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magost\Dropbox\Basic Education Funding\"/>
    </mc:Choice>
  </mc:AlternateContent>
  <xr:revisionPtr revIDLastSave="0" documentId="13_ncr:1_{C50F21B0-BF2D-4D0B-81BE-132C92FC4D91}" xr6:coauthVersionLast="36" xr6:coauthVersionMax="36" xr10:uidLastSave="{00000000-0000-0000-0000-000000000000}"/>
  <bookViews>
    <workbookView xWindow="-120" yWindow="-120" windowWidth="20640" windowHeight="11160" tabRatio="540" xr2:uid="{00000000-000D-0000-FFFF-FFFF00000000}"/>
  </bookViews>
  <sheets>
    <sheet name="2019-20 Enacted" sheetId="1" r:id="rId1"/>
    <sheet name="2018-19 Enacted" sheetId="2" r:id="rId2"/>
    <sheet name="2017-18 Actual" sheetId="3" r:id="rId3"/>
    <sheet name="2016-17 Actual" sheetId="4" r:id="rId4"/>
    <sheet name="2015-16 Actual" sheetId="5" r:id="rId5"/>
  </sheets>
  <definedNames>
    <definedName name="_xlnm._FilterDatabase" localSheetId="4" hidden="1">'2015-16 Actual'!$B$3:$T$3</definedName>
    <definedName name="_xlnm._FilterDatabase" localSheetId="3" hidden="1">'2016-17 Actual'!$B$3:$T$3</definedName>
    <definedName name="_xlnm._FilterDatabase" localSheetId="2" hidden="1">'2017-18 Actual'!$B$3:$T$3</definedName>
    <definedName name="_xlnm._FilterDatabase" localSheetId="1" hidden="1">'2018-19 Enacted'!$B$3:$T$3</definedName>
    <definedName name="_xlnm._FilterDatabase" localSheetId="0" hidden="1">'2019-20 Enacted'!$B$3:$T$3</definedName>
    <definedName name="_xlnm.Print_Titles" localSheetId="4">'2015-16 Actual'!$2:$3</definedName>
    <definedName name="_xlnm.Print_Titles" localSheetId="3">'2016-17 Actual'!$2:$3</definedName>
    <definedName name="_xlnm.Print_Titles" localSheetId="2">'2017-18 Actual'!$2:$3</definedName>
    <definedName name="_xlnm.Print_Titles" localSheetId="1">'2018-19 Enacted'!$2:$3</definedName>
    <definedName name="_xlnm.Print_Titles" localSheetId="0">'2019-20 Enacted'!$2:$3</definedName>
    <definedName name="SAPBEXrevision" hidden="1">1</definedName>
    <definedName name="SAPBEXsysID" hidden="1">"PW1"</definedName>
    <definedName name="SAPBEXwbID" hidden="1">"4BWEZLJJUJQVD4MCPFVP42FRP"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5" i="1" l="1"/>
  <c r="S505" i="1"/>
  <c r="R505" i="1"/>
  <c r="Q505" i="1"/>
  <c r="P505" i="1"/>
  <c r="O505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N505" i="1"/>
  <c r="M505" i="1"/>
  <c r="L505" i="1"/>
  <c r="K505" i="1"/>
  <c r="J505" i="1"/>
  <c r="I505" i="1"/>
  <c r="H505" i="1"/>
  <c r="G505" i="1"/>
  <c r="F505" i="1"/>
  <c r="E508" i="1"/>
  <c r="E507" i="1"/>
  <c r="E506" i="1"/>
  <c r="E505" i="1"/>
  <c r="T503" i="1"/>
  <c r="S503" i="1"/>
  <c r="R503" i="1"/>
  <c r="Q503" i="1"/>
  <c r="P503" i="1"/>
  <c r="O503" i="1"/>
  <c r="T502" i="1"/>
  <c r="S502" i="1"/>
  <c r="R502" i="1"/>
  <c r="Q502" i="1"/>
  <c r="P502" i="1"/>
  <c r="O502" i="1"/>
  <c r="T501" i="1"/>
  <c r="S501" i="1"/>
  <c r="R501" i="1"/>
  <c r="Q501" i="1"/>
  <c r="P501" i="1"/>
  <c r="O501" i="1"/>
  <c r="T500" i="1"/>
  <c r="S500" i="1"/>
  <c r="R500" i="1"/>
  <c r="Q500" i="1"/>
  <c r="P500" i="1"/>
  <c r="O500" i="1"/>
  <c r="T499" i="1"/>
  <c r="S499" i="1"/>
  <c r="R499" i="1"/>
  <c r="Q499" i="1"/>
  <c r="P499" i="1"/>
  <c r="O499" i="1"/>
  <c r="T498" i="1"/>
  <c r="S498" i="1"/>
  <c r="R498" i="1"/>
  <c r="Q498" i="1"/>
  <c r="P498" i="1"/>
  <c r="O498" i="1"/>
  <c r="T497" i="1"/>
  <c r="S497" i="1"/>
  <c r="R497" i="1"/>
  <c r="Q497" i="1"/>
  <c r="P497" i="1"/>
  <c r="O497" i="1"/>
  <c r="T496" i="1"/>
  <c r="S496" i="1"/>
  <c r="R496" i="1"/>
  <c r="Q496" i="1"/>
  <c r="P496" i="1"/>
  <c r="O496" i="1"/>
  <c r="T495" i="1"/>
  <c r="S495" i="1"/>
  <c r="R495" i="1"/>
  <c r="Q495" i="1"/>
  <c r="P495" i="1"/>
  <c r="O495" i="1"/>
  <c r="T494" i="1"/>
  <c r="S494" i="1"/>
  <c r="R494" i="1"/>
  <c r="Q494" i="1"/>
  <c r="P494" i="1"/>
  <c r="O494" i="1"/>
  <c r="T493" i="1"/>
  <c r="S493" i="1"/>
  <c r="R493" i="1"/>
  <c r="Q493" i="1"/>
  <c r="P493" i="1"/>
  <c r="O493" i="1"/>
  <c r="T492" i="1"/>
  <c r="S492" i="1"/>
  <c r="R492" i="1"/>
  <c r="Q492" i="1"/>
  <c r="P492" i="1"/>
  <c r="O492" i="1"/>
  <c r="T491" i="1"/>
  <c r="S491" i="1"/>
  <c r="R491" i="1"/>
  <c r="Q491" i="1"/>
  <c r="P491" i="1"/>
  <c r="O491" i="1"/>
  <c r="T490" i="1"/>
  <c r="S490" i="1"/>
  <c r="R490" i="1"/>
  <c r="Q490" i="1"/>
  <c r="P490" i="1"/>
  <c r="O490" i="1"/>
  <c r="T489" i="1"/>
  <c r="S489" i="1"/>
  <c r="R489" i="1"/>
  <c r="Q489" i="1"/>
  <c r="P489" i="1"/>
  <c r="O489" i="1"/>
  <c r="T488" i="1"/>
  <c r="S488" i="1"/>
  <c r="R488" i="1"/>
  <c r="Q488" i="1"/>
  <c r="P488" i="1"/>
  <c r="O488" i="1"/>
  <c r="T487" i="1"/>
  <c r="S487" i="1"/>
  <c r="R487" i="1"/>
  <c r="Q487" i="1"/>
  <c r="P487" i="1"/>
  <c r="O487" i="1"/>
  <c r="T486" i="1"/>
  <c r="S486" i="1"/>
  <c r="R486" i="1"/>
  <c r="Q486" i="1"/>
  <c r="P486" i="1"/>
  <c r="O486" i="1"/>
  <c r="T485" i="1"/>
  <c r="S485" i="1"/>
  <c r="R485" i="1"/>
  <c r="Q485" i="1"/>
  <c r="P485" i="1"/>
  <c r="O485" i="1"/>
  <c r="T484" i="1"/>
  <c r="S484" i="1"/>
  <c r="R484" i="1"/>
  <c r="Q484" i="1"/>
  <c r="P484" i="1"/>
  <c r="O484" i="1"/>
  <c r="T483" i="1"/>
  <c r="S483" i="1"/>
  <c r="R483" i="1"/>
  <c r="Q483" i="1"/>
  <c r="P483" i="1"/>
  <c r="O483" i="1"/>
  <c r="T482" i="1"/>
  <c r="S482" i="1"/>
  <c r="R482" i="1"/>
  <c r="Q482" i="1"/>
  <c r="P482" i="1"/>
  <c r="O482" i="1"/>
  <c r="T481" i="1"/>
  <c r="S481" i="1"/>
  <c r="R481" i="1"/>
  <c r="Q481" i="1"/>
  <c r="P481" i="1"/>
  <c r="O481" i="1"/>
  <c r="T480" i="1"/>
  <c r="S480" i="1"/>
  <c r="R480" i="1"/>
  <c r="Q480" i="1"/>
  <c r="P480" i="1"/>
  <c r="O480" i="1"/>
  <c r="T479" i="1"/>
  <c r="S479" i="1"/>
  <c r="R479" i="1"/>
  <c r="Q479" i="1"/>
  <c r="P479" i="1"/>
  <c r="O479" i="1"/>
  <c r="T478" i="1"/>
  <c r="S478" i="1"/>
  <c r="R478" i="1"/>
  <c r="Q478" i="1"/>
  <c r="P478" i="1"/>
  <c r="O478" i="1"/>
  <c r="T477" i="1"/>
  <c r="S477" i="1"/>
  <c r="R477" i="1"/>
  <c r="Q477" i="1"/>
  <c r="P477" i="1"/>
  <c r="O477" i="1"/>
  <c r="T476" i="1"/>
  <c r="S476" i="1"/>
  <c r="R476" i="1"/>
  <c r="Q476" i="1"/>
  <c r="P476" i="1"/>
  <c r="O476" i="1"/>
  <c r="T475" i="1"/>
  <c r="S475" i="1"/>
  <c r="R475" i="1"/>
  <c r="Q475" i="1"/>
  <c r="P475" i="1"/>
  <c r="O475" i="1"/>
  <c r="T474" i="1"/>
  <c r="S474" i="1"/>
  <c r="R474" i="1"/>
  <c r="Q474" i="1"/>
  <c r="P474" i="1"/>
  <c r="O474" i="1"/>
  <c r="T473" i="1"/>
  <c r="S473" i="1"/>
  <c r="R473" i="1"/>
  <c r="Q473" i="1"/>
  <c r="P473" i="1"/>
  <c r="O473" i="1"/>
  <c r="T472" i="1"/>
  <c r="S472" i="1"/>
  <c r="R472" i="1"/>
  <c r="Q472" i="1"/>
  <c r="P472" i="1"/>
  <c r="O472" i="1"/>
  <c r="T471" i="1"/>
  <c r="S471" i="1"/>
  <c r="R471" i="1"/>
  <c r="Q471" i="1"/>
  <c r="P471" i="1"/>
  <c r="O471" i="1"/>
  <c r="T470" i="1"/>
  <c r="S470" i="1"/>
  <c r="R470" i="1"/>
  <c r="Q470" i="1"/>
  <c r="P470" i="1"/>
  <c r="O470" i="1"/>
  <c r="T469" i="1"/>
  <c r="S469" i="1"/>
  <c r="R469" i="1"/>
  <c r="Q469" i="1"/>
  <c r="P469" i="1"/>
  <c r="O469" i="1"/>
  <c r="T468" i="1"/>
  <c r="S468" i="1"/>
  <c r="R468" i="1"/>
  <c r="Q468" i="1"/>
  <c r="P468" i="1"/>
  <c r="O468" i="1"/>
  <c r="T467" i="1"/>
  <c r="S467" i="1"/>
  <c r="R467" i="1"/>
  <c r="Q467" i="1"/>
  <c r="P467" i="1"/>
  <c r="O467" i="1"/>
  <c r="T466" i="1"/>
  <c r="S466" i="1"/>
  <c r="R466" i="1"/>
  <c r="Q466" i="1"/>
  <c r="P466" i="1"/>
  <c r="O466" i="1"/>
  <c r="T465" i="1"/>
  <c r="S465" i="1"/>
  <c r="R465" i="1"/>
  <c r="Q465" i="1"/>
  <c r="P465" i="1"/>
  <c r="O465" i="1"/>
  <c r="T464" i="1"/>
  <c r="S464" i="1"/>
  <c r="R464" i="1"/>
  <c r="Q464" i="1"/>
  <c r="P464" i="1"/>
  <c r="O464" i="1"/>
  <c r="T463" i="1"/>
  <c r="S463" i="1"/>
  <c r="R463" i="1"/>
  <c r="Q463" i="1"/>
  <c r="P463" i="1"/>
  <c r="O463" i="1"/>
  <c r="T462" i="1"/>
  <c r="S462" i="1"/>
  <c r="R462" i="1"/>
  <c r="Q462" i="1"/>
  <c r="P462" i="1"/>
  <c r="O462" i="1"/>
  <c r="T461" i="1"/>
  <c r="S461" i="1"/>
  <c r="R461" i="1"/>
  <c r="Q461" i="1"/>
  <c r="P461" i="1"/>
  <c r="O461" i="1"/>
  <c r="T460" i="1"/>
  <c r="S460" i="1"/>
  <c r="R460" i="1"/>
  <c r="Q460" i="1"/>
  <c r="P460" i="1"/>
  <c r="O460" i="1"/>
  <c r="T459" i="1"/>
  <c r="S459" i="1"/>
  <c r="R459" i="1"/>
  <c r="Q459" i="1"/>
  <c r="P459" i="1"/>
  <c r="O459" i="1"/>
  <c r="T458" i="1"/>
  <c r="S458" i="1"/>
  <c r="R458" i="1"/>
  <c r="Q458" i="1"/>
  <c r="P458" i="1"/>
  <c r="O458" i="1"/>
  <c r="T457" i="1"/>
  <c r="S457" i="1"/>
  <c r="R457" i="1"/>
  <c r="Q457" i="1"/>
  <c r="P457" i="1"/>
  <c r="O457" i="1"/>
  <c r="T456" i="1"/>
  <c r="S456" i="1"/>
  <c r="R456" i="1"/>
  <c r="Q456" i="1"/>
  <c r="P456" i="1"/>
  <c r="O456" i="1"/>
  <c r="T455" i="1"/>
  <c r="S455" i="1"/>
  <c r="R455" i="1"/>
  <c r="Q455" i="1"/>
  <c r="P455" i="1"/>
  <c r="O455" i="1"/>
  <c r="T454" i="1"/>
  <c r="S454" i="1"/>
  <c r="R454" i="1"/>
  <c r="Q454" i="1"/>
  <c r="P454" i="1"/>
  <c r="O454" i="1"/>
  <c r="T453" i="1"/>
  <c r="S453" i="1"/>
  <c r="R453" i="1"/>
  <c r="Q453" i="1"/>
  <c r="P453" i="1"/>
  <c r="O453" i="1"/>
  <c r="T452" i="1"/>
  <c r="S452" i="1"/>
  <c r="R452" i="1"/>
  <c r="Q452" i="1"/>
  <c r="P452" i="1"/>
  <c r="O452" i="1"/>
  <c r="T451" i="1"/>
  <c r="S451" i="1"/>
  <c r="R451" i="1"/>
  <c r="Q451" i="1"/>
  <c r="P451" i="1"/>
  <c r="O451" i="1"/>
  <c r="T450" i="1"/>
  <c r="S450" i="1"/>
  <c r="R450" i="1"/>
  <c r="Q450" i="1"/>
  <c r="P450" i="1"/>
  <c r="O450" i="1"/>
  <c r="T449" i="1"/>
  <c r="S449" i="1"/>
  <c r="R449" i="1"/>
  <c r="Q449" i="1"/>
  <c r="P449" i="1"/>
  <c r="O449" i="1"/>
  <c r="T448" i="1"/>
  <c r="S448" i="1"/>
  <c r="R448" i="1"/>
  <c r="Q448" i="1"/>
  <c r="P448" i="1"/>
  <c r="O448" i="1"/>
  <c r="T447" i="1"/>
  <c r="S447" i="1"/>
  <c r="R447" i="1"/>
  <c r="Q447" i="1"/>
  <c r="P447" i="1"/>
  <c r="O447" i="1"/>
  <c r="T446" i="1"/>
  <c r="S446" i="1"/>
  <c r="R446" i="1"/>
  <c r="Q446" i="1"/>
  <c r="P446" i="1"/>
  <c r="O446" i="1"/>
  <c r="T445" i="1"/>
  <c r="S445" i="1"/>
  <c r="R445" i="1"/>
  <c r="Q445" i="1"/>
  <c r="P445" i="1"/>
  <c r="O445" i="1"/>
  <c r="T444" i="1"/>
  <c r="S444" i="1"/>
  <c r="R444" i="1"/>
  <c r="Q444" i="1"/>
  <c r="P444" i="1"/>
  <c r="O444" i="1"/>
  <c r="T443" i="1"/>
  <c r="S443" i="1"/>
  <c r="R443" i="1"/>
  <c r="Q443" i="1"/>
  <c r="P443" i="1"/>
  <c r="O443" i="1"/>
  <c r="T442" i="1"/>
  <c r="S442" i="1"/>
  <c r="R442" i="1"/>
  <c r="Q442" i="1"/>
  <c r="P442" i="1"/>
  <c r="O442" i="1"/>
  <c r="T441" i="1"/>
  <c r="S441" i="1"/>
  <c r="R441" i="1"/>
  <c r="Q441" i="1"/>
  <c r="P441" i="1"/>
  <c r="O441" i="1"/>
  <c r="T440" i="1"/>
  <c r="S440" i="1"/>
  <c r="R440" i="1"/>
  <c r="Q440" i="1"/>
  <c r="P440" i="1"/>
  <c r="O440" i="1"/>
  <c r="T439" i="1"/>
  <c r="S439" i="1"/>
  <c r="R439" i="1"/>
  <c r="Q439" i="1"/>
  <c r="P439" i="1"/>
  <c r="O439" i="1"/>
  <c r="T438" i="1"/>
  <c r="S438" i="1"/>
  <c r="R438" i="1"/>
  <c r="Q438" i="1"/>
  <c r="P438" i="1"/>
  <c r="O438" i="1"/>
  <c r="T437" i="1"/>
  <c r="S437" i="1"/>
  <c r="R437" i="1"/>
  <c r="Q437" i="1"/>
  <c r="P437" i="1"/>
  <c r="O437" i="1"/>
  <c r="T436" i="1"/>
  <c r="S436" i="1"/>
  <c r="R436" i="1"/>
  <c r="Q436" i="1"/>
  <c r="P436" i="1"/>
  <c r="O436" i="1"/>
  <c r="T435" i="1"/>
  <c r="S435" i="1"/>
  <c r="R435" i="1"/>
  <c r="Q435" i="1"/>
  <c r="P435" i="1"/>
  <c r="O435" i="1"/>
  <c r="T434" i="1"/>
  <c r="S434" i="1"/>
  <c r="R434" i="1"/>
  <c r="Q434" i="1"/>
  <c r="P434" i="1"/>
  <c r="O434" i="1"/>
  <c r="T433" i="1"/>
  <c r="S433" i="1"/>
  <c r="R433" i="1"/>
  <c r="Q433" i="1"/>
  <c r="P433" i="1"/>
  <c r="O433" i="1"/>
  <c r="T432" i="1"/>
  <c r="S432" i="1"/>
  <c r="R432" i="1"/>
  <c r="Q432" i="1"/>
  <c r="P432" i="1"/>
  <c r="O432" i="1"/>
  <c r="T431" i="1"/>
  <c r="S431" i="1"/>
  <c r="R431" i="1"/>
  <c r="Q431" i="1"/>
  <c r="P431" i="1"/>
  <c r="O431" i="1"/>
  <c r="T430" i="1"/>
  <c r="S430" i="1"/>
  <c r="R430" i="1"/>
  <c r="Q430" i="1"/>
  <c r="P430" i="1"/>
  <c r="O430" i="1"/>
  <c r="T429" i="1"/>
  <c r="S429" i="1"/>
  <c r="R429" i="1"/>
  <c r="Q429" i="1"/>
  <c r="P429" i="1"/>
  <c r="O429" i="1"/>
  <c r="T428" i="1"/>
  <c r="S428" i="1"/>
  <c r="R428" i="1"/>
  <c r="Q428" i="1"/>
  <c r="P428" i="1"/>
  <c r="O428" i="1"/>
  <c r="T427" i="1"/>
  <c r="S427" i="1"/>
  <c r="R427" i="1"/>
  <c r="Q427" i="1"/>
  <c r="P427" i="1"/>
  <c r="O427" i="1"/>
  <c r="T426" i="1"/>
  <c r="S426" i="1"/>
  <c r="R426" i="1"/>
  <c r="Q426" i="1"/>
  <c r="P426" i="1"/>
  <c r="O426" i="1"/>
  <c r="T425" i="1"/>
  <c r="S425" i="1"/>
  <c r="R425" i="1"/>
  <c r="Q425" i="1"/>
  <c r="P425" i="1"/>
  <c r="O425" i="1"/>
  <c r="T424" i="1"/>
  <c r="S424" i="1"/>
  <c r="R424" i="1"/>
  <c r="Q424" i="1"/>
  <c r="P424" i="1"/>
  <c r="O424" i="1"/>
  <c r="T423" i="1"/>
  <c r="S423" i="1"/>
  <c r="R423" i="1"/>
  <c r="Q423" i="1"/>
  <c r="P423" i="1"/>
  <c r="O423" i="1"/>
  <c r="T422" i="1"/>
  <c r="S422" i="1"/>
  <c r="R422" i="1"/>
  <c r="Q422" i="1"/>
  <c r="P422" i="1"/>
  <c r="O422" i="1"/>
  <c r="T421" i="1"/>
  <c r="S421" i="1"/>
  <c r="R421" i="1"/>
  <c r="Q421" i="1"/>
  <c r="P421" i="1"/>
  <c r="O421" i="1"/>
  <c r="T420" i="1"/>
  <c r="S420" i="1"/>
  <c r="R420" i="1"/>
  <c r="Q420" i="1"/>
  <c r="P420" i="1"/>
  <c r="O420" i="1"/>
  <c r="T419" i="1"/>
  <c r="S419" i="1"/>
  <c r="R419" i="1"/>
  <c r="Q419" i="1"/>
  <c r="P419" i="1"/>
  <c r="O419" i="1"/>
  <c r="T418" i="1"/>
  <c r="S418" i="1"/>
  <c r="R418" i="1"/>
  <c r="Q418" i="1"/>
  <c r="P418" i="1"/>
  <c r="O418" i="1"/>
  <c r="T417" i="1"/>
  <c r="S417" i="1"/>
  <c r="R417" i="1"/>
  <c r="Q417" i="1"/>
  <c r="P417" i="1"/>
  <c r="O417" i="1"/>
  <c r="T416" i="1"/>
  <c r="S416" i="1"/>
  <c r="R416" i="1"/>
  <c r="Q416" i="1"/>
  <c r="P416" i="1"/>
  <c r="O416" i="1"/>
  <c r="T415" i="1"/>
  <c r="S415" i="1"/>
  <c r="R415" i="1"/>
  <c r="Q415" i="1"/>
  <c r="P415" i="1"/>
  <c r="O415" i="1"/>
  <c r="T414" i="1"/>
  <c r="S414" i="1"/>
  <c r="R414" i="1"/>
  <c r="Q414" i="1"/>
  <c r="P414" i="1"/>
  <c r="O414" i="1"/>
  <c r="T413" i="1"/>
  <c r="S413" i="1"/>
  <c r="R413" i="1"/>
  <c r="Q413" i="1"/>
  <c r="P413" i="1"/>
  <c r="O413" i="1"/>
  <c r="T412" i="1"/>
  <c r="S412" i="1"/>
  <c r="R412" i="1"/>
  <c r="Q412" i="1"/>
  <c r="P412" i="1"/>
  <c r="O412" i="1"/>
  <c r="T411" i="1"/>
  <c r="S411" i="1"/>
  <c r="R411" i="1"/>
  <c r="Q411" i="1"/>
  <c r="P411" i="1"/>
  <c r="O411" i="1"/>
  <c r="T410" i="1"/>
  <c r="S410" i="1"/>
  <c r="R410" i="1"/>
  <c r="Q410" i="1"/>
  <c r="P410" i="1"/>
  <c r="O410" i="1"/>
  <c r="T409" i="1"/>
  <c r="S409" i="1"/>
  <c r="R409" i="1"/>
  <c r="Q409" i="1"/>
  <c r="P409" i="1"/>
  <c r="O409" i="1"/>
  <c r="T408" i="1"/>
  <c r="S408" i="1"/>
  <c r="R408" i="1"/>
  <c r="Q408" i="1"/>
  <c r="P408" i="1"/>
  <c r="O408" i="1"/>
  <c r="T407" i="1"/>
  <c r="S407" i="1"/>
  <c r="R407" i="1"/>
  <c r="Q407" i="1"/>
  <c r="P407" i="1"/>
  <c r="O407" i="1"/>
  <c r="T406" i="1"/>
  <c r="S406" i="1"/>
  <c r="R406" i="1"/>
  <c r="Q406" i="1"/>
  <c r="P406" i="1"/>
  <c r="O406" i="1"/>
  <c r="T405" i="1"/>
  <c r="S405" i="1"/>
  <c r="R405" i="1"/>
  <c r="Q405" i="1"/>
  <c r="P405" i="1"/>
  <c r="O405" i="1"/>
  <c r="T404" i="1"/>
  <c r="S404" i="1"/>
  <c r="R404" i="1"/>
  <c r="Q404" i="1"/>
  <c r="P404" i="1"/>
  <c r="O404" i="1"/>
  <c r="T403" i="1"/>
  <c r="S403" i="1"/>
  <c r="R403" i="1"/>
  <c r="Q403" i="1"/>
  <c r="P403" i="1"/>
  <c r="O403" i="1"/>
  <c r="T402" i="1"/>
  <c r="S402" i="1"/>
  <c r="R402" i="1"/>
  <c r="Q402" i="1"/>
  <c r="P402" i="1"/>
  <c r="O402" i="1"/>
  <c r="T401" i="1"/>
  <c r="S401" i="1"/>
  <c r="R401" i="1"/>
  <c r="Q401" i="1"/>
  <c r="P401" i="1"/>
  <c r="O401" i="1"/>
  <c r="T400" i="1"/>
  <c r="S400" i="1"/>
  <c r="R400" i="1"/>
  <c r="Q400" i="1"/>
  <c r="P400" i="1"/>
  <c r="O400" i="1"/>
  <c r="T399" i="1"/>
  <c r="S399" i="1"/>
  <c r="R399" i="1"/>
  <c r="Q399" i="1"/>
  <c r="P399" i="1"/>
  <c r="O399" i="1"/>
  <c r="T398" i="1"/>
  <c r="S398" i="1"/>
  <c r="R398" i="1"/>
  <c r="Q398" i="1"/>
  <c r="P398" i="1"/>
  <c r="O398" i="1"/>
  <c r="T397" i="1"/>
  <c r="S397" i="1"/>
  <c r="R397" i="1"/>
  <c r="Q397" i="1"/>
  <c r="P397" i="1"/>
  <c r="O397" i="1"/>
  <c r="T396" i="1"/>
  <c r="S396" i="1"/>
  <c r="R396" i="1"/>
  <c r="Q396" i="1"/>
  <c r="P396" i="1"/>
  <c r="O396" i="1"/>
  <c r="T395" i="1"/>
  <c r="S395" i="1"/>
  <c r="R395" i="1"/>
  <c r="Q395" i="1"/>
  <c r="P395" i="1"/>
  <c r="O395" i="1"/>
  <c r="T394" i="1"/>
  <c r="S394" i="1"/>
  <c r="R394" i="1"/>
  <c r="Q394" i="1"/>
  <c r="P394" i="1"/>
  <c r="O394" i="1"/>
  <c r="T393" i="1"/>
  <c r="S393" i="1"/>
  <c r="R393" i="1"/>
  <c r="Q393" i="1"/>
  <c r="P393" i="1"/>
  <c r="O393" i="1"/>
  <c r="T392" i="1"/>
  <c r="S392" i="1"/>
  <c r="R392" i="1"/>
  <c r="Q392" i="1"/>
  <c r="P392" i="1"/>
  <c r="O392" i="1"/>
  <c r="T391" i="1"/>
  <c r="S391" i="1"/>
  <c r="R391" i="1"/>
  <c r="Q391" i="1"/>
  <c r="P391" i="1"/>
  <c r="O391" i="1"/>
  <c r="T390" i="1"/>
  <c r="S390" i="1"/>
  <c r="R390" i="1"/>
  <c r="Q390" i="1"/>
  <c r="P390" i="1"/>
  <c r="O390" i="1"/>
  <c r="T389" i="1"/>
  <c r="S389" i="1"/>
  <c r="R389" i="1"/>
  <c r="Q389" i="1"/>
  <c r="P389" i="1"/>
  <c r="O389" i="1"/>
  <c r="T388" i="1"/>
  <c r="S388" i="1"/>
  <c r="R388" i="1"/>
  <c r="Q388" i="1"/>
  <c r="P388" i="1"/>
  <c r="O388" i="1"/>
  <c r="T387" i="1"/>
  <c r="S387" i="1"/>
  <c r="R387" i="1"/>
  <c r="Q387" i="1"/>
  <c r="P387" i="1"/>
  <c r="O387" i="1"/>
  <c r="T386" i="1"/>
  <c r="S386" i="1"/>
  <c r="R386" i="1"/>
  <c r="Q386" i="1"/>
  <c r="P386" i="1"/>
  <c r="O386" i="1"/>
  <c r="T385" i="1"/>
  <c r="S385" i="1"/>
  <c r="R385" i="1"/>
  <c r="Q385" i="1"/>
  <c r="P385" i="1"/>
  <c r="O385" i="1"/>
  <c r="T384" i="1"/>
  <c r="S384" i="1"/>
  <c r="R384" i="1"/>
  <c r="Q384" i="1"/>
  <c r="P384" i="1"/>
  <c r="O384" i="1"/>
  <c r="T383" i="1"/>
  <c r="S383" i="1"/>
  <c r="R383" i="1"/>
  <c r="Q383" i="1"/>
  <c r="P383" i="1"/>
  <c r="O383" i="1"/>
  <c r="T382" i="1"/>
  <c r="S382" i="1"/>
  <c r="R382" i="1"/>
  <c r="Q382" i="1"/>
  <c r="P382" i="1"/>
  <c r="O382" i="1"/>
  <c r="T381" i="1"/>
  <c r="S381" i="1"/>
  <c r="R381" i="1"/>
  <c r="Q381" i="1"/>
  <c r="P381" i="1"/>
  <c r="O381" i="1"/>
  <c r="T380" i="1"/>
  <c r="S380" i="1"/>
  <c r="R380" i="1"/>
  <c r="Q380" i="1"/>
  <c r="P380" i="1"/>
  <c r="O380" i="1"/>
  <c r="T379" i="1"/>
  <c r="S379" i="1"/>
  <c r="R379" i="1"/>
  <c r="Q379" i="1"/>
  <c r="P379" i="1"/>
  <c r="O379" i="1"/>
  <c r="T378" i="1"/>
  <c r="S378" i="1"/>
  <c r="R378" i="1"/>
  <c r="Q378" i="1"/>
  <c r="P378" i="1"/>
  <c r="O378" i="1"/>
  <c r="T377" i="1"/>
  <c r="S377" i="1"/>
  <c r="R377" i="1"/>
  <c r="Q377" i="1"/>
  <c r="P377" i="1"/>
  <c r="O377" i="1"/>
  <c r="T376" i="1"/>
  <c r="S376" i="1"/>
  <c r="R376" i="1"/>
  <c r="Q376" i="1"/>
  <c r="P376" i="1"/>
  <c r="O376" i="1"/>
  <c r="T375" i="1"/>
  <c r="S375" i="1"/>
  <c r="R375" i="1"/>
  <c r="Q375" i="1"/>
  <c r="P375" i="1"/>
  <c r="O375" i="1"/>
  <c r="T374" i="1"/>
  <c r="S374" i="1"/>
  <c r="R374" i="1"/>
  <c r="Q374" i="1"/>
  <c r="P374" i="1"/>
  <c r="O374" i="1"/>
  <c r="T373" i="1"/>
  <c r="S373" i="1"/>
  <c r="R373" i="1"/>
  <c r="Q373" i="1"/>
  <c r="P373" i="1"/>
  <c r="O373" i="1"/>
  <c r="T372" i="1"/>
  <c r="S372" i="1"/>
  <c r="R372" i="1"/>
  <c r="Q372" i="1"/>
  <c r="P372" i="1"/>
  <c r="O372" i="1"/>
  <c r="T371" i="1"/>
  <c r="S371" i="1"/>
  <c r="R371" i="1"/>
  <c r="Q371" i="1"/>
  <c r="P371" i="1"/>
  <c r="O371" i="1"/>
  <c r="T370" i="1"/>
  <c r="S370" i="1"/>
  <c r="R370" i="1"/>
  <c r="Q370" i="1"/>
  <c r="P370" i="1"/>
  <c r="O370" i="1"/>
  <c r="T369" i="1"/>
  <c r="S369" i="1"/>
  <c r="R369" i="1"/>
  <c r="Q369" i="1"/>
  <c r="P369" i="1"/>
  <c r="O369" i="1"/>
  <c r="T368" i="1"/>
  <c r="S368" i="1"/>
  <c r="R368" i="1"/>
  <c r="Q368" i="1"/>
  <c r="P368" i="1"/>
  <c r="O368" i="1"/>
  <c r="T367" i="1"/>
  <c r="S367" i="1"/>
  <c r="R367" i="1"/>
  <c r="Q367" i="1"/>
  <c r="P367" i="1"/>
  <c r="O367" i="1"/>
  <c r="T366" i="1"/>
  <c r="S366" i="1"/>
  <c r="R366" i="1"/>
  <c r="Q366" i="1"/>
  <c r="P366" i="1"/>
  <c r="O366" i="1"/>
  <c r="T365" i="1"/>
  <c r="S365" i="1"/>
  <c r="R365" i="1"/>
  <c r="Q365" i="1"/>
  <c r="P365" i="1"/>
  <c r="O365" i="1"/>
  <c r="T364" i="1"/>
  <c r="S364" i="1"/>
  <c r="R364" i="1"/>
  <c r="Q364" i="1"/>
  <c r="P364" i="1"/>
  <c r="O364" i="1"/>
  <c r="T363" i="1"/>
  <c r="S363" i="1"/>
  <c r="R363" i="1"/>
  <c r="Q363" i="1"/>
  <c r="P363" i="1"/>
  <c r="O363" i="1"/>
  <c r="T362" i="1"/>
  <c r="S362" i="1"/>
  <c r="R362" i="1"/>
  <c r="Q362" i="1"/>
  <c r="P362" i="1"/>
  <c r="O362" i="1"/>
  <c r="T361" i="1"/>
  <c r="S361" i="1"/>
  <c r="R361" i="1"/>
  <c r="Q361" i="1"/>
  <c r="P361" i="1"/>
  <c r="O361" i="1"/>
  <c r="T360" i="1"/>
  <c r="S360" i="1"/>
  <c r="R360" i="1"/>
  <c r="Q360" i="1"/>
  <c r="P360" i="1"/>
  <c r="O360" i="1"/>
  <c r="T359" i="1"/>
  <c r="S359" i="1"/>
  <c r="R359" i="1"/>
  <c r="Q359" i="1"/>
  <c r="P359" i="1"/>
  <c r="O359" i="1"/>
  <c r="T358" i="1"/>
  <c r="S358" i="1"/>
  <c r="R358" i="1"/>
  <c r="Q358" i="1"/>
  <c r="P358" i="1"/>
  <c r="O358" i="1"/>
  <c r="T357" i="1"/>
  <c r="S357" i="1"/>
  <c r="R357" i="1"/>
  <c r="Q357" i="1"/>
  <c r="P357" i="1"/>
  <c r="O357" i="1"/>
  <c r="T356" i="1"/>
  <c r="S356" i="1"/>
  <c r="R356" i="1"/>
  <c r="Q356" i="1"/>
  <c r="P356" i="1"/>
  <c r="O356" i="1"/>
  <c r="T355" i="1"/>
  <c r="S355" i="1"/>
  <c r="R355" i="1"/>
  <c r="Q355" i="1"/>
  <c r="P355" i="1"/>
  <c r="O355" i="1"/>
  <c r="T354" i="1"/>
  <c r="S354" i="1"/>
  <c r="R354" i="1"/>
  <c r="Q354" i="1"/>
  <c r="P354" i="1"/>
  <c r="O354" i="1"/>
  <c r="T353" i="1"/>
  <c r="S353" i="1"/>
  <c r="R353" i="1"/>
  <c r="Q353" i="1"/>
  <c r="P353" i="1"/>
  <c r="O353" i="1"/>
  <c r="T352" i="1"/>
  <c r="S352" i="1"/>
  <c r="R352" i="1"/>
  <c r="Q352" i="1"/>
  <c r="P352" i="1"/>
  <c r="O352" i="1"/>
  <c r="T351" i="1"/>
  <c r="S351" i="1"/>
  <c r="R351" i="1"/>
  <c r="Q351" i="1"/>
  <c r="P351" i="1"/>
  <c r="O351" i="1"/>
  <c r="T350" i="1"/>
  <c r="S350" i="1"/>
  <c r="R350" i="1"/>
  <c r="Q350" i="1"/>
  <c r="P350" i="1"/>
  <c r="O350" i="1"/>
  <c r="T349" i="1"/>
  <c r="S349" i="1"/>
  <c r="R349" i="1"/>
  <c r="Q349" i="1"/>
  <c r="P349" i="1"/>
  <c r="O349" i="1"/>
  <c r="T348" i="1"/>
  <c r="S348" i="1"/>
  <c r="R348" i="1"/>
  <c r="Q348" i="1"/>
  <c r="P348" i="1"/>
  <c r="O348" i="1"/>
  <c r="T347" i="1"/>
  <c r="S347" i="1"/>
  <c r="R347" i="1"/>
  <c r="Q347" i="1"/>
  <c r="P347" i="1"/>
  <c r="O347" i="1"/>
  <c r="T346" i="1"/>
  <c r="S346" i="1"/>
  <c r="R346" i="1"/>
  <c r="Q346" i="1"/>
  <c r="P346" i="1"/>
  <c r="O346" i="1"/>
  <c r="T345" i="1"/>
  <c r="S345" i="1"/>
  <c r="R345" i="1"/>
  <c r="Q345" i="1"/>
  <c r="P345" i="1"/>
  <c r="O345" i="1"/>
  <c r="T344" i="1"/>
  <c r="S344" i="1"/>
  <c r="R344" i="1"/>
  <c r="Q344" i="1"/>
  <c r="P344" i="1"/>
  <c r="O344" i="1"/>
  <c r="T343" i="1"/>
  <c r="S343" i="1"/>
  <c r="R343" i="1"/>
  <c r="Q343" i="1"/>
  <c r="P343" i="1"/>
  <c r="O343" i="1"/>
  <c r="T342" i="1"/>
  <c r="S342" i="1"/>
  <c r="R342" i="1"/>
  <c r="Q342" i="1"/>
  <c r="P342" i="1"/>
  <c r="O342" i="1"/>
  <c r="T341" i="1"/>
  <c r="S341" i="1"/>
  <c r="R341" i="1"/>
  <c r="Q341" i="1"/>
  <c r="P341" i="1"/>
  <c r="O341" i="1"/>
  <c r="T340" i="1"/>
  <c r="S340" i="1"/>
  <c r="R340" i="1"/>
  <c r="Q340" i="1"/>
  <c r="P340" i="1"/>
  <c r="O340" i="1"/>
  <c r="T339" i="1"/>
  <c r="S339" i="1"/>
  <c r="R339" i="1"/>
  <c r="Q339" i="1"/>
  <c r="P339" i="1"/>
  <c r="O339" i="1"/>
  <c r="T338" i="1"/>
  <c r="S338" i="1"/>
  <c r="R338" i="1"/>
  <c r="Q338" i="1"/>
  <c r="P338" i="1"/>
  <c r="O338" i="1"/>
  <c r="T337" i="1"/>
  <c r="S337" i="1"/>
  <c r="R337" i="1"/>
  <c r="Q337" i="1"/>
  <c r="P337" i="1"/>
  <c r="O337" i="1"/>
  <c r="T336" i="1"/>
  <c r="S336" i="1"/>
  <c r="R336" i="1"/>
  <c r="Q336" i="1"/>
  <c r="P336" i="1"/>
  <c r="O336" i="1"/>
  <c r="T335" i="1"/>
  <c r="S335" i="1"/>
  <c r="R335" i="1"/>
  <c r="Q335" i="1"/>
  <c r="P335" i="1"/>
  <c r="O335" i="1"/>
  <c r="T334" i="1"/>
  <c r="S334" i="1"/>
  <c r="R334" i="1"/>
  <c r="Q334" i="1"/>
  <c r="P334" i="1"/>
  <c r="O334" i="1"/>
  <c r="T333" i="1"/>
  <c r="S333" i="1"/>
  <c r="R333" i="1"/>
  <c r="Q333" i="1"/>
  <c r="P333" i="1"/>
  <c r="O333" i="1"/>
  <c r="T332" i="1"/>
  <c r="S332" i="1"/>
  <c r="R332" i="1"/>
  <c r="Q332" i="1"/>
  <c r="P332" i="1"/>
  <c r="O332" i="1"/>
  <c r="T331" i="1"/>
  <c r="S331" i="1"/>
  <c r="R331" i="1"/>
  <c r="Q331" i="1"/>
  <c r="P331" i="1"/>
  <c r="O331" i="1"/>
  <c r="T330" i="1"/>
  <c r="S330" i="1"/>
  <c r="R330" i="1"/>
  <c r="Q330" i="1"/>
  <c r="P330" i="1"/>
  <c r="O330" i="1"/>
  <c r="T329" i="1"/>
  <c r="S329" i="1"/>
  <c r="R329" i="1"/>
  <c r="Q329" i="1"/>
  <c r="P329" i="1"/>
  <c r="O329" i="1"/>
  <c r="T328" i="1"/>
  <c r="S328" i="1"/>
  <c r="R328" i="1"/>
  <c r="Q328" i="1"/>
  <c r="P328" i="1"/>
  <c r="O328" i="1"/>
  <c r="T327" i="1"/>
  <c r="S327" i="1"/>
  <c r="R327" i="1"/>
  <c r="Q327" i="1"/>
  <c r="P327" i="1"/>
  <c r="O327" i="1"/>
  <c r="T326" i="1"/>
  <c r="S326" i="1"/>
  <c r="R326" i="1"/>
  <c r="Q326" i="1"/>
  <c r="P326" i="1"/>
  <c r="O326" i="1"/>
  <c r="T325" i="1"/>
  <c r="S325" i="1"/>
  <c r="R325" i="1"/>
  <c r="Q325" i="1"/>
  <c r="P325" i="1"/>
  <c r="O325" i="1"/>
  <c r="T324" i="1"/>
  <c r="S324" i="1"/>
  <c r="R324" i="1"/>
  <c r="Q324" i="1"/>
  <c r="P324" i="1"/>
  <c r="O324" i="1"/>
  <c r="T323" i="1"/>
  <c r="S323" i="1"/>
  <c r="R323" i="1"/>
  <c r="Q323" i="1"/>
  <c r="P323" i="1"/>
  <c r="O323" i="1"/>
  <c r="T322" i="1"/>
  <c r="S322" i="1"/>
  <c r="R322" i="1"/>
  <c r="Q322" i="1"/>
  <c r="P322" i="1"/>
  <c r="O322" i="1"/>
  <c r="T321" i="1"/>
  <c r="S321" i="1"/>
  <c r="R321" i="1"/>
  <c r="Q321" i="1"/>
  <c r="P321" i="1"/>
  <c r="O321" i="1"/>
  <c r="T320" i="1"/>
  <c r="S320" i="1"/>
  <c r="R320" i="1"/>
  <c r="Q320" i="1"/>
  <c r="P320" i="1"/>
  <c r="O320" i="1"/>
  <c r="T319" i="1"/>
  <c r="S319" i="1"/>
  <c r="R319" i="1"/>
  <c r="Q319" i="1"/>
  <c r="P319" i="1"/>
  <c r="O319" i="1"/>
  <c r="T318" i="1"/>
  <c r="S318" i="1"/>
  <c r="R318" i="1"/>
  <c r="Q318" i="1"/>
  <c r="P318" i="1"/>
  <c r="O318" i="1"/>
  <c r="T317" i="1"/>
  <c r="S317" i="1"/>
  <c r="R317" i="1"/>
  <c r="Q317" i="1"/>
  <c r="P317" i="1"/>
  <c r="O317" i="1"/>
  <c r="T316" i="1"/>
  <c r="S316" i="1"/>
  <c r="R316" i="1"/>
  <c r="Q316" i="1"/>
  <c r="P316" i="1"/>
  <c r="O316" i="1"/>
  <c r="T315" i="1"/>
  <c r="S315" i="1"/>
  <c r="R315" i="1"/>
  <c r="Q315" i="1"/>
  <c r="P315" i="1"/>
  <c r="O315" i="1"/>
  <c r="T314" i="1"/>
  <c r="S314" i="1"/>
  <c r="R314" i="1"/>
  <c r="Q314" i="1"/>
  <c r="P314" i="1"/>
  <c r="O314" i="1"/>
  <c r="T313" i="1"/>
  <c r="S313" i="1"/>
  <c r="R313" i="1"/>
  <c r="Q313" i="1"/>
  <c r="P313" i="1"/>
  <c r="O313" i="1"/>
  <c r="T312" i="1"/>
  <c r="S312" i="1"/>
  <c r="R312" i="1"/>
  <c r="Q312" i="1"/>
  <c r="P312" i="1"/>
  <c r="O312" i="1"/>
  <c r="T311" i="1"/>
  <c r="S311" i="1"/>
  <c r="R311" i="1"/>
  <c r="Q311" i="1"/>
  <c r="P311" i="1"/>
  <c r="O311" i="1"/>
  <c r="T310" i="1"/>
  <c r="S310" i="1"/>
  <c r="R310" i="1"/>
  <c r="Q310" i="1"/>
  <c r="P310" i="1"/>
  <c r="O310" i="1"/>
  <c r="T309" i="1"/>
  <c r="S309" i="1"/>
  <c r="R309" i="1"/>
  <c r="Q309" i="1"/>
  <c r="P309" i="1"/>
  <c r="O309" i="1"/>
  <c r="T308" i="1"/>
  <c r="S308" i="1"/>
  <c r="R308" i="1"/>
  <c r="Q308" i="1"/>
  <c r="P308" i="1"/>
  <c r="O308" i="1"/>
  <c r="T307" i="1"/>
  <c r="S307" i="1"/>
  <c r="R307" i="1"/>
  <c r="Q307" i="1"/>
  <c r="P307" i="1"/>
  <c r="O307" i="1"/>
  <c r="T306" i="1"/>
  <c r="S306" i="1"/>
  <c r="R306" i="1"/>
  <c r="Q306" i="1"/>
  <c r="P306" i="1"/>
  <c r="O306" i="1"/>
  <c r="T305" i="1"/>
  <c r="S305" i="1"/>
  <c r="R305" i="1"/>
  <c r="Q305" i="1"/>
  <c r="P305" i="1"/>
  <c r="O305" i="1"/>
  <c r="T304" i="1"/>
  <c r="S304" i="1"/>
  <c r="R304" i="1"/>
  <c r="Q304" i="1"/>
  <c r="P304" i="1"/>
  <c r="O304" i="1"/>
  <c r="T303" i="1"/>
  <c r="S303" i="1"/>
  <c r="R303" i="1"/>
  <c r="Q303" i="1"/>
  <c r="P303" i="1"/>
  <c r="O303" i="1"/>
  <c r="T302" i="1"/>
  <c r="S302" i="1"/>
  <c r="R302" i="1"/>
  <c r="Q302" i="1"/>
  <c r="P302" i="1"/>
  <c r="O302" i="1"/>
  <c r="T301" i="1"/>
  <c r="S301" i="1"/>
  <c r="R301" i="1"/>
  <c r="Q301" i="1"/>
  <c r="P301" i="1"/>
  <c r="O301" i="1"/>
  <c r="T300" i="1"/>
  <c r="S300" i="1"/>
  <c r="R300" i="1"/>
  <c r="Q300" i="1"/>
  <c r="P300" i="1"/>
  <c r="O300" i="1"/>
  <c r="T299" i="1"/>
  <c r="S299" i="1"/>
  <c r="R299" i="1"/>
  <c r="Q299" i="1"/>
  <c r="P299" i="1"/>
  <c r="O299" i="1"/>
  <c r="T298" i="1"/>
  <c r="S298" i="1"/>
  <c r="R298" i="1"/>
  <c r="Q298" i="1"/>
  <c r="P298" i="1"/>
  <c r="O298" i="1"/>
  <c r="T297" i="1"/>
  <c r="S297" i="1"/>
  <c r="R297" i="1"/>
  <c r="Q297" i="1"/>
  <c r="P297" i="1"/>
  <c r="O297" i="1"/>
  <c r="T296" i="1"/>
  <c r="S296" i="1"/>
  <c r="R296" i="1"/>
  <c r="Q296" i="1"/>
  <c r="P296" i="1"/>
  <c r="O296" i="1"/>
  <c r="T295" i="1"/>
  <c r="S295" i="1"/>
  <c r="R295" i="1"/>
  <c r="Q295" i="1"/>
  <c r="P295" i="1"/>
  <c r="O295" i="1"/>
  <c r="T294" i="1"/>
  <c r="S294" i="1"/>
  <c r="R294" i="1"/>
  <c r="Q294" i="1"/>
  <c r="P294" i="1"/>
  <c r="O294" i="1"/>
  <c r="T293" i="1"/>
  <c r="S293" i="1"/>
  <c r="R293" i="1"/>
  <c r="Q293" i="1"/>
  <c r="P293" i="1"/>
  <c r="O293" i="1"/>
  <c r="T292" i="1"/>
  <c r="S292" i="1"/>
  <c r="R292" i="1"/>
  <c r="Q292" i="1"/>
  <c r="P292" i="1"/>
  <c r="O292" i="1"/>
  <c r="T291" i="1"/>
  <c r="S291" i="1"/>
  <c r="R291" i="1"/>
  <c r="Q291" i="1"/>
  <c r="P291" i="1"/>
  <c r="O291" i="1"/>
  <c r="T290" i="1"/>
  <c r="S290" i="1"/>
  <c r="R290" i="1"/>
  <c r="Q290" i="1"/>
  <c r="P290" i="1"/>
  <c r="O290" i="1"/>
  <c r="T289" i="1"/>
  <c r="S289" i="1"/>
  <c r="R289" i="1"/>
  <c r="Q289" i="1"/>
  <c r="P289" i="1"/>
  <c r="O289" i="1"/>
  <c r="T288" i="1"/>
  <c r="S288" i="1"/>
  <c r="R288" i="1"/>
  <c r="Q288" i="1"/>
  <c r="P288" i="1"/>
  <c r="O288" i="1"/>
  <c r="T287" i="1"/>
  <c r="S287" i="1"/>
  <c r="R287" i="1"/>
  <c r="Q287" i="1"/>
  <c r="P287" i="1"/>
  <c r="O287" i="1"/>
  <c r="T286" i="1"/>
  <c r="S286" i="1"/>
  <c r="R286" i="1"/>
  <c r="Q286" i="1"/>
  <c r="P286" i="1"/>
  <c r="O286" i="1"/>
  <c r="T285" i="1"/>
  <c r="S285" i="1"/>
  <c r="R285" i="1"/>
  <c r="Q285" i="1"/>
  <c r="P285" i="1"/>
  <c r="O285" i="1"/>
  <c r="T284" i="1"/>
  <c r="S284" i="1"/>
  <c r="R284" i="1"/>
  <c r="Q284" i="1"/>
  <c r="P284" i="1"/>
  <c r="O284" i="1"/>
  <c r="T283" i="1"/>
  <c r="S283" i="1"/>
  <c r="R283" i="1"/>
  <c r="Q283" i="1"/>
  <c r="P283" i="1"/>
  <c r="O283" i="1"/>
  <c r="T282" i="1"/>
  <c r="S282" i="1"/>
  <c r="R282" i="1"/>
  <c r="Q282" i="1"/>
  <c r="P282" i="1"/>
  <c r="O282" i="1"/>
  <c r="T281" i="1"/>
  <c r="S281" i="1"/>
  <c r="R281" i="1"/>
  <c r="Q281" i="1"/>
  <c r="P281" i="1"/>
  <c r="O281" i="1"/>
  <c r="T280" i="1"/>
  <c r="S280" i="1"/>
  <c r="R280" i="1"/>
  <c r="Q280" i="1"/>
  <c r="P280" i="1"/>
  <c r="O280" i="1"/>
  <c r="T279" i="1"/>
  <c r="S279" i="1"/>
  <c r="R279" i="1"/>
  <c r="Q279" i="1"/>
  <c r="P279" i="1"/>
  <c r="O279" i="1"/>
  <c r="T278" i="1"/>
  <c r="S278" i="1"/>
  <c r="R278" i="1"/>
  <c r="Q278" i="1"/>
  <c r="P278" i="1"/>
  <c r="O278" i="1"/>
  <c r="T277" i="1"/>
  <c r="S277" i="1"/>
  <c r="R277" i="1"/>
  <c r="Q277" i="1"/>
  <c r="P277" i="1"/>
  <c r="O277" i="1"/>
  <c r="T276" i="1"/>
  <c r="S276" i="1"/>
  <c r="R276" i="1"/>
  <c r="Q276" i="1"/>
  <c r="P276" i="1"/>
  <c r="O276" i="1"/>
  <c r="T275" i="1"/>
  <c r="S275" i="1"/>
  <c r="R275" i="1"/>
  <c r="Q275" i="1"/>
  <c r="P275" i="1"/>
  <c r="O275" i="1"/>
  <c r="T274" i="1"/>
  <c r="S274" i="1"/>
  <c r="R274" i="1"/>
  <c r="Q274" i="1"/>
  <c r="P274" i="1"/>
  <c r="O274" i="1"/>
  <c r="T273" i="1"/>
  <c r="S273" i="1"/>
  <c r="R273" i="1"/>
  <c r="Q273" i="1"/>
  <c r="P273" i="1"/>
  <c r="O273" i="1"/>
  <c r="T272" i="1"/>
  <c r="S272" i="1"/>
  <c r="R272" i="1"/>
  <c r="Q272" i="1"/>
  <c r="P272" i="1"/>
  <c r="O272" i="1"/>
  <c r="T271" i="1"/>
  <c r="S271" i="1"/>
  <c r="R271" i="1"/>
  <c r="Q271" i="1"/>
  <c r="P271" i="1"/>
  <c r="O271" i="1"/>
  <c r="T270" i="1"/>
  <c r="S270" i="1"/>
  <c r="R270" i="1"/>
  <c r="Q270" i="1"/>
  <c r="P270" i="1"/>
  <c r="O270" i="1"/>
  <c r="T269" i="1"/>
  <c r="S269" i="1"/>
  <c r="R269" i="1"/>
  <c r="Q269" i="1"/>
  <c r="P269" i="1"/>
  <c r="O269" i="1"/>
  <c r="T268" i="1"/>
  <c r="S268" i="1"/>
  <c r="R268" i="1"/>
  <c r="Q268" i="1"/>
  <c r="P268" i="1"/>
  <c r="O268" i="1"/>
  <c r="T267" i="1"/>
  <c r="S267" i="1"/>
  <c r="R267" i="1"/>
  <c r="Q267" i="1"/>
  <c r="P267" i="1"/>
  <c r="O267" i="1"/>
  <c r="T266" i="1"/>
  <c r="S266" i="1"/>
  <c r="R266" i="1"/>
  <c r="Q266" i="1"/>
  <c r="P266" i="1"/>
  <c r="O266" i="1"/>
  <c r="T265" i="1"/>
  <c r="S265" i="1"/>
  <c r="R265" i="1"/>
  <c r="Q265" i="1"/>
  <c r="P265" i="1"/>
  <c r="O265" i="1"/>
  <c r="T264" i="1"/>
  <c r="S264" i="1"/>
  <c r="R264" i="1"/>
  <c r="Q264" i="1"/>
  <c r="P264" i="1"/>
  <c r="O264" i="1"/>
  <c r="T263" i="1"/>
  <c r="S263" i="1"/>
  <c r="R263" i="1"/>
  <c r="Q263" i="1"/>
  <c r="P263" i="1"/>
  <c r="O263" i="1"/>
  <c r="T262" i="1"/>
  <c r="S262" i="1"/>
  <c r="R262" i="1"/>
  <c r="Q262" i="1"/>
  <c r="P262" i="1"/>
  <c r="O262" i="1"/>
  <c r="T261" i="1"/>
  <c r="S261" i="1"/>
  <c r="R261" i="1"/>
  <c r="Q261" i="1"/>
  <c r="P261" i="1"/>
  <c r="O261" i="1"/>
  <c r="T260" i="1"/>
  <c r="S260" i="1"/>
  <c r="R260" i="1"/>
  <c r="Q260" i="1"/>
  <c r="P260" i="1"/>
  <c r="O260" i="1"/>
  <c r="T259" i="1"/>
  <c r="S259" i="1"/>
  <c r="R259" i="1"/>
  <c r="Q259" i="1"/>
  <c r="P259" i="1"/>
  <c r="O259" i="1"/>
  <c r="T258" i="1"/>
  <c r="S258" i="1"/>
  <c r="R258" i="1"/>
  <c r="Q258" i="1"/>
  <c r="P258" i="1"/>
  <c r="O258" i="1"/>
  <c r="T257" i="1"/>
  <c r="S257" i="1"/>
  <c r="R257" i="1"/>
  <c r="Q257" i="1"/>
  <c r="P257" i="1"/>
  <c r="O257" i="1"/>
  <c r="T256" i="1"/>
  <c r="S256" i="1"/>
  <c r="R256" i="1"/>
  <c r="Q256" i="1"/>
  <c r="P256" i="1"/>
  <c r="O256" i="1"/>
  <c r="T255" i="1"/>
  <c r="S255" i="1"/>
  <c r="R255" i="1"/>
  <c r="Q255" i="1"/>
  <c r="P255" i="1"/>
  <c r="O255" i="1"/>
  <c r="T254" i="1"/>
  <c r="S254" i="1"/>
  <c r="R254" i="1"/>
  <c r="Q254" i="1"/>
  <c r="P254" i="1"/>
  <c r="O254" i="1"/>
  <c r="T253" i="1"/>
  <c r="S253" i="1"/>
  <c r="R253" i="1"/>
  <c r="Q253" i="1"/>
  <c r="P253" i="1"/>
  <c r="O253" i="1"/>
  <c r="T252" i="1"/>
  <c r="S252" i="1"/>
  <c r="R252" i="1"/>
  <c r="Q252" i="1"/>
  <c r="P252" i="1"/>
  <c r="O252" i="1"/>
  <c r="T251" i="1"/>
  <c r="S251" i="1"/>
  <c r="R251" i="1"/>
  <c r="Q251" i="1"/>
  <c r="P251" i="1"/>
  <c r="O251" i="1"/>
  <c r="T250" i="1"/>
  <c r="S250" i="1"/>
  <c r="R250" i="1"/>
  <c r="Q250" i="1"/>
  <c r="P250" i="1"/>
  <c r="O250" i="1"/>
  <c r="T249" i="1"/>
  <c r="S249" i="1"/>
  <c r="R249" i="1"/>
  <c r="Q249" i="1"/>
  <c r="P249" i="1"/>
  <c r="O249" i="1"/>
  <c r="T248" i="1"/>
  <c r="S248" i="1"/>
  <c r="R248" i="1"/>
  <c r="Q248" i="1"/>
  <c r="P248" i="1"/>
  <c r="O248" i="1"/>
  <c r="T247" i="1"/>
  <c r="S247" i="1"/>
  <c r="R247" i="1"/>
  <c r="Q247" i="1"/>
  <c r="P247" i="1"/>
  <c r="O247" i="1"/>
  <c r="T246" i="1"/>
  <c r="S246" i="1"/>
  <c r="R246" i="1"/>
  <c r="Q246" i="1"/>
  <c r="P246" i="1"/>
  <c r="O246" i="1"/>
  <c r="T245" i="1"/>
  <c r="S245" i="1"/>
  <c r="R245" i="1"/>
  <c r="Q245" i="1"/>
  <c r="P245" i="1"/>
  <c r="O245" i="1"/>
  <c r="T244" i="1"/>
  <c r="S244" i="1"/>
  <c r="R244" i="1"/>
  <c r="Q244" i="1"/>
  <c r="P244" i="1"/>
  <c r="O244" i="1"/>
  <c r="T243" i="1"/>
  <c r="S243" i="1"/>
  <c r="R243" i="1"/>
  <c r="Q243" i="1"/>
  <c r="P243" i="1"/>
  <c r="O243" i="1"/>
  <c r="T242" i="1"/>
  <c r="S242" i="1"/>
  <c r="R242" i="1"/>
  <c r="Q242" i="1"/>
  <c r="P242" i="1"/>
  <c r="O242" i="1"/>
  <c r="T241" i="1"/>
  <c r="S241" i="1"/>
  <c r="R241" i="1"/>
  <c r="Q241" i="1"/>
  <c r="P241" i="1"/>
  <c r="O241" i="1"/>
  <c r="T240" i="1"/>
  <c r="S240" i="1"/>
  <c r="R240" i="1"/>
  <c r="Q240" i="1"/>
  <c r="P240" i="1"/>
  <c r="O240" i="1"/>
  <c r="T239" i="1"/>
  <c r="S239" i="1"/>
  <c r="R239" i="1"/>
  <c r="Q239" i="1"/>
  <c r="P239" i="1"/>
  <c r="O239" i="1"/>
  <c r="T238" i="1"/>
  <c r="S238" i="1"/>
  <c r="R238" i="1"/>
  <c r="Q238" i="1"/>
  <c r="P238" i="1"/>
  <c r="O238" i="1"/>
  <c r="T237" i="1"/>
  <c r="S237" i="1"/>
  <c r="R237" i="1"/>
  <c r="Q237" i="1"/>
  <c r="P237" i="1"/>
  <c r="O237" i="1"/>
  <c r="T236" i="1"/>
  <c r="S236" i="1"/>
  <c r="R236" i="1"/>
  <c r="Q236" i="1"/>
  <c r="P236" i="1"/>
  <c r="O236" i="1"/>
  <c r="T235" i="1"/>
  <c r="S235" i="1"/>
  <c r="R235" i="1"/>
  <c r="Q235" i="1"/>
  <c r="P235" i="1"/>
  <c r="O235" i="1"/>
  <c r="T234" i="1"/>
  <c r="S234" i="1"/>
  <c r="R234" i="1"/>
  <c r="Q234" i="1"/>
  <c r="P234" i="1"/>
  <c r="O234" i="1"/>
  <c r="T233" i="1"/>
  <c r="S233" i="1"/>
  <c r="R233" i="1"/>
  <c r="Q233" i="1"/>
  <c r="P233" i="1"/>
  <c r="O233" i="1"/>
  <c r="T232" i="1"/>
  <c r="S232" i="1"/>
  <c r="R232" i="1"/>
  <c r="Q232" i="1"/>
  <c r="P232" i="1"/>
  <c r="O232" i="1"/>
  <c r="T231" i="1"/>
  <c r="S231" i="1"/>
  <c r="R231" i="1"/>
  <c r="Q231" i="1"/>
  <c r="P231" i="1"/>
  <c r="O231" i="1"/>
  <c r="T230" i="1"/>
  <c r="S230" i="1"/>
  <c r="R230" i="1"/>
  <c r="Q230" i="1"/>
  <c r="P230" i="1"/>
  <c r="O230" i="1"/>
  <c r="T229" i="1"/>
  <c r="S229" i="1"/>
  <c r="R229" i="1"/>
  <c r="Q229" i="1"/>
  <c r="P229" i="1"/>
  <c r="O229" i="1"/>
  <c r="T228" i="1"/>
  <c r="S228" i="1"/>
  <c r="R228" i="1"/>
  <c r="Q228" i="1"/>
  <c r="P228" i="1"/>
  <c r="O228" i="1"/>
  <c r="T227" i="1"/>
  <c r="S227" i="1"/>
  <c r="R227" i="1"/>
  <c r="Q227" i="1"/>
  <c r="P227" i="1"/>
  <c r="O227" i="1"/>
  <c r="T226" i="1"/>
  <c r="S226" i="1"/>
  <c r="R226" i="1"/>
  <c r="Q226" i="1"/>
  <c r="P226" i="1"/>
  <c r="O226" i="1"/>
  <c r="T225" i="1"/>
  <c r="S225" i="1"/>
  <c r="R225" i="1"/>
  <c r="Q225" i="1"/>
  <c r="P225" i="1"/>
  <c r="O225" i="1"/>
  <c r="T224" i="1"/>
  <c r="S224" i="1"/>
  <c r="R224" i="1"/>
  <c r="Q224" i="1"/>
  <c r="P224" i="1"/>
  <c r="O224" i="1"/>
  <c r="T223" i="1"/>
  <c r="S223" i="1"/>
  <c r="R223" i="1"/>
  <c r="Q223" i="1"/>
  <c r="P223" i="1"/>
  <c r="O223" i="1"/>
  <c r="T222" i="1"/>
  <c r="S222" i="1"/>
  <c r="R222" i="1"/>
  <c r="Q222" i="1"/>
  <c r="P222" i="1"/>
  <c r="O222" i="1"/>
  <c r="T221" i="1"/>
  <c r="S221" i="1"/>
  <c r="R221" i="1"/>
  <c r="Q221" i="1"/>
  <c r="P221" i="1"/>
  <c r="O221" i="1"/>
  <c r="T220" i="1"/>
  <c r="S220" i="1"/>
  <c r="R220" i="1"/>
  <c r="Q220" i="1"/>
  <c r="P220" i="1"/>
  <c r="O220" i="1"/>
  <c r="T219" i="1"/>
  <c r="S219" i="1"/>
  <c r="R219" i="1"/>
  <c r="Q219" i="1"/>
  <c r="P219" i="1"/>
  <c r="O219" i="1"/>
  <c r="T218" i="1"/>
  <c r="S218" i="1"/>
  <c r="R218" i="1"/>
  <c r="Q218" i="1"/>
  <c r="P218" i="1"/>
  <c r="O218" i="1"/>
  <c r="T217" i="1"/>
  <c r="S217" i="1"/>
  <c r="R217" i="1"/>
  <c r="Q217" i="1"/>
  <c r="P217" i="1"/>
  <c r="O217" i="1"/>
  <c r="T216" i="1"/>
  <c r="S216" i="1"/>
  <c r="R216" i="1"/>
  <c r="Q216" i="1"/>
  <c r="P216" i="1"/>
  <c r="O216" i="1"/>
  <c r="T215" i="1"/>
  <c r="S215" i="1"/>
  <c r="R215" i="1"/>
  <c r="Q215" i="1"/>
  <c r="P215" i="1"/>
  <c r="O215" i="1"/>
  <c r="T214" i="1"/>
  <c r="S214" i="1"/>
  <c r="R214" i="1"/>
  <c r="Q214" i="1"/>
  <c r="P214" i="1"/>
  <c r="O214" i="1"/>
  <c r="T213" i="1"/>
  <c r="S213" i="1"/>
  <c r="R213" i="1"/>
  <c r="Q213" i="1"/>
  <c r="P213" i="1"/>
  <c r="O213" i="1"/>
  <c r="T212" i="1"/>
  <c r="S212" i="1"/>
  <c r="R212" i="1"/>
  <c r="Q212" i="1"/>
  <c r="P212" i="1"/>
  <c r="O212" i="1"/>
  <c r="T211" i="1"/>
  <c r="S211" i="1"/>
  <c r="R211" i="1"/>
  <c r="Q211" i="1"/>
  <c r="P211" i="1"/>
  <c r="O211" i="1"/>
  <c r="T210" i="1"/>
  <c r="S210" i="1"/>
  <c r="R210" i="1"/>
  <c r="Q210" i="1"/>
  <c r="P210" i="1"/>
  <c r="O210" i="1"/>
  <c r="T209" i="1"/>
  <c r="S209" i="1"/>
  <c r="R209" i="1"/>
  <c r="Q209" i="1"/>
  <c r="P209" i="1"/>
  <c r="O209" i="1"/>
  <c r="T208" i="1"/>
  <c r="S208" i="1"/>
  <c r="R208" i="1"/>
  <c r="Q208" i="1"/>
  <c r="P208" i="1"/>
  <c r="O208" i="1"/>
  <c r="T207" i="1"/>
  <c r="S207" i="1"/>
  <c r="R207" i="1"/>
  <c r="Q207" i="1"/>
  <c r="P207" i="1"/>
  <c r="O207" i="1"/>
  <c r="T206" i="1"/>
  <c r="S206" i="1"/>
  <c r="R206" i="1"/>
  <c r="Q206" i="1"/>
  <c r="P206" i="1"/>
  <c r="O206" i="1"/>
  <c r="T205" i="1"/>
  <c r="S205" i="1"/>
  <c r="R205" i="1"/>
  <c r="Q205" i="1"/>
  <c r="P205" i="1"/>
  <c r="O205" i="1"/>
  <c r="T204" i="1"/>
  <c r="S204" i="1"/>
  <c r="R204" i="1"/>
  <c r="Q204" i="1"/>
  <c r="P204" i="1"/>
  <c r="O204" i="1"/>
  <c r="T203" i="1"/>
  <c r="S203" i="1"/>
  <c r="R203" i="1"/>
  <c r="Q203" i="1"/>
  <c r="P203" i="1"/>
  <c r="O203" i="1"/>
  <c r="T202" i="1"/>
  <c r="S202" i="1"/>
  <c r="R202" i="1"/>
  <c r="Q202" i="1"/>
  <c r="P202" i="1"/>
  <c r="O202" i="1"/>
  <c r="T201" i="1"/>
  <c r="S201" i="1"/>
  <c r="R201" i="1"/>
  <c r="Q201" i="1"/>
  <c r="P201" i="1"/>
  <c r="O201" i="1"/>
  <c r="T200" i="1"/>
  <c r="S200" i="1"/>
  <c r="R200" i="1"/>
  <c r="Q200" i="1"/>
  <c r="P200" i="1"/>
  <c r="O200" i="1"/>
  <c r="T199" i="1"/>
  <c r="S199" i="1"/>
  <c r="R199" i="1"/>
  <c r="Q199" i="1"/>
  <c r="P199" i="1"/>
  <c r="O199" i="1"/>
  <c r="T198" i="1"/>
  <c r="S198" i="1"/>
  <c r="R198" i="1"/>
  <c r="Q198" i="1"/>
  <c r="P198" i="1"/>
  <c r="O198" i="1"/>
  <c r="T197" i="1"/>
  <c r="S197" i="1"/>
  <c r="R197" i="1"/>
  <c r="Q197" i="1"/>
  <c r="P197" i="1"/>
  <c r="O197" i="1"/>
  <c r="T196" i="1"/>
  <c r="S196" i="1"/>
  <c r="R196" i="1"/>
  <c r="Q196" i="1"/>
  <c r="P196" i="1"/>
  <c r="O196" i="1"/>
  <c r="T195" i="1"/>
  <c r="S195" i="1"/>
  <c r="R195" i="1"/>
  <c r="Q195" i="1"/>
  <c r="P195" i="1"/>
  <c r="O195" i="1"/>
  <c r="T194" i="1"/>
  <c r="S194" i="1"/>
  <c r="R194" i="1"/>
  <c r="Q194" i="1"/>
  <c r="P194" i="1"/>
  <c r="O194" i="1"/>
  <c r="T193" i="1"/>
  <c r="S193" i="1"/>
  <c r="R193" i="1"/>
  <c r="Q193" i="1"/>
  <c r="P193" i="1"/>
  <c r="O193" i="1"/>
  <c r="T192" i="1"/>
  <c r="S192" i="1"/>
  <c r="R192" i="1"/>
  <c r="Q192" i="1"/>
  <c r="P192" i="1"/>
  <c r="O192" i="1"/>
  <c r="T191" i="1"/>
  <c r="S191" i="1"/>
  <c r="R191" i="1"/>
  <c r="Q191" i="1"/>
  <c r="P191" i="1"/>
  <c r="O191" i="1"/>
  <c r="T190" i="1"/>
  <c r="S190" i="1"/>
  <c r="R190" i="1"/>
  <c r="Q190" i="1"/>
  <c r="P190" i="1"/>
  <c r="O190" i="1"/>
  <c r="T189" i="1"/>
  <c r="S189" i="1"/>
  <c r="R189" i="1"/>
  <c r="Q189" i="1"/>
  <c r="P189" i="1"/>
  <c r="O189" i="1"/>
  <c r="T188" i="1"/>
  <c r="S188" i="1"/>
  <c r="R188" i="1"/>
  <c r="Q188" i="1"/>
  <c r="P188" i="1"/>
  <c r="O188" i="1"/>
  <c r="T187" i="1"/>
  <c r="S187" i="1"/>
  <c r="R187" i="1"/>
  <c r="Q187" i="1"/>
  <c r="P187" i="1"/>
  <c r="O187" i="1"/>
  <c r="T186" i="1"/>
  <c r="S186" i="1"/>
  <c r="R186" i="1"/>
  <c r="Q186" i="1"/>
  <c r="P186" i="1"/>
  <c r="O186" i="1"/>
  <c r="T185" i="1"/>
  <c r="S185" i="1"/>
  <c r="R185" i="1"/>
  <c r="Q185" i="1"/>
  <c r="P185" i="1"/>
  <c r="O185" i="1"/>
  <c r="T184" i="1"/>
  <c r="S184" i="1"/>
  <c r="R184" i="1"/>
  <c r="Q184" i="1"/>
  <c r="P184" i="1"/>
  <c r="O184" i="1"/>
  <c r="T183" i="1"/>
  <c r="S183" i="1"/>
  <c r="R183" i="1"/>
  <c r="Q183" i="1"/>
  <c r="P183" i="1"/>
  <c r="O183" i="1"/>
  <c r="T182" i="1"/>
  <c r="S182" i="1"/>
  <c r="R182" i="1"/>
  <c r="Q182" i="1"/>
  <c r="P182" i="1"/>
  <c r="O182" i="1"/>
  <c r="T181" i="1"/>
  <c r="S181" i="1"/>
  <c r="R181" i="1"/>
  <c r="Q181" i="1"/>
  <c r="P181" i="1"/>
  <c r="O181" i="1"/>
  <c r="T180" i="1"/>
  <c r="S180" i="1"/>
  <c r="R180" i="1"/>
  <c r="Q180" i="1"/>
  <c r="P180" i="1"/>
  <c r="O180" i="1"/>
  <c r="T179" i="1"/>
  <c r="S179" i="1"/>
  <c r="R179" i="1"/>
  <c r="Q179" i="1"/>
  <c r="P179" i="1"/>
  <c r="O179" i="1"/>
  <c r="T178" i="1"/>
  <c r="S178" i="1"/>
  <c r="R178" i="1"/>
  <c r="Q178" i="1"/>
  <c r="P178" i="1"/>
  <c r="O178" i="1"/>
  <c r="T177" i="1"/>
  <c r="S177" i="1"/>
  <c r="R177" i="1"/>
  <c r="Q177" i="1"/>
  <c r="P177" i="1"/>
  <c r="O177" i="1"/>
  <c r="T176" i="1"/>
  <c r="S176" i="1"/>
  <c r="R176" i="1"/>
  <c r="Q176" i="1"/>
  <c r="P176" i="1"/>
  <c r="O176" i="1"/>
  <c r="T175" i="1"/>
  <c r="S175" i="1"/>
  <c r="R175" i="1"/>
  <c r="Q175" i="1"/>
  <c r="P175" i="1"/>
  <c r="O175" i="1"/>
  <c r="T174" i="1"/>
  <c r="S174" i="1"/>
  <c r="R174" i="1"/>
  <c r="Q174" i="1"/>
  <c r="P174" i="1"/>
  <c r="O174" i="1"/>
  <c r="T173" i="1"/>
  <c r="S173" i="1"/>
  <c r="R173" i="1"/>
  <c r="Q173" i="1"/>
  <c r="P173" i="1"/>
  <c r="O173" i="1"/>
  <c r="T172" i="1"/>
  <c r="S172" i="1"/>
  <c r="R172" i="1"/>
  <c r="Q172" i="1"/>
  <c r="P172" i="1"/>
  <c r="O172" i="1"/>
  <c r="T171" i="1"/>
  <c r="S171" i="1"/>
  <c r="R171" i="1"/>
  <c r="Q171" i="1"/>
  <c r="P171" i="1"/>
  <c r="O171" i="1"/>
  <c r="T170" i="1"/>
  <c r="S170" i="1"/>
  <c r="R170" i="1"/>
  <c r="Q170" i="1"/>
  <c r="P170" i="1"/>
  <c r="O170" i="1"/>
  <c r="T169" i="1"/>
  <c r="S169" i="1"/>
  <c r="R169" i="1"/>
  <c r="Q169" i="1"/>
  <c r="P169" i="1"/>
  <c r="O169" i="1"/>
  <c r="T168" i="1"/>
  <c r="S168" i="1"/>
  <c r="R168" i="1"/>
  <c r="Q168" i="1"/>
  <c r="P168" i="1"/>
  <c r="O168" i="1"/>
  <c r="T167" i="1"/>
  <c r="S167" i="1"/>
  <c r="R167" i="1"/>
  <c r="Q167" i="1"/>
  <c r="P167" i="1"/>
  <c r="O167" i="1"/>
  <c r="T166" i="1"/>
  <c r="S166" i="1"/>
  <c r="R166" i="1"/>
  <c r="Q166" i="1"/>
  <c r="P166" i="1"/>
  <c r="O166" i="1"/>
  <c r="T165" i="1"/>
  <c r="S165" i="1"/>
  <c r="R165" i="1"/>
  <c r="Q165" i="1"/>
  <c r="P165" i="1"/>
  <c r="O165" i="1"/>
  <c r="T164" i="1"/>
  <c r="S164" i="1"/>
  <c r="R164" i="1"/>
  <c r="Q164" i="1"/>
  <c r="P164" i="1"/>
  <c r="O164" i="1"/>
  <c r="T163" i="1"/>
  <c r="S163" i="1"/>
  <c r="R163" i="1"/>
  <c r="Q163" i="1"/>
  <c r="P163" i="1"/>
  <c r="O163" i="1"/>
  <c r="T162" i="1"/>
  <c r="S162" i="1"/>
  <c r="R162" i="1"/>
  <c r="Q162" i="1"/>
  <c r="P162" i="1"/>
  <c r="O162" i="1"/>
  <c r="T161" i="1"/>
  <c r="S161" i="1"/>
  <c r="R161" i="1"/>
  <c r="Q161" i="1"/>
  <c r="P161" i="1"/>
  <c r="O161" i="1"/>
  <c r="T160" i="1"/>
  <c r="S160" i="1"/>
  <c r="R160" i="1"/>
  <c r="Q160" i="1"/>
  <c r="P160" i="1"/>
  <c r="O160" i="1"/>
  <c r="T159" i="1"/>
  <c r="S159" i="1"/>
  <c r="R159" i="1"/>
  <c r="Q159" i="1"/>
  <c r="P159" i="1"/>
  <c r="O159" i="1"/>
  <c r="T158" i="1"/>
  <c r="S158" i="1"/>
  <c r="R158" i="1"/>
  <c r="Q158" i="1"/>
  <c r="P158" i="1"/>
  <c r="O158" i="1"/>
  <c r="T157" i="1"/>
  <c r="S157" i="1"/>
  <c r="R157" i="1"/>
  <c r="Q157" i="1"/>
  <c r="P157" i="1"/>
  <c r="O157" i="1"/>
  <c r="T156" i="1"/>
  <c r="S156" i="1"/>
  <c r="R156" i="1"/>
  <c r="Q156" i="1"/>
  <c r="P156" i="1"/>
  <c r="O156" i="1"/>
  <c r="T155" i="1"/>
  <c r="S155" i="1"/>
  <c r="R155" i="1"/>
  <c r="Q155" i="1"/>
  <c r="P155" i="1"/>
  <c r="O155" i="1"/>
  <c r="T154" i="1"/>
  <c r="S154" i="1"/>
  <c r="R154" i="1"/>
  <c r="Q154" i="1"/>
  <c r="P154" i="1"/>
  <c r="O154" i="1"/>
  <c r="T153" i="1"/>
  <c r="S153" i="1"/>
  <c r="R153" i="1"/>
  <c r="Q153" i="1"/>
  <c r="P153" i="1"/>
  <c r="O153" i="1"/>
  <c r="T152" i="1"/>
  <c r="S152" i="1"/>
  <c r="R152" i="1"/>
  <c r="Q152" i="1"/>
  <c r="P152" i="1"/>
  <c r="O152" i="1"/>
  <c r="T151" i="1"/>
  <c r="S151" i="1"/>
  <c r="R151" i="1"/>
  <c r="Q151" i="1"/>
  <c r="P151" i="1"/>
  <c r="O151" i="1"/>
  <c r="T150" i="1"/>
  <c r="S150" i="1"/>
  <c r="R150" i="1"/>
  <c r="Q150" i="1"/>
  <c r="P150" i="1"/>
  <c r="O150" i="1"/>
  <c r="T149" i="1"/>
  <c r="S149" i="1"/>
  <c r="R149" i="1"/>
  <c r="Q149" i="1"/>
  <c r="P149" i="1"/>
  <c r="O149" i="1"/>
  <c r="T148" i="1"/>
  <c r="S148" i="1"/>
  <c r="R148" i="1"/>
  <c r="Q148" i="1"/>
  <c r="P148" i="1"/>
  <c r="O148" i="1"/>
  <c r="T147" i="1"/>
  <c r="S147" i="1"/>
  <c r="R147" i="1"/>
  <c r="Q147" i="1"/>
  <c r="P147" i="1"/>
  <c r="O147" i="1"/>
  <c r="T146" i="1"/>
  <c r="S146" i="1"/>
  <c r="R146" i="1"/>
  <c r="Q146" i="1"/>
  <c r="P146" i="1"/>
  <c r="O146" i="1"/>
  <c r="T145" i="1"/>
  <c r="S145" i="1"/>
  <c r="R145" i="1"/>
  <c r="Q145" i="1"/>
  <c r="P145" i="1"/>
  <c r="O145" i="1"/>
  <c r="T144" i="1"/>
  <c r="S144" i="1"/>
  <c r="R144" i="1"/>
  <c r="Q144" i="1"/>
  <c r="P144" i="1"/>
  <c r="O144" i="1"/>
  <c r="T143" i="1"/>
  <c r="S143" i="1"/>
  <c r="R143" i="1"/>
  <c r="Q143" i="1"/>
  <c r="P143" i="1"/>
  <c r="O143" i="1"/>
  <c r="T142" i="1"/>
  <c r="S142" i="1"/>
  <c r="R142" i="1"/>
  <c r="Q142" i="1"/>
  <c r="P142" i="1"/>
  <c r="O142" i="1"/>
  <c r="T141" i="1"/>
  <c r="S141" i="1"/>
  <c r="R141" i="1"/>
  <c r="Q141" i="1"/>
  <c r="P141" i="1"/>
  <c r="O141" i="1"/>
  <c r="T140" i="1"/>
  <c r="S140" i="1"/>
  <c r="R140" i="1"/>
  <c r="Q140" i="1"/>
  <c r="P140" i="1"/>
  <c r="O140" i="1"/>
  <c r="T139" i="1"/>
  <c r="S139" i="1"/>
  <c r="R139" i="1"/>
  <c r="Q139" i="1"/>
  <c r="P139" i="1"/>
  <c r="O139" i="1"/>
  <c r="T138" i="1"/>
  <c r="S138" i="1"/>
  <c r="R138" i="1"/>
  <c r="Q138" i="1"/>
  <c r="P138" i="1"/>
  <c r="O138" i="1"/>
  <c r="T137" i="1"/>
  <c r="S137" i="1"/>
  <c r="R137" i="1"/>
  <c r="Q137" i="1"/>
  <c r="P137" i="1"/>
  <c r="O137" i="1"/>
  <c r="T136" i="1"/>
  <c r="S136" i="1"/>
  <c r="R136" i="1"/>
  <c r="Q136" i="1"/>
  <c r="P136" i="1"/>
  <c r="O136" i="1"/>
  <c r="T135" i="1"/>
  <c r="S135" i="1"/>
  <c r="R135" i="1"/>
  <c r="Q135" i="1"/>
  <c r="P135" i="1"/>
  <c r="O135" i="1"/>
  <c r="T134" i="1"/>
  <c r="S134" i="1"/>
  <c r="R134" i="1"/>
  <c r="Q134" i="1"/>
  <c r="P134" i="1"/>
  <c r="O134" i="1"/>
  <c r="T133" i="1"/>
  <c r="S133" i="1"/>
  <c r="R133" i="1"/>
  <c r="Q133" i="1"/>
  <c r="P133" i="1"/>
  <c r="O133" i="1"/>
  <c r="T132" i="1"/>
  <c r="S132" i="1"/>
  <c r="R132" i="1"/>
  <c r="Q132" i="1"/>
  <c r="P132" i="1"/>
  <c r="O132" i="1"/>
  <c r="T131" i="1"/>
  <c r="S131" i="1"/>
  <c r="R131" i="1"/>
  <c r="Q131" i="1"/>
  <c r="P131" i="1"/>
  <c r="O131" i="1"/>
  <c r="T130" i="1"/>
  <c r="S130" i="1"/>
  <c r="R130" i="1"/>
  <c r="Q130" i="1"/>
  <c r="P130" i="1"/>
  <c r="O130" i="1"/>
  <c r="T129" i="1"/>
  <c r="S129" i="1"/>
  <c r="R129" i="1"/>
  <c r="Q129" i="1"/>
  <c r="P129" i="1"/>
  <c r="O129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T126" i="1"/>
  <c r="S126" i="1"/>
  <c r="R126" i="1"/>
  <c r="Q126" i="1"/>
  <c r="P126" i="1"/>
  <c r="O126" i="1"/>
  <c r="T125" i="1"/>
  <c r="S125" i="1"/>
  <c r="R125" i="1"/>
  <c r="Q125" i="1"/>
  <c r="P125" i="1"/>
  <c r="O125" i="1"/>
  <c r="T124" i="1"/>
  <c r="S124" i="1"/>
  <c r="R124" i="1"/>
  <c r="Q124" i="1"/>
  <c r="P124" i="1"/>
  <c r="O124" i="1"/>
  <c r="T123" i="1"/>
  <c r="S123" i="1"/>
  <c r="R123" i="1"/>
  <c r="Q123" i="1"/>
  <c r="P123" i="1"/>
  <c r="O123" i="1"/>
  <c r="T122" i="1"/>
  <c r="S122" i="1"/>
  <c r="R122" i="1"/>
  <c r="Q122" i="1"/>
  <c r="P122" i="1"/>
  <c r="O122" i="1"/>
  <c r="T121" i="1"/>
  <c r="S121" i="1"/>
  <c r="R121" i="1"/>
  <c r="Q121" i="1"/>
  <c r="P121" i="1"/>
  <c r="O121" i="1"/>
  <c r="T120" i="1"/>
  <c r="S120" i="1"/>
  <c r="R120" i="1"/>
  <c r="Q120" i="1"/>
  <c r="P120" i="1"/>
  <c r="O120" i="1"/>
  <c r="T119" i="1"/>
  <c r="S119" i="1"/>
  <c r="R119" i="1"/>
  <c r="Q119" i="1"/>
  <c r="P119" i="1"/>
  <c r="O119" i="1"/>
  <c r="T118" i="1"/>
  <c r="S118" i="1"/>
  <c r="R118" i="1"/>
  <c r="Q118" i="1"/>
  <c r="P118" i="1"/>
  <c r="O118" i="1"/>
  <c r="T117" i="1"/>
  <c r="S117" i="1"/>
  <c r="R117" i="1"/>
  <c r="Q117" i="1"/>
  <c r="P117" i="1"/>
  <c r="O117" i="1"/>
  <c r="T116" i="1"/>
  <c r="S116" i="1"/>
  <c r="R116" i="1"/>
  <c r="Q116" i="1"/>
  <c r="P116" i="1"/>
  <c r="O116" i="1"/>
  <c r="T115" i="1"/>
  <c r="S115" i="1"/>
  <c r="R115" i="1"/>
  <c r="Q115" i="1"/>
  <c r="P115" i="1"/>
  <c r="O115" i="1"/>
  <c r="T114" i="1"/>
  <c r="S114" i="1"/>
  <c r="R114" i="1"/>
  <c r="Q114" i="1"/>
  <c r="P114" i="1"/>
  <c r="O114" i="1"/>
  <c r="T113" i="1"/>
  <c r="S113" i="1"/>
  <c r="R113" i="1"/>
  <c r="Q113" i="1"/>
  <c r="P113" i="1"/>
  <c r="O113" i="1"/>
  <c r="T112" i="1"/>
  <c r="S112" i="1"/>
  <c r="R112" i="1"/>
  <c r="Q112" i="1"/>
  <c r="P112" i="1"/>
  <c r="O112" i="1"/>
  <c r="T111" i="1"/>
  <c r="S111" i="1"/>
  <c r="R111" i="1"/>
  <c r="Q111" i="1"/>
  <c r="P111" i="1"/>
  <c r="O111" i="1"/>
  <c r="T110" i="1"/>
  <c r="S110" i="1"/>
  <c r="R110" i="1"/>
  <c r="Q110" i="1"/>
  <c r="P110" i="1"/>
  <c r="O110" i="1"/>
  <c r="T109" i="1"/>
  <c r="S109" i="1"/>
  <c r="R109" i="1"/>
  <c r="Q109" i="1"/>
  <c r="P109" i="1"/>
  <c r="O109" i="1"/>
  <c r="T108" i="1"/>
  <c r="S108" i="1"/>
  <c r="R108" i="1"/>
  <c r="Q108" i="1"/>
  <c r="P108" i="1"/>
  <c r="O108" i="1"/>
  <c r="T107" i="1"/>
  <c r="S107" i="1"/>
  <c r="R107" i="1"/>
  <c r="Q107" i="1"/>
  <c r="P107" i="1"/>
  <c r="O107" i="1"/>
  <c r="T106" i="1"/>
  <c r="S106" i="1"/>
  <c r="R106" i="1"/>
  <c r="Q106" i="1"/>
  <c r="P106" i="1"/>
  <c r="O106" i="1"/>
  <c r="T105" i="1"/>
  <c r="S105" i="1"/>
  <c r="R105" i="1"/>
  <c r="Q105" i="1"/>
  <c r="P105" i="1"/>
  <c r="O105" i="1"/>
  <c r="T104" i="1"/>
  <c r="S104" i="1"/>
  <c r="R104" i="1"/>
  <c r="Q104" i="1"/>
  <c r="P104" i="1"/>
  <c r="O104" i="1"/>
  <c r="T103" i="1"/>
  <c r="S103" i="1"/>
  <c r="R103" i="1"/>
  <c r="Q103" i="1"/>
  <c r="P103" i="1"/>
  <c r="O103" i="1"/>
  <c r="T102" i="1"/>
  <c r="S102" i="1"/>
  <c r="R102" i="1"/>
  <c r="Q102" i="1"/>
  <c r="P102" i="1"/>
  <c r="O102" i="1"/>
  <c r="T101" i="1"/>
  <c r="S101" i="1"/>
  <c r="R101" i="1"/>
  <c r="Q101" i="1"/>
  <c r="P101" i="1"/>
  <c r="O101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S98" i="1"/>
  <c r="R98" i="1"/>
  <c r="Q98" i="1"/>
  <c r="P98" i="1"/>
  <c r="O98" i="1"/>
  <c r="T97" i="1"/>
  <c r="S97" i="1"/>
  <c r="R97" i="1"/>
  <c r="Q97" i="1"/>
  <c r="P97" i="1"/>
  <c r="O97" i="1"/>
  <c r="T96" i="1"/>
  <c r="S96" i="1"/>
  <c r="R96" i="1"/>
  <c r="Q96" i="1"/>
  <c r="P96" i="1"/>
  <c r="O96" i="1"/>
  <c r="T95" i="1"/>
  <c r="S95" i="1"/>
  <c r="R95" i="1"/>
  <c r="Q95" i="1"/>
  <c r="P95" i="1"/>
  <c r="O95" i="1"/>
  <c r="T94" i="1"/>
  <c r="S94" i="1"/>
  <c r="R94" i="1"/>
  <c r="Q94" i="1"/>
  <c r="P94" i="1"/>
  <c r="O94" i="1"/>
  <c r="T93" i="1"/>
  <c r="S93" i="1"/>
  <c r="R93" i="1"/>
  <c r="Q93" i="1"/>
  <c r="P93" i="1"/>
  <c r="O93" i="1"/>
  <c r="T92" i="1"/>
  <c r="S92" i="1"/>
  <c r="R92" i="1"/>
  <c r="Q92" i="1"/>
  <c r="P92" i="1"/>
  <c r="O92" i="1"/>
  <c r="T91" i="1"/>
  <c r="S91" i="1"/>
  <c r="R91" i="1"/>
  <c r="Q91" i="1"/>
  <c r="P91" i="1"/>
  <c r="O91" i="1"/>
  <c r="T90" i="1"/>
  <c r="S90" i="1"/>
  <c r="R90" i="1"/>
  <c r="Q90" i="1"/>
  <c r="P90" i="1"/>
  <c r="O90" i="1"/>
  <c r="T89" i="1"/>
  <c r="S89" i="1"/>
  <c r="R89" i="1"/>
  <c r="Q89" i="1"/>
  <c r="P89" i="1"/>
  <c r="O89" i="1"/>
  <c r="T88" i="1"/>
  <c r="S88" i="1"/>
  <c r="R88" i="1"/>
  <c r="Q88" i="1"/>
  <c r="P88" i="1"/>
  <c r="O88" i="1"/>
  <c r="T87" i="1"/>
  <c r="S87" i="1"/>
  <c r="R87" i="1"/>
  <c r="Q87" i="1"/>
  <c r="P87" i="1"/>
  <c r="O87" i="1"/>
  <c r="T86" i="1"/>
  <c r="S86" i="1"/>
  <c r="R86" i="1"/>
  <c r="Q86" i="1"/>
  <c r="P86" i="1"/>
  <c r="O86" i="1"/>
  <c r="T85" i="1"/>
  <c r="S85" i="1"/>
  <c r="R85" i="1"/>
  <c r="Q85" i="1"/>
  <c r="P85" i="1"/>
  <c r="O85" i="1"/>
  <c r="T84" i="1"/>
  <c r="S84" i="1"/>
  <c r="R84" i="1"/>
  <c r="Q84" i="1"/>
  <c r="P84" i="1"/>
  <c r="O84" i="1"/>
  <c r="T83" i="1"/>
  <c r="S83" i="1"/>
  <c r="R83" i="1"/>
  <c r="Q83" i="1"/>
  <c r="P83" i="1"/>
  <c r="O83" i="1"/>
  <c r="T82" i="1"/>
  <c r="S82" i="1"/>
  <c r="R82" i="1"/>
  <c r="Q82" i="1"/>
  <c r="P82" i="1"/>
  <c r="O82" i="1"/>
  <c r="T81" i="1"/>
  <c r="S81" i="1"/>
  <c r="R81" i="1"/>
  <c r="Q81" i="1"/>
  <c r="P81" i="1"/>
  <c r="O81" i="1"/>
  <c r="T80" i="1"/>
  <c r="S80" i="1"/>
  <c r="R80" i="1"/>
  <c r="Q80" i="1"/>
  <c r="P80" i="1"/>
  <c r="O80" i="1"/>
  <c r="T79" i="1"/>
  <c r="S79" i="1"/>
  <c r="R79" i="1"/>
  <c r="Q79" i="1"/>
  <c r="P79" i="1"/>
  <c r="O79" i="1"/>
  <c r="T78" i="1"/>
  <c r="S78" i="1"/>
  <c r="R78" i="1"/>
  <c r="Q78" i="1"/>
  <c r="P78" i="1"/>
  <c r="O78" i="1"/>
  <c r="T77" i="1"/>
  <c r="S77" i="1"/>
  <c r="R77" i="1"/>
  <c r="Q77" i="1"/>
  <c r="P77" i="1"/>
  <c r="O77" i="1"/>
  <c r="T76" i="1"/>
  <c r="S76" i="1"/>
  <c r="R76" i="1"/>
  <c r="Q76" i="1"/>
  <c r="P76" i="1"/>
  <c r="O76" i="1"/>
  <c r="T75" i="1"/>
  <c r="S75" i="1"/>
  <c r="R75" i="1"/>
  <c r="Q75" i="1"/>
  <c r="P75" i="1"/>
  <c r="O75" i="1"/>
  <c r="T74" i="1"/>
  <c r="S74" i="1"/>
  <c r="R74" i="1"/>
  <c r="Q74" i="1"/>
  <c r="P74" i="1"/>
  <c r="O74" i="1"/>
  <c r="T73" i="1"/>
  <c r="S73" i="1"/>
  <c r="R73" i="1"/>
  <c r="Q73" i="1"/>
  <c r="P73" i="1"/>
  <c r="O73" i="1"/>
  <c r="T72" i="1"/>
  <c r="S72" i="1"/>
  <c r="R72" i="1"/>
  <c r="Q72" i="1"/>
  <c r="P72" i="1"/>
  <c r="O72" i="1"/>
  <c r="T71" i="1"/>
  <c r="S71" i="1"/>
  <c r="R71" i="1"/>
  <c r="Q71" i="1"/>
  <c r="P71" i="1"/>
  <c r="O71" i="1"/>
  <c r="T70" i="1"/>
  <c r="S70" i="1"/>
  <c r="R70" i="1"/>
  <c r="Q70" i="1"/>
  <c r="P70" i="1"/>
  <c r="O70" i="1"/>
  <c r="T69" i="1"/>
  <c r="S69" i="1"/>
  <c r="R69" i="1"/>
  <c r="Q69" i="1"/>
  <c r="P69" i="1"/>
  <c r="O69" i="1"/>
  <c r="T68" i="1"/>
  <c r="S68" i="1"/>
  <c r="R68" i="1"/>
  <c r="Q68" i="1"/>
  <c r="P68" i="1"/>
  <c r="O68" i="1"/>
  <c r="T67" i="1"/>
  <c r="S67" i="1"/>
  <c r="R67" i="1"/>
  <c r="Q67" i="1"/>
  <c r="P67" i="1"/>
  <c r="O67" i="1"/>
  <c r="T66" i="1"/>
  <c r="S66" i="1"/>
  <c r="R66" i="1"/>
  <c r="Q66" i="1"/>
  <c r="P66" i="1"/>
  <c r="O66" i="1"/>
  <c r="T65" i="1"/>
  <c r="S65" i="1"/>
  <c r="R65" i="1"/>
  <c r="Q65" i="1"/>
  <c r="P65" i="1"/>
  <c r="O65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T58" i="1"/>
  <c r="S58" i="1"/>
  <c r="R58" i="1"/>
  <c r="Q58" i="1"/>
  <c r="P58" i="1"/>
  <c r="O58" i="1"/>
  <c r="T57" i="1"/>
  <c r="S57" i="1"/>
  <c r="R57" i="1"/>
  <c r="Q57" i="1"/>
  <c r="P57" i="1"/>
  <c r="O57" i="1"/>
  <c r="T56" i="1"/>
  <c r="S56" i="1"/>
  <c r="R56" i="1"/>
  <c r="Q56" i="1"/>
  <c r="P56" i="1"/>
  <c r="O56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O50" i="1"/>
  <c r="T49" i="1"/>
  <c r="S49" i="1"/>
  <c r="R49" i="1"/>
  <c r="Q49" i="1"/>
  <c r="P49" i="1"/>
  <c r="O49" i="1"/>
  <c r="T48" i="1"/>
  <c r="S48" i="1"/>
  <c r="R48" i="1"/>
  <c r="Q48" i="1"/>
  <c r="P48" i="1"/>
  <c r="O48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O43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6" i="1"/>
  <c r="S36" i="1"/>
  <c r="R36" i="1"/>
  <c r="Q36" i="1"/>
  <c r="P36" i="1"/>
  <c r="O36" i="1"/>
  <c r="T35" i="1"/>
  <c r="S35" i="1"/>
  <c r="R35" i="1"/>
  <c r="Q35" i="1"/>
  <c r="P35" i="1"/>
  <c r="O35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S8" i="1"/>
  <c r="R8" i="1"/>
  <c r="Q8" i="1"/>
  <c r="P8" i="1"/>
  <c r="O8" i="1"/>
  <c r="T7" i="1"/>
  <c r="S7" i="1"/>
  <c r="R7" i="1"/>
  <c r="Q7" i="1"/>
  <c r="P7" i="1"/>
  <c r="O7" i="1"/>
  <c r="T6" i="1"/>
  <c r="S6" i="1"/>
  <c r="R6" i="1"/>
  <c r="Q6" i="1"/>
  <c r="P6" i="1"/>
  <c r="O6" i="1"/>
  <c r="T5" i="1"/>
  <c r="S5" i="1"/>
  <c r="R5" i="1"/>
  <c r="Q5" i="1"/>
  <c r="P5" i="1"/>
  <c r="O5" i="1"/>
  <c r="T4" i="1"/>
  <c r="S4" i="1"/>
  <c r="R4" i="1"/>
  <c r="Q4" i="1"/>
  <c r="P4" i="1"/>
  <c r="O4" i="1"/>
</calcChain>
</file>

<file path=xl/sharedStrings.xml><?xml version="1.0" encoding="utf-8"?>
<sst xmlns="http://schemas.openxmlformats.org/spreadsheetml/2006/main" count="5120" uniqueCount="590">
  <si>
    <t>AUN</t>
  </si>
  <si>
    <t>School District</t>
  </si>
  <si>
    <t>County</t>
  </si>
  <si>
    <t>3-Year Average ADMs</t>
  </si>
  <si>
    <t>Acute Poverty</t>
  </si>
  <si>
    <t>Concentrated Poverty</t>
  </si>
  <si>
    <t>Total Poverty</t>
  </si>
  <si>
    <t>Charter School</t>
  </si>
  <si>
    <t xml:space="preserve">English Language Learners </t>
  </si>
  <si>
    <t>Sparsity-Size Adjustment</t>
  </si>
  <si>
    <t>Total Student Weights</t>
  </si>
  <si>
    <t>Weighted Student Count</t>
  </si>
  <si>
    <t>Total Weights</t>
  </si>
  <si>
    <t>Moderate Poverty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</si>
  <si>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</si>
  <si>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</si>
  <si>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</si>
  <si>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</si>
  <si>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</si>
  <si>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</si>
  <si>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</si>
  <si>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</si>
  <si>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</si>
  <si>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</si>
  <si>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</si>
  <si>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</si>
  <si>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</si>
  <si>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</si>
  <si>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</si>
  <si>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</si>
  <si>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</si>
  <si>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</si>
  <si>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</si>
  <si>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</si>
  <si>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</si>
  <si>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</si>
  <si>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</si>
  <si>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</si>
  <si>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</si>
  <si>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</si>
  <si>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</si>
  <si>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</si>
  <si>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</si>
  <si>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</si>
  <si>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</si>
  <si>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</si>
  <si>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</si>
  <si>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</si>
  <si>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</si>
  <si>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</si>
  <si>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</si>
  <si>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</si>
  <si>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</si>
  <si>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</si>
  <si>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</si>
  <si>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</si>
  <si>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</si>
  <si>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</si>
  <si>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</si>
  <si>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</si>
  <si>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</si>
  <si>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</si>
  <si>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</si>
  <si>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</si>
  <si>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</si>
  <si>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</si>
  <si>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</si>
  <si>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</si>
  <si>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</si>
  <si>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</si>
  <si>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</si>
  <si>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</si>
  <si>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</si>
  <si>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</si>
  <si>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</si>
  <si>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</si>
  <si>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</si>
  <si>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</si>
  <si>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</si>
  <si>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</si>
  <si>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</si>
  <si>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</si>
  <si>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</si>
  <si>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</si>
  <si>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</si>
  <si>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</si>
  <si>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</si>
  <si>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</si>
  <si>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</si>
  <si>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</si>
  <si>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</si>
  <si>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</si>
  <si>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</si>
  <si>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</si>
  <si>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</si>
  <si>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</si>
  <si>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</si>
  <si>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</si>
  <si>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</si>
  <si>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</si>
  <si>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</si>
  <si>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</si>
  <si>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</si>
  <si>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</si>
  <si>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</si>
  <si>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</si>
  <si>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</si>
  <si>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</si>
  <si>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</si>
  <si>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</si>
  <si>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</si>
  <si>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</si>
  <si>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</si>
  <si>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</si>
  <si>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</si>
  <si>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</si>
  <si>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</si>
  <si>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</si>
  <si>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</si>
  <si>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</si>
  <si>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</si>
  <si>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</si>
  <si>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</si>
  <si>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</si>
  <si>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</si>
  <si>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</si>
  <si>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</si>
  <si>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</si>
  <si>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</si>
  <si>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</si>
  <si>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</si>
  <si>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</si>
  <si>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</si>
  <si>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</si>
  <si>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 County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</si>
  <si>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</si>
  <si>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</si>
  <si>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</si>
  <si>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</si>
  <si>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</si>
  <si>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</si>
  <si>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</si>
  <si>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</si>
  <si>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</si>
  <si>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</si>
  <si>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</si>
  <si>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</si>
  <si>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</si>
  <si>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</si>
  <si>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</si>
  <si>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</si>
  <si>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</si>
  <si>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</si>
  <si>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</si>
  <si>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</si>
  <si>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</si>
  <si>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</si>
  <si>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</si>
  <si>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</si>
  <si>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</si>
  <si>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</si>
  <si>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</si>
  <si>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</si>
  <si>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</si>
  <si>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</si>
  <si>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</si>
  <si>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</si>
  <si>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</si>
  <si>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</si>
  <si>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</si>
  <si>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</si>
  <si>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</si>
  <si>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</si>
  <si>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</si>
  <si>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</si>
  <si>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</si>
  <si>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</si>
  <si>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</si>
  <si>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</si>
  <si>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</si>
  <si>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</si>
  <si>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</si>
  <si>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</si>
  <si>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</si>
  <si>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</si>
  <si>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</si>
  <si>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</si>
  <si>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</si>
  <si>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</si>
  <si>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</si>
  <si>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</si>
  <si>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</si>
  <si>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</si>
  <si>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</si>
  <si>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</si>
  <si>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</si>
  <si>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</si>
  <si>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</si>
  <si>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</si>
  <si>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</si>
  <si>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</si>
  <si>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</si>
  <si>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</si>
  <si>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</si>
  <si>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</si>
  <si>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</si>
  <si>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</si>
  <si>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</si>
  <si>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</si>
  <si>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</si>
  <si>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</si>
  <si>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</si>
  <si>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</si>
  <si>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</si>
  <si>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</si>
  <si>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</si>
  <si>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</si>
  <si>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</si>
  <si>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</si>
  <si>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</si>
  <si>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</si>
  <si>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</si>
  <si>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</si>
  <si>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</si>
  <si>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</si>
  <si>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</si>
  <si>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</si>
  <si>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</si>
  <si>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</si>
  <si>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</si>
  <si>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</si>
  <si>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</si>
  <si>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</si>
  <si>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</si>
  <si>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</si>
  <si>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</si>
  <si>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</si>
  <si>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</si>
  <si>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</si>
  <si>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</si>
  <si>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</si>
  <si>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</si>
  <si>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</si>
  <si>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</si>
  <si>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</si>
  <si>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</si>
  <si>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</si>
  <si>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</si>
  <si>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</si>
  <si>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</si>
  <si>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</si>
  <si>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</si>
  <si>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</si>
  <si>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</si>
  <si>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</si>
  <si>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</si>
  <si>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</si>
  <si>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</si>
  <si>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</si>
  <si>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</si>
  <si>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</si>
  <si>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</si>
  <si>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</si>
  <si>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</si>
  <si>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</si>
  <si>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</si>
  <si>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</si>
  <si>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</si>
  <si>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</si>
  <si>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</si>
  <si>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</si>
  <si>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</si>
  <si>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</si>
  <si>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</si>
  <si>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</si>
  <si>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</si>
  <si>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</si>
  <si>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</si>
  <si>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</si>
  <si>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</si>
  <si>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</si>
  <si>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</si>
  <si>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</si>
  <si>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</si>
  <si>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</si>
  <si>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</si>
  <si>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</si>
  <si>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</si>
  <si>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</si>
  <si>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</si>
  <si>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</si>
  <si>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</si>
  <si>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</si>
  <si>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</si>
  <si>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</si>
  <si>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</si>
  <si>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</si>
  <si>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</si>
  <si>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</si>
  <si>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</si>
  <si>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</si>
  <si>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</si>
  <si>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</si>
  <si>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</si>
  <si>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</si>
  <si>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</si>
  <si>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</si>
  <si>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</si>
  <si>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</si>
  <si>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</si>
  <si>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</si>
  <si>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</si>
  <si>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</si>
  <si>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</si>
  <si>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</si>
  <si>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</si>
  <si>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</si>
  <si>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</si>
  <si>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</si>
  <si>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</si>
  <si>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</si>
  <si>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</si>
  <si>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</si>
  <si>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</si>
  <si>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</si>
  <si>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</si>
  <si>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</si>
  <si>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</si>
  <si>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</si>
  <si>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</si>
  <si>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</si>
  <si>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</si>
  <si>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</si>
  <si>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</si>
  <si>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</si>
  <si>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</si>
  <si>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</si>
  <si>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</si>
  <si>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</si>
  <si>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</si>
  <si>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</si>
  <si>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</si>
  <si>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</si>
  <si>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</si>
  <si>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</si>
  <si>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</si>
  <si>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</si>
  <si>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</si>
  <si>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</si>
  <si>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</si>
  <si>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</si>
  <si>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</si>
  <si>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</si>
  <si>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Perry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</si>
  <si>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</si>
  <si>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</si>
  <si>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</si>
  <si>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</si>
  <si>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</si>
  <si>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</si>
  <si>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</si>
  <si>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</si>
  <si>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</si>
  <si>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</si>
  <si>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</si>
  <si>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</si>
  <si>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</si>
  <si>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</si>
  <si>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</si>
  <si>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</si>
  <si>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</si>
  <si>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</si>
  <si>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</si>
  <si>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</si>
  <si>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</si>
  <si>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</si>
  <si>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</si>
  <si>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</si>
  <si>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</si>
  <si>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</si>
  <si>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</si>
  <si>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</si>
  <si>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</si>
  <si>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</si>
  <si>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</si>
  <si>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</si>
  <si>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</si>
  <si>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</si>
  <si>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</si>
  <si>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</si>
  <si>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</si>
  <si>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</si>
  <si>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</si>
  <si>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</si>
  <si>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</si>
  <si>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</si>
  <si>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</si>
  <si>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</si>
  <si>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</si>
  <si>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</si>
  <si>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</si>
  <si>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</si>
  <si>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</si>
  <si>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</si>
  <si>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</si>
  <si>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</si>
  <si>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</si>
  <si>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</si>
  <si>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</si>
  <si>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</si>
  <si>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</si>
  <si>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</si>
  <si>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</si>
  <si>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</si>
  <si>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</si>
  <si>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</si>
  <si>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</si>
  <si>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</si>
  <si>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</si>
  <si>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</si>
  <si>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</si>
  <si>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</si>
  <si>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</si>
  <si>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</si>
  <si>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</si>
  <si>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</si>
  <si>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</si>
  <si>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</si>
  <si>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</si>
  <si>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</si>
  <si>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</si>
  <si>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</si>
  <si>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</si>
  <si>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</si>
  <si>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</si>
  <si>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</si>
  <si>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</si>
  <si>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</si>
  <si>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Wayne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</si>
  <si>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</si>
  <si>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</si>
  <si>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</si>
  <si>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</si>
  <si>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</si>
  <si>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</si>
  <si>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</si>
  <si>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</si>
  <si>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</si>
  <si>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</si>
  <si>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</si>
  <si>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</si>
  <si>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</si>
  <si>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</si>
  <si>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</si>
  <si>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</si>
  <si>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</si>
  <si>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</si>
  <si>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</si>
  <si>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</si>
  <si>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</si>
  <si>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</si>
  <si>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</si>
  <si>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</si>
  <si>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</si>
  <si>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</si>
  <si>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</si>
  <si>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</si>
  <si>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</si>
  <si>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</si>
  <si>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</si>
  <si>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</si>
  <si>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</si>
  <si>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</si>
  <si>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</si>
  <si>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</si>
  <si>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</si>
  <si>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</si>
  <si>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</si>
  <si>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</si>
  <si>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</si>
  <si>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</si>
  <si>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</si>
  <si>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</si>
  <si>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</si>
  <si>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</si>
  <si>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</si>
  <si>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</si>
  <si>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</si>
  <si>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</si>
  <si>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</si>
  <si>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</si>
  <si>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</si>
  <si>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</si>
  <si>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</si>
  <si>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</si>
  <si>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</si>
  <si>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</si>
  <si>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</si>
  <si>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</si>
  <si>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</si>
  <si>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</si>
  <si>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</si>
  <si>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</si>
  <si>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</si>
  <si>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</si>
  <si>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</si>
  <si>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</si>
  <si>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</si>
  <si>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</si>
  <si>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</si>
  <si>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</si>
  <si>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</si>
  <si>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</si>
  <si>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</si>
  <si>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</si>
  <si>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</si>
  <si>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</si>
  <si>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</si>
  <si>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</si>
  <si>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</si>
  <si>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</si>
  <si>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</si>
  <si>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</si>
  <si>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</si>
  <si>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</si>
  <si>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</si>
  <si>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</si>
  <si>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</si>
  <si>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</si>
  <si>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</si>
  <si>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</si>
  <si>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</si>
  <si>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</si>
  <si>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</si>
  <si>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</si>
  <si>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</si>
  <si>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</si>
  <si>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</si>
  <si>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</si>
  <si>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</si>
  <si>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</si>
  <si>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</si>
  <si>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</si>
  <si>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</si>
  <si>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</si>
  <si>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</si>
  <si>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</si>
  <si>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</si>
  <si>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</si>
  <si>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</si>
  <si>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</si>
  <si>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</si>
  <si>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</si>
  <si>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</si>
  <si>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</si>
  <si>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</si>
  <si>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</si>
  <si>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</si>
  <si>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</si>
  <si>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</si>
  <si>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</si>
  <si>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</si>
  <si>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</si>
  <si>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</si>
  <si>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</si>
  <si>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</si>
  <si>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</si>
  <si>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</si>
  <si>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</si>
  <si>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</si>
  <si>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</si>
  <si>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</si>
  <si>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</si>
  <si>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</si>
  <si>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</si>
  <si>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</si>
  <si>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</si>
  <si>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</si>
  <si>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</si>
  <si>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</si>
  <si>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</si>
  <si>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Statewide</t>
  </si>
  <si>
    <t>Minimum</t>
  </si>
  <si>
    <t>Median</t>
  </si>
  <si>
    <t>Maximum</t>
  </si>
  <si>
    <t>Table 8.2 - 2018-19 Enacted</t>
  </si>
  <si>
    <t>Table 8.3 - 2017-18 Actual</t>
  </si>
  <si>
    <t>Table 8.4 - 2016-17 Actual</t>
  </si>
  <si>
    <t>Table 8.5 - 2015-16 Actual</t>
  </si>
  <si>
    <t>Table 8.1 - 2019-20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</si>
</sst>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3A2C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A326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9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164" fontId="2" fillId="2" borderId="0" xfId="0" applyNumberFormat="1" applyFont="1" applyFill="1"/>
    <xf numFmtId="10" fontId="1" fillId="0" borderId="0" xfId="0" applyNumberFormat="1" applyFont="1"/>
    <xf numFmtId="0" fontId="1" fillId="0" borderId="0" xfId="0" applyFont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top"/>
    </xf>
    <xf numFmtId="0" fontId="6" fillId="3" borderId="7" xfId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0" fontId="6" fillId="3" borderId="9" xfId="1" applyFont="1" applyFill="1" applyBorder="1" applyAlignment="1">
      <alignment horizontal="center" vertical="top" wrapText="1"/>
    </xf>
    <xf numFmtId="164" fontId="6" fillId="5" borderId="10" xfId="1" applyNumberFormat="1" applyFont="1" applyFill="1" applyBorder="1" applyAlignment="1">
      <alignment horizontal="center" vertical="top" wrapText="1"/>
    </xf>
    <xf numFmtId="164" fontId="6" fillId="6" borderId="4" xfId="1" applyNumberFormat="1" applyFont="1" applyFill="1" applyBorder="1" applyAlignment="1">
      <alignment horizontal="center" vertical="top" wrapText="1"/>
    </xf>
    <xf numFmtId="164" fontId="7" fillId="7" borderId="6" xfId="1" applyNumberFormat="1" applyFont="1" applyFill="1" applyBorder="1" applyAlignment="1">
      <alignment horizontal="center" vertical="top" wrapText="1"/>
    </xf>
    <xf numFmtId="164" fontId="7" fillId="7" borderId="4" xfId="1" applyNumberFormat="1" applyFont="1" applyFill="1" applyBorder="1" applyAlignment="1">
      <alignment horizontal="center" vertical="top" wrapText="1"/>
    </xf>
    <xf numFmtId="164" fontId="6" fillId="8" borderId="6" xfId="1" applyNumberFormat="1" applyFont="1" applyFill="1" applyBorder="1" applyAlignment="1">
      <alignment horizontal="center" vertical="top" wrapText="1"/>
    </xf>
    <xf numFmtId="10" fontId="7" fillId="7" borderId="4" xfId="1" applyNumberFormat="1" applyFont="1" applyFill="1" applyBorder="1" applyAlignment="1">
      <alignment horizontal="center" vertical="top" wrapText="1"/>
    </xf>
    <xf numFmtId="10" fontId="2" fillId="8" borderId="10" xfId="0" applyNumberFormat="1" applyFont="1" applyFill="1" applyBorder="1" applyAlignment="1">
      <alignment horizontal="center" vertical="top" wrapText="1"/>
    </xf>
    <xf numFmtId="10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2" borderId="11" xfId="1" applyFont="1" applyFill="1" applyBorder="1" applyAlignment="1">
      <alignment horizontal="center"/>
    </xf>
    <xf numFmtId="0" fontId="6" fillId="2" borderId="0" xfId="1" applyFont="1" applyFill="1"/>
    <xf numFmtId="0" fontId="6" fillId="2" borderId="12" xfId="1" applyFont="1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0" fontId="2" fillId="0" borderId="0" xfId="0" applyNumberFormat="1" applyFont="1"/>
    <xf numFmtId="164" fontId="2" fillId="5" borderId="14" xfId="0" applyNumberFormat="1" applyFont="1" applyFill="1" applyBorder="1" applyAlignment="1">
      <alignment horizontal="right"/>
    </xf>
    <xf numFmtId="164" fontId="8" fillId="2" borderId="0" xfId="1" applyNumberFormat="1" applyFont="1" applyFill="1" applyAlignment="1">
      <alignment horizontal="right"/>
    </xf>
    <xf numFmtId="0" fontId="6" fillId="2" borderId="11" xfId="2" applyFont="1" applyFill="1" applyBorder="1" applyAlignment="1">
      <alignment horizontal="center"/>
    </xf>
    <xf numFmtId="0" fontId="6" fillId="2" borderId="0" xfId="2" applyFont="1" applyFill="1"/>
    <xf numFmtId="0" fontId="6" fillId="2" borderId="12" xfId="2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/>
    <xf numFmtId="0" fontId="6" fillId="2" borderId="9" xfId="1" applyFont="1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right"/>
    </xf>
    <xf numFmtId="164" fontId="8" fillId="2" borderId="8" xfId="1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6" fillId="2" borderId="0" xfId="1" applyFont="1" applyFill="1" applyAlignment="1">
      <alignment horizontal="center"/>
    </xf>
    <xf numFmtId="10" fontId="2" fillId="2" borderId="0" xfId="0" applyNumberFormat="1" applyFont="1" applyFill="1"/>
    <xf numFmtId="0" fontId="2" fillId="3" borderId="1" xfId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/>
    </xf>
    <xf numFmtId="164" fontId="2" fillId="3" borderId="0" xfId="0" applyNumberFormat="1" applyFont="1" applyFill="1" applyAlignment="1">
      <alignment horizontal="right"/>
    </xf>
    <xf numFmtId="0" fontId="2" fillId="3" borderId="7" xfId="0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right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2" fillId="8" borderId="13" xfId="0" applyNumberFormat="1" applyFont="1" applyFill="1" applyBorder="1" applyAlignment="1">
      <alignment horizontal="center"/>
    </xf>
    <xf numFmtId="10" fontId="2" fillId="8" borderId="14" xfId="0" applyNumberFormat="1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/>
    </xf>
    <xf numFmtId="10" fontId="2" fillId="8" borderId="15" xfId="0" applyNumberFormat="1" applyFont="1" applyFill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10" fontId="2" fillId="3" borderId="8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6" fillId="2" borderId="0" xfId="1" applyFont="1" applyFill="1" applyBorder="1"/>
    <xf numFmtId="164" fontId="8" fillId="2" borderId="0" xfId="1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17" xfId="2" xr:uid="{00000000-0005-0000-0000-000001000000}"/>
    <cellStyle name="Normal_2008-09 BEF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1.25" x14ac:dyDescent="0.2"/>
  <cols>
    <col min="1" max="1" width="2.5703125" style="8" customWidth="1"/>
    <col min="2" max="2" width="10.85546875" style="54" customWidth="1"/>
    <col min="3" max="3" width="26.140625" style="54" customWidth="1"/>
    <col min="4" max="4" width="12.7109375" style="54" customWidth="1"/>
    <col min="5" max="5" width="9.7109375" style="55" customWidth="1"/>
    <col min="6" max="6" width="10" style="55" customWidth="1"/>
    <col min="7" max="7" width="9.140625" style="55" customWidth="1"/>
    <col min="8" max="8" width="12.5703125" style="55" customWidth="1"/>
    <col min="9" max="11" width="9.7109375" style="55" customWidth="1"/>
    <col min="12" max="14" width="10.5703125" style="55" customWidth="1"/>
    <col min="15" max="15" width="10.5703125" style="70" customWidth="1"/>
    <col min="16" max="18" width="9.140625" style="71" customWidth="1"/>
    <col min="19" max="19" width="10.5703125" style="71" customWidth="1"/>
    <col min="20" max="20" width="9.140625" style="71"/>
    <col min="21" max="24" width="9.140625" style="7"/>
    <col min="25" max="16384" width="9.140625" style="8"/>
  </cols>
  <sheetData>
    <row r="1" spans="1:24" ht="12" thickBo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59"/>
      <c r="P1" s="60"/>
      <c r="Q1" s="60"/>
      <c r="R1" s="60"/>
      <c r="S1" s="60"/>
      <c r="T1" s="60"/>
    </row>
    <row r="2" spans="1:24" s="14" customFormat="1" ht="16.5" customHeight="1" thickBot="1" x14ac:dyDescent="0.3">
      <c r="A2" s="9"/>
      <c r="B2" s="10"/>
      <c r="C2" s="11"/>
      <c r="D2" s="12"/>
      <c r="E2" s="76" t="s">
        <v>589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3"/>
      <c r="V2" s="13"/>
      <c r="W2" s="13"/>
      <c r="X2" s="13"/>
    </row>
    <row r="3" spans="1:24" s="27" customFormat="1" ht="45" customHeight="1" thickBot="1" x14ac:dyDescent="0.3">
      <c r="A3" s="15"/>
      <c r="B3" s="16" t="s">
        <v>0</v>
      </c>
      <c r="C3" s="17" t="s">
        <v>1</v>
      </c>
      <c r="D3" s="18" t="s">
        <v>2</v>
      </c>
      <c r="E3" s="19" t="s">
        <v>3</v>
      </c>
      <c r="F3" s="20" t="s">
        <v>4</v>
      </c>
      <c r="G3" s="20" t="s">
        <v>13</v>
      </c>
      <c r="H3" s="20" t="s">
        <v>5</v>
      </c>
      <c r="I3" s="21" t="s">
        <v>6</v>
      </c>
      <c r="J3" s="22" t="s">
        <v>7</v>
      </c>
      <c r="K3" s="22" t="s">
        <v>8</v>
      </c>
      <c r="L3" s="22" t="s">
        <v>9</v>
      </c>
      <c r="M3" s="23" t="s">
        <v>10</v>
      </c>
      <c r="N3" s="19" t="s">
        <v>11</v>
      </c>
      <c r="O3" s="19" t="s">
        <v>3</v>
      </c>
      <c r="P3" s="24" t="s">
        <v>6</v>
      </c>
      <c r="Q3" s="24" t="s">
        <v>7</v>
      </c>
      <c r="R3" s="24" t="s">
        <v>8</v>
      </c>
      <c r="S3" s="24" t="s">
        <v>9</v>
      </c>
      <c r="T3" s="25" t="s">
        <v>12</v>
      </c>
      <c r="U3" s="26"/>
      <c r="V3" s="26"/>
      <c r="W3" s="26"/>
      <c r="X3" s="26"/>
    </row>
    <row r="4" spans="1:24" x14ac:dyDescent="0.2">
      <c r="A4" s="1"/>
      <c r="B4" s="28">
        <v>101260303</v>
      </c>
      <c r="C4" s="29" t="s">
        <v>14</v>
      </c>
      <c r="D4" s="30" t="s">
        <v>15</v>
      </c>
      <c r="E4" s="31">
        <v>3432.7289999999998</v>
      </c>
      <c r="F4" s="32">
        <v>701.23</v>
      </c>
      <c r="G4" s="32">
        <v>259.69200000000001</v>
      </c>
      <c r="H4" s="32">
        <v>350.61500000000001</v>
      </c>
      <c r="I4" s="33">
        <v>1311.537</v>
      </c>
      <c r="J4" s="33">
        <v>18.574000000000002</v>
      </c>
      <c r="K4" s="33">
        <v>1.8</v>
      </c>
      <c r="L4" s="33">
        <v>0</v>
      </c>
      <c r="M4" s="33">
        <v>1363.9179999999999</v>
      </c>
      <c r="N4" s="31">
        <v>4764.6400000000003</v>
      </c>
      <c r="O4" s="61">
        <f>E4/N4</f>
        <v>0.72045925820208867</v>
      </c>
      <c r="P4" s="61">
        <f>I4/$N4</f>
        <v>0.27526465798045602</v>
      </c>
      <c r="Q4" s="61">
        <f t="shared" ref="Q4:T4" si="0">J4/$N4</f>
        <v>3.8983008160112832E-3</v>
      </c>
      <c r="R4" s="61">
        <f t="shared" si="0"/>
        <v>3.7778300144397056E-4</v>
      </c>
      <c r="S4" s="61">
        <f t="shared" si="0"/>
        <v>0</v>
      </c>
      <c r="T4" s="62">
        <f t="shared" si="0"/>
        <v>0.28625835320192078</v>
      </c>
      <c r="U4" s="34"/>
      <c r="V4" s="34"/>
      <c r="W4" s="34"/>
      <c r="X4" s="34"/>
    </row>
    <row r="5" spans="1:24" x14ac:dyDescent="0.2">
      <c r="A5" s="1"/>
      <c r="B5" s="28">
        <v>101260803</v>
      </c>
      <c r="C5" s="29" t="s">
        <v>16</v>
      </c>
      <c r="D5" s="30" t="s">
        <v>15</v>
      </c>
      <c r="E5" s="35">
        <v>1723.6869999999999</v>
      </c>
      <c r="F5" s="36">
        <v>459.012</v>
      </c>
      <c r="G5" s="36">
        <v>61.731000000000002</v>
      </c>
      <c r="H5" s="36">
        <v>229.506</v>
      </c>
      <c r="I5" s="3">
        <v>750.24900000000002</v>
      </c>
      <c r="J5" s="3">
        <v>22.004000000000001</v>
      </c>
      <c r="K5" s="3">
        <v>0.6</v>
      </c>
      <c r="L5" s="3">
        <v>0</v>
      </c>
      <c r="M5" s="3">
        <v>772.97300000000007</v>
      </c>
      <c r="N5" s="35">
        <v>2496.54</v>
      </c>
      <c r="O5" s="60">
        <f t="shared" ref="O5:O68" si="1">E5/N5</f>
        <v>0.69043035561216726</v>
      </c>
      <c r="P5" s="60">
        <f t="shared" ref="P5:P68" si="2">I5/$N5</f>
        <v>0.30051551347064337</v>
      </c>
      <c r="Q5" s="60">
        <f t="shared" ref="Q5:Q68" si="3">J5/$N5</f>
        <v>8.813798296842831E-3</v>
      </c>
      <c r="R5" s="60">
        <f t="shared" ref="R5:R68" si="4">K5/$N5</f>
        <v>2.4033262034655963E-4</v>
      </c>
      <c r="S5" s="60">
        <f t="shared" ref="S5:S68" si="5">L5/$N5</f>
        <v>0</v>
      </c>
      <c r="T5" s="63">
        <f t="shared" ref="T5:T68" si="6">M5/$N5</f>
        <v>0.3096177109119021</v>
      </c>
      <c r="U5" s="34"/>
      <c r="V5" s="34"/>
      <c r="W5" s="34"/>
      <c r="X5" s="34"/>
    </row>
    <row r="6" spans="1:24" x14ac:dyDescent="0.2">
      <c r="A6" s="1"/>
      <c r="B6" s="28">
        <v>101261302</v>
      </c>
      <c r="C6" s="29" t="s">
        <v>17</v>
      </c>
      <c r="D6" s="30" t="s">
        <v>15</v>
      </c>
      <c r="E6" s="35">
        <v>4583.6480000000001</v>
      </c>
      <c r="F6" s="36">
        <v>826.48</v>
      </c>
      <c r="G6" s="36">
        <v>343.07499999999999</v>
      </c>
      <c r="H6" s="36">
        <v>413.24</v>
      </c>
      <c r="I6" s="3">
        <v>1582.7950000000001</v>
      </c>
      <c r="J6" s="3">
        <v>29.806999999999999</v>
      </c>
      <c r="K6" s="3">
        <v>3.6</v>
      </c>
      <c r="L6" s="3">
        <v>0</v>
      </c>
      <c r="M6" s="3">
        <v>1662.74</v>
      </c>
      <c r="N6" s="35">
        <v>6199.85</v>
      </c>
      <c r="O6" s="60">
        <f t="shared" si="1"/>
        <v>0.73931595119236748</v>
      </c>
      <c r="P6" s="60">
        <f t="shared" si="2"/>
        <v>0.25529569263772511</v>
      </c>
      <c r="Q6" s="60">
        <f t="shared" si="3"/>
        <v>4.8076969604103322E-3</v>
      </c>
      <c r="R6" s="60">
        <f t="shared" si="4"/>
        <v>5.8065920949700392E-4</v>
      </c>
      <c r="S6" s="60">
        <f t="shared" si="5"/>
        <v>0</v>
      </c>
      <c r="T6" s="63">
        <f t="shared" si="6"/>
        <v>0.26819035944418007</v>
      </c>
      <c r="U6" s="34"/>
      <c r="V6" s="34"/>
      <c r="W6" s="34"/>
      <c r="X6" s="34"/>
    </row>
    <row r="7" spans="1:24" x14ac:dyDescent="0.2">
      <c r="A7" s="1"/>
      <c r="B7" s="28">
        <v>101262903</v>
      </c>
      <c r="C7" s="29" t="s">
        <v>18</v>
      </c>
      <c r="D7" s="30" t="s">
        <v>15</v>
      </c>
      <c r="E7" s="35">
        <v>1200.404</v>
      </c>
      <c r="F7" s="36">
        <v>137.15899999999999</v>
      </c>
      <c r="G7" s="36">
        <v>49.691000000000003</v>
      </c>
      <c r="H7" s="36">
        <v>0</v>
      </c>
      <c r="I7" s="3">
        <v>186.85</v>
      </c>
      <c r="J7" s="3">
        <v>8.7829999999999995</v>
      </c>
      <c r="K7" s="3">
        <v>4.2</v>
      </c>
      <c r="L7" s="3">
        <v>33.874000000000002</v>
      </c>
      <c r="M7" s="3">
        <v>235.60900000000001</v>
      </c>
      <c r="N7" s="35">
        <v>1434.1110000000001</v>
      </c>
      <c r="O7" s="60">
        <f t="shared" si="1"/>
        <v>0.83703702154156823</v>
      </c>
      <c r="P7" s="60">
        <f t="shared" si="2"/>
        <v>0.13028977533817115</v>
      </c>
      <c r="Q7" s="60">
        <f t="shared" si="3"/>
        <v>6.1243516017937235E-3</v>
      </c>
      <c r="R7" s="60">
        <f t="shared" si="4"/>
        <v>2.928643598717254E-3</v>
      </c>
      <c r="S7" s="60">
        <f t="shared" si="5"/>
        <v>2.3620207919749586E-2</v>
      </c>
      <c r="T7" s="63">
        <f t="shared" si="6"/>
        <v>0.16428923563099368</v>
      </c>
      <c r="U7" s="34"/>
      <c r="V7" s="34"/>
      <c r="W7" s="34"/>
      <c r="X7" s="34"/>
    </row>
    <row r="8" spans="1:24" x14ac:dyDescent="0.2">
      <c r="A8" s="1"/>
      <c r="B8" s="28">
        <v>101264003</v>
      </c>
      <c r="C8" s="29" t="s">
        <v>19</v>
      </c>
      <c r="D8" s="30" t="s">
        <v>15</v>
      </c>
      <c r="E8" s="35">
        <v>3049.1080000000002</v>
      </c>
      <c r="F8" s="36">
        <v>449.03899999999999</v>
      </c>
      <c r="G8" s="36">
        <v>224.244</v>
      </c>
      <c r="H8" s="36">
        <v>0</v>
      </c>
      <c r="I8" s="3">
        <v>673.28300000000002</v>
      </c>
      <c r="J8" s="3">
        <v>15.941000000000001</v>
      </c>
      <c r="K8" s="3">
        <v>6</v>
      </c>
      <c r="L8" s="3">
        <v>0</v>
      </c>
      <c r="M8" s="3">
        <v>690.34199999999998</v>
      </c>
      <c r="N8" s="35">
        <v>3744.3319999999999</v>
      </c>
      <c r="O8" s="60">
        <f t="shared" si="1"/>
        <v>0.81432629371540777</v>
      </c>
      <c r="P8" s="60">
        <f t="shared" si="2"/>
        <v>0.17981391607368152</v>
      </c>
      <c r="Q8" s="60">
        <f t="shared" si="3"/>
        <v>4.2573682034605905E-3</v>
      </c>
      <c r="R8" s="60">
        <f t="shared" si="4"/>
        <v>1.6024220074501942E-3</v>
      </c>
      <c r="S8" s="60">
        <f t="shared" si="5"/>
        <v>0</v>
      </c>
      <c r="T8" s="63">
        <f t="shared" si="6"/>
        <v>0.18436986891119697</v>
      </c>
      <c r="U8" s="34"/>
      <c r="V8" s="34"/>
      <c r="W8" s="34"/>
      <c r="X8" s="34"/>
    </row>
    <row r="9" spans="1:24" x14ac:dyDescent="0.2">
      <c r="A9" s="1"/>
      <c r="B9" s="28">
        <v>101268003</v>
      </c>
      <c r="C9" s="29" t="s">
        <v>20</v>
      </c>
      <c r="D9" s="30" t="s">
        <v>15</v>
      </c>
      <c r="E9" s="35">
        <v>2870.509</v>
      </c>
      <c r="F9" s="36">
        <v>539.92999999999995</v>
      </c>
      <c r="G9" s="36">
        <v>183.864</v>
      </c>
      <c r="H9" s="36">
        <v>269.96499999999997</v>
      </c>
      <c r="I9" s="3">
        <v>993.75900000000001</v>
      </c>
      <c r="J9" s="3">
        <v>22.954000000000001</v>
      </c>
      <c r="K9" s="3">
        <v>6.6</v>
      </c>
      <c r="L9" s="3">
        <v>0</v>
      </c>
      <c r="M9" s="3">
        <v>1028.3820000000001</v>
      </c>
      <c r="N9" s="35">
        <v>3893.8220000000001</v>
      </c>
      <c r="O9" s="60">
        <f t="shared" si="1"/>
        <v>0.73719574238370422</v>
      </c>
      <c r="P9" s="60">
        <f t="shared" si="2"/>
        <v>0.25521428560422127</v>
      </c>
      <c r="Q9" s="60">
        <f t="shared" si="3"/>
        <v>5.8949792774297335E-3</v>
      </c>
      <c r="R9" s="60">
        <f t="shared" si="4"/>
        <v>1.6949927346447782E-3</v>
      </c>
      <c r="S9" s="60">
        <f t="shared" si="5"/>
        <v>0</v>
      </c>
      <c r="T9" s="63">
        <f t="shared" si="6"/>
        <v>0.26410606339991916</v>
      </c>
      <c r="U9" s="34"/>
      <c r="V9" s="34"/>
      <c r="W9" s="34"/>
      <c r="X9" s="34"/>
    </row>
    <row r="10" spans="1:24" x14ac:dyDescent="0.2">
      <c r="A10" s="1"/>
      <c r="B10" s="28">
        <v>101301303</v>
      </c>
      <c r="C10" s="29" t="s">
        <v>21</v>
      </c>
      <c r="D10" s="30" t="s">
        <v>22</v>
      </c>
      <c r="E10" s="35">
        <v>1110.4649999999999</v>
      </c>
      <c r="F10" s="36">
        <v>148.94</v>
      </c>
      <c r="G10" s="36">
        <v>69.897999999999996</v>
      </c>
      <c r="H10" s="36">
        <v>0</v>
      </c>
      <c r="I10" s="3">
        <v>218.83799999999999</v>
      </c>
      <c r="J10" s="3">
        <v>6.9509999999999996</v>
      </c>
      <c r="K10" s="3">
        <v>0</v>
      </c>
      <c r="L10" s="3">
        <v>0</v>
      </c>
      <c r="M10" s="3">
        <v>227.56200000000001</v>
      </c>
      <c r="N10" s="35">
        <v>1336.2539999999999</v>
      </c>
      <c r="O10" s="60">
        <f t="shared" si="1"/>
        <v>0.8310283823285094</v>
      </c>
      <c r="P10" s="60">
        <f t="shared" si="2"/>
        <v>0.16376976233560386</v>
      </c>
      <c r="Q10" s="60">
        <f t="shared" si="3"/>
        <v>5.2018553358867403E-3</v>
      </c>
      <c r="R10" s="60">
        <f t="shared" si="4"/>
        <v>0</v>
      </c>
      <c r="S10" s="60">
        <f t="shared" si="5"/>
        <v>0</v>
      </c>
      <c r="T10" s="63">
        <f t="shared" si="6"/>
        <v>0.17029846122069608</v>
      </c>
      <c r="U10" s="34"/>
      <c r="V10" s="34"/>
      <c r="W10" s="34"/>
      <c r="X10" s="34"/>
    </row>
    <row r="11" spans="1:24" x14ac:dyDescent="0.2">
      <c r="A11" s="1"/>
      <c r="B11" s="28">
        <v>101301403</v>
      </c>
      <c r="C11" s="29" t="s">
        <v>23</v>
      </c>
      <c r="D11" s="30" t="s">
        <v>22</v>
      </c>
      <c r="E11" s="35">
        <v>1823.059</v>
      </c>
      <c r="F11" s="36">
        <v>172.05600000000001</v>
      </c>
      <c r="G11" s="36">
        <v>71.367999999999995</v>
      </c>
      <c r="H11" s="36">
        <v>0</v>
      </c>
      <c r="I11" s="3">
        <v>243.42400000000001</v>
      </c>
      <c r="J11" s="3">
        <v>8.8179999999999996</v>
      </c>
      <c r="K11" s="3">
        <v>0.6</v>
      </c>
      <c r="L11" s="3">
        <v>41.436</v>
      </c>
      <c r="M11" s="3">
        <v>299.20699999999999</v>
      </c>
      <c r="N11" s="35">
        <v>2117.337</v>
      </c>
      <c r="O11" s="60">
        <f t="shared" si="1"/>
        <v>0.86101503917420796</v>
      </c>
      <c r="P11" s="60">
        <f t="shared" si="2"/>
        <v>0.11496705531523796</v>
      </c>
      <c r="Q11" s="60">
        <f t="shared" si="3"/>
        <v>4.1646653319712445E-3</v>
      </c>
      <c r="R11" s="60">
        <f t="shared" si="4"/>
        <v>2.8337482413049977E-4</v>
      </c>
      <c r="S11" s="60">
        <f t="shared" si="5"/>
        <v>1.9569865354452314E-2</v>
      </c>
      <c r="T11" s="63">
        <f t="shared" si="6"/>
        <v>0.14131288500602407</v>
      </c>
      <c r="U11" s="34"/>
      <c r="V11" s="34"/>
      <c r="W11" s="34"/>
      <c r="X11" s="34"/>
    </row>
    <row r="12" spans="1:24" x14ac:dyDescent="0.2">
      <c r="A12" s="1"/>
      <c r="B12" s="28">
        <v>101303503</v>
      </c>
      <c r="C12" s="29" t="s">
        <v>24</v>
      </c>
      <c r="D12" s="30" t="s">
        <v>22</v>
      </c>
      <c r="E12" s="35">
        <v>798.68200000000002</v>
      </c>
      <c r="F12" s="36">
        <v>77.37</v>
      </c>
      <c r="G12" s="36">
        <v>39.747999999999998</v>
      </c>
      <c r="H12" s="36">
        <v>0</v>
      </c>
      <c r="I12" s="3">
        <v>117.11799999999999</v>
      </c>
      <c r="J12" s="3">
        <v>3.931</v>
      </c>
      <c r="K12" s="3">
        <v>0</v>
      </c>
      <c r="L12" s="3">
        <v>67.341999999999999</v>
      </c>
      <c r="M12" s="3">
        <v>192.84699999999998</v>
      </c>
      <c r="N12" s="35">
        <v>987.07299999999998</v>
      </c>
      <c r="O12" s="60">
        <f t="shared" si="1"/>
        <v>0.80914177573492541</v>
      </c>
      <c r="P12" s="60">
        <f t="shared" si="2"/>
        <v>0.11865181197337987</v>
      </c>
      <c r="Q12" s="60">
        <f t="shared" si="3"/>
        <v>3.9824815388527493E-3</v>
      </c>
      <c r="R12" s="60">
        <f t="shared" si="4"/>
        <v>0</v>
      </c>
      <c r="S12" s="60">
        <f t="shared" si="5"/>
        <v>6.8223930752841985E-2</v>
      </c>
      <c r="T12" s="63">
        <f t="shared" si="6"/>
        <v>0.19537258135923077</v>
      </c>
      <c r="U12" s="34"/>
      <c r="V12" s="34"/>
      <c r="W12" s="34"/>
      <c r="X12" s="34"/>
    </row>
    <row r="13" spans="1:24" x14ac:dyDescent="0.2">
      <c r="A13" s="1"/>
      <c r="B13" s="28">
        <v>101306503</v>
      </c>
      <c r="C13" s="29" t="s">
        <v>25</v>
      </c>
      <c r="D13" s="30" t="s">
        <v>22</v>
      </c>
      <c r="E13" s="35">
        <v>620.99599999999998</v>
      </c>
      <c r="F13" s="36">
        <v>112.837</v>
      </c>
      <c r="G13" s="36">
        <v>39.637</v>
      </c>
      <c r="H13" s="36">
        <v>56.418999999999997</v>
      </c>
      <c r="I13" s="3">
        <v>208.893</v>
      </c>
      <c r="J13" s="3">
        <v>3.36</v>
      </c>
      <c r="K13" s="3">
        <v>0</v>
      </c>
      <c r="L13" s="3">
        <v>104.468</v>
      </c>
      <c r="M13" s="3">
        <v>320.49099999999999</v>
      </c>
      <c r="N13" s="35">
        <v>937.71699999999998</v>
      </c>
      <c r="O13" s="60">
        <f t="shared" si="1"/>
        <v>0.66224244628176732</v>
      </c>
      <c r="P13" s="60">
        <f t="shared" si="2"/>
        <v>0.22276763671768776</v>
      </c>
      <c r="Q13" s="60">
        <f t="shared" si="3"/>
        <v>3.5831706154415459E-3</v>
      </c>
      <c r="R13" s="60">
        <f t="shared" si="4"/>
        <v>0</v>
      </c>
      <c r="S13" s="60">
        <f t="shared" si="5"/>
        <v>0.11140674638510339</v>
      </c>
      <c r="T13" s="63">
        <f t="shared" si="6"/>
        <v>0.34177795646234416</v>
      </c>
      <c r="U13" s="34"/>
      <c r="V13" s="34"/>
      <c r="W13" s="34"/>
      <c r="X13" s="34"/>
    </row>
    <row r="14" spans="1:24" x14ac:dyDescent="0.2">
      <c r="A14" s="1"/>
      <c r="B14" s="28">
        <v>101308503</v>
      </c>
      <c r="C14" s="29" t="s">
        <v>26</v>
      </c>
      <c r="D14" s="30" t="s">
        <v>22</v>
      </c>
      <c r="E14" s="35">
        <v>705.42</v>
      </c>
      <c r="F14" s="36">
        <v>51.039000000000001</v>
      </c>
      <c r="G14" s="36">
        <v>44.664000000000001</v>
      </c>
      <c r="H14" s="36">
        <v>0</v>
      </c>
      <c r="I14" s="3">
        <v>95.703000000000003</v>
      </c>
      <c r="J14" s="3">
        <v>4.7789999999999999</v>
      </c>
      <c r="K14" s="3">
        <v>0</v>
      </c>
      <c r="L14" s="3">
        <v>120.239</v>
      </c>
      <c r="M14" s="3">
        <v>226.62400000000002</v>
      </c>
      <c r="N14" s="35">
        <v>926.14099999999996</v>
      </c>
      <c r="O14" s="60">
        <f t="shared" si="1"/>
        <v>0.76167667774129422</v>
      </c>
      <c r="P14" s="60">
        <f t="shared" si="2"/>
        <v>0.10333523729108203</v>
      </c>
      <c r="Q14" s="60">
        <f t="shared" si="3"/>
        <v>5.1601214069995826E-3</v>
      </c>
      <c r="R14" s="60">
        <f t="shared" si="4"/>
        <v>0</v>
      </c>
      <c r="S14" s="60">
        <f t="shared" si="5"/>
        <v>0.12982796356062415</v>
      </c>
      <c r="T14" s="63">
        <f t="shared" si="6"/>
        <v>0.2446970817618484</v>
      </c>
      <c r="U14" s="34"/>
      <c r="V14" s="34"/>
      <c r="W14" s="34"/>
      <c r="X14" s="34"/>
    </row>
    <row r="15" spans="1:24" x14ac:dyDescent="0.2">
      <c r="A15" s="1"/>
      <c r="B15" s="28">
        <v>101630504</v>
      </c>
      <c r="C15" s="29" t="s">
        <v>27</v>
      </c>
      <c r="D15" s="30" t="s">
        <v>28</v>
      </c>
      <c r="E15" s="35">
        <v>561.36699999999996</v>
      </c>
      <c r="F15" s="36">
        <v>37.56</v>
      </c>
      <c r="G15" s="36">
        <v>23.533000000000001</v>
      </c>
      <c r="H15" s="36">
        <v>0</v>
      </c>
      <c r="I15" s="3">
        <v>61.093000000000004</v>
      </c>
      <c r="J15" s="3">
        <v>2.6560000000000001</v>
      </c>
      <c r="K15" s="3">
        <v>0</v>
      </c>
      <c r="L15" s="3">
        <v>86.021000000000001</v>
      </c>
      <c r="M15" s="3">
        <v>155.78399999999999</v>
      </c>
      <c r="N15" s="35">
        <v>711.13699999999994</v>
      </c>
      <c r="O15" s="60">
        <f t="shared" si="1"/>
        <v>0.78939360488907206</v>
      </c>
      <c r="P15" s="60">
        <f t="shared" si="2"/>
        <v>8.5908903628977268E-2</v>
      </c>
      <c r="Q15" s="60">
        <f t="shared" si="3"/>
        <v>3.7348640276064953E-3</v>
      </c>
      <c r="R15" s="60">
        <f t="shared" si="4"/>
        <v>0</v>
      </c>
      <c r="S15" s="60">
        <f t="shared" si="5"/>
        <v>0.12096262745434425</v>
      </c>
      <c r="T15" s="63">
        <f t="shared" si="6"/>
        <v>0.21906327472765444</v>
      </c>
      <c r="U15" s="34"/>
      <c r="V15" s="34"/>
      <c r="W15" s="34"/>
      <c r="X15" s="34"/>
    </row>
    <row r="16" spans="1:24" x14ac:dyDescent="0.2">
      <c r="A16" s="1"/>
      <c r="B16" s="28">
        <v>101630903</v>
      </c>
      <c r="C16" s="29" t="s">
        <v>29</v>
      </c>
      <c r="D16" s="30" t="s">
        <v>28</v>
      </c>
      <c r="E16" s="35">
        <v>1125.596</v>
      </c>
      <c r="F16" s="36">
        <v>153.95099999999999</v>
      </c>
      <c r="G16" s="36">
        <v>56.255000000000003</v>
      </c>
      <c r="H16" s="36">
        <v>0</v>
      </c>
      <c r="I16" s="3">
        <v>210.20599999999999</v>
      </c>
      <c r="J16" s="3">
        <v>6.5990000000000002</v>
      </c>
      <c r="K16" s="3">
        <v>0</v>
      </c>
      <c r="L16" s="3">
        <v>48.033999999999999</v>
      </c>
      <c r="M16" s="3">
        <v>258.84399999999999</v>
      </c>
      <c r="N16" s="35">
        <v>1390.4349999999999</v>
      </c>
      <c r="O16" s="60">
        <f t="shared" si="1"/>
        <v>0.80952795348218365</v>
      </c>
      <c r="P16" s="60">
        <f t="shared" si="2"/>
        <v>0.1511800263946175</v>
      </c>
      <c r="Q16" s="60">
        <f t="shared" si="3"/>
        <v>4.7459967564107636E-3</v>
      </c>
      <c r="R16" s="60">
        <f t="shared" si="4"/>
        <v>0</v>
      </c>
      <c r="S16" s="60">
        <f t="shared" si="5"/>
        <v>3.4546023366788095E-2</v>
      </c>
      <c r="T16" s="63">
        <f t="shared" si="6"/>
        <v>0.18616044619129984</v>
      </c>
      <c r="U16" s="34"/>
      <c r="V16" s="34"/>
      <c r="W16" s="34"/>
      <c r="X16" s="34"/>
    </row>
    <row r="17" spans="1:24" x14ac:dyDescent="0.2">
      <c r="A17" s="1"/>
      <c r="B17" s="28">
        <v>101631003</v>
      </c>
      <c r="C17" s="29" t="s">
        <v>30</v>
      </c>
      <c r="D17" s="30" t="s">
        <v>28</v>
      </c>
      <c r="E17" s="35">
        <v>1261.047</v>
      </c>
      <c r="F17" s="36">
        <v>123.688</v>
      </c>
      <c r="G17" s="36">
        <v>40.389000000000003</v>
      </c>
      <c r="H17" s="36">
        <v>0</v>
      </c>
      <c r="I17" s="3">
        <v>164.077</v>
      </c>
      <c r="J17" s="3">
        <v>13.117000000000001</v>
      </c>
      <c r="K17" s="3">
        <v>0</v>
      </c>
      <c r="L17" s="3">
        <v>9.3930000000000007</v>
      </c>
      <c r="M17" s="3">
        <v>186.11199999999999</v>
      </c>
      <c r="N17" s="35">
        <v>1447.634</v>
      </c>
      <c r="O17" s="60">
        <f t="shared" si="1"/>
        <v>0.87110899578208301</v>
      </c>
      <c r="P17" s="60">
        <f t="shared" si="2"/>
        <v>0.11334149377536035</v>
      </c>
      <c r="Q17" s="60">
        <f t="shared" si="3"/>
        <v>9.0609919358069797E-3</v>
      </c>
      <c r="R17" s="60">
        <f t="shared" si="4"/>
        <v>0</v>
      </c>
      <c r="S17" s="60">
        <f t="shared" si="5"/>
        <v>6.4885185067496349E-3</v>
      </c>
      <c r="T17" s="63">
        <f t="shared" si="6"/>
        <v>0.1285628826070678</v>
      </c>
      <c r="U17" s="34"/>
      <c r="V17" s="34"/>
      <c r="W17" s="34"/>
      <c r="X17" s="34"/>
    </row>
    <row r="18" spans="1:24" x14ac:dyDescent="0.2">
      <c r="A18" s="1"/>
      <c r="B18" s="28">
        <v>101631203</v>
      </c>
      <c r="C18" s="29" t="s">
        <v>31</v>
      </c>
      <c r="D18" s="30" t="s">
        <v>28</v>
      </c>
      <c r="E18" s="35">
        <v>1214.8430000000001</v>
      </c>
      <c r="F18" s="36">
        <v>79.034000000000006</v>
      </c>
      <c r="G18" s="36">
        <v>58.844999999999999</v>
      </c>
      <c r="H18" s="36">
        <v>0</v>
      </c>
      <c r="I18" s="3">
        <v>137.87899999999999</v>
      </c>
      <c r="J18" s="3">
        <v>11.111000000000001</v>
      </c>
      <c r="K18" s="3">
        <v>0</v>
      </c>
      <c r="L18" s="3">
        <v>89.07</v>
      </c>
      <c r="M18" s="3">
        <v>241.43200000000002</v>
      </c>
      <c r="N18" s="35">
        <v>1452.903</v>
      </c>
      <c r="O18" s="60">
        <f t="shared" si="1"/>
        <v>0.83614873119540678</v>
      </c>
      <c r="P18" s="60">
        <f t="shared" si="2"/>
        <v>9.4898971232078119E-2</v>
      </c>
      <c r="Q18" s="60">
        <f t="shared" si="3"/>
        <v>7.6474479025784928E-3</v>
      </c>
      <c r="R18" s="60">
        <f t="shared" si="4"/>
        <v>0</v>
      </c>
      <c r="S18" s="60">
        <f t="shared" si="5"/>
        <v>6.1304849669936663E-2</v>
      </c>
      <c r="T18" s="63">
        <f t="shared" si="6"/>
        <v>0.16617213950277479</v>
      </c>
      <c r="U18" s="34"/>
      <c r="V18" s="34"/>
      <c r="W18" s="34"/>
      <c r="X18" s="34"/>
    </row>
    <row r="19" spans="1:24" x14ac:dyDescent="0.2">
      <c r="A19" s="1"/>
      <c r="B19" s="28">
        <v>101631503</v>
      </c>
      <c r="C19" s="29" t="s">
        <v>32</v>
      </c>
      <c r="D19" s="30" t="s">
        <v>28</v>
      </c>
      <c r="E19" s="35">
        <v>942.20500000000004</v>
      </c>
      <c r="F19" s="36">
        <v>84.548000000000002</v>
      </c>
      <c r="G19" s="36">
        <v>71.313000000000002</v>
      </c>
      <c r="H19" s="36">
        <v>0</v>
      </c>
      <c r="I19" s="3">
        <v>155.86099999999999</v>
      </c>
      <c r="J19" s="3">
        <v>6.2869999999999999</v>
      </c>
      <c r="K19" s="3">
        <v>0</v>
      </c>
      <c r="L19" s="3">
        <v>11.682</v>
      </c>
      <c r="M19" s="3">
        <v>178.24299999999999</v>
      </c>
      <c r="N19" s="35">
        <v>1116.0350000000001</v>
      </c>
      <c r="O19" s="60">
        <f t="shared" si="1"/>
        <v>0.84424323609922625</v>
      </c>
      <c r="P19" s="60">
        <f t="shared" si="2"/>
        <v>0.1396560143723091</v>
      </c>
      <c r="Q19" s="60">
        <f t="shared" si="3"/>
        <v>5.633335872082864E-3</v>
      </c>
      <c r="R19" s="60">
        <f t="shared" si="4"/>
        <v>0</v>
      </c>
      <c r="S19" s="60">
        <f t="shared" si="5"/>
        <v>1.0467413656381744E-2</v>
      </c>
      <c r="T19" s="63">
        <f t="shared" si="6"/>
        <v>0.1597109409651131</v>
      </c>
      <c r="U19" s="34"/>
      <c r="V19" s="34"/>
      <c r="W19" s="34"/>
      <c r="X19" s="34"/>
    </row>
    <row r="20" spans="1:24" x14ac:dyDescent="0.2">
      <c r="A20" s="1"/>
      <c r="B20" s="28">
        <v>101631703</v>
      </c>
      <c r="C20" s="29" t="s">
        <v>33</v>
      </c>
      <c r="D20" s="30" t="s">
        <v>28</v>
      </c>
      <c r="E20" s="35">
        <v>5201.2539999999999</v>
      </c>
      <c r="F20" s="36">
        <v>72.192999999999998</v>
      </c>
      <c r="G20" s="36">
        <v>117.67100000000001</v>
      </c>
      <c r="H20" s="36">
        <v>0</v>
      </c>
      <c r="I20" s="3">
        <v>189.864</v>
      </c>
      <c r="J20" s="3">
        <v>25.521000000000001</v>
      </c>
      <c r="K20" s="3">
        <v>18.600000000000001</v>
      </c>
      <c r="L20" s="3">
        <v>0</v>
      </c>
      <c r="M20" s="3">
        <v>231.089</v>
      </c>
      <c r="N20" s="35">
        <v>5435.2389999999996</v>
      </c>
      <c r="O20" s="60">
        <f t="shared" si="1"/>
        <v>0.95695037513529768</v>
      </c>
      <c r="P20" s="60">
        <f t="shared" si="2"/>
        <v>3.4932042546795092E-2</v>
      </c>
      <c r="Q20" s="60">
        <f t="shared" si="3"/>
        <v>4.6954696932370414E-3</v>
      </c>
      <c r="R20" s="60">
        <f t="shared" si="4"/>
        <v>3.4221126246702311E-3</v>
      </c>
      <c r="S20" s="60">
        <f t="shared" si="5"/>
        <v>0</v>
      </c>
      <c r="T20" s="63">
        <f t="shared" si="6"/>
        <v>4.2516805608732201E-2</v>
      </c>
      <c r="U20" s="34"/>
      <c r="V20" s="34"/>
      <c r="W20" s="34"/>
      <c r="X20" s="34"/>
    </row>
    <row r="21" spans="1:24" x14ac:dyDescent="0.2">
      <c r="A21" s="1"/>
      <c r="B21" s="28">
        <v>101631803</v>
      </c>
      <c r="C21" s="29" t="s">
        <v>34</v>
      </c>
      <c r="D21" s="30" t="s">
        <v>28</v>
      </c>
      <c r="E21" s="35">
        <v>1598.8620000000001</v>
      </c>
      <c r="F21" s="36">
        <v>287.62400000000002</v>
      </c>
      <c r="G21" s="36">
        <v>87.76</v>
      </c>
      <c r="H21" s="36">
        <v>143.81200000000001</v>
      </c>
      <c r="I21" s="3">
        <v>519.19600000000003</v>
      </c>
      <c r="J21" s="3">
        <v>9.3740000000000006</v>
      </c>
      <c r="K21" s="3">
        <v>6</v>
      </c>
      <c r="L21" s="3">
        <v>0</v>
      </c>
      <c r="M21" s="3">
        <v>548.7829999999999</v>
      </c>
      <c r="N21" s="35">
        <v>2133.4319999999998</v>
      </c>
      <c r="O21" s="60">
        <f t="shared" si="1"/>
        <v>0.74943190127456616</v>
      </c>
      <c r="P21" s="60">
        <f t="shared" si="2"/>
        <v>0.24336186951353503</v>
      </c>
      <c r="Q21" s="60">
        <f t="shared" si="3"/>
        <v>4.3938592840081156E-3</v>
      </c>
      <c r="R21" s="60">
        <f t="shared" si="4"/>
        <v>2.8123699278908352E-3</v>
      </c>
      <c r="S21" s="60">
        <f t="shared" si="5"/>
        <v>0</v>
      </c>
      <c r="T21" s="63">
        <f t="shared" si="6"/>
        <v>0.257230134356286</v>
      </c>
      <c r="U21" s="34"/>
      <c r="V21" s="34"/>
      <c r="W21" s="34"/>
      <c r="X21" s="34"/>
    </row>
    <row r="22" spans="1:24" x14ac:dyDescent="0.2">
      <c r="A22" s="1"/>
      <c r="B22" s="28">
        <v>101631903</v>
      </c>
      <c r="C22" s="29" t="s">
        <v>35</v>
      </c>
      <c r="D22" s="30" t="s">
        <v>28</v>
      </c>
      <c r="E22" s="35">
        <v>1152.085</v>
      </c>
      <c r="F22" s="36">
        <v>61.889000000000003</v>
      </c>
      <c r="G22" s="36">
        <v>47.540999999999997</v>
      </c>
      <c r="H22" s="36">
        <v>0</v>
      </c>
      <c r="I22" s="3">
        <v>109.43</v>
      </c>
      <c r="J22" s="3">
        <v>5.0350000000000001</v>
      </c>
      <c r="K22" s="3">
        <v>7.2</v>
      </c>
      <c r="L22" s="3">
        <v>0</v>
      </c>
      <c r="M22" s="3">
        <v>114.86199999999999</v>
      </c>
      <c r="N22" s="35">
        <v>1273.75</v>
      </c>
      <c r="O22" s="60">
        <f t="shared" si="1"/>
        <v>0.90448282630029442</v>
      </c>
      <c r="P22" s="60">
        <f t="shared" si="2"/>
        <v>8.5911678115799806E-2</v>
      </c>
      <c r="Q22" s="60">
        <f t="shared" si="3"/>
        <v>3.9528949950932285E-3</v>
      </c>
      <c r="R22" s="60">
        <f t="shared" si="4"/>
        <v>5.6526005888125619E-3</v>
      </c>
      <c r="S22" s="60">
        <f t="shared" si="5"/>
        <v>0</v>
      </c>
      <c r="T22" s="63">
        <f t="shared" si="6"/>
        <v>9.017625122669283E-2</v>
      </c>
      <c r="U22" s="34"/>
      <c r="V22" s="34"/>
      <c r="W22" s="34"/>
      <c r="X22" s="34"/>
    </row>
    <row r="23" spans="1:24" x14ac:dyDescent="0.2">
      <c r="A23" s="1"/>
      <c r="B23" s="28">
        <v>101632403</v>
      </c>
      <c r="C23" s="29" t="s">
        <v>36</v>
      </c>
      <c r="D23" s="30" t="s">
        <v>28</v>
      </c>
      <c r="E23" s="35">
        <v>1051.894</v>
      </c>
      <c r="F23" s="36">
        <v>40.213000000000001</v>
      </c>
      <c r="G23" s="36">
        <v>98.988</v>
      </c>
      <c r="H23" s="36">
        <v>0</v>
      </c>
      <c r="I23" s="3">
        <v>139.20099999999999</v>
      </c>
      <c r="J23" s="3">
        <v>4.7450000000000001</v>
      </c>
      <c r="K23" s="3">
        <v>3</v>
      </c>
      <c r="L23" s="3">
        <v>55.027000000000001</v>
      </c>
      <c r="M23" s="3">
        <v>203.57099999999997</v>
      </c>
      <c r="N23" s="35">
        <v>1253.867</v>
      </c>
      <c r="O23" s="60">
        <f t="shared" si="1"/>
        <v>0.83891991734370552</v>
      </c>
      <c r="P23" s="60">
        <f t="shared" si="2"/>
        <v>0.1110173567052965</v>
      </c>
      <c r="Q23" s="60">
        <f t="shared" si="3"/>
        <v>3.7842929114491413E-3</v>
      </c>
      <c r="R23" s="60">
        <f t="shared" si="4"/>
        <v>2.3925982580289616E-3</v>
      </c>
      <c r="S23" s="60">
        <f t="shared" si="5"/>
        <v>4.3885834781519889E-2</v>
      </c>
      <c r="T23" s="63">
        <f t="shared" si="6"/>
        <v>0.16235453999507124</v>
      </c>
      <c r="U23" s="34"/>
      <c r="V23" s="34"/>
      <c r="W23" s="34"/>
      <c r="X23" s="34"/>
    </row>
    <row r="24" spans="1:24" x14ac:dyDescent="0.2">
      <c r="A24" s="1"/>
      <c r="B24" s="28">
        <v>101633903</v>
      </c>
      <c r="C24" s="29" t="s">
        <v>37</v>
      </c>
      <c r="D24" s="30" t="s">
        <v>28</v>
      </c>
      <c r="E24" s="35">
        <v>1694.3320000000001</v>
      </c>
      <c r="F24" s="36">
        <v>105.17100000000001</v>
      </c>
      <c r="G24" s="36">
        <v>81.108000000000004</v>
      </c>
      <c r="H24" s="36">
        <v>0</v>
      </c>
      <c r="I24" s="3">
        <v>186.279</v>
      </c>
      <c r="J24" s="3">
        <v>12.394</v>
      </c>
      <c r="K24" s="3">
        <v>0.6</v>
      </c>
      <c r="L24" s="3">
        <v>77.858999999999995</v>
      </c>
      <c r="M24" s="3">
        <v>283.45099999999996</v>
      </c>
      <c r="N24" s="35">
        <v>1971.4639999999999</v>
      </c>
      <c r="O24" s="60">
        <f t="shared" si="1"/>
        <v>0.85942832331708829</v>
      </c>
      <c r="P24" s="60">
        <f t="shared" si="2"/>
        <v>9.4487649787163244E-2</v>
      </c>
      <c r="Q24" s="60">
        <f t="shared" si="3"/>
        <v>6.2866986158509617E-3</v>
      </c>
      <c r="R24" s="60">
        <f t="shared" si="4"/>
        <v>3.0434235674605266E-4</v>
      </c>
      <c r="S24" s="60">
        <f t="shared" si="5"/>
        <v>3.9492985923151522E-2</v>
      </c>
      <c r="T24" s="63">
        <f t="shared" si="6"/>
        <v>0.14377690893670894</v>
      </c>
      <c r="U24" s="34"/>
      <c r="V24" s="34"/>
      <c r="W24" s="34"/>
      <c r="X24" s="34"/>
    </row>
    <row r="25" spans="1:24" x14ac:dyDescent="0.2">
      <c r="A25" s="1"/>
      <c r="B25" s="28">
        <v>101636503</v>
      </c>
      <c r="C25" s="29" t="s">
        <v>38</v>
      </c>
      <c r="D25" s="30" t="s">
        <v>28</v>
      </c>
      <c r="E25" s="35">
        <v>4026.893</v>
      </c>
      <c r="F25" s="36">
        <v>31.456</v>
      </c>
      <c r="G25" s="36">
        <v>22.638999999999999</v>
      </c>
      <c r="H25" s="36">
        <v>0</v>
      </c>
      <c r="I25" s="3">
        <v>54.094999999999999</v>
      </c>
      <c r="J25" s="3">
        <v>8.6649999999999991</v>
      </c>
      <c r="K25" s="3">
        <v>6</v>
      </c>
      <c r="L25" s="3">
        <v>0</v>
      </c>
      <c r="M25" s="3">
        <v>70.281999999999996</v>
      </c>
      <c r="N25" s="35">
        <v>4095.6529999999998</v>
      </c>
      <c r="O25" s="60">
        <f t="shared" si="1"/>
        <v>0.98321146835437478</v>
      </c>
      <c r="P25" s="60">
        <f t="shared" si="2"/>
        <v>1.3207906040868208E-2</v>
      </c>
      <c r="Q25" s="60">
        <f t="shared" si="3"/>
        <v>2.1156577473726412E-3</v>
      </c>
      <c r="R25" s="60">
        <f t="shared" si="4"/>
        <v>1.4649678573844026E-3</v>
      </c>
      <c r="S25" s="60">
        <f t="shared" si="5"/>
        <v>0</v>
      </c>
      <c r="T25" s="63">
        <f t="shared" si="6"/>
        <v>1.7160145158781764E-2</v>
      </c>
      <c r="U25" s="34"/>
      <c r="V25" s="34"/>
      <c r="W25" s="34"/>
      <c r="X25" s="34"/>
    </row>
    <row r="26" spans="1:24" x14ac:dyDescent="0.2">
      <c r="A26" s="1"/>
      <c r="B26" s="28">
        <v>101637002</v>
      </c>
      <c r="C26" s="29" t="s">
        <v>39</v>
      </c>
      <c r="D26" s="30" t="s">
        <v>28</v>
      </c>
      <c r="E26" s="35">
        <v>2974.4659999999999</v>
      </c>
      <c r="F26" s="36">
        <v>204.364</v>
      </c>
      <c r="G26" s="36">
        <v>265.13900000000001</v>
      </c>
      <c r="H26" s="36">
        <v>0</v>
      </c>
      <c r="I26" s="3">
        <v>469.50299999999999</v>
      </c>
      <c r="J26" s="3">
        <v>21.984999999999999</v>
      </c>
      <c r="K26" s="3">
        <v>5.4</v>
      </c>
      <c r="L26" s="3">
        <v>0</v>
      </c>
      <c r="M26" s="3">
        <v>487.71000000000004</v>
      </c>
      <c r="N26" s="35">
        <v>3471.3539999999998</v>
      </c>
      <c r="O26" s="60">
        <f t="shared" si="1"/>
        <v>0.85686046424536366</v>
      </c>
      <c r="P26" s="60">
        <f t="shared" si="2"/>
        <v>0.13525068316282349</v>
      </c>
      <c r="Q26" s="60">
        <f t="shared" si="3"/>
        <v>6.3332636199016296E-3</v>
      </c>
      <c r="R26" s="60">
        <f t="shared" si="4"/>
        <v>1.5555889719112486E-3</v>
      </c>
      <c r="S26" s="60">
        <f t="shared" si="5"/>
        <v>0</v>
      </c>
      <c r="T26" s="63">
        <f t="shared" si="6"/>
        <v>0.14049561064645094</v>
      </c>
      <c r="U26" s="34"/>
      <c r="V26" s="34"/>
      <c r="W26" s="34"/>
      <c r="X26" s="34"/>
    </row>
    <row r="27" spans="1:24" x14ac:dyDescent="0.2">
      <c r="A27" s="1"/>
      <c r="B27" s="28">
        <v>101638003</v>
      </c>
      <c r="C27" s="29" t="s">
        <v>40</v>
      </c>
      <c r="D27" s="30" t="s">
        <v>28</v>
      </c>
      <c r="E27" s="35">
        <v>3265.0630000000001</v>
      </c>
      <c r="F27" s="36">
        <v>383.38099999999997</v>
      </c>
      <c r="G27" s="36">
        <v>87.87</v>
      </c>
      <c r="H27" s="36">
        <v>0</v>
      </c>
      <c r="I27" s="3">
        <v>471.25099999999998</v>
      </c>
      <c r="J27" s="3">
        <v>12.167999999999999</v>
      </c>
      <c r="K27" s="3">
        <v>9</v>
      </c>
      <c r="L27" s="3">
        <v>0</v>
      </c>
      <c r="M27" s="3">
        <v>500.89100000000002</v>
      </c>
      <c r="N27" s="35">
        <v>3757.482</v>
      </c>
      <c r="O27" s="60">
        <f t="shared" si="1"/>
        <v>0.86894973814911158</v>
      </c>
      <c r="P27" s="60">
        <f t="shared" si="2"/>
        <v>0.1254167019296433</v>
      </c>
      <c r="Q27" s="60">
        <f t="shared" si="3"/>
        <v>3.23833886629397E-3</v>
      </c>
      <c r="R27" s="60">
        <f t="shared" si="4"/>
        <v>2.3952210549511616E-3</v>
      </c>
      <c r="S27" s="60">
        <f t="shared" si="5"/>
        <v>0</v>
      </c>
      <c r="T27" s="63">
        <f t="shared" si="6"/>
        <v>0.13330496327061581</v>
      </c>
      <c r="U27" s="34"/>
      <c r="V27" s="34"/>
      <c r="W27" s="34"/>
      <c r="X27" s="34"/>
    </row>
    <row r="28" spans="1:24" x14ac:dyDescent="0.2">
      <c r="A28" s="1"/>
      <c r="B28" s="28">
        <v>101638803</v>
      </c>
      <c r="C28" s="29" t="s">
        <v>41</v>
      </c>
      <c r="D28" s="30" t="s">
        <v>28</v>
      </c>
      <c r="E28" s="35">
        <v>1553.4559999999999</v>
      </c>
      <c r="F28" s="36">
        <v>243.50399999999999</v>
      </c>
      <c r="G28" s="36">
        <v>119.79900000000001</v>
      </c>
      <c r="H28" s="36">
        <v>0</v>
      </c>
      <c r="I28" s="3">
        <v>363.303</v>
      </c>
      <c r="J28" s="3">
        <v>10.404</v>
      </c>
      <c r="K28" s="3">
        <v>11.4</v>
      </c>
      <c r="L28" s="3">
        <v>0</v>
      </c>
      <c r="M28" s="3">
        <v>385.66</v>
      </c>
      <c r="N28" s="35">
        <v>1938.5630000000001</v>
      </c>
      <c r="O28" s="60">
        <f t="shared" si="1"/>
        <v>0.80134408837886606</v>
      </c>
      <c r="P28" s="60">
        <f t="shared" si="2"/>
        <v>0.18740840509181284</v>
      </c>
      <c r="Q28" s="60">
        <f t="shared" si="3"/>
        <v>5.3668619487733955E-3</v>
      </c>
      <c r="R28" s="60">
        <f t="shared" si="4"/>
        <v>5.8806445805475501E-3</v>
      </c>
      <c r="S28" s="60">
        <f t="shared" si="5"/>
        <v>0</v>
      </c>
      <c r="T28" s="63">
        <f t="shared" si="6"/>
        <v>0.19894117446789195</v>
      </c>
      <c r="U28" s="34"/>
      <c r="V28" s="34"/>
      <c r="W28" s="34"/>
      <c r="X28" s="34"/>
    </row>
    <row r="29" spans="1:24" x14ac:dyDescent="0.2">
      <c r="A29" s="1"/>
      <c r="B29" s="28">
        <v>102027451</v>
      </c>
      <c r="C29" s="29" t="s">
        <v>42</v>
      </c>
      <c r="D29" s="30" t="s">
        <v>43</v>
      </c>
      <c r="E29" s="35">
        <v>26749.657999999999</v>
      </c>
      <c r="F29" s="36">
        <v>4947.5969999999998</v>
      </c>
      <c r="G29" s="36">
        <v>1484.7550000000001</v>
      </c>
      <c r="H29" s="36">
        <v>2473.7979999999998</v>
      </c>
      <c r="I29" s="3">
        <v>8906.15</v>
      </c>
      <c r="J29" s="3">
        <v>846.23</v>
      </c>
      <c r="K29" s="3">
        <v>630</v>
      </c>
      <c r="L29" s="3">
        <v>0</v>
      </c>
      <c r="M29" s="3">
        <v>10392.634999999998</v>
      </c>
      <c r="N29" s="35">
        <v>37132.038</v>
      </c>
      <c r="O29" s="60">
        <f t="shared" si="1"/>
        <v>0.72039293938027316</v>
      </c>
      <c r="P29" s="60">
        <f t="shared" si="2"/>
        <v>0.23985082639417743</v>
      </c>
      <c r="Q29" s="60">
        <f t="shared" si="3"/>
        <v>2.278975368925347E-2</v>
      </c>
      <c r="R29" s="60">
        <f t="shared" si="4"/>
        <v>1.6966480536295906E-2</v>
      </c>
      <c r="S29" s="60">
        <f t="shared" si="5"/>
        <v>0</v>
      </c>
      <c r="T29" s="63">
        <f t="shared" si="6"/>
        <v>0.27988323721956759</v>
      </c>
      <c r="U29" s="34"/>
      <c r="V29" s="34"/>
      <c r="W29" s="34"/>
      <c r="X29" s="34"/>
    </row>
    <row r="30" spans="1:24" x14ac:dyDescent="0.2">
      <c r="A30" s="1"/>
      <c r="B30" s="28">
        <v>103020603</v>
      </c>
      <c r="C30" s="29" t="s">
        <v>44</v>
      </c>
      <c r="D30" s="30" t="s">
        <v>43</v>
      </c>
      <c r="E30" s="35">
        <v>946.58</v>
      </c>
      <c r="F30" s="36">
        <v>74.298000000000002</v>
      </c>
      <c r="G30" s="36">
        <v>52.212000000000003</v>
      </c>
      <c r="H30" s="36">
        <v>0</v>
      </c>
      <c r="I30" s="3">
        <v>126.51</v>
      </c>
      <c r="J30" s="3">
        <v>3.4060000000000001</v>
      </c>
      <c r="K30" s="3">
        <v>1.2</v>
      </c>
      <c r="L30" s="3">
        <v>0</v>
      </c>
      <c r="M30" s="3">
        <v>132.28700000000001</v>
      </c>
      <c r="N30" s="35">
        <v>1077.6959999999999</v>
      </c>
      <c r="O30" s="60">
        <f t="shared" si="1"/>
        <v>0.87833674802541728</v>
      </c>
      <c r="P30" s="60">
        <f t="shared" si="2"/>
        <v>0.11738931943702122</v>
      </c>
      <c r="Q30" s="60">
        <f t="shared" si="3"/>
        <v>3.1604459884791263E-3</v>
      </c>
      <c r="R30" s="60">
        <f t="shared" si="4"/>
        <v>1.1134865490824871E-3</v>
      </c>
      <c r="S30" s="60">
        <f t="shared" si="5"/>
        <v>0</v>
      </c>
      <c r="T30" s="63">
        <f t="shared" si="6"/>
        <v>0.12274982926539582</v>
      </c>
      <c r="U30" s="34"/>
      <c r="V30" s="34"/>
      <c r="W30" s="34"/>
      <c r="X30" s="34"/>
    </row>
    <row r="31" spans="1:24" x14ac:dyDescent="0.2">
      <c r="A31" s="1"/>
      <c r="B31" s="28">
        <v>103020753</v>
      </c>
      <c r="C31" s="29" t="s">
        <v>45</v>
      </c>
      <c r="D31" s="30" t="s">
        <v>43</v>
      </c>
      <c r="E31" s="35">
        <v>1703.097</v>
      </c>
      <c r="F31" s="36">
        <v>32.448</v>
      </c>
      <c r="G31" s="36">
        <v>21.65</v>
      </c>
      <c r="H31" s="36">
        <v>0</v>
      </c>
      <c r="I31" s="3">
        <v>54.097999999999999</v>
      </c>
      <c r="J31" s="3">
        <v>6.7370000000000001</v>
      </c>
      <c r="K31" s="3">
        <v>6.6</v>
      </c>
      <c r="L31" s="3">
        <v>0</v>
      </c>
      <c r="M31" s="3">
        <v>62.150999999999996</v>
      </c>
      <c r="N31" s="35">
        <v>1770.5319999999999</v>
      </c>
      <c r="O31" s="60">
        <f t="shared" si="1"/>
        <v>0.96191257768851401</v>
      </c>
      <c r="P31" s="60">
        <f t="shared" si="2"/>
        <v>3.0554658147946494E-2</v>
      </c>
      <c r="Q31" s="60">
        <f t="shared" si="3"/>
        <v>3.8050710182024388E-3</v>
      </c>
      <c r="R31" s="60">
        <f t="shared" si="4"/>
        <v>3.7276931453371076E-3</v>
      </c>
      <c r="S31" s="60">
        <f t="shared" si="5"/>
        <v>0</v>
      </c>
      <c r="T31" s="63">
        <f t="shared" si="6"/>
        <v>3.5103008587249483E-2</v>
      </c>
      <c r="U31" s="34"/>
      <c r="V31" s="34"/>
      <c r="W31" s="34"/>
      <c r="X31" s="34"/>
    </row>
    <row r="32" spans="1:24" x14ac:dyDescent="0.2">
      <c r="A32" s="1"/>
      <c r="B32" s="28">
        <v>103021003</v>
      </c>
      <c r="C32" s="29" t="s">
        <v>46</v>
      </c>
      <c r="D32" s="30" t="s">
        <v>43</v>
      </c>
      <c r="E32" s="35">
        <v>4514.2550000000001</v>
      </c>
      <c r="F32" s="36">
        <v>141.619</v>
      </c>
      <c r="G32" s="36">
        <v>16.613</v>
      </c>
      <c r="H32" s="36">
        <v>0</v>
      </c>
      <c r="I32" s="3">
        <v>158.232</v>
      </c>
      <c r="J32" s="3">
        <v>11.326000000000001</v>
      </c>
      <c r="K32" s="3">
        <v>6</v>
      </c>
      <c r="L32" s="3">
        <v>0</v>
      </c>
      <c r="M32" s="3">
        <v>171.53399999999999</v>
      </c>
      <c r="N32" s="35">
        <v>4689.8130000000001</v>
      </c>
      <c r="O32" s="60">
        <f t="shared" si="1"/>
        <v>0.96256609805124427</v>
      </c>
      <c r="P32" s="60">
        <f t="shared" si="2"/>
        <v>3.3739511575408228E-2</v>
      </c>
      <c r="Q32" s="60">
        <f t="shared" si="3"/>
        <v>2.4150216650429346E-3</v>
      </c>
      <c r="R32" s="60">
        <f t="shared" si="4"/>
        <v>1.2793687083045742E-3</v>
      </c>
      <c r="S32" s="60">
        <f t="shared" si="5"/>
        <v>0</v>
      </c>
      <c r="T32" s="63">
        <f t="shared" si="6"/>
        <v>3.6575872001719467E-2</v>
      </c>
      <c r="U32" s="34"/>
      <c r="V32" s="34"/>
      <c r="W32" s="34"/>
      <c r="X32" s="34"/>
    </row>
    <row r="33" spans="1:24" x14ac:dyDescent="0.2">
      <c r="A33" s="1"/>
      <c r="B33" s="28">
        <v>103021102</v>
      </c>
      <c r="C33" s="29" t="s">
        <v>47</v>
      </c>
      <c r="D33" s="30" t="s">
        <v>43</v>
      </c>
      <c r="E33" s="35">
        <v>4348.5330000000004</v>
      </c>
      <c r="F33" s="36">
        <v>468.065</v>
      </c>
      <c r="G33" s="36">
        <v>163.75700000000001</v>
      </c>
      <c r="H33" s="36">
        <v>0</v>
      </c>
      <c r="I33" s="3">
        <v>631.822</v>
      </c>
      <c r="J33" s="3">
        <v>17.681999999999999</v>
      </c>
      <c r="K33" s="3">
        <v>190.2</v>
      </c>
      <c r="L33" s="3">
        <v>0</v>
      </c>
      <c r="M33" s="3">
        <v>818.31500000000005</v>
      </c>
      <c r="N33" s="35">
        <v>5188.2370000000001</v>
      </c>
      <c r="O33" s="60">
        <f t="shared" si="1"/>
        <v>0.83815234346464906</v>
      </c>
      <c r="P33" s="60">
        <f t="shared" si="2"/>
        <v>0.12177971052594552</v>
      </c>
      <c r="Q33" s="60">
        <f t="shared" si="3"/>
        <v>3.4080941175200744E-3</v>
      </c>
      <c r="R33" s="60">
        <f t="shared" si="4"/>
        <v>3.6659851891885427E-2</v>
      </c>
      <c r="S33" s="60">
        <f t="shared" si="5"/>
        <v>0</v>
      </c>
      <c r="T33" s="63">
        <f t="shared" si="6"/>
        <v>0.1577250615189707</v>
      </c>
      <c r="U33" s="34"/>
      <c r="V33" s="34"/>
      <c r="W33" s="34"/>
      <c r="X33" s="34"/>
    </row>
    <row r="34" spans="1:24" x14ac:dyDescent="0.2">
      <c r="A34" s="1"/>
      <c r="B34" s="28">
        <v>103021252</v>
      </c>
      <c r="C34" s="29" t="s">
        <v>48</v>
      </c>
      <c r="D34" s="30" t="s">
        <v>43</v>
      </c>
      <c r="E34" s="35">
        <v>4139.4530000000004</v>
      </c>
      <c r="F34" s="36">
        <v>135.678</v>
      </c>
      <c r="G34" s="36">
        <v>108.205</v>
      </c>
      <c r="H34" s="36">
        <v>0</v>
      </c>
      <c r="I34" s="3">
        <v>243.88300000000001</v>
      </c>
      <c r="J34" s="3">
        <v>8.548</v>
      </c>
      <c r="K34" s="3">
        <v>27.6</v>
      </c>
      <c r="L34" s="3">
        <v>0</v>
      </c>
      <c r="M34" s="3">
        <v>282.79900000000004</v>
      </c>
      <c r="N34" s="35">
        <v>4419.4840000000004</v>
      </c>
      <c r="O34" s="60">
        <f t="shared" si="1"/>
        <v>0.93663717302743943</v>
      </c>
      <c r="P34" s="60">
        <f t="shared" si="2"/>
        <v>5.5183591568608456E-2</v>
      </c>
      <c r="Q34" s="60">
        <f t="shared" si="3"/>
        <v>1.9341624497339507E-3</v>
      </c>
      <c r="R34" s="60">
        <f t="shared" si="4"/>
        <v>6.2450729542181845E-3</v>
      </c>
      <c r="S34" s="60">
        <f t="shared" si="5"/>
        <v>0</v>
      </c>
      <c r="T34" s="63">
        <f t="shared" si="6"/>
        <v>6.3989144434056108E-2</v>
      </c>
      <c r="U34" s="34"/>
      <c r="V34" s="34"/>
      <c r="W34" s="34"/>
      <c r="X34" s="34"/>
    </row>
    <row r="35" spans="1:24" x14ac:dyDescent="0.2">
      <c r="A35" s="1"/>
      <c r="B35" s="28">
        <v>103021453</v>
      </c>
      <c r="C35" s="29" t="s">
        <v>49</v>
      </c>
      <c r="D35" s="30" t="s">
        <v>43</v>
      </c>
      <c r="E35" s="35">
        <v>1258.338</v>
      </c>
      <c r="F35" s="36">
        <v>82.816000000000003</v>
      </c>
      <c r="G35" s="36">
        <v>42.207000000000001</v>
      </c>
      <c r="H35" s="36">
        <v>0</v>
      </c>
      <c r="I35" s="3">
        <v>125.023</v>
      </c>
      <c r="J35" s="3">
        <v>8.9860000000000007</v>
      </c>
      <c r="K35" s="3">
        <v>49.2</v>
      </c>
      <c r="L35" s="3">
        <v>0</v>
      </c>
      <c r="M35" s="3">
        <v>174.55099999999999</v>
      </c>
      <c r="N35" s="35">
        <v>1441.547</v>
      </c>
      <c r="O35" s="60">
        <f t="shared" si="1"/>
        <v>0.87290806335138571</v>
      </c>
      <c r="P35" s="60">
        <f t="shared" si="2"/>
        <v>8.6728355024151133E-2</v>
      </c>
      <c r="Q35" s="60">
        <f t="shared" si="3"/>
        <v>6.2335810070708762E-3</v>
      </c>
      <c r="R35" s="60">
        <f t="shared" si="4"/>
        <v>3.4130000617392291E-2</v>
      </c>
      <c r="S35" s="60">
        <f t="shared" si="5"/>
        <v>0</v>
      </c>
      <c r="T35" s="63">
        <f t="shared" si="6"/>
        <v>0.1210858889789927</v>
      </c>
      <c r="U35" s="34"/>
      <c r="V35" s="34"/>
      <c r="W35" s="34"/>
      <c r="X35" s="34"/>
    </row>
    <row r="36" spans="1:24" x14ac:dyDescent="0.2">
      <c r="A36" s="1"/>
      <c r="B36" s="28">
        <v>103021603</v>
      </c>
      <c r="C36" s="29" t="s">
        <v>50</v>
      </c>
      <c r="D36" s="30" t="s">
        <v>43</v>
      </c>
      <c r="E36" s="35">
        <v>1444.21</v>
      </c>
      <c r="F36" s="36">
        <v>196.21700000000001</v>
      </c>
      <c r="G36" s="36">
        <v>64.936000000000007</v>
      </c>
      <c r="H36" s="36">
        <v>0</v>
      </c>
      <c r="I36" s="3">
        <v>261.15300000000002</v>
      </c>
      <c r="J36" s="3">
        <v>16.198</v>
      </c>
      <c r="K36" s="3">
        <v>53.4</v>
      </c>
      <c r="L36" s="3">
        <v>0</v>
      </c>
      <c r="M36" s="3">
        <v>315.33599999999996</v>
      </c>
      <c r="N36" s="35">
        <v>1774.961</v>
      </c>
      <c r="O36" s="60">
        <f t="shared" si="1"/>
        <v>0.81365731416070552</v>
      </c>
      <c r="P36" s="60">
        <f t="shared" si="2"/>
        <v>0.14713168345670694</v>
      </c>
      <c r="Q36" s="60">
        <f t="shared" si="3"/>
        <v>9.1258343141060565E-3</v>
      </c>
      <c r="R36" s="60">
        <f t="shared" si="4"/>
        <v>3.0085168068481504E-2</v>
      </c>
      <c r="S36" s="60">
        <f t="shared" si="5"/>
        <v>0</v>
      </c>
      <c r="T36" s="63">
        <f t="shared" si="6"/>
        <v>0.17765798797832738</v>
      </c>
      <c r="U36" s="34"/>
      <c r="V36" s="34"/>
      <c r="W36" s="34"/>
      <c r="X36" s="34"/>
    </row>
    <row r="37" spans="1:24" x14ac:dyDescent="0.2">
      <c r="A37" s="1"/>
      <c r="B37" s="28">
        <v>103021752</v>
      </c>
      <c r="C37" s="29" t="s">
        <v>51</v>
      </c>
      <c r="D37" s="30" t="s">
        <v>43</v>
      </c>
      <c r="E37" s="35">
        <v>3379.67</v>
      </c>
      <c r="F37" s="36">
        <v>166.59100000000001</v>
      </c>
      <c r="G37" s="36">
        <v>124.893</v>
      </c>
      <c r="H37" s="36">
        <v>0</v>
      </c>
      <c r="I37" s="3">
        <v>291.48399999999998</v>
      </c>
      <c r="J37" s="3">
        <v>11.576000000000001</v>
      </c>
      <c r="K37" s="3">
        <v>84</v>
      </c>
      <c r="L37" s="3">
        <v>0</v>
      </c>
      <c r="M37" s="3">
        <v>380.673</v>
      </c>
      <c r="N37" s="35">
        <v>3766.73</v>
      </c>
      <c r="O37" s="60">
        <f t="shared" si="1"/>
        <v>0.89724243574665563</v>
      </c>
      <c r="P37" s="60">
        <f t="shared" si="2"/>
        <v>7.7383831599291686E-2</v>
      </c>
      <c r="Q37" s="60">
        <f t="shared" si="3"/>
        <v>3.0732226626277968E-3</v>
      </c>
      <c r="R37" s="60">
        <f t="shared" si="4"/>
        <v>2.2300509991424924E-2</v>
      </c>
      <c r="S37" s="60">
        <f t="shared" si="5"/>
        <v>0</v>
      </c>
      <c r="T37" s="63">
        <f t="shared" si="6"/>
        <v>0.10106192904721072</v>
      </c>
      <c r="U37" s="34"/>
      <c r="V37" s="34"/>
      <c r="W37" s="34"/>
      <c r="X37" s="34"/>
    </row>
    <row r="38" spans="1:24" x14ac:dyDescent="0.2">
      <c r="A38" s="1"/>
      <c r="B38" s="28">
        <v>103021903</v>
      </c>
      <c r="C38" s="29" t="s">
        <v>52</v>
      </c>
      <c r="D38" s="30" t="s">
        <v>43</v>
      </c>
      <c r="E38" s="35">
        <v>929.85299999999995</v>
      </c>
      <c r="F38" s="36">
        <v>295.22300000000001</v>
      </c>
      <c r="G38" s="36">
        <v>62.097000000000001</v>
      </c>
      <c r="H38" s="36">
        <v>147.61199999999999</v>
      </c>
      <c r="I38" s="3">
        <v>504.93200000000002</v>
      </c>
      <c r="J38" s="3">
        <v>28.524000000000001</v>
      </c>
      <c r="K38" s="3">
        <v>5.4</v>
      </c>
      <c r="L38" s="3">
        <v>0</v>
      </c>
      <c r="M38" s="3">
        <v>525.99800000000005</v>
      </c>
      <c r="N38" s="35">
        <v>1468.7090000000001</v>
      </c>
      <c r="O38" s="60">
        <f t="shared" si="1"/>
        <v>0.63310907742786349</v>
      </c>
      <c r="P38" s="60">
        <f t="shared" si="2"/>
        <v>0.34379308630913269</v>
      </c>
      <c r="Q38" s="60">
        <f t="shared" si="3"/>
        <v>1.9421137883678795E-2</v>
      </c>
      <c r="R38" s="60">
        <f t="shared" si="4"/>
        <v>3.676698379324972E-3</v>
      </c>
      <c r="S38" s="60">
        <f t="shared" si="5"/>
        <v>0</v>
      </c>
      <c r="T38" s="63">
        <f t="shared" si="6"/>
        <v>0.3581362952089216</v>
      </c>
      <c r="U38" s="34"/>
      <c r="V38" s="34"/>
      <c r="W38" s="34"/>
      <c r="X38" s="34"/>
    </row>
    <row r="39" spans="1:24" x14ac:dyDescent="0.2">
      <c r="A39" s="1"/>
      <c r="B39" s="28">
        <v>103022103</v>
      </c>
      <c r="C39" s="29" t="s">
        <v>53</v>
      </c>
      <c r="D39" s="30" t="s">
        <v>43</v>
      </c>
      <c r="E39" s="35">
        <v>657.94600000000003</v>
      </c>
      <c r="F39" s="36">
        <v>67.771000000000001</v>
      </c>
      <c r="G39" s="36">
        <v>45.904000000000003</v>
      </c>
      <c r="H39" s="36">
        <v>0</v>
      </c>
      <c r="I39" s="3">
        <v>113.675</v>
      </c>
      <c r="J39" s="3">
        <v>5.6849999999999996</v>
      </c>
      <c r="K39" s="3">
        <v>9.6</v>
      </c>
      <c r="L39" s="3">
        <v>0</v>
      </c>
      <c r="M39" s="3">
        <v>129.92500000000001</v>
      </c>
      <c r="N39" s="35">
        <v>786.90599999999995</v>
      </c>
      <c r="O39" s="60">
        <f t="shared" si="1"/>
        <v>0.8361176557301635</v>
      </c>
      <c r="P39" s="60">
        <f t="shared" si="2"/>
        <v>0.14445816908245712</v>
      </c>
      <c r="Q39" s="60">
        <f t="shared" si="3"/>
        <v>7.224496953892841E-3</v>
      </c>
      <c r="R39" s="60">
        <f t="shared" si="4"/>
        <v>1.2199678233486591E-2</v>
      </c>
      <c r="S39" s="60">
        <f t="shared" si="5"/>
        <v>0</v>
      </c>
      <c r="T39" s="63">
        <f t="shared" si="6"/>
        <v>0.16510866609226518</v>
      </c>
      <c r="U39" s="34"/>
      <c r="V39" s="34"/>
      <c r="W39" s="34"/>
      <c r="X39" s="34"/>
    </row>
    <row r="40" spans="1:24" x14ac:dyDescent="0.2">
      <c r="A40" s="1"/>
      <c r="B40" s="28">
        <v>103022253</v>
      </c>
      <c r="C40" s="29" t="s">
        <v>54</v>
      </c>
      <c r="D40" s="30" t="s">
        <v>43</v>
      </c>
      <c r="E40" s="35">
        <v>1970.7850000000001</v>
      </c>
      <c r="F40" s="36">
        <v>69.56</v>
      </c>
      <c r="G40" s="36">
        <v>66.259</v>
      </c>
      <c r="H40" s="36">
        <v>0</v>
      </c>
      <c r="I40" s="3">
        <v>135.81899999999999</v>
      </c>
      <c r="J40" s="3">
        <v>7.0030000000000001</v>
      </c>
      <c r="K40" s="3">
        <v>3.6</v>
      </c>
      <c r="L40" s="3">
        <v>0</v>
      </c>
      <c r="M40" s="3">
        <v>144.363</v>
      </c>
      <c r="N40" s="35">
        <v>2117.2069999999999</v>
      </c>
      <c r="O40" s="60">
        <f t="shared" si="1"/>
        <v>0.93084190634170405</v>
      </c>
      <c r="P40" s="60">
        <f t="shared" si="2"/>
        <v>6.4150080743167762E-2</v>
      </c>
      <c r="Q40" s="60">
        <f t="shared" si="3"/>
        <v>3.3076595722572239E-3</v>
      </c>
      <c r="R40" s="60">
        <f t="shared" si="4"/>
        <v>1.7003533428710561E-3</v>
      </c>
      <c r="S40" s="60">
        <f t="shared" si="5"/>
        <v>0</v>
      </c>
      <c r="T40" s="63">
        <f t="shared" si="6"/>
        <v>6.8185586010248406E-2</v>
      </c>
      <c r="U40" s="34"/>
      <c r="V40" s="34"/>
      <c r="W40" s="34"/>
      <c r="X40" s="34"/>
    </row>
    <row r="41" spans="1:24" x14ac:dyDescent="0.2">
      <c r="A41" s="1"/>
      <c r="B41" s="28">
        <v>103022503</v>
      </c>
      <c r="C41" s="29" t="s">
        <v>55</v>
      </c>
      <c r="D41" s="30" t="s">
        <v>43</v>
      </c>
      <c r="E41" s="35">
        <v>849.97</v>
      </c>
      <c r="F41" s="36">
        <v>207.61199999999999</v>
      </c>
      <c r="G41" s="36">
        <v>77.504000000000005</v>
      </c>
      <c r="H41" s="36">
        <v>103.806</v>
      </c>
      <c r="I41" s="3">
        <v>388.92200000000003</v>
      </c>
      <c r="J41" s="3">
        <v>42.472000000000001</v>
      </c>
      <c r="K41" s="3">
        <v>4.2</v>
      </c>
      <c r="L41" s="3">
        <v>0</v>
      </c>
      <c r="M41" s="3">
        <v>406.89599999999996</v>
      </c>
      <c r="N41" s="35">
        <v>1285.5640000000001</v>
      </c>
      <c r="O41" s="60">
        <f t="shared" si="1"/>
        <v>0.66116506062708658</v>
      </c>
      <c r="P41" s="60">
        <f t="shared" si="2"/>
        <v>0.30253025131382022</v>
      </c>
      <c r="Q41" s="60">
        <f t="shared" si="3"/>
        <v>3.3037639510751698E-2</v>
      </c>
      <c r="R41" s="60">
        <f t="shared" si="4"/>
        <v>3.2670485483414281E-3</v>
      </c>
      <c r="S41" s="60">
        <f t="shared" si="5"/>
        <v>0</v>
      </c>
      <c r="T41" s="63">
        <f t="shared" si="6"/>
        <v>0.31651166336331754</v>
      </c>
      <c r="U41" s="34"/>
      <c r="V41" s="34"/>
      <c r="W41" s="34"/>
      <c r="X41" s="34"/>
    </row>
    <row r="42" spans="1:24" x14ac:dyDescent="0.2">
      <c r="A42" s="1"/>
      <c r="B42" s="28">
        <v>103022803</v>
      </c>
      <c r="C42" s="29" t="s">
        <v>56</v>
      </c>
      <c r="D42" s="30" t="s">
        <v>43</v>
      </c>
      <c r="E42" s="35">
        <v>1855.6690000000001</v>
      </c>
      <c r="F42" s="36">
        <v>290.96699999999998</v>
      </c>
      <c r="G42" s="36">
        <v>135.15</v>
      </c>
      <c r="H42" s="36">
        <v>0</v>
      </c>
      <c r="I42" s="3">
        <v>426.11700000000002</v>
      </c>
      <c r="J42" s="3">
        <v>44.73</v>
      </c>
      <c r="K42" s="3">
        <v>1.2</v>
      </c>
      <c r="L42" s="3">
        <v>0</v>
      </c>
      <c r="M42" s="3">
        <v>480.10700000000003</v>
      </c>
      <c r="N42" s="35">
        <v>2327.7159999999999</v>
      </c>
      <c r="O42" s="60">
        <f t="shared" si="1"/>
        <v>0.79720593062040224</v>
      </c>
      <c r="P42" s="60">
        <f t="shared" si="2"/>
        <v>0.1830622807937051</v>
      </c>
      <c r="Q42" s="60">
        <f t="shared" si="3"/>
        <v>1.9216261777639541E-2</v>
      </c>
      <c r="R42" s="60">
        <f t="shared" si="4"/>
        <v>5.1552680825324047E-4</v>
      </c>
      <c r="S42" s="60">
        <f t="shared" si="5"/>
        <v>0</v>
      </c>
      <c r="T42" s="63">
        <f t="shared" si="6"/>
        <v>0.20625669110836548</v>
      </c>
      <c r="U42" s="34"/>
      <c r="V42" s="34"/>
      <c r="W42" s="34"/>
      <c r="X42" s="34"/>
    </row>
    <row r="43" spans="1:24" x14ac:dyDescent="0.2">
      <c r="A43" s="1"/>
      <c r="B43" s="28">
        <v>103023153</v>
      </c>
      <c r="C43" s="29" t="s">
        <v>57</v>
      </c>
      <c r="D43" s="30" t="s">
        <v>43</v>
      </c>
      <c r="E43" s="35">
        <v>2362.65</v>
      </c>
      <c r="F43" s="36">
        <v>256.54500000000002</v>
      </c>
      <c r="G43" s="36">
        <v>85.373999999999995</v>
      </c>
      <c r="H43" s="36">
        <v>0</v>
      </c>
      <c r="I43" s="3">
        <v>341.91899999999998</v>
      </c>
      <c r="J43" s="3">
        <v>4.76</v>
      </c>
      <c r="K43" s="3">
        <v>1.2</v>
      </c>
      <c r="L43" s="3">
        <v>0</v>
      </c>
      <c r="M43" s="3">
        <v>344.26599999999996</v>
      </c>
      <c r="N43" s="35">
        <v>2710.529</v>
      </c>
      <c r="O43" s="60">
        <f t="shared" si="1"/>
        <v>0.87165641835966345</v>
      </c>
      <c r="P43" s="60">
        <f t="shared" si="2"/>
        <v>0.1261447488663652</v>
      </c>
      <c r="Q43" s="60">
        <f t="shared" si="3"/>
        <v>1.756114765789261E-3</v>
      </c>
      <c r="R43" s="60">
        <f t="shared" si="4"/>
        <v>4.4271800818216663E-4</v>
      </c>
      <c r="S43" s="60">
        <f t="shared" si="5"/>
        <v>0</v>
      </c>
      <c r="T43" s="63">
        <f t="shared" si="6"/>
        <v>0.1270106315040348</v>
      </c>
      <c r="U43" s="34"/>
      <c r="V43" s="34"/>
      <c r="W43" s="34"/>
      <c r="X43" s="34"/>
    </row>
    <row r="44" spans="1:24" x14ac:dyDescent="0.2">
      <c r="A44" s="1"/>
      <c r="B44" s="28">
        <v>103023912</v>
      </c>
      <c r="C44" s="29" t="s">
        <v>58</v>
      </c>
      <c r="D44" s="30" t="s">
        <v>43</v>
      </c>
      <c r="E44" s="35">
        <v>4125.1350000000002</v>
      </c>
      <c r="F44" s="36">
        <v>86.177000000000007</v>
      </c>
      <c r="G44" s="36">
        <v>132.18600000000001</v>
      </c>
      <c r="H44" s="36">
        <v>0</v>
      </c>
      <c r="I44" s="3">
        <v>218.363</v>
      </c>
      <c r="J44" s="3">
        <v>8.2330000000000005</v>
      </c>
      <c r="K44" s="3">
        <v>28.2</v>
      </c>
      <c r="L44" s="3">
        <v>0</v>
      </c>
      <c r="M44" s="3">
        <v>257.81599999999997</v>
      </c>
      <c r="N44" s="35">
        <v>4379.9309999999996</v>
      </c>
      <c r="O44" s="60">
        <f t="shared" si="1"/>
        <v>0.94182648082812281</v>
      </c>
      <c r="P44" s="60">
        <f t="shared" si="2"/>
        <v>4.9855351602570916E-2</v>
      </c>
      <c r="Q44" s="60">
        <f t="shared" si="3"/>
        <v>1.8797099771663073E-3</v>
      </c>
      <c r="R44" s="60">
        <f t="shared" si="4"/>
        <v>6.438457592140151E-3</v>
      </c>
      <c r="S44" s="60">
        <f t="shared" si="5"/>
        <v>0</v>
      </c>
      <c r="T44" s="63">
        <f t="shared" si="6"/>
        <v>5.886302775089379E-2</v>
      </c>
      <c r="U44" s="34"/>
      <c r="V44" s="34"/>
      <c r="W44" s="34"/>
      <c r="X44" s="34"/>
    </row>
    <row r="45" spans="1:24" x14ac:dyDescent="0.2">
      <c r="A45" s="1"/>
      <c r="B45" s="28">
        <v>103024102</v>
      </c>
      <c r="C45" s="29" t="s">
        <v>59</v>
      </c>
      <c r="D45" s="30" t="s">
        <v>43</v>
      </c>
      <c r="E45" s="35">
        <v>3542.5540000000001</v>
      </c>
      <c r="F45" s="36">
        <v>291.59899999999999</v>
      </c>
      <c r="G45" s="36">
        <v>149.77699999999999</v>
      </c>
      <c r="H45" s="36">
        <v>0</v>
      </c>
      <c r="I45" s="3">
        <v>441.37599999999998</v>
      </c>
      <c r="J45" s="3">
        <v>37.344999999999999</v>
      </c>
      <c r="K45" s="3">
        <v>51</v>
      </c>
      <c r="L45" s="3">
        <v>0</v>
      </c>
      <c r="M45" s="3">
        <v>529.15800000000002</v>
      </c>
      <c r="N45" s="35">
        <v>4072.2750000000001</v>
      </c>
      <c r="O45" s="60">
        <f t="shared" si="1"/>
        <v>0.86992013063950735</v>
      </c>
      <c r="P45" s="60">
        <f t="shared" si="2"/>
        <v>0.10838560755351738</v>
      </c>
      <c r="Q45" s="60">
        <f t="shared" si="3"/>
        <v>9.1705496313485707E-3</v>
      </c>
      <c r="R45" s="60">
        <f t="shared" si="4"/>
        <v>1.2523712175626646E-2</v>
      </c>
      <c r="S45" s="60">
        <f t="shared" si="5"/>
        <v>0</v>
      </c>
      <c r="T45" s="63">
        <f t="shared" si="6"/>
        <v>0.12994161740059304</v>
      </c>
      <c r="U45" s="34"/>
      <c r="V45" s="34"/>
      <c r="W45" s="34"/>
      <c r="X45" s="34"/>
    </row>
    <row r="46" spans="1:24" x14ac:dyDescent="0.2">
      <c r="A46" s="1"/>
      <c r="B46" s="28">
        <v>103024603</v>
      </c>
      <c r="C46" s="29" t="s">
        <v>60</v>
      </c>
      <c r="D46" s="30" t="s">
        <v>43</v>
      </c>
      <c r="E46" s="35">
        <v>2832.4340000000002</v>
      </c>
      <c r="F46" s="36">
        <v>45.316000000000003</v>
      </c>
      <c r="G46" s="36">
        <v>71.234999999999999</v>
      </c>
      <c r="H46" s="36">
        <v>0</v>
      </c>
      <c r="I46" s="3">
        <v>116.551</v>
      </c>
      <c r="J46" s="3">
        <v>4.8419999999999996</v>
      </c>
      <c r="K46" s="3">
        <v>7.2</v>
      </c>
      <c r="L46" s="3">
        <v>0</v>
      </c>
      <c r="M46" s="3">
        <v>128.74599999999998</v>
      </c>
      <c r="N46" s="35">
        <v>2961.027</v>
      </c>
      <c r="O46" s="60">
        <f t="shared" si="1"/>
        <v>0.95657148685236582</v>
      </c>
      <c r="P46" s="60">
        <f t="shared" si="2"/>
        <v>3.9361680930298848E-2</v>
      </c>
      <c r="Q46" s="60">
        <f t="shared" si="3"/>
        <v>1.635243447628137E-3</v>
      </c>
      <c r="R46" s="60">
        <f t="shared" si="4"/>
        <v>2.4315887697072673E-3</v>
      </c>
      <c r="S46" s="60">
        <f t="shared" si="5"/>
        <v>0</v>
      </c>
      <c r="T46" s="63">
        <f t="shared" si="6"/>
        <v>4.348018440899052E-2</v>
      </c>
      <c r="U46" s="34"/>
      <c r="V46" s="34"/>
      <c r="W46" s="34"/>
      <c r="X46" s="34"/>
    </row>
    <row r="47" spans="1:24" x14ac:dyDescent="0.2">
      <c r="A47" s="1"/>
      <c r="B47" s="28">
        <v>103024753</v>
      </c>
      <c r="C47" s="29" t="s">
        <v>61</v>
      </c>
      <c r="D47" s="30" t="s">
        <v>43</v>
      </c>
      <c r="E47" s="35">
        <v>2613.1959999999999</v>
      </c>
      <c r="F47" s="36">
        <v>311.05</v>
      </c>
      <c r="G47" s="36">
        <v>152.821</v>
      </c>
      <c r="H47" s="36">
        <v>0</v>
      </c>
      <c r="I47" s="3">
        <v>463.87099999999998</v>
      </c>
      <c r="J47" s="3">
        <v>20.777000000000001</v>
      </c>
      <c r="K47" s="3">
        <v>1.8</v>
      </c>
      <c r="L47" s="3">
        <v>0</v>
      </c>
      <c r="M47" s="3">
        <v>488.53399999999999</v>
      </c>
      <c r="N47" s="35">
        <v>3099.6439999999998</v>
      </c>
      <c r="O47" s="60">
        <f t="shared" si="1"/>
        <v>0.84306326791076658</v>
      </c>
      <c r="P47" s="60">
        <f t="shared" si="2"/>
        <v>0.14965299240816043</v>
      </c>
      <c r="Q47" s="60">
        <f t="shared" si="3"/>
        <v>6.7030278315832409E-3</v>
      </c>
      <c r="R47" s="60">
        <f t="shared" si="4"/>
        <v>5.807118494898124E-4</v>
      </c>
      <c r="S47" s="60">
        <f t="shared" si="5"/>
        <v>0</v>
      </c>
      <c r="T47" s="63">
        <f t="shared" si="6"/>
        <v>0.15760971259925335</v>
      </c>
      <c r="U47" s="34"/>
      <c r="V47" s="34"/>
      <c r="W47" s="34"/>
      <c r="X47" s="34"/>
    </row>
    <row r="48" spans="1:24" x14ac:dyDescent="0.2">
      <c r="A48" s="1"/>
      <c r="B48" s="28">
        <v>103025002</v>
      </c>
      <c r="C48" s="29" t="s">
        <v>62</v>
      </c>
      <c r="D48" s="30" t="s">
        <v>43</v>
      </c>
      <c r="E48" s="35">
        <v>1923.0239999999999</v>
      </c>
      <c r="F48" s="36">
        <v>256.50900000000001</v>
      </c>
      <c r="G48" s="36">
        <v>71.620999999999995</v>
      </c>
      <c r="H48" s="36">
        <v>0</v>
      </c>
      <c r="I48" s="3">
        <v>328.13</v>
      </c>
      <c r="J48" s="3">
        <v>12.042999999999999</v>
      </c>
      <c r="K48" s="3">
        <v>39</v>
      </c>
      <c r="L48" s="3">
        <v>0</v>
      </c>
      <c r="M48" s="3">
        <v>379.82299999999998</v>
      </c>
      <c r="N48" s="35">
        <v>2302.1970000000001</v>
      </c>
      <c r="O48" s="60">
        <f t="shared" si="1"/>
        <v>0.83529949869624531</v>
      </c>
      <c r="P48" s="60">
        <f t="shared" si="2"/>
        <v>0.14252907114378136</v>
      </c>
      <c r="Q48" s="60">
        <f t="shared" si="3"/>
        <v>5.2310901282557479E-3</v>
      </c>
      <c r="R48" s="60">
        <f t="shared" si="4"/>
        <v>1.694034003171753E-2</v>
      </c>
      <c r="S48" s="60">
        <f t="shared" si="5"/>
        <v>0</v>
      </c>
      <c r="T48" s="63">
        <f t="shared" si="6"/>
        <v>0.16498284030428323</v>
      </c>
      <c r="U48" s="34"/>
      <c r="V48" s="34"/>
      <c r="W48" s="34"/>
      <c r="X48" s="34"/>
    </row>
    <row r="49" spans="1:24" x14ac:dyDescent="0.2">
      <c r="A49" s="1"/>
      <c r="B49" s="28">
        <v>103026002</v>
      </c>
      <c r="C49" s="29" t="s">
        <v>63</v>
      </c>
      <c r="D49" s="30" t="s">
        <v>43</v>
      </c>
      <c r="E49" s="35">
        <v>3952.1950000000002</v>
      </c>
      <c r="F49" s="36">
        <v>920.06799999999998</v>
      </c>
      <c r="G49" s="36">
        <v>168.875</v>
      </c>
      <c r="H49" s="36">
        <v>460.03399999999999</v>
      </c>
      <c r="I49" s="3">
        <v>1548.9770000000001</v>
      </c>
      <c r="J49" s="3">
        <v>114.51600000000001</v>
      </c>
      <c r="K49" s="3">
        <v>10.199999999999999</v>
      </c>
      <c r="L49" s="3">
        <v>0</v>
      </c>
      <c r="M49" s="3">
        <v>1674.0359999999998</v>
      </c>
      <c r="N49" s="35">
        <v>5625.8879999999999</v>
      </c>
      <c r="O49" s="60">
        <f t="shared" si="1"/>
        <v>0.70250154286754385</v>
      </c>
      <c r="P49" s="60">
        <f t="shared" si="2"/>
        <v>0.27533022342428431</v>
      </c>
      <c r="Q49" s="60">
        <f t="shared" si="3"/>
        <v>2.0355186594542943E-2</v>
      </c>
      <c r="R49" s="60">
        <f t="shared" si="4"/>
        <v>1.813047113628995E-3</v>
      </c>
      <c r="S49" s="60">
        <f t="shared" si="5"/>
        <v>0</v>
      </c>
      <c r="T49" s="63">
        <f t="shared" si="6"/>
        <v>0.29755942528539492</v>
      </c>
      <c r="U49" s="34"/>
      <c r="V49" s="34"/>
      <c r="W49" s="34"/>
      <c r="X49" s="34"/>
    </row>
    <row r="50" spans="1:24" x14ac:dyDescent="0.2">
      <c r="A50" s="1"/>
      <c r="B50" s="28">
        <v>103026303</v>
      </c>
      <c r="C50" s="29" t="s">
        <v>64</v>
      </c>
      <c r="D50" s="30" t="s">
        <v>43</v>
      </c>
      <c r="E50" s="35">
        <v>2928.4180000000001</v>
      </c>
      <c r="F50" s="36">
        <v>89.067999999999998</v>
      </c>
      <c r="G50" s="36">
        <v>97.412999999999997</v>
      </c>
      <c r="H50" s="36">
        <v>0</v>
      </c>
      <c r="I50" s="3">
        <v>186.48099999999999</v>
      </c>
      <c r="J50" s="3">
        <v>15.458</v>
      </c>
      <c r="K50" s="3">
        <v>19.2</v>
      </c>
      <c r="L50" s="3">
        <v>0</v>
      </c>
      <c r="M50" s="3">
        <v>215.52</v>
      </c>
      <c r="N50" s="35">
        <v>3149.5569999999998</v>
      </c>
      <c r="O50" s="60">
        <f t="shared" si="1"/>
        <v>0.9297872684952202</v>
      </c>
      <c r="P50" s="60">
        <f t="shared" si="2"/>
        <v>5.9208644263304334E-2</v>
      </c>
      <c r="Q50" s="60">
        <f t="shared" si="3"/>
        <v>4.9079918223419996E-3</v>
      </c>
      <c r="R50" s="60">
        <f t="shared" si="4"/>
        <v>6.0960954191335483E-3</v>
      </c>
      <c r="S50" s="60">
        <f t="shared" si="5"/>
        <v>0</v>
      </c>
      <c r="T50" s="63">
        <f t="shared" si="6"/>
        <v>6.8428671079774087E-2</v>
      </c>
      <c r="U50" s="34"/>
      <c r="V50" s="34"/>
      <c r="W50" s="34"/>
      <c r="X50" s="34"/>
    </row>
    <row r="51" spans="1:24" x14ac:dyDescent="0.2">
      <c r="A51" s="1"/>
      <c r="B51" s="28">
        <v>103026343</v>
      </c>
      <c r="C51" s="29" t="s">
        <v>65</v>
      </c>
      <c r="D51" s="30" t="s">
        <v>43</v>
      </c>
      <c r="E51" s="35">
        <v>3893.92</v>
      </c>
      <c r="F51" s="36">
        <v>67.414000000000001</v>
      </c>
      <c r="G51" s="36">
        <v>123.392</v>
      </c>
      <c r="H51" s="36">
        <v>0</v>
      </c>
      <c r="I51" s="3">
        <v>190.80600000000001</v>
      </c>
      <c r="J51" s="3">
        <v>17.716999999999999</v>
      </c>
      <c r="K51" s="3">
        <v>56.4</v>
      </c>
      <c r="L51" s="3">
        <v>0</v>
      </c>
      <c r="M51" s="3">
        <v>243.982</v>
      </c>
      <c r="N51" s="35">
        <v>4158.8429999999998</v>
      </c>
      <c r="O51" s="60">
        <f t="shared" si="1"/>
        <v>0.93629886966158626</v>
      </c>
      <c r="P51" s="60">
        <f t="shared" si="2"/>
        <v>4.5879587183262273E-2</v>
      </c>
      <c r="Q51" s="60">
        <f t="shared" si="3"/>
        <v>4.2600790652592563E-3</v>
      </c>
      <c r="R51" s="60">
        <f t="shared" si="4"/>
        <v>1.3561464089892309E-2</v>
      </c>
      <c r="S51" s="60">
        <f t="shared" si="5"/>
        <v>0</v>
      </c>
      <c r="T51" s="63">
        <f t="shared" si="6"/>
        <v>5.8665835666313927E-2</v>
      </c>
      <c r="U51" s="34"/>
      <c r="V51" s="34"/>
      <c r="W51" s="34"/>
      <c r="X51" s="34"/>
    </row>
    <row r="52" spans="1:24" x14ac:dyDescent="0.2">
      <c r="A52" s="1"/>
      <c r="B52" s="28">
        <v>103026402</v>
      </c>
      <c r="C52" s="29" t="s">
        <v>66</v>
      </c>
      <c r="D52" s="30" t="s">
        <v>43</v>
      </c>
      <c r="E52" s="35">
        <v>5292.3360000000002</v>
      </c>
      <c r="F52" s="36">
        <v>170.584</v>
      </c>
      <c r="G52" s="36">
        <v>56.755000000000003</v>
      </c>
      <c r="H52" s="36">
        <v>0</v>
      </c>
      <c r="I52" s="3">
        <v>227.339</v>
      </c>
      <c r="J52" s="3">
        <v>4.8789999999999996</v>
      </c>
      <c r="K52" s="3">
        <v>81</v>
      </c>
      <c r="L52" s="3">
        <v>0</v>
      </c>
      <c r="M52" s="3">
        <v>298.72300000000001</v>
      </c>
      <c r="N52" s="35">
        <v>5605.5540000000001</v>
      </c>
      <c r="O52" s="60">
        <f t="shared" si="1"/>
        <v>0.94412363166959057</v>
      </c>
      <c r="P52" s="60">
        <f t="shared" si="2"/>
        <v>4.0556027111682449E-2</v>
      </c>
      <c r="Q52" s="60">
        <f t="shared" si="3"/>
        <v>8.7038676284270915E-4</v>
      </c>
      <c r="R52" s="60">
        <f t="shared" si="4"/>
        <v>1.444995445588429E-2</v>
      </c>
      <c r="S52" s="60">
        <f t="shared" si="5"/>
        <v>0</v>
      </c>
      <c r="T52" s="63">
        <f t="shared" si="6"/>
        <v>5.3290540060803984E-2</v>
      </c>
      <c r="U52" s="34"/>
      <c r="V52" s="34"/>
      <c r="W52" s="34"/>
      <c r="X52" s="34"/>
    </row>
    <row r="53" spans="1:24" x14ac:dyDescent="0.2">
      <c r="A53" s="1"/>
      <c r="B53" s="28">
        <v>103026852</v>
      </c>
      <c r="C53" s="29" t="s">
        <v>67</v>
      </c>
      <c r="D53" s="30" t="s">
        <v>43</v>
      </c>
      <c r="E53" s="35">
        <v>8114.8109999999997</v>
      </c>
      <c r="F53" s="36">
        <v>198.61600000000001</v>
      </c>
      <c r="G53" s="36">
        <v>96.590999999999994</v>
      </c>
      <c r="H53" s="36">
        <v>0</v>
      </c>
      <c r="I53" s="3">
        <v>295.20699999999999</v>
      </c>
      <c r="J53" s="3">
        <v>18.699000000000002</v>
      </c>
      <c r="K53" s="3">
        <v>71.400000000000006</v>
      </c>
      <c r="L53" s="3">
        <v>0</v>
      </c>
      <c r="M53" s="3">
        <v>366.77</v>
      </c>
      <c r="N53" s="35">
        <v>8500.1170000000002</v>
      </c>
      <c r="O53" s="60">
        <f t="shared" si="1"/>
        <v>0.95467050630008965</v>
      </c>
      <c r="P53" s="60">
        <f t="shared" si="2"/>
        <v>3.4729757249223746E-2</v>
      </c>
      <c r="Q53" s="60">
        <f t="shared" si="3"/>
        <v>2.1998520726244121E-3</v>
      </c>
      <c r="R53" s="60">
        <f t="shared" si="4"/>
        <v>8.3998843780620901E-3</v>
      </c>
      <c r="S53" s="60">
        <f t="shared" si="5"/>
        <v>0</v>
      </c>
      <c r="T53" s="63">
        <f t="shared" si="6"/>
        <v>4.3148817833919224E-2</v>
      </c>
      <c r="U53" s="34"/>
      <c r="V53" s="34"/>
      <c r="W53" s="34"/>
      <c r="X53" s="34"/>
    </row>
    <row r="54" spans="1:24" x14ac:dyDescent="0.2">
      <c r="A54" s="1"/>
      <c r="B54" s="28">
        <v>103026873</v>
      </c>
      <c r="C54" s="29" t="s">
        <v>68</v>
      </c>
      <c r="D54" s="30" t="s">
        <v>43</v>
      </c>
      <c r="E54" s="35">
        <v>1171.1489999999999</v>
      </c>
      <c r="F54" s="36">
        <v>80.879000000000005</v>
      </c>
      <c r="G54" s="36">
        <v>60.793999999999997</v>
      </c>
      <c r="H54" s="36">
        <v>0</v>
      </c>
      <c r="I54" s="3">
        <v>141.673</v>
      </c>
      <c r="J54" s="3">
        <v>10.85</v>
      </c>
      <c r="K54" s="3">
        <v>19.2</v>
      </c>
      <c r="L54" s="3">
        <v>0</v>
      </c>
      <c r="M54" s="3">
        <v>171.905</v>
      </c>
      <c r="N54" s="35">
        <v>1342.8720000000001</v>
      </c>
      <c r="O54" s="60">
        <f t="shared" si="1"/>
        <v>0.87212258502671869</v>
      </c>
      <c r="P54" s="60">
        <f t="shared" si="2"/>
        <v>0.10550000297869044</v>
      </c>
      <c r="Q54" s="60">
        <f t="shared" si="3"/>
        <v>8.0796978416408996E-3</v>
      </c>
      <c r="R54" s="60">
        <f t="shared" si="4"/>
        <v>1.4297714152949796E-2</v>
      </c>
      <c r="S54" s="60">
        <f t="shared" si="5"/>
        <v>0</v>
      </c>
      <c r="T54" s="63">
        <f t="shared" si="6"/>
        <v>0.12801294538868932</v>
      </c>
      <c r="U54" s="34"/>
      <c r="V54" s="34"/>
      <c r="W54" s="34"/>
      <c r="X54" s="34"/>
    </row>
    <row r="55" spans="1:24" x14ac:dyDescent="0.2">
      <c r="A55" s="1"/>
      <c r="B55" s="28">
        <v>103026902</v>
      </c>
      <c r="C55" s="29" t="s">
        <v>69</v>
      </c>
      <c r="D55" s="30" t="s">
        <v>43</v>
      </c>
      <c r="E55" s="35">
        <v>4404.93</v>
      </c>
      <c r="F55" s="36">
        <v>80.322000000000003</v>
      </c>
      <c r="G55" s="36">
        <v>197.87</v>
      </c>
      <c r="H55" s="36">
        <v>0</v>
      </c>
      <c r="I55" s="3">
        <v>278.19200000000001</v>
      </c>
      <c r="J55" s="3">
        <v>13.227</v>
      </c>
      <c r="K55" s="3">
        <v>49.8</v>
      </c>
      <c r="L55" s="3">
        <v>0</v>
      </c>
      <c r="M55" s="3">
        <v>332.18200000000002</v>
      </c>
      <c r="N55" s="35">
        <v>4746.1490000000003</v>
      </c>
      <c r="O55" s="60">
        <f t="shared" si="1"/>
        <v>0.92810613404678188</v>
      </c>
      <c r="P55" s="60">
        <f t="shared" si="2"/>
        <v>5.8614257580198177E-2</v>
      </c>
      <c r="Q55" s="60">
        <f t="shared" si="3"/>
        <v>2.7868910141674859E-3</v>
      </c>
      <c r="R55" s="60">
        <f t="shared" si="4"/>
        <v>1.0492717358852406E-2</v>
      </c>
      <c r="S55" s="60">
        <f t="shared" si="5"/>
        <v>0</v>
      </c>
      <c r="T55" s="63">
        <f t="shared" si="6"/>
        <v>6.9989795937717078E-2</v>
      </c>
      <c r="U55" s="34"/>
      <c r="V55" s="34"/>
      <c r="W55" s="34"/>
      <c r="X55" s="34"/>
    </row>
    <row r="56" spans="1:24" x14ac:dyDescent="0.2">
      <c r="A56" s="1"/>
      <c r="B56" s="28">
        <v>103027352</v>
      </c>
      <c r="C56" s="29" t="s">
        <v>70</v>
      </c>
      <c r="D56" s="30" t="s">
        <v>43</v>
      </c>
      <c r="E56" s="35">
        <v>4398.201</v>
      </c>
      <c r="F56" s="36">
        <v>531.92399999999998</v>
      </c>
      <c r="G56" s="36">
        <v>282.05</v>
      </c>
      <c r="H56" s="36">
        <v>0</v>
      </c>
      <c r="I56" s="3">
        <v>813.97400000000005</v>
      </c>
      <c r="J56" s="3">
        <v>170.327</v>
      </c>
      <c r="K56" s="3">
        <v>18</v>
      </c>
      <c r="L56" s="3">
        <v>0</v>
      </c>
      <c r="M56" s="3">
        <v>1004.809</v>
      </c>
      <c r="N56" s="35">
        <v>5400.5020000000004</v>
      </c>
      <c r="O56" s="60">
        <f t="shared" si="1"/>
        <v>0.81440595707584218</v>
      </c>
      <c r="P56" s="60">
        <f t="shared" si="2"/>
        <v>0.15072191437018262</v>
      </c>
      <c r="Q56" s="60">
        <f t="shared" si="3"/>
        <v>3.1539105068380681E-2</v>
      </c>
      <c r="R56" s="60">
        <f t="shared" si="4"/>
        <v>3.333023485594487E-3</v>
      </c>
      <c r="S56" s="60">
        <f t="shared" si="5"/>
        <v>0</v>
      </c>
      <c r="T56" s="63">
        <f t="shared" si="6"/>
        <v>0.18605844419648393</v>
      </c>
      <c r="U56" s="34"/>
      <c r="V56" s="34"/>
      <c r="W56" s="34"/>
      <c r="X56" s="34"/>
    </row>
    <row r="57" spans="1:24" x14ac:dyDescent="0.2">
      <c r="A57" s="1"/>
      <c r="B57" s="28">
        <v>103027503</v>
      </c>
      <c r="C57" s="29" t="s">
        <v>71</v>
      </c>
      <c r="D57" s="30" t="s">
        <v>43</v>
      </c>
      <c r="E57" s="35">
        <v>3910.1060000000002</v>
      </c>
      <c r="F57" s="36">
        <v>98.05</v>
      </c>
      <c r="G57" s="36">
        <v>90.072000000000003</v>
      </c>
      <c r="H57" s="36">
        <v>0</v>
      </c>
      <c r="I57" s="3">
        <v>188.12200000000001</v>
      </c>
      <c r="J57" s="3">
        <v>14.064</v>
      </c>
      <c r="K57" s="3">
        <v>10.8</v>
      </c>
      <c r="L57" s="3">
        <v>0</v>
      </c>
      <c r="M57" s="3">
        <v>218.572</v>
      </c>
      <c r="N57" s="35">
        <v>4123.0919999999996</v>
      </c>
      <c r="O57" s="60">
        <f t="shared" si="1"/>
        <v>0.94834313665569447</v>
      </c>
      <c r="P57" s="60">
        <f t="shared" si="2"/>
        <v>4.5626437634668358E-2</v>
      </c>
      <c r="Q57" s="60">
        <f t="shared" si="3"/>
        <v>3.411032302941579E-3</v>
      </c>
      <c r="R57" s="60">
        <f t="shared" si="4"/>
        <v>2.619393406695752E-3</v>
      </c>
      <c r="S57" s="60">
        <f t="shared" si="5"/>
        <v>0</v>
      </c>
      <c r="T57" s="63">
        <f t="shared" si="6"/>
        <v>5.3011671822991102E-2</v>
      </c>
      <c r="U57" s="34"/>
      <c r="V57" s="34"/>
      <c r="W57" s="34"/>
      <c r="X57" s="34"/>
    </row>
    <row r="58" spans="1:24" x14ac:dyDescent="0.2">
      <c r="A58" s="1"/>
      <c r="B58" s="28">
        <v>103027753</v>
      </c>
      <c r="C58" s="29" t="s">
        <v>72</v>
      </c>
      <c r="D58" s="30" t="s">
        <v>43</v>
      </c>
      <c r="E58" s="35">
        <v>1846.1030000000001</v>
      </c>
      <c r="F58" s="36">
        <v>113.459</v>
      </c>
      <c r="G58" s="36">
        <v>19.792999999999999</v>
      </c>
      <c r="H58" s="36">
        <v>0</v>
      </c>
      <c r="I58" s="3">
        <v>133.25200000000001</v>
      </c>
      <c r="J58" s="3">
        <v>5.6509999999999998</v>
      </c>
      <c r="K58" s="3">
        <v>12.6</v>
      </c>
      <c r="L58" s="3">
        <v>0</v>
      </c>
      <c r="M58" s="3">
        <v>143.12100000000001</v>
      </c>
      <c r="N58" s="35">
        <v>1997.606</v>
      </c>
      <c r="O58" s="60">
        <f t="shared" si="1"/>
        <v>0.9241577167869941</v>
      </c>
      <c r="P58" s="60">
        <f t="shared" si="2"/>
        <v>6.6705846898737792E-2</v>
      </c>
      <c r="Q58" s="60">
        <f t="shared" si="3"/>
        <v>2.8288861767535741E-3</v>
      </c>
      <c r="R58" s="60">
        <f t="shared" si="4"/>
        <v>6.307550137514605E-3</v>
      </c>
      <c r="S58" s="60">
        <f t="shared" si="5"/>
        <v>0</v>
      </c>
      <c r="T58" s="63">
        <f t="shared" si="6"/>
        <v>7.1646260573906967E-2</v>
      </c>
      <c r="U58" s="34"/>
      <c r="V58" s="34"/>
      <c r="W58" s="34"/>
      <c r="X58" s="34"/>
    </row>
    <row r="59" spans="1:24" x14ac:dyDescent="0.2">
      <c r="A59" s="1"/>
      <c r="B59" s="28">
        <v>103028203</v>
      </c>
      <c r="C59" s="29" t="s">
        <v>73</v>
      </c>
      <c r="D59" s="30" t="s">
        <v>43</v>
      </c>
      <c r="E59" s="35">
        <v>992.19</v>
      </c>
      <c r="F59" s="36">
        <v>111.413</v>
      </c>
      <c r="G59" s="36">
        <v>20.024000000000001</v>
      </c>
      <c r="H59" s="36">
        <v>0</v>
      </c>
      <c r="I59" s="3">
        <v>131.43700000000001</v>
      </c>
      <c r="J59" s="3">
        <v>3.2130000000000001</v>
      </c>
      <c r="K59" s="3">
        <v>2.4</v>
      </c>
      <c r="L59" s="3">
        <v>0</v>
      </c>
      <c r="M59" s="3">
        <v>136.17599999999999</v>
      </c>
      <c r="N59" s="35">
        <v>1129.24</v>
      </c>
      <c r="O59" s="60">
        <f t="shared" si="1"/>
        <v>0.87863518826821585</v>
      </c>
      <c r="P59" s="60">
        <f t="shared" si="2"/>
        <v>0.11639421203641388</v>
      </c>
      <c r="Q59" s="60">
        <f t="shared" si="3"/>
        <v>2.8452764691296803E-3</v>
      </c>
      <c r="R59" s="60">
        <f t="shared" si="4"/>
        <v>2.1253232262406574E-3</v>
      </c>
      <c r="S59" s="60">
        <f t="shared" si="5"/>
        <v>0</v>
      </c>
      <c r="T59" s="63">
        <f t="shared" si="6"/>
        <v>0.12059083985689489</v>
      </c>
      <c r="U59" s="34"/>
      <c r="V59" s="34"/>
      <c r="W59" s="34"/>
      <c r="X59" s="34"/>
    </row>
    <row r="60" spans="1:24" x14ac:dyDescent="0.2">
      <c r="A60" s="1"/>
      <c r="B60" s="28">
        <v>103028302</v>
      </c>
      <c r="C60" s="29" t="s">
        <v>74</v>
      </c>
      <c r="D60" s="30" t="s">
        <v>43</v>
      </c>
      <c r="E60" s="35">
        <v>4505.6980000000003</v>
      </c>
      <c r="F60" s="36">
        <v>306.86399999999998</v>
      </c>
      <c r="G60" s="36">
        <v>199.47499999999999</v>
      </c>
      <c r="H60" s="36">
        <v>0</v>
      </c>
      <c r="I60" s="3">
        <v>506.339</v>
      </c>
      <c r="J60" s="3">
        <v>16.178999999999998</v>
      </c>
      <c r="K60" s="3">
        <v>7.2</v>
      </c>
      <c r="L60" s="3">
        <v>0</v>
      </c>
      <c r="M60" s="3">
        <v>539.08100000000002</v>
      </c>
      <c r="N60" s="35">
        <v>5035.4160000000002</v>
      </c>
      <c r="O60" s="60">
        <f t="shared" si="1"/>
        <v>0.89480154171969106</v>
      </c>
      <c r="P60" s="60">
        <f t="shared" si="2"/>
        <v>0.10055554496391161</v>
      </c>
      <c r="Q60" s="60">
        <f t="shared" si="3"/>
        <v>3.2130413852599266E-3</v>
      </c>
      <c r="R60" s="60">
        <f t="shared" si="4"/>
        <v>1.4298719311373678E-3</v>
      </c>
      <c r="S60" s="60">
        <f t="shared" si="5"/>
        <v>0</v>
      </c>
      <c r="T60" s="63">
        <f t="shared" si="6"/>
        <v>0.10705788757075881</v>
      </c>
      <c r="U60" s="34"/>
      <c r="V60" s="34"/>
      <c r="W60" s="34"/>
      <c r="X60" s="34"/>
    </row>
    <row r="61" spans="1:24" x14ac:dyDescent="0.2">
      <c r="A61" s="1"/>
      <c r="B61" s="28">
        <v>103028653</v>
      </c>
      <c r="C61" s="29" t="s">
        <v>75</v>
      </c>
      <c r="D61" s="30" t="s">
        <v>43</v>
      </c>
      <c r="E61" s="35">
        <v>1592.2249999999999</v>
      </c>
      <c r="F61" s="36">
        <v>156.69399999999999</v>
      </c>
      <c r="G61" s="36">
        <v>123.398</v>
      </c>
      <c r="H61" s="36">
        <v>0</v>
      </c>
      <c r="I61" s="3">
        <v>280.09199999999998</v>
      </c>
      <c r="J61" s="3">
        <v>11.167999999999999</v>
      </c>
      <c r="K61" s="3">
        <v>0.6</v>
      </c>
      <c r="L61" s="3">
        <v>0</v>
      </c>
      <c r="M61" s="3">
        <v>279.16699999999997</v>
      </c>
      <c r="N61" s="35">
        <v>1884.085</v>
      </c>
      <c r="O61" s="60">
        <f t="shared" si="1"/>
        <v>0.84509191464291677</v>
      </c>
      <c r="P61" s="60">
        <f t="shared" si="2"/>
        <v>0.14866208265550651</v>
      </c>
      <c r="Q61" s="60">
        <f t="shared" si="3"/>
        <v>5.9275457317477711E-3</v>
      </c>
      <c r="R61" s="60">
        <f t="shared" si="4"/>
        <v>3.184569698288559E-4</v>
      </c>
      <c r="S61" s="60">
        <f t="shared" si="5"/>
        <v>0</v>
      </c>
      <c r="T61" s="63">
        <f t="shared" si="6"/>
        <v>0.14817112816035369</v>
      </c>
      <c r="U61" s="34"/>
      <c r="V61" s="34"/>
      <c r="W61" s="34"/>
      <c r="X61" s="34"/>
    </row>
    <row r="62" spans="1:24" x14ac:dyDescent="0.2">
      <c r="A62" s="1"/>
      <c r="B62" s="28">
        <v>103028703</v>
      </c>
      <c r="C62" s="29" t="s">
        <v>76</v>
      </c>
      <c r="D62" s="30" t="s">
        <v>43</v>
      </c>
      <c r="E62" s="35">
        <v>3018.576</v>
      </c>
      <c r="F62" s="36">
        <v>35.018000000000001</v>
      </c>
      <c r="G62" s="36">
        <v>38.371000000000002</v>
      </c>
      <c r="H62" s="36">
        <v>0</v>
      </c>
      <c r="I62" s="3">
        <v>73.388999999999996</v>
      </c>
      <c r="J62" s="3">
        <v>6.9889999999999999</v>
      </c>
      <c r="K62" s="3">
        <v>25.8</v>
      </c>
      <c r="L62" s="3">
        <v>0</v>
      </c>
      <c r="M62" s="3">
        <v>100.34100000000001</v>
      </c>
      <c r="N62" s="35">
        <v>3124.7539999999999</v>
      </c>
      <c r="O62" s="60">
        <f t="shared" si="1"/>
        <v>0.96602036512314249</v>
      </c>
      <c r="P62" s="60">
        <f t="shared" si="2"/>
        <v>2.3486328843806584E-2</v>
      </c>
      <c r="Q62" s="60">
        <f t="shared" si="3"/>
        <v>2.2366560695657963E-3</v>
      </c>
      <c r="R62" s="60">
        <f t="shared" si="4"/>
        <v>8.2566499634851263E-3</v>
      </c>
      <c r="S62" s="60">
        <f t="shared" si="5"/>
        <v>0</v>
      </c>
      <c r="T62" s="63">
        <f t="shared" si="6"/>
        <v>3.2111647828917095E-2</v>
      </c>
      <c r="U62" s="34"/>
      <c r="V62" s="34"/>
      <c r="W62" s="34"/>
      <c r="X62" s="34"/>
    </row>
    <row r="63" spans="1:24" x14ac:dyDescent="0.2">
      <c r="A63" s="1"/>
      <c r="B63" s="28">
        <v>103028753</v>
      </c>
      <c r="C63" s="29" t="s">
        <v>77</v>
      </c>
      <c r="D63" s="30" t="s">
        <v>43</v>
      </c>
      <c r="E63" s="35">
        <v>1838.4169999999999</v>
      </c>
      <c r="F63" s="36">
        <v>74.734999999999999</v>
      </c>
      <c r="G63" s="36">
        <v>48.497</v>
      </c>
      <c r="H63" s="36">
        <v>0</v>
      </c>
      <c r="I63" s="3">
        <v>123.232</v>
      </c>
      <c r="J63" s="3">
        <v>8.6359999999999992</v>
      </c>
      <c r="K63" s="3">
        <v>12</v>
      </c>
      <c r="L63" s="3">
        <v>0</v>
      </c>
      <c r="M63" s="3">
        <v>146.423</v>
      </c>
      <c r="N63" s="35">
        <v>1982.2850000000001</v>
      </c>
      <c r="O63" s="60">
        <f t="shared" si="1"/>
        <v>0.92742315055605018</v>
      </c>
      <c r="P63" s="60">
        <f t="shared" si="2"/>
        <v>6.2166641022859979E-2</v>
      </c>
      <c r="Q63" s="60">
        <f t="shared" si="3"/>
        <v>4.356588482483598E-3</v>
      </c>
      <c r="R63" s="60">
        <f t="shared" si="4"/>
        <v>6.0536199386062046E-3</v>
      </c>
      <c r="S63" s="60">
        <f t="shared" si="5"/>
        <v>0</v>
      </c>
      <c r="T63" s="63">
        <f t="shared" si="6"/>
        <v>7.3865766022544688E-2</v>
      </c>
      <c r="U63" s="34"/>
      <c r="V63" s="34"/>
      <c r="W63" s="34"/>
      <c r="X63" s="34"/>
    </row>
    <row r="64" spans="1:24" x14ac:dyDescent="0.2">
      <c r="A64" s="1"/>
      <c r="B64" s="28">
        <v>103028833</v>
      </c>
      <c r="C64" s="29" t="s">
        <v>78</v>
      </c>
      <c r="D64" s="30" t="s">
        <v>43</v>
      </c>
      <c r="E64" s="35">
        <v>1769.3430000000001</v>
      </c>
      <c r="F64" s="36">
        <v>336.30900000000003</v>
      </c>
      <c r="G64" s="36">
        <v>132.05799999999999</v>
      </c>
      <c r="H64" s="36">
        <v>168.155</v>
      </c>
      <c r="I64" s="3">
        <v>636.52200000000005</v>
      </c>
      <c r="J64" s="3">
        <v>51.744</v>
      </c>
      <c r="K64" s="3">
        <v>6.6</v>
      </c>
      <c r="L64" s="3">
        <v>0</v>
      </c>
      <c r="M64" s="3">
        <v>710.78800000000001</v>
      </c>
      <c r="N64" s="35">
        <v>2464.2089999999998</v>
      </c>
      <c r="O64" s="60">
        <f t="shared" si="1"/>
        <v>0.71801661303891029</v>
      </c>
      <c r="P64" s="60">
        <f t="shared" si="2"/>
        <v>0.25830682381242831</v>
      </c>
      <c r="Q64" s="60">
        <f t="shared" si="3"/>
        <v>2.0998218901075356E-2</v>
      </c>
      <c r="R64" s="60">
        <f t="shared" si="4"/>
        <v>2.6783442475861422E-3</v>
      </c>
      <c r="S64" s="60">
        <f t="shared" si="5"/>
        <v>0</v>
      </c>
      <c r="T64" s="63">
        <f t="shared" si="6"/>
        <v>0.28844468955352409</v>
      </c>
      <c r="U64" s="34"/>
      <c r="V64" s="34"/>
      <c r="W64" s="34"/>
      <c r="X64" s="34"/>
    </row>
    <row r="65" spans="1:24" x14ac:dyDescent="0.2">
      <c r="A65" s="1"/>
      <c r="B65" s="28">
        <v>103028853</v>
      </c>
      <c r="C65" s="29" t="s">
        <v>79</v>
      </c>
      <c r="D65" s="30" t="s">
        <v>43</v>
      </c>
      <c r="E65" s="35">
        <v>1745.1469999999999</v>
      </c>
      <c r="F65" s="36">
        <v>351.55799999999999</v>
      </c>
      <c r="G65" s="36">
        <v>167.30699999999999</v>
      </c>
      <c r="H65" s="36">
        <v>175.779</v>
      </c>
      <c r="I65" s="3">
        <v>694.64400000000001</v>
      </c>
      <c r="J65" s="3">
        <v>106.19</v>
      </c>
      <c r="K65" s="3">
        <v>6</v>
      </c>
      <c r="L65" s="3">
        <v>0</v>
      </c>
      <c r="M65" s="3">
        <v>799.43499999999995</v>
      </c>
      <c r="N65" s="35">
        <v>2551.9810000000002</v>
      </c>
      <c r="O65" s="60">
        <f t="shared" si="1"/>
        <v>0.68384012263414173</v>
      </c>
      <c r="P65" s="60">
        <f t="shared" si="2"/>
        <v>0.27219795131703567</v>
      </c>
      <c r="Q65" s="60">
        <f t="shared" si="3"/>
        <v>4.1610811365758595E-2</v>
      </c>
      <c r="R65" s="60">
        <f t="shared" si="4"/>
        <v>2.3511146830638629E-3</v>
      </c>
      <c r="S65" s="60">
        <f t="shared" si="5"/>
        <v>0</v>
      </c>
      <c r="T65" s="63">
        <f t="shared" si="6"/>
        <v>0.31326056110919315</v>
      </c>
      <c r="U65" s="34"/>
      <c r="V65" s="34"/>
      <c r="W65" s="34"/>
      <c r="X65" s="34"/>
    </row>
    <row r="66" spans="1:24" x14ac:dyDescent="0.2">
      <c r="A66" s="1"/>
      <c r="B66" s="28">
        <v>103029203</v>
      </c>
      <c r="C66" s="29" t="s">
        <v>80</v>
      </c>
      <c r="D66" s="30" t="s">
        <v>43</v>
      </c>
      <c r="E66" s="35">
        <v>4008.2240000000002</v>
      </c>
      <c r="F66" s="36">
        <v>27.72</v>
      </c>
      <c r="G66" s="36">
        <v>83.876000000000005</v>
      </c>
      <c r="H66" s="36">
        <v>0</v>
      </c>
      <c r="I66" s="3">
        <v>111.596</v>
      </c>
      <c r="J66" s="3">
        <v>4.9889999999999999</v>
      </c>
      <c r="K66" s="3">
        <v>43.8</v>
      </c>
      <c r="L66" s="3">
        <v>0</v>
      </c>
      <c r="M66" s="3">
        <v>147.91400000000002</v>
      </c>
      <c r="N66" s="35">
        <v>4168.6090000000004</v>
      </c>
      <c r="O66" s="60">
        <f t="shared" si="1"/>
        <v>0.96152553525648476</v>
      </c>
      <c r="P66" s="60">
        <f t="shared" si="2"/>
        <v>2.6770560635454174E-2</v>
      </c>
      <c r="Q66" s="60">
        <f t="shared" si="3"/>
        <v>1.1968020987336541E-3</v>
      </c>
      <c r="R66" s="60">
        <f t="shared" si="4"/>
        <v>1.050710200932733E-2</v>
      </c>
      <c r="S66" s="60">
        <f t="shared" si="5"/>
        <v>0</v>
      </c>
      <c r="T66" s="63">
        <f t="shared" si="6"/>
        <v>3.5482819328941623E-2</v>
      </c>
      <c r="U66" s="34"/>
      <c r="V66" s="34"/>
      <c r="W66" s="34"/>
      <c r="X66" s="34"/>
    </row>
    <row r="67" spans="1:24" x14ac:dyDescent="0.2">
      <c r="A67" s="1"/>
      <c r="B67" s="28">
        <v>103029403</v>
      </c>
      <c r="C67" s="29" t="s">
        <v>81</v>
      </c>
      <c r="D67" s="30" t="s">
        <v>43</v>
      </c>
      <c r="E67" s="35">
        <v>3383.86</v>
      </c>
      <c r="F67" s="36">
        <v>52.305</v>
      </c>
      <c r="G67" s="36">
        <v>101.974</v>
      </c>
      <c r="H67" s="36">
        <v>0</v>
      </c>
      <c r="I67" s="3">
        <v>154.279</v>
      </c>
      <c r="J67" s="3">
        <v>9.5559999999999992</v>
      </c>
      <c r="K67" s="3">
        <v>28.8</v>
      </c>
      <c r="L67" s="3">
        <v>0</v>
      </c>
      <c r="M67" s="3">
        <v>190.79499999999999</v>
      </c>
      <c r="N67" s="35">
        <v>3576.4949999999999</v>
      </c>
      <c r="O67" s="60">
        <f t="shared" si="1"/>
        <v>0.9461386077710161</v>
      </c>
      <c r="P67" s="60">
        <f t="shared" si="2"/>
        <v>4.313692595683763E-2</v>
      </c>
      <c r="Q67" s="60">
        <f t="shared" si="3"/>
        <v>2.6718896573321087E-3</v>
      </c>
      <c r="R67" s="60">
        <f t="shared" si="4"/>
        <v>8.0525766148142244E-3</v>
      </c>
      <c r="S67" s="60">
        <f t="shared" si="5"/>
        <v>0</v>
      </c>
      <c r="T67" s="63">
        <f t="shared" si="6"/>
        <v>5.334692205637083E-2</v>
      </c>
      <c r="U67" s="34"/>
      <c r="V67" s="34"/>
      <c r="W67" s="34"/>
      <c r="X67" s="34"/>
    </row>
    <row r="68" spans="1:24" x14ac:dyDescent="0.2">
      <c r="A68" s="1"/>
      <c r="B68" s="28">
        <v>103029553</v>
      </c>
      <c r="C68" s="29" t="s">
        <v>82</v>
      </c>
      <c r="D68" s="30" t="s">
        <v>43</v>
      </c>
      <c r="E68" s="35">
        <v>2849.326</v>
      </c>
      <c r="F68" s="36">
        <v>59.515999999999998</v>
      </c>
      <c r="G68" s="36">
        <v>40.753999999999998</v>
      </c>
      <c r="H68" s="36">
        <v>0</v>
      </c>
      <c r="I68" s="3">
        <v>100.27</v>
      </c>
      <c r="J68" s="3">
        <v>10.595000000000001</v>
      </c>
      <c r="K68" s="3">
        <v>8.4</v>
      </c>
      <c r="L68" s="3">
        <v>0</v>
      </c>
      <c r="M68" s="3">
        <v>117.35400000000001</v>
      </c>
      <c r="N68" s="35">
        <v>2968.5909999999999</v>
      </c>
      <c r="O68" s="60">
        <f t="shared" si="1"/>
        <v>0.95982437459387304</v>
      </c>
      <c r="P68" s="60">
        <f t="shared" si="2"/>
        <v>3.3776966917975562E-2</v>
      </c>
      <c r="Q68" s="60">
        <f t="shared" si="3"/>
        <v>3.569033255170551E-3</v>
      </c>
      <c r="R68" s="60">
        <f t="shared" si="4"/>
        <v>2.8296252329808994E-3</v>
      </c>
      <c r="S68" s="60">
        <f t="shared" si="5"/>
        <v>0</v>
      </c>
      <c r="T68" s="63">
        <f t="shared" si="6"/>
        <v>3.9531885665623864E-2</v>
      </c>
      <c r="U68" s="34"/>
      <c r="V68" s="34"/>
      <c r="W68" s="34"/>
      <c r="X68" s="34"/>
    </row>
    <row r="69" spans="1:24" x14ac:dyDescent="0.2">
      <c r="A69" s="1"/>
      <c r="B69" s="28">
        <v>103029603</v>
      </c>
      <c r="C69" s="29" t="s">
        <v>83</v>
      </c>
      <c r="D69" s="30" t="s">
        <v>43</v>
      </c>
      <c r="E69" s="35">
        <v>2613.4609999999998</v>
      </c>
      <c r="F69" s="36">
        <v>400.54500000000002</v>
      </c>
      <c r="G69" s="36">
        <v>173.96600000000001</v>
      </c>
      <c r="H69" s="36">
        <v>0</v>
      </c>
      <c r="I69" s="3">
        <v>574.51099999999997</v>
      </c>
      <c r="J69" s="3">
        <v>15.926</v>
      </c>
      <c r="K69" s="3">
        <v>15.6</v>
      </c>
      <c r="L69" s="3">
        <v>0</v>
      </c>
      <c r="M69" s="3">
        <v>610.94399999999996</v>
      </c>
      <c r="N69" s="35">
        <v>3219.498</v>
      </c>
      <c r="O69" s="60">
        <f t="shared" ref="O69:O132" si="7">E69/N69</f>
        <v>0.81176040488299717</v>
      </c>
      <c r="P69" s="60">
        <f t="shared" ref="P69:P132" si="8">I69/$N69</f>
        <v>0.17844738527559265</v>
      </c>
      <c r="Q69" s="60">
        <f t="shared" ref="Q69:Q132" si="9">J69/$N69</f>
        <v>4.9467339318117294E-3</v>
      </c>
      <c r="R69" s="60">
        <f t="shared" ref="R69:R132" si="10">K69/$N69</f>
        <v>4.8454759095983282E-3</v>
      </c>
      <c r="S69" s="60">
        <f t="shared" ref="S69:S132" si="11">L69/$N69</f>
        <v>0</v>
      </c>
      <c r="T69" s="63">
        <f t="shared" ref="T69:T132" si="12">M69/$N69</f>
        <v>0.18976374577651545</v>
      </c>
      <c r="U69" s="34"/>
      <c r="V69" s="34"/>
      <c r="W69" s="34"/>
      <c r="X69" s="34"/>
    </row>
    <row r="70" spans="1:24" x14ac:dyDescent="0.2">
      <c r="A70" s="1"/>
      <c r="B70" s="28">
        <v>103029803</v>
      </c>
      <c r="C70" s="29" t="s">
        <v>84</v>
      </c>
      <c r="D70" s="30" t="s">
        <v>43</v>
      </c>
      <c r="E70" s="35">
        <v>1122.5350000000001</v>
      </c>
      <c r="F70" s="36">
        <v>329.50299999999999</v>
      </c>
      <c r="G70" s="36">
        <v>72.846000000000004</v>
      </c>
      <c r="H70" s="36">
        <v>164.751</v>
      </c>
      <c r="I70" s="3">
        <v>567.1</v>
      </c>
      <c r="J70" s="3">
        <v>65.263000000000005</v>
      </c>
      <c r="K70" s="3">
        <v>3.6</v>
      </c>
      <c r="L70" s="3">
        <v>0</v>
      </c>
      <c r="M70" s="3">
        <v>669.74600000000009</v>
      </c>
      <c r="N70" s="35">
        <v>1758.498</v>
      </c>
      <c r="O70" s="60">
        <f t="shared" si="7"/>
        <v>0.63834874989906165</v>
      </c>
      <c r="P70" s="60">
        <f t="shared" si="8"/>
        <v>0.32249112594953194</v>
      </c>
      <c r="Q70" s="60">
        <f t="shared" si="9"/>
        <v>3.7112922505456364E-2</v>
      </c>
      <c r="R70" s="60">
        <f t="shared" si="10"/>
        <v>2.0472016459501235E-3</v>
      </c>
      <c r="S70" s="60">
        <f t="shared" si="11"/>
        <v>0</v>
      </c>
      <c r="T70" s="63">
        <f t="shared" si="12"/>
        <v>0.38086253154680871</v>
      </c>
      <c r="U70" s="34"/>
      <c r="V70" s="34"/>
      <c r="W70" s="34"/>
      <c r="X70" s="34"/>
    </row>
    <row r="71" spans="1:24" x14ac:dyDescent="0.2">
      <c r="A71" s="1"/>
      <c r="B71" s="28">
        <v>103029902</v>
      </c>
      <c r="C71" s="29" t="s">
        <v>85</v>
      </c>
      <c r="D71" s="30" t="s">
        <v>43</v>
      </c>
      <c r="E71" s="35">
        <v>4834.5290000000005</v>
      </c>
      <c r="F71" s="36">
        <v>749.96400000000006</v>
      </c>
      <c r="G71" s="36">
        <v>304.69900000000001</v>
      </c>
      <c r="H71" s="36">
        <v>0</v>
      </c>
      <c r="I71" s="3">
        <v>1054.663</v>
      </c>
      <c r="J71" s="3">
        <v>240.66</v>
      </c>
      <c r="K71" s="3">
        <v>14.4</v>
      </c>
      <c r="L71" s="3">
        <v>0</v>
      </c>
      <c r="M71" s="3">
        <v>1308.7159999999999</v>
      </c>
      <c r="N71" s="35">
        <v>6144.2520000000004</v>
      </c>
      <c r="O71" s="60">
        <f t="shared" si="7"/>
        <v>0.78683768178779123</v>
      </c>
      <c r="P71" s="60">
        <f t="shared" si="8"/>
        <v>0.17165034897657191</v>
      </c>
      <c r="Q71" s="60">
        <f t="shared" si="9"/>
        <v>3.9168315362065227E-2</v>
      </c>
      <c r="R71" s="60">
        <f t="shared" si="10"/>
        <v>2.3436538735715916E-3</v>
      </c>
      <c r="S71" s="60">
        <f t="shared" si="11"/>
        <v>0</v>
      </c>
      <c r="T71" s="63">
        <f t="shared" si="12"/>
        <v>0.21299842519479992</v>
      </c>
      <c r="U71" s="34"/>
      <c r="V71" s="34"/>
      <c r="W71" s="34"/>
      <c r="X71" s="34"/>
    </row>
    <row r="72" spans="1:24" x14ac:dyDescent="0.2">
      <c r="A72" s="1"/>
      <c r="B72" s="28">
        <v>104101252</v>
      </c>
      <c r="C72" s="29" t="s">
        <v>86</v>
      </c>
      <c r="D72" s="30" t="s">
        <v>87</v>
      </c>
      <c r="E72" s="35">
        <v>6700.8549999999996</v>
      </c>
      <c r="F72" s="36">
        <v>728.66200000000003</v>
      </c>
      <c r="G72" s="36">
        <v>270.12700000000001</v>
      </c>
      <c r="H72" s="36">
        <v>0</v>
      </c>
      <c r="I72" s="3">
        <v>998.78899999999999</v>
      </c>
      <c r="J72" s="3">
        <v>54.32</v>
      </c>
      <c r="K72" s="3">
        <v>18</v>
      </c>
      <c r="L72" s="3">
        <v>0</v>
      </c>
      <c r="M72" s="3">
        <v>1102.643</v>
      </c>
      <c r="N72" s="35">
        <v>7771.9639999999999</v>
      </c>
      <c r="O72" s="60">
        <f t="shared" si="7"/>
        <v>0.86218296945276629</v>
      </c>
      <c r="P72" s="60">
        <f t="shared" si="8"/>
        <v>0.12851178929804616</v>
      </c>
      <c r="Q72" s="60">
        <f t="shared" si="9"/>
        <v>6.9892243453520886E-3</v>
      </c>
      <c r="R72" s="60">
        <f t="shared" si="10"/>
        <v>2.3160169038353756E-3</v>
      </c>
      <c r="S72" s="60">
        <f t="shared" si="11"/>
        <v>0</v>
      </c>
      <c r="T72" s="63">
        <f t="shared" si="12"/>
        <v>0.14187443482754167</v>
      </c>
      <c r="U72" s="34"/>
      <c r="V72" s="34"/>
      <c r="W72" s="34"/>
      <c r="X72" s="34"/>
    </row>
    <row r="73" spans="1:24" x14ac:dyDescent="0.2">
      <c r="A73" s="1"/>
      <c r="B73" s="28">
        <v>104103603</v>
      </c>
      <c r="C73" s="29" t="s">
        <v>88</v>
      </c>
      <c r="D73" s="30" t="s">
        <v>87</v>
      </c>
      <c r="E73" s="35">
        <v>1506.693</v>
      </c>
      <c r="F73" s="36">
        <v>104.03100000000001</v>
      </c>
      <c r="G73" s="36">
        <v>88.052999999999997</v>
      </c>
      <c r="H73" s="36">
        <v>0</v>
      </c>
      <c r="I73" s="3">
        <v>192.084</v>
      </c>
      <c r="J73" s="3">
        <v>6.5359999999999996</v>
      </c>
      <c r="K73" s="3">
        <v>0</v>
      </c>
      <c r="L73" s="3">
        <v>71.528999999999996</v>
      </c>
      <c r="M73" s="3">
        <v>277.67099999999999</v>
      </c>
      <c r="N73" s="35">
        <v>1776.8420000000001</v>
      </c>
      <c r="O73" s="60">
        <f t="shared" si="7"/>
        <v>0.84796115805457095</v>
      </c>
      <c r="P73" s="60">
        <f t="shared" si="8"/>
        <v>0.10810415332370577</v>
      </c>
      <c r="Q73" s="60">
        <f t="shared" si="9"/>
        <v>3.6784362368741841E-3</v>
      </c>
      <c r="R73" s="60">
        <f t="shared" si="10"/>
        <v>0</v>
      </c>
      <c r="S73" s="60">
        <f t="shared" si="11"/>
        <v>4.0256252384849069E-2</v>
      </c>
      <c r="T73" s="63">
        <f t="shared" si="12"/>
        <v>0.15627219527678882</v>
      </c>
      <c r="U73" s="34"/>
      <c r="V73" s="34"/>
      <c r="W73" s="34"/>
      <c r="X73" s="34"/>
    </row>
    <row r="74" spans="1:24" x14ac:dyDescent="0.2">
      <c r="A74" s="1"/>
      <c r="B74" s="28">
        <v>104105003</v>
      </c>
      <c r="C74" s="29" t="s">
        <v>89</v>
      </c>
      <c r="D74" s="30" t="s">
        <v>87</v>
      </c>
      <c r="E74" s="35">
        <v>3268.2779999999998</v>
      </c>
      <c r="F74" s="36">
        <v>1.1819999999999999</v>
      </c>
      <c r="G74" s="36">
        <v>53.758000000000003</v>
      </c>
      <c r="H74" s="36">
        <v>0</v>
      </c>
      <c r="I74" s="3">
        <v>54.94</v>
      </c>
      <c r="J74" s="3">
        <v>12.316000000000001</v>
      </c>
      <c r="K74" s="3">
        <v>6</v>
      </c>
      <c r="L74" s="3">
        <v>0</v>
      </c>
      <c r="M74" s="3">
        <v>76.913000000000011</v>
      </c>
      <c r="N74" s="35">
        <v>3341.5340000000001</v>
      </c>
      <c r="O74" s="60">
        <f t="shared" si="7"/>
        <v>0.97807713463337487</v>
      </c>
      <c r="P74" s="60">
        <f t="shared" si="8"/>
        <v>1.6441550497466133E-2</v>
      </c>
      <c r="Q74" s="60">
        <f t="shared" si="9"/>
        <v>3.6857323612448653E-3</v>
      </c>
      <c r="R74" s="60">
        <f t="shared" si="10"/>
        <v>1.7955825079140298E-3</v>
      </c>
      <c r="S74" s="60">
        <f t="shared" si="11"/>
        <v>0</v>
      </c>
      <c r="T74" s="63">
        <f t="shared" si="12"/>
        <v>2.3017272905198633E-2</v>
      </c>
      <c r="U74" s="34"/>
      <c r="V74" s="34"/>
      <c r="W74" s="34"/>
      <c r="X74" s="34"/>
    </row>
    <row r="75" spans="1:24" x14ac:dyDescent="0.2">
      <c r="A75" s="1"/>
      <c r="B75" s="28">
        <v>104105353</v>
      </c>
      <c r="C75" s="29" t="s">
        <v>90</v>
      </c>
      <c r="D75" s="30" t="s">
        <v>87</v>
      </c>
      <c r="E75" s="35">
        <v>1306.6310000000001</v>
      </c>
      <c r="F75" s="36">
        <v>180.732</v>
      </c>
      <c r="G75" s="36">
        <v>65.411000000000001</v>
      </c>
      <c r="H75" s="36">
        <v>0</v>
      </c>
      <c r="I75" s="3">
        <v>246.143</v>
      </c>
      <c r="J75" s="3">
        <v>7.5880000000000001</v>
      </c>
      <c r="K75" s="3">
        <v>0</v>
      </c>
      <c r="L75" s="3">
        <v>112.096</v>
      </c>
      <c r="M75" s="3">
        <v>377.70600000000002</v>
      </c>
      <c r="N75" s="35">
        <v>1672.4580000000001</v>
      </c>
      <c r="O75" s="60">
        <f t="shared" si="7"/>
        <v>0.7812638643242461</v>
      </c>
      <c r="P75" s="60">
        <f t="shared" si="8"/>
        <v>0.14717439840043814</v>
      </c>
      <c r="Q75" s="60">
        <f t="shared" si="9"/>
        <v>4.5370347117834947E-3</v>
      </c>
      <c r="R75" s="60">
        <f t="shared" si="10"/>
        <v>0</v>
      </c>
      <c r="S75" s="60">
        <f t="shared" si="11"/>
        <v>6.702470256353224E-2</v>
      </c>
      <c r="T75" s="63">
        <f t="shared" si="12"/>
        <v>0.22583885514613819</v>
      </c>
      <c r="U75" s="34"/>
      <c r="V75" s="34"/>
      <c r="W75" s="34"/>
      <c r="X75" s="34"/>
    </row>
    <row r="76" spans="1:24" x14ac:dyDescent="0.2">
      <c r="A76" s="1"/>
      <c r="B76" s="28">
        <v>104107503</v>
      </c>
      <c r="C76" s="29" t="s">
        <v>91</v>
      </c>
      <c r="D76" s="30" t="s">
        <v>87</v>
      </c>
      <c r="E76" s="35">
        <v>2112.3789999999999</v>
      </c>
      <c r="F76" s="36">
        <v>132.488</v>
      </c>
      <c r="G76" s="36">
        <v>91.506</v>
      </c>
      <c r="H76" s="36">
        <v>0</v>
      </c>
      <c r="I76" s="3">
        <v>223.994</v>
      </c>
      <c r="J76" s="3">
        <v>16.558</v>
      </c>
      <c r="K76" s="3">
        <v>6.6</v>
      </c>
      <c r="L76" s="3">
        <v>0</v>
      </c>
      <c r="M76" s="3">
        <v>252.48599999999999</v>
      </c>
      <c r="N76" s="35">
        <v>2359.5309999999999</v>
      </c>
      <c r="O76" s="60">
        <f t="shared" si="7"/>
        <v>0.89525376017522129</v>
      </c>
      <c r="P76" s="60">
        <f t="shared" si="8"/>
        <v>9.4931577504173498E-2</v>
      </c>
      <c r="Q76" s="60">
        <f t="shared" si="9"/>
        <v>7.0174962736238682E-3</v>
      </c>
      <c r="R76" s="60">
        <f t="shared" si="10"/>
        <v>2.7971660469813704E-3</v>
      </c>
      <c r="S76" s="60">
        <f t="shared" si="11"/>
        <v>0</v>
      </c>
      <c r="T76" s="63">
        <f t="shared" si="12"/>
        <v>0.10700685856638459</v>
      </c>
      <c r="U76" s="34"/>
      <c r="V76" s="34"/>
      <c r="W76" s="34"/>
      <c r="X76" s="34"/>
    </row>
    <row r="77" spans="1:24" x14ac:dyDescent="0.2">
      <c r="A77" s="1"/>
      <c r="B77" s="28">
        <v>104107803</v>
      </c>
      <c r="C77" s="29" t="s">
        <v>92</v>
      </c>
      <c r="D77" s="30" t="s">
        <v>87</v>
      </c>
      <c r="E77" s="35">
        <v>2347.3629999999998</v>
      </c>
      <c r="F77" s="36">
        <v>70.995999999999995</v>
      </c>
      <c r="G77" s="36">
        <v>65.272999999999996</v>
      </c>
      <c r="H77" s="36">
        <v>0</v>
      </c>
      <c r="I77" s="3">
        <v>136.26900000000001</v>
      </c>
      <c r="J77" s="3">
        <v>9.5380000000000003</v>
      </c>
      <c r="K77" s="3">
        <v>0</v>
      </c>
      <c r="L77" s="3">
        <v>0</v>
      </c>
      <c r="M77" s="3">
        <v>149.15</v>
      </c>
      <c r="N77" s="35">
        <v>2493.17</v>
      </c>
      <c r="O77" s="60">
        <f t="shared" si="7"/>
        <v>0.94151742560675755</v>
      </c>
      <c r="P77" s="60">
        <f t="shared" si="8"/>
        <v>5.4656922712851511E-2</v>
      </c>
      <c r="Q77" s="60">
        <f t="shared" si="9"/>
        <v>3.8256516803908277E-3</v>
      </c>
      <c r="R77" s="60">
        <f t="shared" si="10"/>
        <v>0</v>
      </c>
      <c r="S77" s="60">
        <f t="shared" si="11"/>
        <v>0</v>
      </c>
      <c r="T77" s="63">
        <f t="shared" si="12"/>
        <v>5.9823437631609556E-2</v>
      </c>
      <c r="U77" s="34"/>
      <c r="V77" s="34"/>
      <c r="W77" s="34"/>
      <c r="X77" s="34"/>
    </row>
    <row r="78" spans="1:24" x14ac:dyDescent="0.2">
      <c r="A78" s="1"/>
      <c r="B78" s="28">
        <v>104107903</v>
      </c>
      <c r="C78" s="29" t="s">
        <v>93</v>
      </c>
      <c r="D78" s="30" t="s">
        <v>87</v>
      </c>
      <c r="E78" s="35">
        <v>7094.4210000000003</v>
      </c>
      <c r="F78" s="36">
        <v>156.761</v>
      </c>
      <c r="G78" s="36">
        <v>176.09100000000001</v>
      </c>
      <c r="H78" s="36">
        <v>0</v>
      </c>
      <c r="I78" s="3">
        <v>332.85199999999998</v>
      </c>
      <c r="J78" s="3">
        <v>22.817</v>
      </c>
      <c r="K78" s="3">
        <v>40.200000000000003</v>
      </c>
      <c r="L78" s="3">
        <v>0</v>
      </c>
      <c r="M78" s="3">
        <v>390.41499999999996</v>
      </c>
      <c r="N78" s="35">
        <v>7490.29</v>
      </c>
      <c r="O78" s="60">
        <f t="shared" si="7"/>
        <v>0.94714904229342256</v>
      </c>
      <c r="P78" s="60">
        <f t="shared" si="8"/>
        <v>4.4437798803517621E-2</v>
      </c>
      <c r="Q78" s="60">
        <f t="shared" si="9"/>
        <v>3.046210493852708E-3</v>
      </c>
      <c r="R78" s="60">
        <f t="shared" si="10"/>
        <v>5.3669484092071203E-3</v>
      </c>
      <c r="S78" s="60">
        <f t="shared" si="11"/>
        <v>0</v>
      </c>
      <c r="T78" s="63">
        <f t="shared" si="12"/>
        <v>5.2122815004492479E-2</v>
      </c>
      <c r="U78" s="34"/>
      <c r="V78" s="34"/>
      <c r="W78" s="34"/>
      <c r="X78" s="34"/>
    </row>
    <row r="79" spans="1:24" x14ac:dyDescent="0.2">
      <c r="A79" s="1"/>
      <c r="B79" s="28">
        <v>104372003</v>
      </c>
      <c r="C79" s="29" t="s">
        <v>94</v>
      </c>
      <c r="D79" s="30" t="s">
        <v>95</v>
      </c>
      <c r="E79" s="35">
        <v>1817.76</v>
      </c>
      <c r="F79" s="36">
        <v>141.68299999999999</v>
      </c>
      <c r="G79" s="36">
        <v>149.68600000000001</v>
      </c>
      <c r="H79" s="36">
        <v>0</v>
      </c>
      <c r="I79" s="3">
        <v>291.36900000000003</v>
      </c>
      <c r="J79" s="3">
        <v>8.2899999999999991</v>
      </c>
      <c r="K79" s="3">
        <v>1.8</v>
      </c>
      <c r="L79" s="3">
        <v>0</v>
      </c>
      <c r="M79" s="3">
        <v>303.97500000000002</v>
      </c>
      <c r="N79" s="35">
        <v>2119.2190000000001</v>
      </c>
      <c r="O79" s="60">
        <f t="shared" si="7"/>
        <v>0.85774995411045296</v>
      </c>
      <c r="P79" s="60">
        <f t="shared" si="8"/>
        <v>0.13748885792360299</v>
      </c>
      <c r="Q79" s="60">
        <f t="shared" si="9"/>
        <v>3.9118184576487844E-3</v>
      </c>
      <c r="R79" s="60">
        <f t="shared" si="10"/>
        <v>8.4936950829527294E-4</v>
      </c>
      <c r="S79" s="60">
        <f t="shared" si="11"/>
        <v>0</v>
      </c>
      <c r="T79" s="63">
        <f t="shared" si="12"/>
        <v>0.14343727571336423</v>
      </c>
      <c r="U79" s="34"/>
      <c r="V79" s="34"/>
      <c r="W79" s="34"/>
      <c r="X79" s="34"/>
    </row>
    <row r="80" spans="1:24" x14ac:dyDescent="0.2">
      <c r="A80" s="1"/>
      <c r="B80" s="28">
        <v>104374003</v>
      </c>
      <c r="C80" s="29" t="s">
        <v>96</v>
      </c>
      <c r="D80" s="30" t="s">
        <v>95</v>
      </c>
      <c r="E80" s="35">
        <v>1185.2349999999999</v>
      </c>
      <c r="F80" s="36">
        <v>46.889000000000003</v>
      </c>
      <c r="G80" s="36">
        <v>53.655000000000001</v>
      </c>
      <c r="H80" s="36">
        <v>0</v>
      </c>
      <c r="I80" s="3">
        <v>100.544</v>
      </c>
      <c r="J80" s="3">
        <v>2.8639999999999999</v>
      </c>
      <c r="K80" s="3">
        <v>0</v>
      </c>
      <c r="L80" s="3">
        <v>47.177</v>
      </c>
      <c r="M80" s="3">
        <v>155.63299999999998</v>
      </c>
      <c r="N80" s="35">
        <v>1335.82</v>
      </c>
      <c r="O80" s="60">
        <f t="shared" si="7"/>
        <v>0.88727148867362371</v>
      </c>
      <c r="P80" s="60">
        <f t="shared" si="8"/>
        <v>7.5267625877738026E-2</v>
      </c>
      <c r="Q80" s="60">
        <f t="shared" si="9"/>
        <v>2.1440014373193994E-3</v>
      </c>
      <c r="R80" s="60">
        <f t="shared" si="10"/>
        <v>0</v>
      </c>
      <c r="S80" s="60">
        <f t="shared" si="11"/>
        <v>3.531688401131889E-2</v>
      </c>
      <c r="T80" s="63">
        <f t="shared" si="12"/>
        <v>0.11650746358042251</v>
      </c>
      <c r="U80" s="34"/>
      <c r="V80" s="34"/>
      <c r="W80" s="34"/>
      <c r="X80" s="34"/>
    </row>
    <row r="81" spans="1:24" x14ac:dyDescent="0.2">
      <c r="A81" s="1"/>
      <c r="B81" s="28">
        <v>104375003</v>
      </c>
      <c r="C81" s="29" t="s">
        <v>97</v>
      </c>
      <c r="D81" s="30" t="s">
        <v>95</v>
      </c>
      <c r="E81" s="35">
        <v>1503.154</v>
      </c>
      <c r="F81" s="36">
        <v>136.99100000000001</v>
      </c>
      <c r="G81" s="36">
        <v>52.734000000000002</v>
      </c>
      <c r="H81" s="36">
        <v>0</v>
      </c>
      <c r="I81" s="3">
        <v>189.72499999999999</v>
      </c>
      <c r="J81" s="3">
        <v>4.6760000000000002</v>
      </c>
      <c r="K81" s="3">
        <v>0</v>
      </c>
      <c r="L81" s="3">
        <v>45.908000000000001</v>
      </c>
      <c r="M81" s="3">
        <v>239.88799999999998</v>
      </c>
      <c r="N81" s="35">
        <v>1743.463</v>
      </c>
      <c r="O81" s="60">
        <f t="shared" si="7"/>
        <v>0.8621657012509012</v>
      </c>
      <c r="P81" s="60">
        <f t="shared" si="8"/>
        <v>0.10882077795743299</v>
      </c>
      <c r="Q81" s="60">
        <f t="shared" si="9"/>
        <v>2.6820184884910089E-3</v>
      </c>
      <c r="R81" s="60">
        <f t="shared" si="10"/>
        <v>0</v>
      </c>
      <c r="S81" s="60">
        <f t="shared" si="11"/>
        <v>2.6331502303174773E-2</v>
      </c>
      <c r="T81" s="63">
        <f t="shared" si="12"/>
        <v>0.13759282531375772</v>
      </c>
      <c r="U81" s="34"/>
      <c r="V81" s="34"/>
      <c r="W81" s="34"/>
      <c r="X81" s="34"/>
    </row>
    <row r="82" spans="1:24" x14ac:dyDescent="0.2">
      <c r="A82" s="1"/>
      <c r="B82" s="28">
        <v>104375203</v>
      </c>
      <c r="C82" s="29" t="s">
        <v>98</v>
      </c>
      <c r="D82" s="30" t="s">
        <v>95</v>
      </c>
      <c r="E82" s="35">
        <v>1273.5219999999999</v>
      </c>
      <c r="F82" s="36">
        <v>50.557000000000002</v>
      </c>
      <c r="G82" s="36">
        <v>38.841999999999999</v>
      </c>
      <c r="H82" s="36">
        <v>0</v>
      </c>
      <c r="I82" s="3">
        <v>89.399000000000001</v>
      </c>
      <c r="J82" s="3">
        <v>6.6059999999999999</v>
      </c>
      <c r="K82" s="3">
        <v>0.6</v>
      </c>
      <c r="L82" s="3">
        <v>0</v>
      </c>
      <c r="M82" s="3">
        <v>94.82</v>
      </c>
      <c r="N82" s="35">
        <v>1370.127</v>
      </c>
      <c r="O82" s="60">
        <f t="shared" si="7"/>
        <v>0.92949193760870341</v>
      </c>
      <c r="P82" s="60">
        <f t="shared" si="8"/>
        <v>6.5248695923808525E-2</v>
      </c>
      <c r="Q82" s="60">
        <f t="shared" si="9"/>
        <v>4.8214508582051152E-3</v>
      </c>
      <c r="R82" s="60">
        <f t="shared" si="10"/>
        <v>4.3791560928293507E-4</v>
      </c>
      <c r="S82" s="60">
        <f t="shared" si="11"/>
        <v>0</v>
      </c>
      <c r="T82" s="63">
        <f t="shared" si="12"/>
        <v>6.9205263453679833E-2</v>
      </c>
      <c r="U82" s="34"/>
      <c r="V82" s="34"/>
      <c r="W82" s="34"/>
      <c r="X82" s="34"/>
    </row>
    <row r="83" spans="1:24" x14ac:dyDescent="0.2">
      <c r="A83" s="1"/>
      <c r="B83" s="28">
        <v>104375302</v>
      </c>
      <c r="C83" s="29" t="s">
        <v>99</v>
      </c>
      <c r="D83" s="30" t="s">
        <v>95</v>
      </c>
      <c r="E83" s="35">
        <v>3402.4290000000001</v>
      </c>
      <c r="F83" s="36">
        <v>723.80399999999997</v>
      </c>
      <c r="G83" s="36">
        <v>232.703</v>
      </c>
      <c r="H83" s="36">
        <v>361.90199999999999</v>
      </c>
      <c r="I83" s="3">
        <v>1318.4090000000001</v>
      </c>
      <c r="J83" s="3">
        <v>24.276</v>
      </c>
      <c r="K83" s="3">
        <v>12</v>
      </c>
      <c r="L83" s="3">
        <v>0</v>
      </c>
      <c r="M83" s="3">
        <v>1336.6760000000002</v>
      </c>
      <c r="N83" s="35">
        <v>4757.1139999999996</v>
      </c>
      <c r="O83" s="60">
        <f t="shared" si="7"/>
        <v>0.71522965394564864</v>
      </c>
      <c r="P83" s="60">
        <f t="shared" si="8"/>
        <v>0.27714471421117937</v>
      </c>
      <c r="Q83" s="60">
        <f t="shared" si="9"/>
        <v>5.1030940187685231E-3</v>
      </c>
      <c r="R83" s="60">
        <f t="shared" si="10"/>
        <v>2.5225378244036196E-3</v>
      </c>
      <c r="S83" s="60">
        <f t="shared" si="11"/>
        <v>0</v>
      </c>
      <c r="T83" s="63">
        <f t="shared" si="12"/>
        <v>0.28098464741437779</v>
      </c>
      <c r="U83" s="34"/>
      <c r="V83" s="34"/>
      <c r="W83" s="34"/>
      <c r="X83" s="34"/>
    </row>
    <row r="84" spans="1:24" x14ac:dyDescent="0.2">
      <c r="A84" s="1"/>
      <c r="B84" s="28">
        <v>104376203</v>
      </c>
      <c r="C84" s="29" t="s">
        <v>100</v>
      </c>
      <c r="D84" s="30" t="s">
        <v>95</v>
      </c>
      <c r="E84" s="35">
        <v>1179.5440000000001</v>
      </c>
      <c r="F84" s="36">
        <v>145.69399999999999</v>
      </c>
      <c r="G84" s="36">
        <v>81.055000000000007</v>
      </c>
      <c r="H84" s="36">
        <v>0</v>
      </c>
      <c r="I84" s="3">
        <v>226.749</v>
      </c>
      <c r="J84" s="3">
        <v>5.5140000000000002</v>
      </c>
      <c r="K84" s="3">
        <v>4.2</v>
      </c>
      <c r="L84" s="3">
        <v>0</v>
      </c>
      <c r="M84" s="3">
        <v>232.75300000000001</v>
      </c>
      <c r="N84" s="35">
        <v>1416.0070000000001</v>
      </c>
      <c r="O84" s="60">
        <f t="shared" si="7"/>
        <v>0.83300718146167363</v>
      </c>
      <c r="P84" s="60">
        <f t="shared" si="8"/>
        <v>0.1601326829599006</v>
      </c>
      <c r="Q84" s="60">
        <f t="shared" si="9"/>
        <v>3.8940485463701802E-3</v>
      </c>
      <c r="R84" s="60">
        <f t="shared" si="10"/>
        <v>2.9660870320556325E-3</v>
      </c>
      <c r="S84" s="60">
        <f t="shared" si="11"/>
        <v>0</v>
      </c>
      <c r="T84" s="63">
        <f t="shared" si="12"/>
        <v>0.16437277499334396</v>
      </c>
      <c r="U84" s="34"/>
      <c r="V84" s="34"/>
      <c r="W84" s="34"/>
      <c r="X84" s="34"/>
    </row>
    <row r="85" spans="1:24" x14ac:dyDescent="0.2">
      <c r="A85" s="1"/>
      <c r="B85" s="28">
        <v>104377003</v>
      </c>
      <c r="C85" s="29" t="s">
        <v>101</v>
      </c>
      <c r="D85" s="30" t="s">
        <v>95</v>
      </c>
      <c r="E85" s="35">
        <v>772.625</v>
      </c>
      <c r="F85" s="36">
        <v>78.120999999999995</v>
      </c>
      <c r="G85" s="36">
        <v>33.865000000000002</v>
      </c>
      <c r="H85" s="36">
        <v>0</v>
      </c>
      <c r="I85" s="3">
        <v>111.986</v>
      </c>
      <c r="J85" s="3">
        <v>5.2240000000000002</v>
      </c>
      <c r="K85" s="3">
        <v>0.6</v>
      </c>
      <c r="L85" s="3">
        <v>0</v>
      </c>
      <c r="M85" s="3">
        <v>116.67999999999999</v>
      </c>
      <c r="N85" s="35">
        <v>890.43499999999995</v>
      </c>
      <c r="O85" s="60">
        <f t="shared" si="7"/>
        <v>0.86769387995754887</v>
      </c>
      <c r="P85" s="60">
        <f t="shared" si="8"/>
        <v>0.12576549663928305</v>
      </c>
      <c r="Q85" s="60">
        <f t="shared" si="9"/>
        <v>5.8667954426768944E-3</v>
      </c>
      <c r="R85" s="60">
        <f t="shared" si="10"/>
        <v>6.7382796049122063E-4</v>
      </c>
      <c r="S85" s="60">
        <f t="shared" si="11"/>
        <v>0</v>
      </c>
      <c r="T85" s="63">
        <f t="shared" si="12"/>
        <v>0.13103707738352602</v>
      </c>
      <c r="U85" s="34"/>
      <c r="V85" s="34"/>
      <c r="W85" s="34"/>
      <c r="X85" s="34"/>
    </row>
    <row r="86" spans="1:24" x14ac:dyDescent="0.2">
      <c r="A86" s="1"/>
      <c r="B86" s="28">
        <v>104378003</v>
      </c>
      <c r="C86" s="29" t="s">
        <v>102</v>
      </c>
      <c r="D86" s="30" t="s">
        <v>95</v>
      </c>
      <c r="E86" s="35">
        <v>1180.0730000000001</v>
      </c>
      <c r="F86" s="36">
        <v>89.308999999999997</v>
      </c>
      <c r="G86" s="36">
        <v>65.956999999999994</v>
      </c>
      <c r="H86" s="36">
        <v>0</v>
      </c>
      <c r="I86" s="3">
        <v>155.26599999999999</v>
      </c>
      <c r="J86" s="3">
        <v>8.3620000000000001</v>
      </c>
      <c r="K86" s="3">
        <v>1.2</v>
      </c>
      <c r="L86" s="3">
        <v>89.317999999999998</v>
      </c>
      <c r="M86" s="3">
        <v>258.7</v>
      </c>
      <c r="N86" s="35">
        <v>1434.2190000000001</v>
      </c>
      <c r="O86" s="60">
        <f t="shared" si="7"/>
        <v>0.82279833135664782</v>
      </c>
      <c r="P86" s="60">
        <f t="shared" si="8"/>
        <v>0.10825822276793153</v>
      </c>
      <c r="Q86" s="60">
        <f t="shared" si="9"/>
        <v>5.8303508738902499E-3</v>
      </c>
      <c r="R86" s="60">
        <f t="shared" si="10"/>
        <v>8.3669230431335792E-4</v>
      </c>
      <c r="S86" s="60">
        <f t="shared" si="11"/>
        <v>6.2276402697217091E-2</v>
      </c>
      <c r="T86" s="63">
        <f t="shared" si="12"/>
        <v>0.18037691593822142</v>
      </c>
      <c r="U86" s="34"/>
      <c r="V86" s="34"/>
      <c r="W86" s="34"/>
      <c r="X86" s="34"/>
    </row>
    <row r="87" spans="1:24" x14ac:dyDescent="0.2">
      <c r="A87" s="1"/>
      <c r="B87" s="28">
        <v>104431304</v>
      </c>
      <c r="C87" s="29" t="s">
        <v>103</v>
      </c>
      <c r="D87" s="30" t="s">
        <v>104</v>
      </c>
      <c r="E87" s="35">
        <v>482.37900000000002</v>
      </c>
      <c r="F87" s="36">
        <v>44.11</v>
      </c>
      <c r="G87" s="36">
        <v>29.329000000000001</v>
      </c>
      <c r="H87" s="36">
        <v>0</v>
      </c>
      <c r="I87" s="3">
        <v>73.438999999999993</v>
      </c>
      <c r="J87" s="3">
        <v>3.2370000000000001</v>
      </c>
      <c r="K87" s="3">
        <v>0.6</v>
      </c>
      <c r="L87" s="3">
        <v>83.5</v>
      </c>
      <c r="M87" s="3">
        <v>167.55599999999998</v>
      </c>
      <c r="N87" s="35">
        <v>643.15499999999997</v>
      </c>
      <c r="O87" s="60">
        <f t="shared" si="7"/>
        <v>0.75001982414814472</v>
      </c>
      <c r="P87" s="60">
        <f t="shared" si="8"/>
        <v>0.11418553847828283</v>
      </c>
      <c r="Q87" s="60">
        <f t="shared" si="9"/>
        <v>5.0330013760291068E-3</v>
      </c>
      <c r="R87" s="60">
        <f t="shared" si="10"/>
        <v>9.329010891620216E-4</v>
      </c>
      <c r="S87" s="60">
        <f t="shared" si="11"/>
        <v>0.12982873490838134</v>
      </c>
      <c r="T87" s="63">
        <f t="shared" si="12"/>
        <v>0.26052195815938611</v>
      </c>
      <c r="U87" s="34"/>
      <c r="V87" s="34"/>
      <c r="W87" s="34"/>
      <c r="X87" s="34"/>
    </row>
    <row r="88" spans="1:24" x14ac:dyDescent="0.2">
      <c r="A88" s="1"/>
      <c r="B88" s="28">
        <v>104432503</v>
      </c>
      <c r="C88" s="29" t="s">
        <v>105</v>
      </c>
      <c r="D88" s="30" t="s">
        <v>104</v>
      </c>
      <c r="E88" s="35">
        <v>746.42600000000004</v>
      </c>
      <c r="F88" s="36">
        <v>267.05799999999999</v>
      </c>
      <c r="G88" s="36">
        <v>29.481000000000002</v>
      </c>
      <c r="H88" s="36">
        <v>133.529</v>
      </c>
      <c r="I88" s="3">
        <v>430.06799999999998</v>
      </c>
      <c r="J88" s="3">
        <v>8.6470000000000002</v>
      </c>
      <c r="K88" s="3">
        <v>0</v>
      </c>
      <c r="L88" s="3">
        <v>0</v>
      </c>
      <c r="M88" s="3">
        <v>457.41900000000004</v>
      </c>
      <c r="N88" s="35">
        <v>1185.1410000000001</v>
      </c>
      <c r="O88" s="60">
        <f t="shared" si="7"/>
        <v>0.62982041799245825</v>
      </c>
      <c r="P88" s="60">
        <f t="shared" si="8"/>
        <v>0.36288340374689593</v>
      </c>
      <c r="Q88" s="60">
        <f t="shared" si="9"/>
        <v>7.2961782606457797E-3</v>
      </c>
      <c r="R88" s="60">
        <f t="shared" si="10"/>
        <v>0</v>
      </c>
      <c r="S88" s="60">
        <f t="shared" si="11"/>
        <v>0</v>
      </c>
      <c r="T88" s="63">
        <f t="shared" si="12"/>
        <v>0.38596167038352397</v>
      </c>
      <c r="U88" s="34"/>
      <c r="V88" s="34"/>
      <c r="W88" s="34"/>
      <c r="X88" s="34"/>
    </row>
    <row r="89" spans="1:24" x14ac:dyDescent="0.2">
      <c r="A89" s="1"/>
      <c r="B89" s="28">
        <v>104432803</v>
      </c>
      <c r="C89" s="29" t="s">
        <v>106</v>
      </c>
      <c r="D89" s="30" t="s">
        <v>104</v>
      </c>
      <c r="E89" s="35">
        <v>1330.3119999999999</v>
      </c>
      <c r="F89" s="36">
        <v>179.655</v>
      </c>
      <c r="G89" s="36">
        <v>93.775999999999996</v>
      </c>
      <c r="H89" s="36">
        <v>0</v>
      </c>
      <c r="I89" s="3">
        <v>273.43099999999998</v>
      </c>
      <c r="J89" s="3">
        <v>9.3070000000000004</v>
      </c>
      <c r="K89" s="3">
        <v>3.6</v>
      </c>
      <c r="L89" s="3">
        <v>0</v>
      </c>
      <c r="M89" s="3">
        <v>288.69100000000003</v>
      </c>
      <c r="N89" s="35">
        <v>1616.65</v>
      </c>
      <c r="O89" s="60">
        <f t="shared" si="7"/>
        <v>0.82288188538026152</v>
      </c>
      <c r="P89" s="60">
        <f t="shared" si="8"/>
        <v>0.16913432097238115</v>
      </c>
      <c r="Q89" s="60">
        <f t="shared" si="9"/>
        <v>5.7569665666656359E-3</v>
      </c>
      <c r="R89" s="60">
        <f t="shared" si="10"/>
        <v>2.2268270806915535E-3</v>
      </c>
      <c r="S89" s="60">
        <f t="shared" si="11"/>
        <v>0</v>
      </c>
      <c r="T89" s="63">
        <f t="shared" si="12"/>
        <v>0.17857359354220148</v>
      </c>
      <c r="U89" s="34"/>
      <c r="V89" s="34"/>
      <c r="W89" s="34"/>
      <c r="X89" s="34"/>
    </row>
    <row r="90" spans="1:24" x14ac:dyDescent="0.2">
      <c r="A90" s="1"/>
      <c r="B90" s="28">
        <v>104432903</v>
      </c>
      <c r="C90" s="29" t="s">
        <v>107</v>
      </c>
      <c r="D90" s="30" t="s">
        <v>104</v>
      </c>
      <c r="E90" s="35">
        <v>1978.116</v>
      </c>
      <c r="F90" s="36">
        <v>170.136</v>
      </c>
      <c r="G90" s="36">
        <v>102.128</v>
      </c>
      <c r="H90" s="36">
        <v>0</v>
      </c>
      <c r="I90" s="3">
        <v>272.26400000000001</v>
      </c>
      <c r="J90" s="3">
        <v>11.255000000000001</v>
      </c>
      <c r="K90" s="3">
        <v>9.6</v>
      </c>
      <c r="L90" s="3">
        <v>0</v>
      </c>
      <c r="M90" s="3">
        <v>297.19299999999998</v>
      </c>
      <c r="N90" s="35">
        <v>2271.2350000000001</v>
      </c>
      <c r="O90" s="60">
        <f t="shared" si="7"/>
        <v>0.87094290110886807</v>
      </c>
      <c r="P90" s="60">
        <f t="shared" si="8"/>
        <v>0.11987486983953664</v>
      </c>
      <c r="Q90" s="60">
        <f t="shared" si="9"/>
        <v>4.9554537509328622E-3</v>
      </c>
      <c r="R90" s="60">
        <f t="shared" si="10"/>
        <v>4.2267753006624146E-3</v>
      </c>
      <c r="S90" s="60">
        <f t="shared" si="11"/>
        <v>0</v>
      </c>
      <c r="T90" s="63">
        <f t="shared" si="12"/>
        <v>0.13085083665935052</v>
      </c>
      <c r="U90" s="34"/>
      <c r="V90" s="34"/>
      <c r="W90" s="34"/>
      <c r="X90" s="34"/>
    </row>
    <row r="91" spans="1:24" x14ac:dyDescent="0.2">
      <c r="A91" s="1"/>
      <c r="B91" s="28">
        <v>104433303</v>
      </c>
      <c r="C91" s="29" t="s">
        <v>108</v>
      </c>
      <c r="D91" s="30" t="s">
        <v>104</v>
      </c>
      <c r="E91" s="35">
        <v>2100.7080000000001</v>
      </c>
      <c r="F91" s="36">
        <v>160.38300000000001</v>
      </c>
      <c r="G91" s="36">
        <v>83.549000000000007</v>
      </c>
      <c r="H91" s="36">
        <v>0</v>
      </c>
      <c r="I91" s="3">
        <v>243.93199999999999</v>
      </c>
      <c r="J91" s="3">
        <v>9.2409999999999997</v>
      </c>
      <c r="K91" s="3">
        <v>4.2</v>
      </c>
      <c r="L91" s="3">
        <v>0</v>
      </c>
      <c r="M91" s="3">
        <v>253.71199999999999</v>
      </c>
      <c r="N91" s="35">
        <v>2358.0810000000001</v>
      </c>
      <c r="O91" s="60">
        <f t="shared" si="7"/>
        <v>0.89085489429752407</v>
      </c>
      <c r="P91" s="60">
        <f t="shared" si="8"/>
        <v>0.10344513186781963</v>
      </c>
      <c r="Q91" s="60">
        <f t="shared" si="9"/>
        <v>3.9188645343395745E-3</v>
      </c>
      <c r="R91" s="60">
        <f t="shared" si="10"/>
        <v>1.7811093003166558E-3</v>
      </c>
      <c r="S91" s="60">
        <f t="shared" si="11"/>
        <v>0</v>
      </c>
      <c r="T91" s="63">
        <f t="shared" si="12"/>
        <v>0.10759257209569983</v>
      </c>
      <c r="U91" s="34"/>
      <c r="V91" s="34"/>
      <c r="W91" s="34"/>
      <c r="X91" s="34"/>
    </row>
    <row r="92" spans="1:24" x14ac:dyDescent="0.2">
      <c r="A92" s="1"/>
      <c r="B92" s="28">
        <v>104433604</v>
      </c>
      <c r="C92" s="29" t="s">
        <v>109</v>
      </c>
      <c r="D92" s="30" t="s">
        <v>104</v>
      </c>
      <c r="E92" s="35">
        <v>491.04500000000002</v>
      </c>
      <c r="F92" s="36">
        <v>61.283000000000001</v>
      </c>
      <c r="G92" s="36">
        <v>21.754000000000001</v>
      </c>
      <c r="H92" s="36">
        <v>0</v>
      </c>
      <c r="I92" s="3">
        <v>83.037000000000006</v>
      </c>
      <c r="J92" s="3">
        <v>3.516</v>
      </c>
      <c r="K92" s="3">
        <v>0</v>
      </c>
      <c r="L92" s="3">
        <v>81.554000000000002</v>
      </c>
      <c r="M92" s="3">
        <v>178.30099999999999</v>
      </c>
      <c r="N92" s="35">
        <v>659.15200000000004</v>
      </c>
      <c r="O92" s="60">
        <f t="shared" si="7"/>
        <v>0.74496474257834311</v>
      </c>
      <c r="P92" s="60">
        <f t="shared" si="8"/>
        <v>0.12597549578852829</v>
      </c>
      <c r="Q92" s="60">
        <f t="shared" si="9"/>
        <v>5.3341262713304362E-3</v>
      </c>
      <c r="R92" s="60">
        <f t="shared" si="10"/>
        <v>0</v>
      </c>
      <c r="S92" s="60">
        <f t="shared" si="11"/>
        <v>0.12372563536179819</v>
      </c>
      <c r="T92" s="63">
        <f t="shared" si="12"/>
        <v>0.27050058256669174</v>
      </c>
      <c r="U92" s="34"/>
      <c r="V92" s="34"/>
      <c r="W92" s="34"/>
      <c r="X92" s="34"/>
    </row>
    <row r="93" spans="1:24" x14ac:dyDescent="0.2">
      <c r="A93" s="1"/>
      <c r="B93" s="28">
        <v>104433903</v>
      </c>
      <c r="C93" s="29" t="s">
        <v>110</v>
      </c>
      <c r="D93" s="30" t="s">
        <v>104</v>
      </c>
      <c r="E93" s="35">
        <v>1085.74</v>
      </c>
      <c r="F93" s="36">
        <v>134.114</v>
      </c>
      <c r="G93" s="36">
        <v>61.997</v>
      </c>
      <c r="H93" s="36">
        <v>0</v>
      </c>
      <c r="I93" s="3">
        <v>196.11099999999999</v>
      </c>
      <c r="J93" s="3">
        <v>5.0119999999999996</v>
      </c>
      <c r="K93" s="3">
        <v>1.8</v>
      </c>
      <c r="L93" s="3">
        <v>122.804</v>
      </c>
      <c r="M93" s="3">
        <v>337.10299999999995</v>
      </c>
      <c r="N93" s="35">
        <v>1411.4670000000001</v>
      </c>
      <c r="O93" s="60">
        <f t="shared" si="7"/>
        <v>0.76922804429717451</v>
      </c>
      <c r="P93" s="60">
        <f t="shared" si="8"/>
        <v>0.1389412575710236</v>
      </c>
      <c r="Q93" s="60">
        <f t="shared" si="9"/>
        <v>3.5509154659655517E-3</v>
      </c>
      <c r="R93" s="60">
        <f t="shared" si="10"/>
        <v>1.2752689223339971E-3</v>
      </c>
      <c r="S93" s="60">
        <f t="shared" si="11"/>
        <v>8.7004513743502321E-2</v>
      </c>
      <c r="T93" s="63">
        <f t="shared" si="12"/>
        <v>0.23883165529197631</v>
      </c>
      <c r="U93" s="34"/>
      <c r="V93" s="34"/>
      <c r="W93" s="34"/>
      <c r="X93" s="34"/>
    </row>
    <row r="94" spans="1:24" x14ac:dyDescent="0.2">
      <c r="A94" s="1"/>
      <c r="B94" s="28">
        <v>104435003</v>
      </c>
      <c r="C94" s="29" t="s">
        <v>111</v>
      </c>
      <c r="D94" s="30" t="s">
        <v>104</v>
      </c>
      <c r="E94" s="35">
        <v>1134.941</v>
      </c>
      <c r="F94" s="36">
        <v>97.971000000000004</v>
      </c>
      <c r="G94" s="36">
        <v>56.601999999999997</v>
      </c>
      <c r="H94" s="36">
        <v>0</v>
      </c>
      <c r="I94" s="3">
        <v>154.57300000000001</v>
      </c>
      <c r="J94" s="3">
        <v>7.4050000000000002</v>
      </c>
      <c r="K94" s="3">
        <v>0</v>
      </c>
      <c r="L94" s="3">
        <v>84.7</v>
      </c>
      <c r="M94" s="3">
        <v>250.78499999999997</v>
      </c>
      <c r="N94" s="35">
        <v>1381.6189999999999</v>
      </c>
      <c r="O94" s="60">
        <f t="shared" si="7"/>
        <v>0.82145729032388826</v>
      </c>
      <c r="P94" s="60">
        <f t="shared" si="8"/>
        <v>0.11187816612249833</v>
      </c>
      <c r="Q94" s="60">
        <f t="shared" si="9"/>
        <v>5.3596541448836478E-3</v>
      </c>
      <c r="R94" s="60">
        <f t="shared" si="10"/>
        <v>0</v>
      </c>
      <c r="S94" s="60">
        <f t="shared" si="11"/>
        <v>6.1304889408729912E-2</v>
      </c>
      <c r="T94" s="63">
        <f t="shared" si="12"/>
        <v>0.18151530921332146</v>
      </c>
      <c r="U94" s="34"/>
      <c r="V94" s="34"/>
      <c r="W94" s="34"/>
      <c r="X94" s="34"/>
    </row>
    <row r="95" spans="1:24" x14ac:dyDescent="0.2">
      <c r="A95" s="1"/>
      <c r="B95" s="28">
        <v>104435303</v>
      </c>
      <c r="C95" s="29" t="s">
        <v>112</v>
      </c>
      <c r="D95" s="30" t="s">
        <v>104</v>
      </c>
      <c r="E95" s="35">
        <v>1096.2929999999999</v>
      </c>
      <c r="F95" s="36">
        <v>110.374</v>
      </c>
      <c r="G95" s="36">
        <v>23.43</v>
      </c>
      <c r="H95" s="36">
        <v>0</v>
      </c>
      <c r="I95" s="3">
        <v>133.804</v>
      </c>
      <c r="J95" s="3">
        <v>6.4349999999999996</v>
      </c>
      <c r="K95" s="3">
        <v>0</v>
      </c>
      <c r="L95" s="3">
        <v>87.012</v>
      </c>
      <c r="M95" s="3">
        <v>229.80700000000002</v>
      </c>
      <c r="N95" s="35">
        <v>1323.5440000000001</v>
      </c>
      <c r="O95" s="60">
        <f t="shared" si="7"/>
        <v>0.82830113694746821</v>
      </c>
      <c r="P95" s="60">
        <f t="shared" si="8"/>
        <v>0.10109524126134076</v>
      </c>
      <c r="Q95" s="60">
        <f t="shared" si="9"/>
        <v>4.8619464105462296E-3</v>
      </c>
      <c r="R95" s="60">
        <f t="shared" si="10"/>
        <v>0</v>
      </c>
      <c r="S95" s="60">
        <f t="shared" si="11"/>
        <v>6.5741675380644696E-2</v>
      </c>
      <c r="T95" s="63">
        <f t="shared" si="12"/>
        <v>0.17363004176665076</v>
      </c>
      <c r="U95" s="34"/>
      <c r="V95" s="34"/>
      <c r="W95" s="34"/>
      <c r="X95" s="34"/>
    </row>
    <row r="96" spans="1:24" x14ac:dyDescent="0.2">
      <c r="A96" s="1"/>
      <c r="B96" s="28">
        <v>104435603</v>
      </c>
      <c r="C96" s="29" t="s">
        <v>113</v>
      </c>
      <c r="D96" s="30" t="s">
        <v>104</v>
      </c>
      <c r="E96" s="35">
        <v>2144.0819999999999</v>
      </c>
      <c r="F96" s="36">
        <v>408.30900000000003</v>
      </c>
      <c r="G96" s="36">
        <v>81.134</v>
      </c>
      <c r="H96" s="36">
        <v>204.155</v>
      </c>
      <c r="I96" s="3">
        <v>693.59799999999996</v>
      </c>
      <c r="J96" s="3">
        <v>26.780999999999999</v>
      </c>
      <c r="K96" s="3">
        <v>11.4</v>
      </c>
      <c r="L96" s="3">
        <v>0</v>
      </c>
      <c r="M96" s="3">
        <v>735.755</v>
      </c>
      <c r="N96" s="35">
        <v>2875.8609999999999</v>
      </c>
      <c r="O96" s="60">
        <f t="shared" si="7"/>
        <v>0.74554437784023631</v>
      </c>
      <c r="P96" s="60">
        <f t="shared" si="8"/>
        <v>0.24117925031842638</v>
      </c>
      <c r="Q96" s="60">
        <f t="shared" si="9"/>
        <v>9.3123415909183369E-3</v>
      </c>
      <c r="R96" s="60">
        <f t="shared" si="10"/>
        <v>3.9640302504189186E-3</v>
      </c>
      <c r="S96" s="60">
        <f t="shared" si="11"/>
        <v>0</v>
      </c>
      <c r="T96" s="63">
        <f t="shared" si="12"/>
        <v>0.25583816464008519</v>
      </c>
      <c r="U96" s="34"/>
      <c r="V96" s="34"/>
      <c r="W96" s="34"/>
      <c r="X96" s="34"/>
    </row>
    <row r="97" spans="1:24" x14ac:dyDescent="0.2">
      <c r="A97" s="1"/>
      <c r="B97" s="28">
        <v>104435703</v>
      </c>
      <c r="C97" s="29" t="s">
        <v>114</v>
      </c>
      <c r="D97" s="30" t="s">
        <v>104</v>
      </c>
      <c r="E97" s="35">
        <v>1228.5219999999999</v>
      </c>
      <c r="F97" s="36">
        <v>133.928</v>
      </c>
      <c r="G97" s="36">
        <v>64.867000000000004</v>
      </c>
      <c r="H97" s="36">
        <v>0</v>
      </c>
      <c r="I97" s="3">
        <v>198.79499999999999</v>
      </c>
      <c r="J97" s="3">
        <v>4.79</v>
      </c>
      <c r="K97" s="3">
        <v>1.8</v>
      </c>
      <c r="L97" s="3">
        <v>0</v>
      </c>
      <c r="M97" s="3">
        <v>213.285</v>
      </c>
      <c r="N97" s="35">
        <v>1433.9069999999999</v>
      </c>
      <c r="O97" s="60">
        <f t="shared" si="7"/>
        <v>0.85676546665857689</v>
      </c>
      <c r="P97" s="60">
        <f t="shared" si="8"/>
        <v>0.13863869832562362</v>
      </c>
      <c r="Q97" s="60">
        <f t="shared" si="9"/>
        <v>3.3405234788588104E-3</v>
      </c>
      <c r="R97" s="60">
        <f t="shared" si="10"/>
        <v>1.2553115369406803E-3</v>
      </c>
      <c r="S97" s="60">
        <f t="shared" si="11"/>
        <v>0</v>
      </c>
      <c r="T97" s="63">
        <f t="shared" si="12"/>
        <v>0.1487439561979961</v>
      </c>
      <c r="U97" s="34"/>
      <c r="V97" s="34"/>
      <c r="W97" s="34"/>
      <c r="X97" s="34"/>
    </row>
    <row r="98" spans="1:24" x14ac:dyDescent="0.2">
      <c r="A98" s="1"/>
      <c r="B98" s="28">
        <v>104437503</v>
      </c>
      <c r="C98" s="29" t="s">
        <v>115</v>
      </c>
      <c r="D98" s="30" t="s">
        <v>104</v>
      </c>
      <c r="E98" s="35">
        <v>898.73</v>
      </c>
      <c r="F98" s="36">
        <v>89.483000000000004</v>
      </c>
      <c r="G98" s="36">
        <v>59.253999999999998</v>
      </c>
      <c r="H98" s="36">
        <v>0</v>
      </c>
      <c r="I98" s="3">
        <v>148.73699999999999</v>
      </c>
      <c r="J98" s="3">
        <v>7.6619999999999999</v>
      </c>
      <c r="K98" s="3">
        <v>1.8</v>
      </c>
      <c r="L98" s="3">
        <v>66.402000000000001</v>
      </c>
      <c r="M98" s="3">
        <v>228.63600000000002</v>
      </c>
      <c r="N98" s="35">
        <v>1123.3309999999999</v>
      </c>
      <c r="O98" s="60">
        <f t="shared" si="7"/>
        <v>0.80005804166358807</v>
      </c>
      <c r="P98" s="60">
        <f t="shared" si="8"/>
        <v>0.13240709995540051</v>
      </c>
      <c r="Q98" s="60">
        <f t="shared" si="9"/>
        <v>6.820785681157202E-3</v>
      </c>
      <c r="R98" s="60">
        <f t="shared" si="10"/>
        <v>1.6023772156203294E-3</v>
      </c>
      <c r="S98" s="60">
        <f t="shared" si="11"/>
        <v>5.911169548423395E-2</v>
      </c>
      <c r="T98" s="63">
        <f t="shared" si="12"/>
        <v>0.20353395392809426</v>
      </c>
      <c r="U98" s="34"/>
      <c r="V98" s="34"/>
      <c r="W98" s="34"/>
      <c r="X98" s="34"/>
    </row>
    <row r="99" spans="1:24" x14ac:dyDescent="0.2">
      <c r="A99" s="1"/>
      <c r="B99" s="28">
        <v>105201033</v>
      </c>
      <c r="C99" s="29" t="s">
        <v>116</v>
      </c>
      <c r="D99" s="30" t="s">
        <v>117</v>
      </c>
      <c r="E99" s="35">
        <v>2128.819</v>
      </c>
      <c r="F99" s="36">
        <v>234.751</v>
      </c>
      <c r="G99" s="36">
        <v>164.67699999999999</v>
      </c>
      <c r="H99" s="36">
        <v>0</v>
      </c>
      <c r="I99" s="3">
        <v>399.428</v>
      </c>
      <c r="J99" s="3">
        <v>21.02</v>
      </c>
      <c r="K99" s="3">
        <v>1.8</v>
      </c>
      <c r="L99" s="3">
        <v>38.249000000000002</v>
      </c>
      <c r="M99" s="3">
        <v>466.34500000000003</v>
      </c>
      <c r="N99" s="35">
        <v>2589.3159999999998</v>
      </c>
      <c r="O99" s="60">
        <f t="shared" si="7"/>
        <v>0.82215496293229573</v>
      </c>
      <c r="P99" s="60">
        <f t="shared" si="8"/>
        <v>0.15426004396527887</v>
      </c>
      <c r="Q99" s="60">
        <f t="shared" si="9"/>
        <v>8.1179740132143012E-3</v>
      </c>
      <c r="R99" s="60">
        <f t="shared" si="10"/>
        <v>6.9516428276811335E-4</v>
      </c>
      <c r="S99" s="60">
        <f t="shared" si="11"/>
        <v>1.4771854806443094E-2</v>
      </c>
      <c r="T99" s="63">
        <f t="shared" si="12"/>
        <v>0.18010354858194214</v>
      </c>
      <c r="U99" s="34"/>
      <c r="V99" s="34"/>
      <c r="W99" s="34"/>
      <c r="X99" s="34"/>
    </row>
    <row r="100" spans="1:24" x14ac:dyDescent="0.2">
      <c r="A100" s="1"/>
      <c r="B100" s="28">
        <v>105201352</v>
      </c>
      <c r="C100" s="29" t="s">
        <v>118</v>
      </c>
      <c r="D100" s="30" t="s">
        <v>117</v>
      </c>
      <c r="E100" s="35">
        <v>3830.2310000000002</v>
      </c>
      <c r="F100" s="36">
        <v>343.41199999999998</v>
      </c>
      <c r="G100" s="36">
        <v>186.024</v>
      </c>
      <c r="H100" s="36">
        <v>0</v>
      </c>
      <c r="I100" s="3">
        <v>529.43600000000004</v>
      </c>
      <c r="J100" s="3">
        <v>26.318000000000001</v>
      </c>
      <c r="K100" s="3">
        <v>1.8</v>
      </c>
      <c r="L100" s="3">
        <v>0</v>
      </c>
      <c r="M100" s="3">
        <v>572.27700000000004</v>
      </c>
      <c r="N100" s="35">
        <v>4387.7849999999999</v>
      </c>
      <c r="O100" s="60">
        <f t="shared" si="7"/>
        <v>0.8729304193345846</v>
      </c>
      <c r="P100" s="60">
        <f t="shared" si="8"/>
        <v>0.12066133595880382</v>
      </c>
      <c r="Q100" s="60">
        <f t="shared" si="9"/>
        <v>5.9980149437586392E-3</v>
      </c>
      <c r="R100" s="60">
        <f t="shared" si="10"/>
        <v>4.102297628530113E-4</v>
      </c>
      <c r="S100" s="60">
        <f t="shared" si="11"/>
        <v>0</v>
      </c>
      <c r="T100" s="63">
        <f t="shared" si="12"/>
        <v>0.1304250322201293</v>
      </c>
      <c r="U100" s="34"/>
      <c r="V100" s="34"/>
      <c r="W100" s="34"/>
      <c r="X100" s="34"/>
    </row>
    <row r="101" spans="1:24" x14ac:dyDescent="0.2">
      <c r="A101" s="1"/>
      <c r="B101" s="28">
        <v>105204703</v>
      </c>
      <c r="C101" s="29" t="s">
        <v>119</v>
      </c>
      <c r="D101" s="30" t="s">
        <v>117</v>
      </c>
      <c r="E101" s="35">
        <v>2976.1030000000001</v>
      </c>
      <c r="F101" s="36">
        <v>222.709</v>
      </c>
      <c r="G101" s="36">
        <v>214.67400000000001</v>
      </c>
      <c r="H101" s="36">
        <v>0</v>
      </c>
      <c r="I101" s="3">
        <v>437.38299999999998</v>
      </c>
      <c r="J101" s="3">
        <v>27.344000000000001</v>
      </c>
      <c r="K101" s="3">
        <v>1.2</v>
      </c>
      <c r="L101" s="3">
        <v>0</v>
      </c>
      <c r="M101" s="3">
        <v>469.66300000000001</v>
      </c>
      <c r="N101" s="35">
        <v>3442.03</v>
      </c>
      <c r="O101" s="60">
        <f t="shared" si="7"/>
        <v>0.86463598515992013</v>
      </c>
      <c r="P101" s="60">
        <f t="shared" si="8"/>
        <v>0.12707123412637308</v>
      </c>
      <c r="Q101" s="60">
        <f t="shared" si="9"/>
        <v>7.9441492375139089E-3</v>
      </c>
      <c r="R101" s="60">
        <f t="shared" si="10"/>
        <v>3.4863147619282802E-4</v>
      </c>
      <c r="S101" s="60">
        <f t="shared" si="11"/>
        <v>0</v>
      </c>
      <c r="T101" s="63">
        <f t="shared" si="12"/>
        <v>0.13644942083596018</v>
      </c>
      <c r="U101" s="34"/>
      <c r="V101" s="34"/>
      <c r="W101" s="34"/>
      <c r="X101" s="34"/>
    </row>
    <row r="102" spans="1:24" x14ac:dyDescent="0.2">
      <c r="A102" s="1"/>
      <c r="B102" s="28">
        <v>105251453</v>
      </c>
      <c r="C102" s="29" t="s">
        <v>120</v>
      </c>
      <c r="D102" s="30" t="s">
        <v>121</v>
      </c>
      <c r="E102" s="35">
        <v>2070.6350000000002</v>
      </c>
      <c r="F102" s="36">
        <v>263.54700000000003</v>
      </c>
      <c r="G102" s="36">
        <v>130.54900000000001</v>
      </c>
      <c r="H102" s="36">
        <v>0</v>
      </c>
      <c r="I102" s="3">
        <v>394.096</v>
      </c>
      <c r="J102" s="3">
        <v>8.6669999999999998</v>
      </c>
      <c r="K102" s="3">
        <v>1.2</v>
      </c>
      <c r="L102" s="3">
        <v>11.154</v>
      </c>
      <c r="M102" s="3">
        <v>424.86600000000004</v>
      </c>
      <c r="N102" s="35">
        <v>2485.752</v>
      </c>
      <c r="O102" s="60">
        <f t="shared" si="7"/>
        <v>0.8330014418172047</v>
      </c>
      <c r="P102" s="60">
        <f t="shared" si="8"/>
        <v>0.1585419623518356</v>
      </c>
      <c r="Q102" s="60">
        <f t="shared" si="9"/>
        <v>3.4866712367122707E-3</v>
      </c>
      <c r="R102" s="60">
        <f t="shared" si="10"/>
        <v>4.8275129618723025E-4</v>
      </c>
      <c r="S102" s="60">
        <f t="shared" si="11"/>
        <v>4.4871732980603053E-3</v>
      </c>
      <c r="T102" s="63">
        <f t="shared" si="12"/>
        <v>0.17092051017156984</v>
      </c>
      <c r="U102" s="34"/>
      <c r="V102" s="34"/>
      <c r="W102" s="34"/>
      <c r="X102" s="34"/>
    </row>
    <row r="103" spans="1:24" x14ac:dyDescent="0.2">
      <c r="A103" s="1"/>
      <c r="B103" s="28">
        <v>105252602</v>
      </c>
      <c r="C103" s="29" t="s">
        <v>122</v>
      </c>
      <c r="D103" s="30" t="s">
        <v>121</v>
      </c>
      <c r="E103" s="35">
        <v>13292.210999999999</v>
      </c>
      <c r="F103" s="36">
        <v>2783.61</v>
      </c>
      <c r="G103" s="36">
        <v>971.82</v>
      </c>
      <c r="H103" s="36">
        <v>1391.8050000000001</v>
      </c>
      <c r="I103" s="3">
        <v>5147.2349999999997</v>
      </c>
      <c r="J103" s="3">
        <v>456.23899999999998</v>
      </c>
      <c r="K103" s="3">
        <v>710.4</v>
      </c>
      <c r="L103" s="3">
        <v>0</v>
      </c>
      <c r="M103" s="3">
        <v>6421.244999999999</v>
      </c>
      <c r="N103" s="35">
        <v>19606.084999999999</v>
      </c>
      <c r="O103" s="60">
        <f t="shared" si="7"/>
        <v>0.67796355060176472</v>
      </c>
      <c r="P103" s="60">
        <f t="shared" si="8"/>
        <v>0.26253252497885221</v>
      </c>
      <c r="Q103" s="60">
        <f t="shared" si="9"/>
        <v>2.3270275529255331E-2</v>
      </c>
      <c r="R103" s="60">
        <f t="shared" si="10"/>
        <v>3.6233648890127736E-2</v>
      </c>
      <c r="S103" s="60">
        <f t="shared" si="11"/>
        <v>0</v>
      </c>
      <c r="T103" s="63">
        <f t="shared" si="12"/>
        <v>0.32751286144072106</v>
      </c>
      <c r="U103" s="34"/>
      <c r="V103" s="34"/>
      <c r="W103" s="34"/>
      <c r="X103" s="34"/>
    </row>
    <row r="104" spans="1:24" x14ac:dyDescent="0.2">
      <c r="A104" s="1"/>
      <c r="B104" s="28">
        <v>105253303</v>
      </c>
      <c r="C104" s="29" t="s">
        <v>123</v>
      </c>
      <c r="D104" s="30" t="s">
        <v>121</v>
      </c>
      <c r="E104" s="35">
        <v>1657.75</v>
      </c>
      <c r="F104" s="36">
        <v>110.239</v>
      </c>
      <c r="G104" s="36">
        <v>13.638</v>
      </c>
      <c r="H104" s="36">
        <v>0</v>
      </c>
      <c r="I104" s="3">
        <v>123.877</v>
      </c>
      <c r="J104" s="3">
        <v>4.95</v>
      </c>
      <c r="K104" s="3">
        <v>12.6</v>
      </c>
      <c r="L104" s="3">
        <v>0</v>
      </c>
      <c r="M104" s="3">
        <v>132.41800000000001</v>
      </c>
      <c r="N104" s="35">
        <v>1799.1769999999999</v>
      </c>
      <c r="O104" s="60">
        <f t="shared" si="7"/>
        <v>0.92139350380757434</v>
      </c>
      <c r="P104" s="60">
        <f t="shared" si="8"/>
        <v>6.8852036236568159E-2</v>
      </c>
      <c r="Q104" s="60">
        <f t="shared" si="9"/>
        <v>2.7512579362675271E-3</v>
      </c>
      <c r="R104" s="60">
        <f t="shared" si="10"/>
        <v>7.0032020195900683E-3</v>
      </c>
      <c r="S104" s="60">
        <f t="shared" si="11"/>
        <v>0</v>
      </c>
      <c r="T104" s="63">
        <f t="shared" si="12"/>
        <v>7.3599206748418869E-2</v>
      </c>
      <c r="U104" s="34"/>
      <c r="V104" s="34"/>
      <c r="W104" s="34"/>
      <c r="X104" s="34"/>
    </row>
    <row r="105" spans="1:24" x14ac:dyDescent="0.2">
      <c r="A105" s="1"/>
      <c r="B105" s="28">
        <v>105253553</v>
      </c>
      <c r="C105" s="29" t="s">
        <v>124</v>
      </c>
      <c r="D105" s="30" t="s">
        <v>121</v>
      </c>
      <c r="E105" s="35">
        <v>2203.8690000000001</v>
      </c>
      <c r="F105" s="36">
        <v>197.15</v>
      </c>
      <c r="G105" s="36">
        <v>89.146000000000001</v>
      </c>
      <c r="H105" s="36">
        <v>0</v>
      </c>
      <c r="I105" s="3">
        <v>286.29599999999999</v>
      </c>
      <c r="J105" s="3">
        <v>8.9700000000000006</v>
      </c>
      <c r="K105" s="3">
        <v>8.4</v>
      </c>
      <c r="L105" s="3">
        <v>0</v>
      </c>
      <c r="M105" s="3">
        <v>302.58599999999996</v>
      </c>
      <c r="N105" s="35">
        <v>2507.5349999999999</v>
      </c>
      <c r="O105" s="60">
        <f t="shared" si="7"/>
        <v>0.87889859962074324</v>
      </c>
      <c r="P105" s="60">
        <f t="shared" si="8"/>
        <v>0.11417427872392609</v>
      </c>
      <c r="Q105" s="60">
        <f t="shared" si="9"/>
        <v>3.5772182641518467E-3</v>
      </c>
      <c r="R105" s="60">
        <f t="shared" si="10"/>
        <v>3.3499033911789868E-3</v>
      </c>
      <c r="S105" s="60">
        <f t="shared" si="11"/>
        <v>0</v>
      </c>
      <c r="T105" s="63">
        <f t="shared" si="12"/>
        <v>0.12067069851467675</v>
      </c>
      <c r="U105" s="34"/>
      <c r="V105" s="34"/>
      <c r="W105" s="34"/>
      <c r="X105" s="34"/>
    </row>
    <row r="106" spans="1:24" x14ac:dyDescent="0.2">
      <c r="A106" s="1"/>
      <c r="B106" s="28">
        <v>105253903</v>
      </c>
      <c r="C106" s="29" t="s">
        <v>125</v>
      </c>
      <c r="D106" s="30" t="s">
        <v>121</v>
      </c>
      <c r="E106" s="35">
        <v>2179.422</v>
      </c>
      <c r="F106" s="36">
        <v>203.74299999999999</v>
      </c>
      <c r="G106" s="36">
        <v>159.19399999999999</v>
      </c>
      <c r="H106" s="36">
        <v>0</v>
      </c>
      <c r="I106" s="3">
        <v>362.93700000000001</v>
      </c>
      <c r="J106" s="3">
        <v>7.5529999999999999</v>
      </c>
      <c r="K106" s="3">
        <v>3.6</v>
      </c>
      <c r="L106" s="3">
        <v>0</v>
      </c>
      <c r="M106" s="3">
        <v>372.33700000000005</v>
      </c>
      <c r="N106" s="35">
        <v>2553.5120000000002</v>
      </c>
      <c r="O106" s="60">
        <f t="shared" si="7"/>
        <v>0.85349980732418718</v>
      </c>
      <c r="P106" s="60">
        <f t="shared" si="8"/>
        <v>0.14213248263567979</v>
      </c>
      <c r="Q106" s="60">
        <f t="shared" si="9"/>
        <v>2.9578870199160998E-3</v>
      </c>
      <c r="R106" s="60">
        <f t="shared" si="10"/>
        <v>1.409823020216862E-3</v>
      </c>
      <c r="S106" s="60">
        <f t="shared" si="11"/>
        <v>0</v>
      </c>
      <c r="T106" s="63">
        <f t="shared" si="12"/>
        <v>0.14581368718846829</v>
      </c>
      <c r="U106" s="34"/>
      <c r="V106" s="34"/>
      <c r="W106" s="34"/>
      <c r="X106" s="34"/>
    </row>
    <row r="107" spans="1:24" x14ac:dyDescent="0.2">
      <c r="A107" s="1"/>
      <c r="B107" s="28">
        <v>105254053</v>
      </c>
      <c r="C107" s="29" t="s">
        <v>126</v>
      </c>
      <c r="D107" s="30" t="s">
        <v>121</v>
      </c>
      <c r="E107" s="35">
        <v>1728.86</v>
      </c>
      <c r="F107" s="36">
        <v>248.2</v>
      </c>
      <c r="G107" s="36">
        <v>148.648</v>
      </c>
      <c r="H107" s="36">
        <v>0</v>
      </c>
      <c r="I107" s="3">
        <v>396.84800000000001</v>
      </c>
      <c r="J107" s="3">
        <v>7.6719999999999997</v>
      </c>
      <c r="K107" s="3">
        <v>2.4</v>
      </c>
      <c r="L107" s="3">
        <v>0</v>
      </c>
      <c r="M107" s="3">
        <v>423.19200000000001</v>
      </c>
      <c r="N107" s="35">
        <v>2135.7800000000002</v>
      </c>
      <c r="O107" s="60">
        <f t="shared" si="7"/>
        <v>0.80947475863618901</v>
      </c>
      <c r="P107" s="60">
        <f t="shared" si="8"/>
        <v>0.18580939984455327</v>
      </c>
      <c r="Q107" s="60">
        <f t="shared" si="9"/>
        <v>3.592130275590182E-3</v>
      </c>
      <c r="R107" s="60">
        <f t="shared" si="10"/>
        <v>1.1237112436674188E-3</v>
      </c>
      <c r="S107" s="60">
        <f t="shared" si="11"/>
        <v>0</v>
      </c>
      <c r="T107" s="63">
        <f t="shared" si="12"/>
        <v>0.19814400359587597</v>
      </c>
      <c r="U107" s="34"/>
      <c r="V107" s="34"/>
      <c r="W107" s="34"/>
      <c r="X107" s="34"/>
    </row>
    <row r="108" spans="1:24" x14ac:dyDescent="0.2">
      <c r="A108" s="1"/>
      <c r="B108" s="28">
        <v>105254353</v>
      </c>
      <c r="C108" s="29" t="s">
        <v>127</v>
      </c>
      <c r="D108" s="30" t="s">
        <v>121</v>
      </c>
      <c r="E108" s="35">
        <v>2180.1390000000001</v>
      </c>
      <c r="F108" s="36">
        <v>121.185</v>
      </c>
      <c r="G108" s="36">
        <v>171.209</v>
      </c>
      <c r="H108" s="36">
        <v>0</v>
      </c>
      <c r="I108" s="3">
        <v>292.39400000000001</v>
      </c>
      <c r="J108" s="3">
        <v>6.923</v>
      </c>
      <c r="K108" s="3">
        <v>5.4</v>
      </c>
      <c r="L108" s="3">
        <v>0</v>
      </c>
      <c r="M108" s="3">
        <v>300.65800000000002</v>
      </c>
      <c r="N108" s="35">
        <v>2484.8560000000002</v>
      </c>
      <c r="O108" s="60">
        <f t="shared" si="7"/>
        <v>0.87737035868476887</v>
      </c>
      <c r="P108" s="60">
        <f t="shared" si="8"/>
        <v>0.11767040021635056</v>
      </c>
      <c r="Q108" s="60">
        <f t="shared" si="9"/>
        <v>2.7860769396697432E-3</v>
      </c>
      <c r="R108" s="60">
        <f t="shared" si="10"/>
        <v>2.1731641592108355E-3</v>
      </c>
      <c r="S108" s="60">
        <f t="shared" si="11"/>
        <v>0</v>
      </c>
      <c r="T108" s="63">
        <f t="shared" si="12"/>
        <v>0.12099614625555766</v>
      </c>
      <c r="U108" s="34"/>
      <c r="V108" s="34"/>
      <c r="W108" s="34"/>
      <c r="X108" s="34"/>
    </row>
    <row r="109" spans="1:24" x14ac:dyDescent="0.2">
      <c r="A109" s="1"/>
      <c r="B109" s="28">
        <v>105256553</v>
      </c>
      <c r="C109" s="29" t="s">
        <v>128</v>
      </c>
      <c r="D109" s="30" t="s">
        <v>121</v>
      </c>
      <c r="E109" s="35">
        <v>1240.836</v>
      </c>
      <c r="F109" s="36">
        <v>149.976</v>
      </c>
      <c r="G109" s="36">
        <v>69.569999999999993</v>
      </c>
      <c r="H109" s="36">
        <v>0</v>
      </c>
      <c r="I109" s="3">
        <v>219.54599999999999</v>
      </c>
      <c r="J109" s="3">
        <v>7.3049999999999997</v>
      </c>
      <c r="K109" s="3">
        <v>6</v>
      </c>
      <c r="L109" s="3">
        <v>0</v>
      </c>
      <c r="M109" s="3">
        <v>225.90700000000001</v>
      </c>
      <c r="N109" s="35">
        <v>1473.6869999999999</v>
      </c>
      <c r="O109" s="60">
        <f t="shared" si="7"/>
        <v>0.84199426336800154</v>
      </c>
      <c r="P109" s="60">
        <f t="shared" si="8"/>
        <v>0.14897736086428123</v>
      </c>
      <c r="Q109" s="60">
        <f t="shared" si="9"/>
        <v>4.9569549029067914E-3</v>
      </c>
      <c r="R109" s="60">
        <f t="shared" si="10"/>
        <v>4.0714208648105063E-3</v>
      </c>
      <c r="S109" s="60">
        <f t="shared" si="11"/>
        <v>0</v>
      </c>
      <c r="T109" s="63">
        <f t="shared" si="12"/>
        <v>0.15329374555112452</v>
      </c>
      <c r="U109" s="34"/>
      <c r="V109" s="34"/>
      <c r="W109" s="34"/>
      <c r="X109" s="34"/>
    </row>
    <row r="110" spans="1:24" x14ac:dyDescent="0.2">
      <c r="A110" s="1"/>
      <c r="B110" s="28">
        <v>105257602</v>
      </c>
      <c r="C110" s="29" t="s">
        <v>129</v>
      </c>
      <c r="D110" s="30" t="s">
        <v>121</v>
      </c>
      <c r="E110" s="35">
        <v>6746.3410000000003</v>
      </c>
      <c r="F110" s="36">
        <v>338.83800000000002</v>
      </c>
      <c r="G110" s="36">
        <v>223.37</v>
      </c>
      <c r="H110" s="36">
        <v>0</v>
      </c>
      <c r="I110" s="3">
        <v>562.20799999999997</v>
      </c>
      <c r="J110" s="3">
        <v>41.762999999999998</v>
      </c>
      <c r="K110" s="3">
        <v>73.2</v>
      </c>
      <c r="L110" s="3">
        <v>0</v>
      </c>
      <c r="M110" s="3">
        <v>683.29200000000003</v>
      </c>
      <c r="N110" s="35">
        <v>7423.5119999999997</v>
      </c>
      <c r="O110" s="60">
        <f t="shared" si="7"/>
        <v>0.90878023770959093</v>
      </c>
      <c r="P110" s="60">
        <f t="shared" si="8"/>
        <v>7.5733426442901958E-2</v>
      </c>
      <c r="Q110" s="60">
        <f t="shared" si="9"/>
        <v>5.6257738924649142E-3</v>
      </c>
      <c r="R110" s="60">
        <f t="shared" si="10"/>
        <v>9.8605619550423042E-3</v>
      </c>
      <c r="S110" s="60">
        <f t="shared" si="11"/>
        <v>0</v>
      </c>
      <c r="T110" s="63">
        <f t="shared" si="12"/>
        <v>9.2044304636403909E-2</v>
      </c>
      <c r="U110" s="34"/>
      <c r="V110" s="34"/>
      <c r="W110" s="34"/>
      <c r="X110" s="34"/>
    </row>
    <row r="111" spans="1:24" x14ac:dyDescent="0.2">
      <c r="A111" s="1"/>
      <c r="B111" s="28">
        <v>105258303</v>
      </c>
      <c r="C111" s="29" t="s">
        <v>130</v>
      </c>
      <c r="D111" s="30" t="s">
        <v>121</v>
      </c>
      <c r="E111" s="35">
        <v>1690.835</v>
      </c>
      <c r="F111" s="36">
        <v>143.38</v>
      </c>
      <c r="G111" s="36">
        <v>133.63200000000001</v>
      </c>
      <c r="H111" s="36">
        <v>0</v>
      </c>
      <c r="I111" s="3">
        <v>277.012</v>
      </c>
      <c r="J111" s="3">
        <v>4.8339999999999996</v>
      </c>
      <c r="K111" s="3">
        <v>0.6</v>
      </c>
      <c r="L111" s="3">
        <v>0</v>
      </c>
      <c r="M111" s="3">
        <v>283.35700000000003</v>
      </c>
      <c r="N111" s="35">
        <v>1973.2809999999999</v>
      </c>
      <c r="O111" s="60">
        <f t="shared" si="7"/>
        <v>0.85686478509649666</v>
      </c>
      <c r="P111" s="60">
        <f t="shared" si="8"/>
        <v>0.14038142565605202</v>
      </c>
      <c r="Q111" s="60">
        <f t="shared" si="9"/>
        <v>2.4497271295877269E-3</v>
      </c>
      <c r="R111" s="60">
        <f t="shared" si="10"/>
        <v>3.0406211786359873E-4</v>
      </c>
      <c r="S111" s="60">
        <f t="shared" si="11"/>
        <v>0</v>
      </c>
      <c r="T111" s="63">
        <f t="shared" si="12"/>
        <v>0.14359688255245961</v>
      </c>
      <c r="U111" s="34"/>
      <c r="V111" s="34"/>
      <c r="W111" s="34"/>
      <c r="X111" s="34"/>
    </row>
    <row r="112" spans="1:24" x14ac:dyDescent="0.2">
      <c r="A112" s="1"/>
      <c r="B112" s="28">
        <v>105258503</v>
      </c>
      <c r="C112" s="29" t="s">
        <v>131</v>
      </c>
      <c r="D112" s="30" t="s">
        <v>121</v>
      </c>
      <c r="E112" s="35">
        <v>1412.348</v>
      </c>
      <c r="F112" s="36">
        <v>162.14699999999999</v>
      </c>
      <c r="G112" s="36">
        <v>108.238</v>
      </c>
      <c r="H112" s="36">
        <v>0</v>
      </c>
      <c r="I112" s="3">
        <v>270.38499999999999</v>
      </c>
      <c r="J112" s="3">
        <v>8.4550000000000001</v>
      </c>
      <c r="K112" s="3">
        <v>0.6</v>
      </c>
      <c r="L112" s="3">
        <v>82.477000000000004</v>
      </c>
      <c r="M112" s="3">
        <v>367.37100000000004</v>
      </c>
      <c r="N112" s="35">
        <v>1774.2650000000001</v>
      </c>
      <c r="O112" s="60">
        <f t="shared" si="7"/>
        <v>0.79601863306777731</v>
      </c>
      <c r="P112" s="60">
        <f t="shared" si="8"/>
        <v>0.15239268091294139</v>
      </c>
      <c r="Q112" s="60">
        <f t="shared" si="9"/>
        <v>4.7653535407619491E-3</v>
      </c>
      <c r="R112" s="60">
        <f t="shared" si="10"/>
        <v>3.3816819922615843E-4</v>
      </c>
      <c r="S112" s="60">
        <f t="shared" si="11"/>
        <v>4.6485164279293112E-2</v>
      </c>
      <c r="T112" s="63">
        <f t="shared" si="12"/>
        <v>0.20705531586318843</v>
      </c>
      <c r="U112" s="34"/>
      <c r="V112" s="34"/>
      <c r="W112" s="34"/>
      <c r="X112" s="34"/>
    </row>
    <row r="113" spans="1:24" x14ac:dyDescent="0.2">
      <c r="A113" s="1"/>
      <c r="B113" s="28">
        <v>105259103</v>
      </c>
      <c r="C113" s="29" t="s">
        <v>132</v>
      </c>
      <c r="D113" s="30" t="s">
        <v>121</v>
      </c>
      <c r="E113" s="35">
        <v>1128.6859999999999</v>
      </c>
      <c r="F113" s="36">
        <v>161.51499999999999</v>
      </c>
      <c r="G113" s="36">
        <v>69.162999999999997</v>
      </c>
      <c r="H113" s="36">
        <v>0</v>
      </c>
      <c r="I113" s="3">
        <v>230.678</v>
      </c>
      <c r="J113" s="3">
        <v>6.399</v>
      </c>
      <c r="K113" s="3">
        <v>0.6</v>
      </c>
      <c r="L113" s="3">
        <v>77.546999999999997</v>
      </c>
      <c r="M113" s="3">
        <v>323.34300000000002</v>
      </c>
      <c r="N113" s="35">
        <v>1443.91</v>
      </c>
      <c r="O113" s="60">
        <f t="shared" si="7"/>
        <v>0.78168722427298087</v>
      </c>
      <c r="P113" s="60">
        <f t="shared" si="8"/>
        <v>0.15975926477412025</v>
      </c>
      <c r="Q113" s="60">
        <f t="shared" si="9"/>
        <v>4.4317166582404722E-3</v>
      </c>
      <c r="R113" s="60">
        <f t="shared" si="10"/>
        <v>4.1553836457950978E-4</v>
      </c>
      <c r="S113" s="60">
        <f t="shared" si="11"/>
        <v>5.3706255930078738E-2</v>
      </c>
      <c r="T113" s="63">
        <f t="shared" si="12"/>
        <v>0.22393570236372073</v>
      </c>
      <c r="U113" s="34"/>
      <c r="V113" s="34"/>
      <c r="W113" s="34"/>
      <c r="X113" s="34"/>
    </row>
    <row r="114" spans="1:24" x14ac:dyDescent="0.2">
      <c r="A114" s="1"/>
      <c r="B114" s="28">
        <v>105259703</v>
      </c>
      <c r="C114" s="29" t="s">
        <v>133</v>
      </c>
      <c r="D114" s="30" t="s">
        <v>121</v>
      </c>
      <c r="E114" s="35">
        <v>1385.6659999999999</v>
      </c>
      <c r="F114" s="36">
        <v>130.26300000000001</v>
      </c>
      <c r="G114" s="36">
        <v>61.902000000000001</v>
      </c>
      <c r="H114" s="36">
        <v>0</v>
      </c>
      <c r="I114" s="3">
        <v>192.16499999999999</v>
      </c>
      <c r="J114" s="3">
        <v>10.948</v>
      </c>
      <c r="K114" s="3">
        <v>1.8</v>
      </c>
      <c r="L114" s="3">
        <v>96.563000000000002</v>
      </c>
      <c r="M114" s="3">
        <v>305.553</v>
      </c>
      <c r="N114" s="35">
        <v>1687.1420000000001</v>
      </c>
      <c r="O114" s="60">
        <f t="shared" si="7"/>
        <v>0.82130964672801687</v>
      </c>
      <c r="P114" s="60">
        <f t="shared" si="8"/>
        <v>0.11389971917005207</v>
      </c>
      <c r="Q114" s="60">
        <f t="shared" si="9"/>
        <v>6.4890803500831581E-3</v>
      </c>
      <c r="R114" s="60">
        <f t="shared" si="10"/>
        <v>1.0668930060421706E-3</v>
      </c>
      <c r="S114" s="60">
        <f t="shared" si="11"/>
        <v>5.7234660745805625E-2</v>
      </c>
      <c r="T114" s="63">
        <f t="shared" si="12"/>
        <v>0.18110686593066855</v>
      </c>
      <c r="U114" s="34"/>
      <c r="V114" s="34"/>
      <c r="W114" s="34"/>
      <c r="X114" s="34"/>
    </row>
    <row r="115" spans="1:24" x14ac:dyDescent="0.2">
      <c r="A115" s="1"/>
      <c r="B115" s="28">
        <v>105628302</v>
      </c>
      <c r="C115" s="29" t="s">
        <v>134</v>
      </c>
      <c r="D115" s="30" t="s">
        <v>135</v>
      </c>
      <c r="E115" s="35">
        <v>4668.3029999999999</v>
      </c>
      <c r="F115" s="36">
        <v>573.05899999999997</v>
      </c>
      <c r="G115" s="36">
        <v>254.29499999999999</v>
      </c>
      <c r="H115" s="36">
        <v>0</v>
      </c>
      <c r="I115" s="3">
        <v>827.35400000000004</v>
      </c>
      <c r="J115" s="3">
        <v>65.772999999999996</v>
      </c>
      <c r="K115" s="3">
        <v>0.6</v>
      </c>
      <c r="L115" s="3">
        <v>0</v>
      </c>
      <c r="M115" s="3">
        <v>914.19899999999996</v>
      </c>
      <c r="N115" s="35">
        <v>5562.03</v>
      </c>
      <c r="O115" s="60">
        <f t="shared" si="7"/>
        <v>0.83931640066666313</v>
      </c>
      <c r="P115" s="60">
        <f t="shared" si="8"/>
        <v>0.14875036632308708</v>
      </c>
      <c r="Q115" s="60">
        <f t="shared" si="9"/>
        <v>1.1825358726939624E-2</v>
      </c>
      <c r="R115" s="60">
        <f t="shared" si="10"/>
        <v>1.0787428331023026E-4</v>
      </c>
      <c r="S115" s="60">
        <f t="shared" si="11"/>
        <v>0</v>
      </c>
      <c r="T115" s="63">
        <f t="shared" si="12"/>
        <v>0.16436426987988198</v>
      </c>
      <c r="U115" s="34"/>
      <c r="V115" s="34"/>
      <c r="W115" s="34"/>
      <c r="X115" s="34"/>
    </row>
    <row r="116" spans="1:24" x14ac:dyDescent="0.2">
      <c r="A116" s="1"/>
      <c r="B116" s="28">
        <v>106160303</v>
      </c>
      <c r="C116" s="29" t="s">
        <v>136</v>
      </c>
      <c r="D116" s="30" t="s">
        <v>137</v>
      </c>
      <c r="E116" s="35">
        <v>717.83</v>
      </c>
      <c r="F116" s="36">
        <v>56.206000000000003</v>
      </c>
      <c r="G116" s="36">
        <v>37.716999999999999</v>
      </c>
      <c r="H116" s="36">
        <v>0</v>
      </c>
      <c r="I116" s="3">
        <v>93.923000000000002</v>
      </c>
      <c r="J116" s="3">
        <v>3.1970000000000001</v>
      </c>
      <c r="K116" s="3">
        <v>0</v>
      </c>
      <c r="L116" s="3">
        <v>109.071</v>
      </c>
      <c r="M116" s="3">
        <v>206.637</v>
      </c>
      <c r="N116" s="35">
        <v>924.02099999999996</v>
      </c>
      <c r="O116" s="60">
        <f t="shared" si="7"/>
        <v>0.77685463858505388</v>
      </c>
      <c r="P116" s="60">
        <f t="shared" si="8"/>
        <v>0.10164595826285334</v>
      </c>
      <c r="Q116" s="60">
        <f t="shared" si="9"/>
        <v>3.4598780763640657E-3</v>
      </c>
      <c r="R116" s="60">
        <f t="shared" si="10"/>
        <v>0</v>
      </c>
      <c r="S116" s="60">
        <f t="shared" si="11"/>
        <v>0.1180395250757288</v>
      </c>
      <c r="T116" s="63">
        <f t="shared" si="12"/>
        <v>0.223628034427789</v>
      </c>
      <c r="U116" s="34"/>
      <c r="V116" s="34"/>
      <c r="W116" s="34"/>
      <c r="X116" s="34"/>
    </row>
    <row r="117" spans="1:24" x14ac:dyDescent="0.2">
      <c r="A117" s="1"/>
      <c r="B117" s="28">
        <v>106161203</v>
      </c>
      <c r="C117" s="29" t="s">
        <v>138</v>
      </c>
      <c r="D117" s="30" t="s">
        <v>137</v>
      </c>
      <c r="E117" s="35">
        <v>778.82100000000003</v>
      </c>
      <c r="F117" s="36">
        <v>155.97999999999999</v>
      </c>
      <c r="G117" s="36">
        <v>21.779</v>
      </c>
      <c r="H117" s="36">
        <v>77.989999999999995</v>
      </c>
      <c r="I117" s="3">
        <v>255.749</v>
      </c>
      <c r="J117" s="3">
        <v>2.35</v>
      </c>
      <c r="K117" s="3">
        <v>3</v>
      </c>
      <c r="L117" s="3">
        <v>106.37</v>
      </c>
      <c r="M117" s="3">
        <v>384.92099999999999</v>
      </c>
      <c r="N117" s="35">
        <v>1146.29</v>
      </c>
      <c r="O117" s="60">
        <f t="shared" si="7"/>
        <v>0.67942754451316867</v>
      </c>
      <c r="P117" s="60">
        <f t="shared" si="8"/>
        <v>0.22311020771358034</v>
      </c>
      <c r="Q117" s="60">
        <f t="shared" si="9"/>
        <v>2.050092036046725E-3</v>
      </c>
      <c r="R117" s="60">
        <f t="shared" si="10"/>
        <v>2.6171387694213506E-3</v>
      </c>
      <c r="S117" s="60">
        <f t="shared" si="11"/>
        <v>9.2795016967783028E-2</v>
      </c>
      <c r="T117" s="63">
        <f t="shared" si="12"/>
        <v>0.33579722408814522</v>
      </c>
      <c r="U117" s="34"/>
      <c r="V117" s="34"/>
      <c r="W117" s="34"/>
      <c r="X117" s="34"/>
    </row>
    <row r="118" spans="1:24" x14ac:dyDescent="0.2">
      <c r="A118" s="1"/>
      <c r="B118" s="28">
        <v>106161703</v>
      </c>
      <c r="C118" s="29" t="s">
        <v>139</v>
      </c>
      <c r="D118" s="30" t="s">
        <v>137</v>
      </c>
      <c r="E118" s="35">
        <v>906.58399999999995</v>
      </c>
      <c r="F118" s="36">
        <v>83.697000000000003</v>
      </c>
      <c r="G118" s="36">
        <v>46.389000000000003</v>
      </c>
      <c r="H118" s="36">
        <v>0</v>
      </c>
      <c r="I118" s="3">
        <v>130.08600000000001</v>
      </c>
      <c r="J118" s="3">
        <v>4.4489999999999998</v>
      </c>
      <c r="K118" s="3">
        <v>0</v>
      </c>
      <c r="L118" s="3">
        <v>113.196</v>
      </c>
      <c r="M118" s="3">
        <v>261.82</v>
      </c>
      <c r="N118" s="35">
        <v>1154.3150000000001</v>
      </c>
      <c r="O118" s="60">
        <f t="shared" si="7"/>
        <v>0.7853870044138731</v>
      </c>
      <c r="P118" s="60">
        <f t="shared" si="8"/>
        <v>0.11269540809917571</v>
      </c>
      <c r="Q118" s="60">
        <f t="shared" si="9"/>
        <v>3.8542338962934725E-3</v>
      </c>
      <c r="R118" s="60">
        <f t="shared" si="10"/>
        <v>0</v>
      </c>
      <c r="S118" s="60">
        <f t="shared" si="11"/>
        <v>9.8063353590657654E-2</v>
      </c>
      <c r="T118" s="63">
        <f t="shared" si="12"/>
        <v>0.22681850274838322</v>
      </c>
      <c r="U118" s="34"/>
      <c r="V118" s="34"/>
      <c r="W118" s="34"/>
      <c r="X118" s="34"/>
    </row>
    <row r="119" spans="1:24" x14ac:dyDescent="0.2">
      <c r="A119" s="1"/>
      <c r="B119" s="28">
        <v>106166503</v>
      </c>
      <c r="C119" s="29" t="s">
        <v>140</v>
      </c>
      <c r="D119" s="30" t="s">
        <v>137</v>
      </c>
      <c r="E119" s="35">
        <v>1045.982</v>
      </c>
      <c r="F119" s="36">
        <v>86.23</v>
      </c>
      <c r="G119" s="36">
        <v>58.862000000000002</v>
      </c>
      <c r="H119" s="36">
        <v>0</v>
      </c>
      <c r="I119" s="3">
        <v>145.09200000000001</v>
      </c>
      <c r="J119" s="3">
        <v>5.1589999999999998</v>
      </c>
      <c r="K119" s="3">
        <v>0.6</v>
      </c>
      <c r="L119" s="3">
        <v>112.292</v>
      </c>
      <c r="M119" s="3">
        <v>272.13099999999997</v>
      </c>
      <c r="N119" s="35">
        <v>1309.125</v>
      </c>
      <c r="O119" s="60">
        <f t="shared" si="7"/>
        <v>0.79899322066265632</v>
      </c>
      <c r="P119" s="60">
        <f t="shared" si="8"/>
        <v>0.11083128043540534</v>
      </c>
      <c r="Q119" s="60">
        <f t="shared" si="9"/>
        <v>3.9408001527737992E-3</v>
      </c>
      <c r="R119" s="60">
        <f t="shared" si="10"/>
        <v>4.5832139788026349E-4</v>
      </c>
      <c r="S119" s="60">
        <f t="shared" si="11"/>
        <v>8.5776377351284253E-2</v>
      </c>
      <c r="T119" s="63">
        <f t="shared" si="12"/>
        <v>0.20787243387758997</v>
      </c>
      <c r="U119" s="34"/>
      <c r="V119" s="34"/>
      <c r="W119" s="34"/>
      <c r="X119" s="34"/>
    </row>
    <row r="120" spans="1:24" x14ac:dyDescent="0.2">
      <c r="A120" s="1"/>
      <c r="B120" s="28">
        <v>106167504</v>
      </c>
      <c r="C120" s="29" t="s">
        <v>141</v>
      </c>
      <c r="D120" s="30" t="s">
        <v>137</v>
      </c>
      <c r="E120" s="35">
        <v>588.38699999999994</v>
      </c>
      <c r="F120" s="36">
        <v>98.391999999999996</v>
      </c>
      <c r="G120" s="36">
        <v>23.016999999999999</v>
      </c>
      <c r="H120" s="36">
        <v>0</v>
      </c>
      <c r="I120" s="3">
        <v>121.40900000000001</v>
      </c>
      <c r="J120" s="3">
        <v>2.4329999999999998</v>
      </c>
      <c r="K120" s="3">
        <v>0</v>
      </c>
      <c r="L120" s="3">
        <v>104.429</v>
      </c>
      <c r="M120" s="3">
        <v>227.54900000000001</v>
      </c>
      <c r="N120" s="35">
        <v>816.65800000000002</v>
      </c>
      <c r="O120" s="60">
        <f t="shared" si="7"/>
        <v>0.72048152347739192</v>
      </c>
      <c r="P120" s="60">
        <f t="shared" si="8"/>
        <v>0.14866565930903758</v>
      </c>
      <c r="Q120" s="60">
        <f t="shared" si="9"/>
        <v>2.979215289631645E-3</v>
      </c>
      <c r="R120" s="60">
        <f t="shared" si="10"/>
        <v>0</v>
      </c>
      <c r="S120" s="60">
        <f t="shared" si="11"/>
        <v>0.12787360192393879</v>
      </c>
      <c r="T120" s="63">
        <f t="shared" si="12"/>
        <v>0.27863438550776459</v>
      </c>
      <c r="U120" s="34"/>
      <c r="V120" s="34"/>
      <c r="W120" s="34"/>
      <c r="X120" s="34"/>
    </row>
    <row r="121" spans="1:24" x14ac:dyDescent="0.2">
      <c r="A121" s="1"/>
      <c r="B121" s="28">
        <v>106168003</v>
      </c>
      <c r="C121" s="29" t="s">
        <v>142</v>
      </c>
      <c r="D121" s="30" t="s">
        <v>137</v>
      </c>
      <c r="E121" s="35">
        <v>1148.3900000000001</v>
      </c>
      <c r="F121" s="36">
        <v>121.14100000000001</v>
      </c>
      <c r="G121" s="36">
        <v>70.792000000000002</v>
      </c>
      <c r="H121" s="36">
        <v>0</v>
      </c>
      <c r="I121" s="3">
        <v>191.93299999999999</v>
      </c>
      <c r="J121" s="3">
        <v>6.5010000000000003</v>
      </c>
      <c r="K121" s="3">
        <v>1.2</v>
      </c>
      <c r="L121" s="3">
        <v>125.98099999999999</v>
      </c>
      <c r="M121" s="3">
        <v>328.59999999999997</v>
      </c>
      <c r="N121" s="35">
        <v>1474.0050000000001</v>
      </c>
      <c r="O121" s="60">
        <f t="shared" si="7"/>
        <v>0.77909505055952999</v>
      </c>
      <c r="P121" s="60">
        <f t="shared" si="8"/>
        <v>0.13021190565839327</v>
      </c>
      <c r="Q121" s="60">
        <f t="shared" si="9"/>
        <v>4.4104328004314778E-3</v>
      </c>
      <c r="R121" s="60">
        <f t="shared" si="10"/>
        <v>8.1410850031037876E-4</v>
      </c>
      <c r="S121" s="60">
        <f t="shared" si="11"/>
        <v>8.5468502481334863E-2</v>
      </c>
      <c r="T121" s="63">
        <f t="shared" si="12"/>
        <v>0.22293004433499203</v>
      </c>
      <c r="U121" s="34"/>
      <c r="V121" s="34"/>
      <c r="W121" s="34"/>
      <c r="X121" s="34"/>
    </row>
    <row r="122" spans="1:24" x14ac:dyDescent="0.2">
      <c r="A122" s="1"/>
      <c r="B122" s="28">
        <v>106169003</v>
      </c>
      <c r="C122" s="29" t="s">
        <v>143</v>
      </c>
      <c r="D122" s="30" t="s">
        <v>137</v>
      </c>
      <c r="E122" s="35">
        <v>577.18899999999996</v>
      </c>
      <c r="F122" s="36">
        <v>93.376999999999995</v>
      </c>
      <c r="G122" s="36">
        <v>29.376000000000001</v>
      </c>
      <c r="H122" s="36">
        <v>0</v>
      </c>
      <c r="I122" s="3">
        <v>122.753</v>
      </c>
      <c r="J122" s="3">
        <v>4.2649999999999997</v>
      </c>
      <c r="K122" s="3">
        <v>0</v>
      </c>
      <c r="L122" s="3">
        <v>96.126999999999995</v>
      </c>
      <c r="M122" s="3">
        <v>227.87700000000001</v>
      </c>
      <c r="N122" s="35">
        <v>800.33399999999995</v>
      </c>
      <c r="O122" s="60">
        <f t="shared" si="7"/>
        <v>0.72118515519770499</v>
      </c>
      <c r="P122" s="60">
        <f t="shared" si="8"/>
        <v>0.15337721501273219</v>
      </c>
      <c r="Q122" s="60">
        <f t="shared" si="9"/>
        <v>5.329025132007387E-3</v>
      </c>
      <c r="R122" s="60">
        <f t="shared" si="10"/>
        <v>0</v>
      </c>
      <c r="S122" s="60">
        <f t="shared" si="11"/>
        <v>0.12010860465755548</v>
      </c>
      <c r="T122" s="63">
        <f t="shared" si="12"/>
        <v>0.28472737632038625</v>
      </c>
      <c r="U122" s="34"/>
      <c r="V122" s="34"/>
      <c r="W122" s="34"/>
      <c r="X122" s="34"/>
    </row>
    <row r="123" spans="1:24" x14ac:dyDescent="0.2">
      <c r="A123" s="1"/>
      <c r="B123" s="28">
        <v>106172003</v>
      </c>
      <c r="C123" s="29" t="s">
        <v>144</v>
      </c>
      <c r="D123" s="30" t="s">
        <v>145</v>
      </c>
      <c r="E123" s="35">
        <v>3805.0540000000001</v>
      </c>
      <c r="F123" s="36">
        <v>518.04</v>
      </c>
      <c r="G123" s="36">
        <v>265.93900000000002</v>
      </c>
      <c r="H123" s="36">
        <v>0</v>
      </c>
      <c r="I123" s="3">
        <v>783.97900000000004</v>
      </c>
      <c r="J123" s="3">
        <v>12.861000000000001</v>
      </c>
      <c r="K123" s="3">
        <v>6.6</v>
      </c>
      <c r="L123" s="3">
        <v>0</v>
      </c>
      <c r="M123" s="3">
        <v>822.74</v>
      </c>
      <c r="N123" s="35">
        <v>4608.4939999999997</v>
      </c>
      <c r="O123" s="60">
        <f t="shared" si="7"/>
        <v>0.82566105109391497</v>
      </c>
      <c r="P123" s="60">
        <f t="shared" si="8"/>
        <v>0.17011609432495736</v>
      </c>
      <c r="Q123" s="60">
        <f t="shared" si="9"/>
        <v>2.7907164466309388E-3</v>
      </c>
      <c r="R123" s="60">
        <f t="shared" si="10"/>
        <v>1.432138134496866E-3</v>
      </c>
      <c r="S123" s="60">
        <f t="shared" si="11"/>
        <v>0</v>
      </c>
      <c r="T123" s="63">
        <f t="shared" si="12"/>
        <v>0.17852686799635631</v>
      </c>
      <c r="U123" s="34"/>
      <c r="V123" s="34"/>
      <c r="W123" s="34"/>
      <c r="X123" s="34"/>
    </row>
    <row r="124" spans="1:24" x14ac:dyDescent="0.2">
      <c r="A124" s="1"/>
      <c r="B124" s="28">
        <v>106272003</v>
      </c>
      <c r="C124" s="29" t="s">
        <v>146</v>
      </c>
      <c r="D124" s="30" t="s">
        <v>147</v>
      </c>
      <c r="E124" s="35">
        <v>486.69400000000002</v>
      </c>
      <c r="F124" s="36">
        <v>103.428</v>
      </c>
      <c r="G124" s="36">
        <v>28.033000000000001</v>
      </c>
      <c r="H124" s="36">
        <v>51.713999999999999</v>
      </c>
      <c r="I124" s="3">
        <v>183.17500000000001</v>
      </c>
      <c r="J124" s="3">
        <v>8.1959999999999997</v>
      </c>
      <c r="K124" s="3">
        <v>0</v>
      </c>
      <c r="L124" s="3">
        <v>119.19199999999999</v>
      </c>
      <c r="M124" s="3">
        <v>336.755</v>
      </c>
      <c r="N124" s="35">
        <v>797.25699999999995</v>
      </c>
      <c r="O124" s="60">
        <f t="shared" si="7"/>
        <v>0.6104606168399902</v>
      </c>
      <c r="P124" s="60">
        <f t="shared" si="8"/>
        <v>0.22975652769433197</v>
      </c>
      <c r="Q124" s="60">
        <f t="shared" si="9"/>
        <v>1.0280248401707354E-2</v>
      </c>
      <c r="R124" s="60">
        <f t="shared" si="10"/>
        <v>0</v>
      </c>
      <c r="S124" s="60">
        <f t="shared" si="11"/>
        <v>0.14950260706397059</v>
      </c>
      <c r="T124" s="63">
        <f t="shared" si="12"/>
        <v>0.42239202666141534</v>
      </c>
      <c r="U124" s="34"/>
      <c r="V124" s="34"/>
      <c r="W124" s="34"/>
      <c r="X124" s="34"/>
    </row>
    <row r="125" spans="1:24" x14ac:dyDescent="0.2">
      <c r="A125" s="1"/>
      <c r="B125" s="28">
        <v>106330703</v>
      </c>
      <c r="C125" s="29" t="s">
        <v>148</v>
      </c>
      <c r="D125" s="30" t="s">
        <v>149</v>
      </c>
      <c r="E125" s="35">
        <v>1025.97</v>
      </c>
      <c r="F125" s="36">
        <v>76.415999999999997</v>
      </c>
      <c r="G125" s="36">
        <v>62.951999999999998</v>
      </c>
      <c r="H125" s="36">
        <v>0</v>
      </c>
      <c r="I125" s="3">
        <v>139.36799999999999</v>
      </c>
      <c r="J125" s="3">
        <v>2.8849999999999998</v>
      </c>
      <c r="K125" s="3">
        <v>0.6</v>
      </c>
      <c r="L125" s="3">
        <v>115.039</v>
      </c>
      <c r="M125" s="3">
        <v>259.589</v>
      </c>
      <c r="N125" s="35">
        <v>1283.8620000000001</v>
      </c>
      <c r="O125" s="60">
        <f t="shared" si="7"/>
        <v>0.79912794365749584</v>
      </c>
      <c r="P125" s="60">
        <f t="shared" si="8"/>
        <v>0.10855372306369375</v>
      </c>
      <c r="Q125" s="60">
        <f t="shared" si="9"/>
        <v>2.2471262487712852E-3</v>
      </c>
      <c r="R125" s="60">
        <f t="shared" si="10"/>
        <v>4.673399477513938E-4</v>
      </c>
      <c r="S125" s="60">
        <f t="shared" si="11"/>
        <v>8.9603867082287653E-2</v>
      </c>
      <c r="T125" s="63">
        <f t="shared" si="12"/>
        <v>0.2021938494947276</v>
      </c>
      <c r="U125" s="34"/>
      <c r="V125" s="34"/>
      <c r="W125" s="34"/>
      <c r="X125" s="34"/>
    </row>
    <row r="126" spans="1:24" x14ac:dyDescent="0.2">
      <c r="A126" s="1"/>
      <c r="B126" s="28">
        <v>106330803</v>
      </c>
      <c r="C126" s="29" t="s">
        <v>150</v>
      </c>
      <c r="D126" s="30" t="s">
        <v>149</v>
      </c>
      <c r="E126" s="35">
        <v>1567.4929999999999</v>
      </c>
      <c r="F126" s="36">
        <v>176.56899999999999</v>
      </c>
      <c r="G126" s="36">
        <v>70.787000000000006</v>
      </c>
      <c r="H126" s="36">
        <v>0</v>
      </c>
      <c r="I126" s="3">
        <v>247.35599999999999</v>
      </c>
      <c r="J126" s="3">
        <v>3.8359999999999999</v>
      </c>
      <c r="K126" s="3">
        <v>4.2</v>
      </c>
      <c r="L126" s="3">
        <v>116.703</v>
      </c>
      <c r="M126" s="3">
        <v>379.51100000000002</v>
      </c>
      <c r="N126" s="35">
        <v>1939.588</v>
      </c>
      <c r="O126" s="60">
        <f t="shared" si="7"/>
        <v>0.80815771184395857</v>
      </c>
      <c r="P126" s="60">
        <f t="shared" si="8"/>
        <v>0.12753017651171281</v>
      </c>
      <c r="Q126" s="60">
        <f t="shared" si="9"/>
        <v>1.9777396024310318E-3</v>
      </c>
      <c r="R126" s="60">
        <f t="shared" si="10"/>
        <v>2.165408323829597E-3</v>
      </c>
      <c r="S126" s="60">
        <f t="shared" si="11"/>
        <v>6.0168963718067965E-2</v>
      </c>
      <c r="T126" s="63">
        <f t="shared" si="12"/>
        <v>0.19566578056783196</v>
      </c>
      <c r="U126" s="34"/>
      <c r="V126" s="34"/>
      <c r="W126" s="34"/>
      <c r="X126" s="34"/>
    </row>
    <row r="127" spans="1:24" x14ac:dyDescent="0.2">
      <c r="A127" s="1"/>
      <c r="B127" s="28">
        <v>106338003</v>
      </c>
      <c r="C127" s="29" t="s">
        <v>151</v>
      </c>
      <c r="D127" s="30" t="s">
        <v>149</v>
      </c>
      <c r="E127" s="35">
        <v>2289.59</v>
      </c>
      <c r="F127" s="36">
        <v>284.70800000000003</v>
      </c>
      <c r="G127" s="36">
        <v>202.37</v>
      </c>
      <c r="H127" s="36">
        <v>0</v>
      </c>
      <c r="I127" s="3">
        <v>487.07799999999997</v>
      </c>
      <c r="J127" s="3">
        <v>18.103000000000002</v>
      </c>
      <c r="K127" s="3">
        <v>11.4</v>
      </c>
      <c r="L127" s="3">
        <v>0</v>
      </c>
      <c r="M127" s="3">
        <v>516.64599999999996</v>
      </c>
      <c r="N127" s="35">
        <v>2806.1709999999998</v>
      </c>
      <c r="O127" s="60">
        <f t="shared" si="7"/>
        <v>0.81591250141206662</v>
      </c>
      <c r="P127" s="60">
        <f t="shared" si="8"/>
        <v>0.17357388412894295</v>
      </c>
      <c r="Q127" s="60">
        <f t="shared" si="9"/>
        <v>6.4511392926518028E-3</v>
      </c>
      <c r="R127" s="60">
        <f t="shared" si="10"/>
        <v>4.062475166338759E-3</v>
      </c>
      <c r="S127" s="60">
        <f t="shared" si="11"/>
        <v>0</v>
      </c>
      <c r="T127" s="63">
        <f t="shared" si="12"/>
        <v>0.18411066182353106</v>
      </c>
      <c r="U127" s="34"/>
      <c r="V127" s="34"/>
      <c r="W127" s="34"/>
      <c r="X127" s="34"/>
    </row>
    <row r="128" spans="1:24" x14ac:dyDescent="0.2">
      <c r="A128" s="1"/>
      <c r="B128" s="28">
        <v>106611303</v>
      </c>
      <c r="C128" s="29" t="s">
        <v>152</v>
      </c>
      <c r="D128" s="30" t="s">
        <v>153</v>
      </c>
      <c r="E128" s="35">
        <v>1202.4849999999999</v>
      </c>
      <c r="F128" s="36">
        <v>79.602000000000004</v>
      </c>
      <c r="G128" s="36">
        <v>63.051000000000002</v>
      </c>
      <c r="H128" s="36">
        <v>0</v>
      </c>
      <c r="I128" s="3">
        <v>142.65299999999999</v>
      </c>
      <c r="J128" s="3">
        <v>5.9059999999999997</v>
      </c>
      <c r="K128" s="3">
        <v>2.4</v>
      </c>
      <c r="L128" s="3">
        <v>115.158</v>
      </c>
      <c r="M128" s="3">
        <v>275.66399999999999</v>
      </c>
      <c r="N128" s="35">
        <v>1468.6020000000001</v>
      </c>
      <c r="O128" s="60">
        <f t="shared" si="7"/>
        <v>0.81879569822184628</v>
      </c>
      <c r="P128" s="60">
        <f t="shared" si="8"/>
        <v>9.7135234733440365E-2</v>
      </c>
      <c r="Q128" s="60">
        <f t="shared" si="9"/>
        <v>4.0215116144469362E-3</v>
      </c>
      <c r="R128" s="60">
        <f t="shared" si="10"/>
        <v>1.634207225647248E-3</v>
      </c>
      <c r="S128" s="60">
        <f t="shared" si="11"/>
        <v>7.8413348204619079E-2</v>
      </c>
      <c r="T128" s="63">
        <f t="shared" si="12"/>
        <v>0.1877050419378429</v>
      </c>
      <c r="U128" s="34"/>
      <c r="V128" s="34"/>
      <c r="W128" s="34"/>
      <c r="X128" s="34"/>
    </row>
    <row r="129" spans="1:24" x14ac:dyDescent="0.2">
      <c r="A129" s="1"/>
      <c r="B129" s="28">
        <v>106612203</v>
      </c>
      <c r="C129" s="29" t="s">
        <v>154</v>
      </c>
      <c r="D129" s="30" t="s">
        <v>153</v>
      </c>
      <c r="E129" s="35">
        <v>1979.124</v>
      </c>
      <c r="F129" s="36">
        <v>216.86099999999999</v>
      </c>
      <c r="G129" s="36">
        <v>144.673</v>
      </c>
      <c r="H129" s="36">
        <v>0</v>
      </c>
      <c r="I129" s="3">
        <v>361.53399999999999</v>
      </c>
      <c r="J129" s="3">
        <v>7.8570000000000002</v>
      </c>
      <c r="K129" s="3">
        <v>3</v>
      </c>
      <c r="L129" s="3">
        <v>19.684000000000001</v>
      </c>
      <c r="M129" s="3">
        <v>402.88200000000006</v>
      </c>
      <c r="N129" s="35">
        <v>2371.1990000000001</v>
      </c>
      <c r="O129" s="60">
        <f t="shared" si="7"/>
        <v>0.83465116171185971</v>
      </c>
      <c r="P129" s="60">
        <f t="shared" si="8"/>
        <v>0.15246885647303327</v>
      </c>
      <c r="Q129" s="60">
        <f t="shared" si="9"/>
        <v>3.3135135431484239E-3</v>
      </c>
      <c r="R129" s="60">
        <f t="shared" si="10"/>
        <v>1.2651827197970309E-3</v>
      </c>
      <c r="S129" s="60">
        <f t="shared" si="11"/>
        <v>8.3012855521615858E-3</v>
      </c>
      <c r="T129" s="63">
        <f t="shared" si="12"/>
        <v>0.16990644817242251</v>
      </c>
      <c r="U129" s="34"/>
      <c r="V129" s="34"/>
      <c r="W129" s="34"/>
      <c r="X129" s="34"/>
    </row>
    <row r="130" spans="1:24" x14ac:dyDescent="0.2">
      <c r="A130" s="1"/>
      <c r="B130" s="28">
        <v>106616203</v>
      </c>
      <c r="C130" s="29" t="s">
        <v>155</v>
      </c>
      <c r="D130" s="30" t="s">
        <v>153</v>
      </c>
      <c r="E130" s="35">
        <v>2089.91</v>
      </c>
      <c r="F130" s="36">
        <v>315.13799999999998</v>
      </c>
      <c r="G130" s="36">
        <v>173.27699999999999</v>
      </c>
      <c r="H130" s="36">
        <v>0</v>
      </c>
      <c r="I130" s="3">
        <v>488.41500000000002</v>
      </c>
      <c r="J130" s="3">
        <v>11.311999999999999</v>
      </c>
      <c r="K130" s="3">
        <v>1.2</v>
      </c>
      <c r="L130" s="3">
        <v>0</v>
      </c>
      <c r="M130" s="3">
        <v>512.95100000000002</v>
      </c>
      <c r="N130" s="35">
        <v>2590.837</v>
      </c>
      <c r="O130" s="60">
        <f t="shared" si="7"/>
        <v>0.80665437462873957</v>
      </c>
      <c r="P130" s="60">
        <f t="shared" si="8"/>
        <v>0.18851629801488864</v>
      </c>
      <c r="Q130" s="60">
        <f t="shared" si="9"/>
        <v>4.3661565741109918E-3</v>
      </c>
      <c r="R130" s="60">
        <f t="shared" si="10"/>
        <v>4.631707822607134E-4</v>
      </c>
      <c r="S130" s="60">
        <f t="shared" si="11"/>
        <v>0</v>
      </c>
      <c r="T130" s="63">
        <f t="shared" si="12"/>
        <v>0.19798659660951268</v>
      </c>
      <c r="U130" s="34"/>
      <c r="V130" s="34"/>
      <c r="W130" s="34"/>
      <c r="X130" s="34"/>
    </row>
    <row r="131" spans="1:24" x14ac:dyDescent="0.2">
      <c r="A131" s="1"/>
      <c r="B131" s="28">
        <v>106617203</v>
      </c>
      <c r="C131" s="29" t="s">
        <v>156</v>
      </c>
      <c r="D131" s="30" t="s">
        <v>153</v>
      </c>
      <c r="E131" s="35">
        <v>1977.441</v>
      </c>
      <c r="F131" s="36">
        <v>320.78199999999998</v>
      </c>
      <c r="G131" s="36">
        <v>134.56299999999999</v>
      </c>
      <c r="H131" s="36">
        <v>0</v>
      </c>
      <c r="I131" s="3">
        <v>455.34500000000003</v>
      </c>
      <c r="J131" s="3">
        <v>10.56</v>
      </c>
      <c r="K131" s="3">
        <v>4.8</v>
      </c>
      <c r="L131" s="3">
        <v>28.599</v>
      </c>
      <c r="M131" s="3">
        <v>509.33699999999999</v>
      </c>
      <c r="N131" s="35">
        <v>2476.7449999999999</v>
      </c>
      <c r="O131" s="60">
        <f t="shared" si="7"/>
        <v>0.79840314606469387</v>
      </c>
      <c r="P131" s="60">
        <f t="shared" si="8"/>
        <v>0.18384815554285969</v>
      </c>
      <c r="Q131" s="60">
        <f t="shared" si="9"/>
        <v>4.2636605706279822E-3</v>
      </c>
      <c r="R131" s="60">
        <f t="shared" si="10"/>
        <v>1.938027532103628E-3</v>
      </c>
      <c r="S131" s="60">
        <f t="shared" si="11"/>
        <v>1.1547010289714929E-2</v>
      </c>
      <c r="T131" s="63">
        <f t="shared" si="12"/>
        <v>0.20564773523313867</v>
      </c>
      <c r="U131" s="34"/>
      <c r="V131" s="34"/>
      <c r="W131" s="34"/>
      <c r="X131" s="34"/>
    </row>
    <row r="132" spans="1:24" x14ac:dyDescent="0.2">
      <c r="A132" s="1"/>
      <c r="B132" s="28">
        <v>106618603</v>
      </c>
      <c r="C132" s="29" t="s">
        <v>157</v>
      </c>
      <c r="D132" s="30" t="s">
        <v>153</v>
      </c>
      <c r="E132" s="35">
        <v>890.33100000000002</v>
      </c>
      <c r="F132" s="36">
        <v>59.36</v>
      </c>
      <c r="G132" s="36">
        <v>21.094999999999999</v>
      </c>
      <c r="H132" s="36">
        <v>0</v>
      </c>
      <c r="I132" s="3">
        <v>80.454999999999998</v>
      </c>
      <c r="J132" s="3">
        <v>3.29</v>
      </c>
      <c r="K132" s="3">
        <v>0</v>
      </c>
      <c r="L132" s="3">
        <v>77.772000000000006</v>
      </c>
      <c r="M132" s="3">
        <v>164.47399999999999</v>
      </c>
      <c r="N132" s="35">
        <v>1051.848</v>
      </c>
      <c r="O132" s="60">
        <f t="shared" si="7"/>
        <v>0.84644454331804597</v>
      </c>
      <c r="P132" s="60">
        <f t="shared" si="8"/>
        <v>7.6489188551958076E-2</v>
      </c>
      <c r="Q132" s="60">
        <f t="shared" si="9"/>
        <v>3.1278283554277806E-3</v>
      </c>
      <c r="R132" s="60">
        <f t="shared" si="10"/>
        <v>0</v>
      </c>
      <c r="S132" s="60">
        <f t="shared" si="11"/>
        <v>7.3938439774568196E-2</v>
      </c>
      <c r="T132" s="63">
        <f t="shared" si="12"/>
        <v>0.15636669937101177</v>
      </c>
      <c r="U132" s="34"/>
      <c r="V132" s="34"/>
      <c r="W132" s="34"/>
      <c r="X132" s="34"/>
    </row>
    <row r="133" spans="1:24" x14ac:dyDescent="0.2">
      <c r="A133" s="1"/>
      <c r="B133" s="28">
        <v>107650603</v>
      </c>
      <c r="C133" s="29" t="s">
        <v>158</v>
      </c>
      <c r="D133" s="30" t="s">
        <v>159</v>
      </c>
      <c r="E133" s="35">
        <v>2509.442</v>
      </c>
      <c r="F133" s="36">
        <v>117.79900000000001</v>
      </c>
      <c r="G133" s="36">
        <v>137.006</v>
      </c>
      <c r="H133" s="36">
        <v>0</v>
      </c>
      <c r="I133" s="3">
        <v>254.80500000000001</v>
      </c>
      <c r="J133" s="3">
        <v>14.95</v>
      </c>
      <c r="K133" s="3">
        <v>9</v>
      </c>
      <c r="L133" s="3">
        <v>0</v>
      </c>
      <c r="M133" s="3">
        <v>271.59800000000001</v>
      </c>
      <c r="N133" s="35">
        <v>2788.1970000000001</v>
      </c>
      <c r="O133" s="60">
        <f t="shared" ref="O133:O196" si="13">E133/N133</f>
        <v>0.90002320496005117</v>
      </c>
      <c r="P133" s="60">
        <f t="shared" ref="P133:P196" si="14">I133/$N133</f>
        <v>9.1387014619124837E-2</v>
      </c>
      <c r="Q133" s="60">
        <f t="shared" ref="Q133:Q196" si="15">J133/$N133</f>
        <v>5.361887987111384E-3</v>
      </c>
      <c r="R133" s="60">
        <f t="shared" ref="R133:R196" si="16">K133/$N133</f>
        <v>3.227892433712539E-3</v>
      </c>
      <c r="S133" s="60">
        <f t="shared" ref="S133:S196" si="17">L133/$N133</f>
        <v>0</v>
      </c>
      <c r="T133" s="63">
        <f t="shared" ref="T133:T196" si="18">M133/$N133</f>
        <v>9.7409903245717577E-2</v>
      </c>
      <c r="U133" s="34"/>
      <c r="V133" s="34"/>
      <c r="W133" s="34"/>
      <c r="X133" s="34"/>
    </row>
    <row r="134" spans="1:24" x14ac:dyDescent="0.2">
      <c r="A134" s="1"/>
      <c r="B134" s="28">
        <v>107650703</v>
      </c>
      <c r="C134" s="29" t="s">
        <v>160</v>
      </c>
      <c r="D134" s="30" t="s">
        <v>159</v>
      </c>
      <c r="E134" s="35">
        <v>1814.1959999999999</v>
      </c>
      <c r="F134" s="36">
        <v>97.540999999999997</v>
      </c>
      <c r="G134" s="36">
        <v>75.165000000000006</v>
      </c>
      <c r="H134" s="36">
        <v>0</v>
      </c>
      <c r="I134" s="3">
        <v>172.70599999999999</v>
      </c>
      <c r="J134" s="3">
        <v>5.0670000000000002</v>
      </c>
      <c r="K134" s="3">
        <v>0.6</v>
      </c>
      <c r="L134" s="3">
        <v>0</v>
      </c>
      <c r="M134" s="3">
        <v>183.934</v>
      </c>
      <c r="N134" s="35">
        <v>1992.569</v>
      </c>
      <c r="O134" s="60">
        <f t="shared" si="13"/>
        <v>0.91048089175330937</v>
      </c>
      <c r="P134" s="60">
        <f t="shared" si="14"/>
        <v>8.6675041115263765E-2</v>
      </c>
      <c r="Q134" s="60">
        <f t="shared" si="15"/>
        <v>2.5429483244996786E-3</v>
      </c>
      <c r="R134" s="60">
        <f t="shared" si="16"/>
        <v>3.0111880692713775E-4</v>
      </c>
      <c r="S134" s="60">
        <f t="shared" si="17"/>
        <v>0</v>
      </c>
      <c r="T134" s="63">
        <f t="shared" si="18"/>
        <v>9.2309977722226932E-2</v>
      </c>
      <c r="U134" s="34"/>
      <c r="V134" s="34"/>
      <c r="W134" s="34"/>
      <c r="X134" s="34"/>
    </row>
    <row r="135" spans="1:24" x14ac:dyDescent="0.2">
      <c r="A135" s="1"/>
      <c r="B135" s="28">
        <v>107651603</v>
      </c>
      <c r="C135" s="29" t="s">
        <v>161</v>
      </c>
      <c r="D135" s="30" t="s">
        <v>159</v>
      </c>
      <c r="E135" s="35">
        <v>2084.5729999999999</v>
      </c>
      <c r="F135" s="36">
        <v>332.79399999999998</v>
      </c>
      <c r="G135" s="36">
        <v>105.577</v>
      </c>
      <c r="H135" s="36">
        <v>0</v>
      </c>
      <c r="I135" s="3">
        <v>438.37099999999998</v>
      </c>
      <c r="J135" s="3">
        <v>14.038</v>
      </c>
      <c r="K135" s="3">
        <v>3.6</v>
      </c>
      <c r="L135" s="3">
        <v>0</v>
      </c>
      <c r="M135" s="3">
        <v>460.78899999999999</v>
      </c>
      <c r="N135" s="35">
        <v>2540.5819999999999</v>
      </c>
      <c r="O135" s="60">
        <f t="shared" si="13"/>
        <v>0.82051002486831759</v>
      </c>
      <c r="P135" s="60">
        <f t="shared" si="14"/>
        <v>0.17254747140615811</v>
      </c>
      <c r="Q135" s="60">
        <f t="shared" si="15"/>
        <v>5.5255055731324556E-3</v>
      </c>
      <c r="R135" s="60">
        <f t="shared" si="16"/>
        <v>1.4169981523918535E-3</v>
      </c>
      <c r="S135" s="60">
        <f t="shared" si="17"/>
        <v>0</v>
      </c>
      <c r="T135" s="63">
        <f t="shared" si="18"/>
        <v>0.18137143378958051</v>
      </c>
      <c r="U135" s="34"/>
      <c r="V135" s="34"/>
      <c r="W135" s="34"/>
      <c r="X135" s="34"/>
    </row>
    <row r="136" spans="1:24" x14ac:dyDescent="0.2">
      <c r="A136" s="1"/>
      <c r="B136" s="28">
        <v>107652603</v>
      </c>
      <c r="C136" s="29" t="s">
        <v>162</v>
      </c>
      <c r="D136" s="30" t="s">
        <v>159</v>
      </c>
      <c r="E136" s="35">
        <v>3514.7</v>
      </c>
      <c r="F136" s="36">
        <v>90.698999999999998</v>
      </c>
      <c r="G136" s="36">
        <v>119.56699999999999</v>
      </c>
      <c r="H136" s="36">
        <v>0</v>
      </c>
      <c r="I136" s="3">
        <v>210.26599999999999</v>
      </c>
      <c r="J136" s="3">
        <v>10.311</v>
      </c>
      <c r="K136" s="3">
        <v>16.8</v>
      </c>
      <c r="L136" s="3">
        <v>0</v>
      </c>
      <c r="M136" s="3">
        <v>242.05500000000001</v>
      </c>
      <c r="N136" s="35">
        <v>3752.0770000000002</v>
      </c>
      <c r="O136" s="60">
        <f t="shared" si="13"/>
        <v>0.93673450731421548</v>
      </c>
      <c r="P136" s="60">
        <f t="shared" si="14"/>
        <v>5.6039894703653462E-2</v>
      </c>
      <c r="Q136" s="60">
        <f t="shared" si="15"/>
        <v>2.7480779312364857E-3</v>
      </c>
      <c r="R136" s="60">
        <f t="shared" si="16"/>
        <v>4.4775200508944775E-3</v>
      </c>
      <c r="S136" s="60">
        <f t="shared" si="17"/>
        <v>0</v>
      </c>
      <c r="T136" s="63">
        <f t="shared" si="18"/>
        <v>6.4512268804718026E-2</v>
      </c>
      <c r="U136" s="34"/>
      <c r="V136" s="34"/>
      <c r="W136" s="34"/>
      <c r="X136" s="34"/>
    </row>
    <row r="137" spans="1:24" x14ac:dyDescent="0.2">
      <c r="A137" s="1"/>
      <c r="B137" s="28">
        <v>107653102</v>
      </c>
      <c r="C137" s="29" t="s">
        <v>163</v>
      </c>
      <c r="D137" s="30" t="s">
        <v>159</v>
      </c>
      <c r="E137" s="35">
        <v>3951.3449999999998</v>
      </c>
      <c r="F137" s="36">
        <v>147.30600000000001</v>
      </c>
      <c r="G137" s="36">
        <v>188.441</v>
      </c>
      <c r="H137" s="36">
        <v>0</v>
      </c>
      <c r="I137" s="3">
        <v>335.74700000000001</v>
      </c>
      <c r="J137" s="3">
        <v>18.154</v>
      </c>
      <c r="K137" s="3">
        <v>5.4</v>
      </c>
      <c r="L137" s="3">
        <v>0</v>
      </c>
      <c r="M137" s="3">
        <v>370.40600000000001</v>
      </c>
      <c r="N137" s="35">
        <v>4310.6459999999997</v>
      </c>
      <c r="O137" s="60">
        <f t="shared" si="13"/>
        <v>0.91664799197150493</v>
      </c>
      <c r="P137" s="60">
        <f t="shared" si="14"/>
        <v>7.7887861819318963E-2</v>
      </c>
      <c r="Q137" s="60">
        <f t="shared" si="15"/>
        <v>4.2114337387018095E-3</v>
      </c>
      <c r="R137" s="60">
        <f t="shared" si="16"/>
        <v>1.2527124704742633E-3</v>
      </c>
      <c r="S137" s="60">
        <f t="shared" si="17"/>
        <v>0</v>
      </c>
      <c r="T137" s="63">
        <f t="shared" si="18"/>
        <v>8.5928188025646279E-2</v>
      </c>
      <c r="U137" s="34"/>
      <c r="V137" s="34"/>
      <c r="W137" s="34"/>
      <c r="X137" s="34"/>
    </row>
    <row r="138" spans="1:24" x14ac:dyDescent="0.2">
      <c r="A138" s="1"/>
      <c r="B138" s="28">
        <v>107653203</v>
      </c>
      <c r="C138" s="29" t="s">
        <v>164</v>
      </c>
      <c r="D138" s="30" t="s">
        <v>159</v>
      </c>
      <c r="E138" s="35">
        <v>2905.1109999999999</v>
      </c>
      <c r="F138" s="36">
        <v>512.85299999999995</v>
      </c>
      <c r="G138" s="36">
        <v>118.81100000000001</v>
      </c>
      <c r="H138" s="36">
        <v>256.42700000000002</v>
      </c>
      <c r="I138" s="3">
        <v>888.09100000000001</v>
      </c>
      <c r="J138" s="3">
        <v>21.117999999999999</v>
      </c>
      <c r="K138" s="3">
        <v>2.4</v>
      </c>
      <c r="L138" s="3">
        <v>0</v>
      </c>
      <c r="M138" s="3">
        <v>946.7890000000001</v>
      </c>
      <c r="N138" s="35">
        <v>3816.72</v>
      </c>
      <c r="O138" s="60">
        <f t="shared" si="13"/>
        <v>0.76115381793791526</v>
      </c>
      <c r="P138" s="60">
        <f t="shared" si="14"/>
        <v>0.23268434676895347</v>
      </c>
      <c r="Q138" s="60">
        <f t="shared" si="15"/>
        <v>5.5330231193275901E-3</v>
      </c>
      <c r="R138" s="60">
        <f t="shared" si="16"/>
        <v>6.2881217380368485E-4</v>
      </c>
      <c r="S138" s="60">
        <f t="shared" si="17"/>
        <v>0</v>
      </c>
      <c r="T138" s="63">
        <f t="shared" si="18"/>
        <v>0.24806352050975711</v>
      </c>
      <c r="U138" s="34"/>
      <c r="V138" s="34"/>
      <c r="W138" s="34"/>
      <c r="X138" s="34"/>
    </row>
    <row r="139" spans="1:24" x14ac:dyDescent="0.2">
      <c r="A139" s="1"/>
      <c r="B139" s="28">
        <v>107653802</v>
      </c>
      <c r="C139" s="29" t="s">
        <v>165</v>
      </c>
      <c r="D139" s="30" t="s">
        <v>159</v>
      </c>
      <c r="E139" s="35">
        <v>5885.3509999999997</v>
      </c>
      <c r="F139" s="36">
        <v>339.238</v>
      </c>
      <c r="G139" s="36">
        <v>232.22900000000001</v>
      </c>
      <c r="H139" s="36">
        <v>0</v>
      </c>
      <c r="I139" s="3">
        <v>571.46699999999998</v>
      </c>
      <c r="J139" s="3">
        <v>32.368000000000002</v>
      </c>
      <c r="K139" s="3">
        <v>9</v>
      </c>
      <c r="L139" s="3">
        <v>0</v>
      </c>
      <c r="M139" s="3">
        <v>628.1869999999999</v>
      </c>
      <c r="N139" s="35">
        <v>6498.1859999999997</v>
      </c>
      <c r="O139" s="60">
        <f t="shared" si="13"/>
        <v>0.90569137294623447</v>
      </c>
      <c r="P139" s="60">
        <f t="shared" si="14"/>
        <v>8.7942542734233839E-2</v>
      </c>
      <c r="Q139" s="60">
        <f t="shared" si="15"/>
        <v>4.9810824128456782E-3</v>
      </c>
      <c r="R139" s="60">
        <f t="shared" si="16"/>
        <v>1.3850019066859584E-3</v>
      </c>
      <c r="S139" s="60">
        <f t="shared" si="17"/>
        <v>0</v>
      </c>
      <c r="T139" s="63">
        <f t="shared" si="18"/>
        <v>9.6671132528370216E-2</v>
      </c>
      <c r="U139" s="34"/>
      <c r="V139" s="34"/>
      <c r="W139" s="34"/>
      <c r="X139" s="34"/>
    </row>
    <row r="140" spans="1:24" x14ac:dyDescent="0.2">
      <c r="A140" s="1"/>
      <c r="B140" s="28">
        <v>107654103</v>
      </c>
      <c r="C140" s="29" t="s">
        <v>166</v>
      </c>
      <c r="D140" s="30" t="s">
        <v>159</v>
      </c>
      <c r="E140" s="35">
        <v>1071.807</v>
      </c>
      <c r="F140" s="36">
        <v>207.59700000000001</v>
      </c>
      <c r="G140" s="36">
        <v>78.460999999999999</v>
      </c>
      <c r="H140" s="36">
        <v>103.798</v>
      </c>
      <c r="I140" s="3">
        <v>389.85599999999999</v>
      </c>
      <c r="J140" s="3">
        <v>11.561</v>
      </c>
      <c r="K140" s="3">
        <v>0</v>
      </c>
      <c r="L140" s="3">
        <v>0</v>
      </c>
      <c r="M140" s="3">
        <v>403.04800000000006</v>
      </c>
      <c r="N140" s="35">
        <v>1473.2239999999999</v>
      </c>
      <c r="O140" s="60">
        <f t="shared" si="13"/>
        <v>0.7275248027455431</v>
      </c>
      <c r="P140" s="60">
        <f t="shared" si="14"/>
        <v>0.26462778233316864</v>
      </c>
      <c r="Q140" s="60">
        <f t="shared" si="15"/>
        <v>7.847414921288277E-3</v>
      </c>
      <c r="R140" s="60">
        <f t="shared" si="16"/>
        <v>0</v>
      </c>
      <c r="S140" s="60">
        <f t="shared" si="17"/>
        <v>0</v>
      </c>
      <c r="T140" s="63">
        <f t="shared" si="18"/>
        <v>0.27358229298463782</v>
      </c>
      <c r="U140" s="34"/>
      <c r="V140" s="34"/>
      <c r="W140" s="34"/>
      <c r="X140" s="34"/>
    </row>
    <row r="141" spans="1:24" x14ac:dyDescent="0.2">
      <c r="A141" s="1"/>
      <c r="B141" s="28">
        <v>107654403</v>
      </c>
      <c r="C141" s="29" t="s">
        <v>167</v>
      </c>
      <c r="D141" s="30" t="s">
        <v>159</v>
      </c>
      <c r="E141" s="35">
        <v>3776.3110000000001</v>
      </c>
      <c r="F141" s="36">
        <v>318.89999999999998</v>
      </c>
      <c r="G141" s="36">
        <v>175.74299999999999</v>
      </c>
      <c r="H141" s="36">
        <v>0</v>
      </c>
      <c r="I141" s="3">
        <v>494.64299999999997</v>
      </c>
      <c r="J141" s="3">
        <v>20.399999999999999</v>
      </c>
      <c r="K141" s="3">
        <v>4.2</v>
      </c>
      <c r="L141" s="3">
        <v>0</v>
      </c>
      <c r="M141" s="3">
        <v>512.42900000000009</v>
      </c>
      <c r="N141" s="35">
        <v>4295.5540000000001</v>
      </c>
      <c r="O141" s="60">
        <f t="shared" si="13"/>
        <v>0.87912083051452738</v>
      </c>
      <c r="P141" s="60">
        <f t="shared" si="14"/>
        <v>0.11515231795479697</v>
      </c>
      <c r="Q141" s="60">
        <f t="shared" si="15"/>
        <v>4.7490963912920191E-3</v>
      </c>
      <c r="R141" s="60">
        <f t="shared" si="16"/>
        <v>9.7775513938365118E-4</v>
      </c>
      <c r="S141" s="60">
        <f t="shared" si="17"/>
        <v>0</v>
      </c>
      <c r="T141" s="63">
        <f t="shared" si="18"/>
        <v>0.11929287817124405</v>
      </c>
      <c r="U141" s="34"/>
      <c r="V141" s="34"/>
      <c r="W141" s="34"/>
      <c r="X141" s="34"/>
    </row>
    <row r="142" spans="1:24" x14ac:dyDescent="0.2">
      <c r="A142" s="1"/>
      <c r="B142" s="28">
        <v>107654903</v>
      </c>
      <c r="C142" s="29" t="s">
        <v>168</v>
      </c>
      <c r="D142" s="30" t="s">
        <v>159</v>
      </c>
      <c r="E142" s="35">
        <v>1692.9970000000001</v>
      </c>
      <c r="F142" s="36">
        <v>144.30199999999999</v>
      </c>
      <c r="G142" s="36">
        <v>94.081000000000003</v>
      </c>
      <c r="H142" s="36">
        <v>0</v>
      </c>
      <c r="I142" s="3">
        <v>238.38300000000001</v>
      </c>
      <c r="J142" s="3">
        <v>21.091999999999999</v>
      </c>
      <c r="K142" s="3">
        <v>0</v>
      </c>
      <c r="L142" s="3">
        <v>91.953000000000003</v>
      </c>
      <c r="M142" s="3">
        <v>358.77</v>
      </c>
      <c r="N142" s="35">
        <v>2044.425</v>
      </c>
      <c r="O142" s="60">
        <f t="shared" si="13"/>
        <v>0.82810423468701477</v>
      </c>
      <c r="P142" s="60">
        <f t="shared" si="14"/>
        <v>0.11660148941633956</v>
      </c>
      <c r="Q142" s="60">
        <f t="shared" si="15"/>
        <v>1.0316837252528216E-2</v>
      </c>
      <c r="R142" s="60">
        <f t="shared" si="16"/>
        <v>0</v>
      </c>
      <c r="S142" s="60">
        <f t="shared" si="17"/>
        <v>4.4977438644117539E-2</v>
      </c>
      <c r="T142" s="63">
        <f t="shared" si="18"/>
        <v>0.17548699512087751</v>
      </c>
      <c r="U142" s="34"/>
      <c r="V142" s="34"/>
      <c r="W142" s="34"/>
      <c r="X142" s="34"/>
    </row>
    <row r="143" spans="1:24" x14ac:dyDescent="0.2">
      <c r="A143" s="1"/>
      <c r="B143" s="28">
        <v>107655803</v>
      </c>
      <c r="C143" s="29" t="s">
        <v>169</v>
      </c>
      <c r="D143" s="30" t="s">
        <v>159</v>
      </c>
      <c r="E143" s="35">
        <v>820.92200000000003</v>
      </c>
      <c r="F143" s="36">
        <v>119.79600000000001</v>
      </c>
      <c r="G143" s="36">
        <v>54.198999999999998</v>
      </c>
      <c r="H143" s="36">
        <v>0</v>
      </c>
      <c r="I143" s="3">
        <v>173.995</v>
      </c>
      <c r="J143" s="3">
        <v>8.8610000000000007</v>
      </c>
      <c r="K143" s="3">
        <v>3</v>
      </c>
      <c r="L143" s="3">
        <v>0</v>
      </c>
      <c r="M143" s="3">
        <v>191.25</v>
      </c>
      <c r="N143" s="35">
        <v>1006.778</v>
      </c>
      <c r="O143" s="60">
        <f t="shared" si="13"/>
        <v>0.81539525098879795</v>
      </c>
      <c r="P143" s="60">
        <f t="shared" si="14"/>
        <v>0.17282360162816429</v>
      </c>
      <c r="Q143" s="60">
        <f t="shared" si="15"/>
        <v>8.8013444870666622E-3</v>
      </c>
      <c r="R143" s="60">
        <f t="shared" si="16"/>
        <v>2.9798028959711078E-3</v>
      </c>
      <c r="S143" s="60">
        <f t="shared" si="17"/>
        <v>0</v>
      </c>
      <c r="T143" s="63">
        <f t="shared" si="18"/>
        <v>0.18996243461815812</v>
      </c>
      <c r="U143" s="34"/>
      <c r="V143" s="34"/>
      <c r="W143" s="34"/>
      <c r="X143" s="34"/>
    </row>
    <row r="144" spans="1:24" x14ac:dyDescent="0.2">
      <c r="A144" s="1"/>
      <c r="B144" s="28">
        <v>107655903</v>
      </c>
      <c r="C144" s="29" t="s">
        <v>170</v>
      </c>
      <c r="D144" s="30" t="s">
        <v>159</v>
      </c>
      <c r="E144" s="35">
        <v>2175.1880000000001</v>
      </c>
      <c r="F144" s="36">
        <v>171.71</v>
      </c>
      <c r="G144" s="36">
        <v>161.499</v>
      </c>
      <c r="H144" s="36">
        <v>0</v>
      </c>
      <c r="I144" s="3">
        <v>333.209</v>
      </c>
      <c r="J144" s="3">
        <v>18.629000000000001</v>
      </c>
      <c r="K144" s="3">
        <v>1.2</v>
      </c>
      <c r="L144" s="3">
        <v>0</v>
      </c>
      <c r="M144" s="3">
        <v>352.03100000000001</v>
      </c>
      <c r="N144" s="35">
        <v>2528.2260000000001</v>
      </c>
      <c r="O144" s="60">
        <f t="shared" si="13"/>
        <v>0.86036137592129813</v>
      </c>
      <c r="P144" s="60">
        <f t="shared" si="14"/>
        <v>0.13179557523734034</v>
      </c>
      <c r="Q144" s="60">
        <f t="shared" si="15"/>
        <v>7.3684077293722956E-3</v>
      </c>
      <c r="R144" s="60">
        <f t="shared" si="16"/>
        <v>4.7464111198919714E-4</v>
      </c>
      <c r="S144" s="60">
        <f t="shared" si="17"/>
        <v>0</v>
      </c>
      <c r="T144" s="63">
        <f t="shared" si="18"/>
        <v>0.13924032107889089</v>
      </c>
      <c r="U144" s="34"/>
      <c r="V144" s="34"/>
      <c r="W144" s="34"/>
      <c r="X144" s="34"/>
    </row>
    <row r="145" spans="1:24" x14ac:dyDescent="0.2">
      <c r="A145" s="1"/>
      <c r="B145" s="28">
        <v>107656303</v>
      </c>
      <c r="C145" s="29" t="s">
        <v>171</v>
      </c>
      <c r="D145" s="30" t="s">
        <v>159</v>
      </c>
      <c r="E145" s="35">
        <v>2075.1</v>
      </c>
      <c r="F145" s="36">
        <v>481.76799999999997</v>
      </c>
      <c r="G145" s="36">
        <v>98.17</v>
      </c>
      <c r="H145" s="36">
        <v>240.88399999999999</v>
      </c>
      <c r="I145" s="3">
        <v>820.822</v>
      </c>
      <c r="J145" s="3">
        <v>18.408999999999999</v>
      </c>
      <c r="K145" s="3">
        <v>5.4</v>
      </c>
      <c r="L145" s="3">
        <v>0</v>
      </c>
      <c r="M145" s="3">
        <v>830.59799999999996</v>
      </c>
      <c r="N145" s="35">
        <v>2919.7310000000002</v>
      </c>
      <c r="O145" s="60">
        <f t="shared" si="13"/>
        <v>0.71071615844062341</v>
      </c>
      <c r="P145" s="60">
        <f t="shared" si="14"/>
        <v>0.28112932321504958</v>
      </c>
      <c r="Q145" s="60">
        <f t="shared" si="15"/>
        <v>6.3050328951536963E-3</v>
      </c>
      <c r="R145" s="60">
        <f t="shared" si="16"/>
        <v>1.8494854491732287E-3</v>
      </c>
      <c r="S145" s="60">
        <f t="shared" si="17"/>
        <v>0</v>
      </c>
      <c r="T145" s="63">
        <f t="shared" si="18"/>
        <v>0.2844775768726639</v>
      </c>
      <c r="U145" s="34"/>
      <c r="V145" s="34"/>
      <c r="W145" s="34"/>
      <c r="X145" s="34"/>
    </row>
    <row r="146" spans="1:24" x14ac:dyDescent="0.2">
      <c r="A146" s="1"/>
      <c r="B146" s="28">
        <v>107656502</v>
      </c>
      <c r="C146" s="29" t="s">
        <v>172</v>
      </c>
      <c r="D146" s="30" t="s">
        <v>159</v>
      </c>
      <c r="E146" s="35">
        <v>5253.616</v>
      </c>
      <c r="F146" s="36">
        <v>116.961</v>
      </c>
      <c r="G146" s="36">
        <v>181.86799999999999</v>
      </c>
      <c r="H146" s="36">
        <v>0</v>
      </c>
      <c r="I146" s="3">
        <v>298.82900000000001</v>
      </c>
      <c r="J146" s="3">
        <v>16.760999999999999</v>
      </c>
      <c r="K146" s="3">
        <v>6</v>
      </c>
      <c r="L146" s="3">
        <v>0</v>
      </c>
      <c r="M146" s="3">
        <v>309.149</v>
      </c>
      <c r="N146" s="35">
        <v>5575.2060000000001</v>
      </c>
      <c r="O146" s="60">
        <f t="shared" si="13"/>
        <v>0.94231782646237638</v>
      </c>
      <c r="P146" s="60">
        <f t="shared" si="14"/>
        <v>5.3599633807253043E-2</v>
      </c>
      <c r="Q146" s="60">
        <f t="shared" si="15"/>
        <v>3.0063463125846825E-3</v>
      </c>
      <c r="R146" s="60">
        <f t="shared" si="16"/>
        <v>1.0761934177858181E-3</v>
      </c>
      <c r="S146" s="60">
        <f t="shared" si="17"/>
        <v>0</v>
      </c>
      <c r="T146" s="63">
        <f t="shared" si="18"/>
        <v>5.5450686485844648E-2</v>
      </c>
      <c r="U146" s="34"/>
      <c r="V146" s="34"/>
      <c r="W146" s="34"/>
      <c r="X146" s="34"/>
    </row>
    <row r="147" spans="1:24" x14ac:dyDescent="0.2">
      <c r="A147" s="1"/>
      <c r="B147" s="28">
        <v>107657103</v>
      </c>
      <c r="C147" s="29" t="s">
        <v>173</v>
      </c>
      <c r="D147" s="30" t="s">
        <v>159</v>
      </c>
      <c r="E147" s="35">
        <v>3859.0430000000001</v>
      </c>
      <c r="F147" s="36">
        <v>113.259</v>
      </c>
      <c r="G147" s="36">
        <v>76.311999999999998</v>
      </c>
      <c r="H147" s="36">
        <v>0</v>
      </c>
      <c r="I147" s="3">
        <v>189.571</v>
      </c>
      <c r="J147" s="3">
        <v>12.387</v>
      </c>
      <c r="K147" s="3">
        <v>4.8</v>
      </c>
      <c r="L147" s="3">
        <v>0</v>
      </c>
      <c r="M147" s="3">
        <v>209.15100000000001</v>
      </c>
      <c r="N147" s="35">
        <v>4065.8009999999999</v>
      </c>
      <c r="O147" s="60">
        <f t="shared" si="13"/>
        <v>0.94914704384203752</v>
      </c>
      <c r="P147" s="60">
        <f t="shared" si="14"/>
        <v>4.6625744840930482E-2</v>
      </c>
      <c r="Q147" s="60">
        <f t="shared" si="15"/>
        <v>3.0466321396448084E-3</v>
      </c>
      <c r="R147" s="60">
        <f t="shared" si="16"/>
        <v>1.1805791773871865E-3</v>
      </c>
      <c r="S147" s="60">
        <f t="shared" si="17"/>
        <v>0</v>
      </c>
      <c r="T147" s="63">
        <f t="shared" si="18"/>
        <v>5.144152406868905E-2</v>
      </c>
      <c r="U147" s="34"/>
      <c r="V147" s="34"/>
      <c r="W147" s="34"/>
      <c r="X147" s="34"/>
    </row>
    <row r="148" spans="1:24" x14ac:dyDescent="0.2">
      <c r="A148" s="1"/>
      <c r="B148" s="28">
        <v>107657503</v>
      </c>
      <c r="C148" s="29" t="s">
        <v>174</v>
      </c>
      <c r="D148" s="30" t="s">
        <v>159</v>
      </c>
      <c r="E148" s="35">
        <v>1924.229</v>
      </c>
      <c r="F148" s="36">
        <v>221.53100000000001</v>
      </c>
      <c r="G148" s="36">
        <v>59.875999999999998</v>
      </c>
      <c r="H148" s="36">
        <v>0</v>
      </c>
      <c r="I148" s="3">
        <v>281.40699999999998</v>
      </c>
      <c r="J148" s="3">
        <v>12.776999999999999</v>
      </c>
      <c r="K148" s="3">
        <v>1.2</v>
      </c>
      <c r="L148" s="3">
        <v>0</v>
      </c>
      <c r="M148" s="3">
        <v>297.26499999999999</v>
      </c>
      <c r="N148" s="35">
        <v>2219.6129999999998</v>
      </c>
      <c r="O148" s="60">
        <f t="shared" si="13"/>
        <v>0.86692094522783936</v>
      </c>
      <c r="P148" s="60">
        <f t="shared" si="14"/>
        <v>0.12678201109833112</v>
      </c>
      <c r="Q148" s="60">
        <f t="shared" si="15"/>
        <v>5.7564088874952528E-3</v>
      </c>
      <c r="R148" s="60">
        <f t="shared" si="16"/>
        <v>5.4063478633437447E-4</v>
      </c>
      <c r="S148" s="60">
        <f t="shared" si="17"/>
        <v>0</v>
      </c>
      <c r="T148" s="63">
        <f t="shared" si="18"/>
        <v>0.13392649979973986</v>
      </c>
      <c r="U148" s="34"/>
      <c r="V148" s="34"/>
      <c r="W148" s="34"/>
      <c r="X148" s="34"/>
    </row>
    <row r="149" spans="1:24" x14ac:dyDescent="0.2">
      <c r="A149" s="1"/>
      <c r="B149" s="28">
        <v>107658903</v>
      </c>
      <c r="C149" s="29" t="s">
        <v>175</v>
      </c>
      <c r="D149" s="30" t="s">
        <v>159</v>
      </c>
      <c r="E149" s="35">
        <v>2101.6729999999998</v>
      </c>
      <c r="F149" s="36">
        <v>212.773</v>
      </c>
      <c r="G149" s="36">
        <v>118.173</v>
      </c>
      <c r="H149" s="36">
        <v>0</v>
      </c>
      <c r="I149" s="3">
        <v>330.94600000000003</v>
      </c>
      <c r="J149" s="3">
        <v>13.003</v>
      </c>
      <c r="K149" s="3">
        <v>0</v>
      </c>
      <c r="L149" s="3">
        <v>0</v>
      </c>
      <c r="M149" s="3">
        <v>354.52300000000002</v>
      </c>
      <c r="N149" s="35">
        <v>2445.6219999999998</v>
      </c>
      <c r="O149" s="60">
        <f t="shared" si="13"/>
        <v>0.85936134038702627</v>
      </c>
      <c r="P149" s="60">
        <f t="shared" si="14"/>
        <v>0.13532181179266461</v>
      </c>
      <c r="Q149" s="60">
        <f t="shared" si="15"/>
        <v>5.3168478203091075E-3</v>
      </c>
      <c r="R149" s="60">
        <f t="shared" si="16"/>
        <v>0</v>
      </c>
      <c r="S149" s="60">
        <f t="shared" si="17"/>
        <v>0</v>
      </c>
      <c r="T149" s="63">
        <f t="shared" si="18"/>
        <v>0.14496230406824934</v>
      </c>
      <c r="U149" s="34"/>
      <c r="V149" s="34"/>
      <c r="W149" s="34"/>
      <c r="X149" s="34"/>
    </row>
    <row r="150" spans="1:24" x14ac:dyDescent="0.2">
      <c r="A150" s="1"/>
      <c r="B150" s="28">
        <v>108051003</v>
      </c>
      <c r="C150" s="29" t="s">
        <v>176</v>
      </c>
      <c r="D150" s="30" t="s">
        <v>177</v>
      </c>
      <c r="E150" s="35">
        <v>2034.4469999999999</v>
      </c>
      <c r="F150" s="36">
        <v>238.065</v>
      </c>
      <c r="G150" s="36">
        <v>75.894000000000005</v>
      </c>
      <c r="H150" s="36">
        <v>0</v>
      </c>
      <c r="I150" s="3">
        <v>313.959</v>
      </c>
      <c r="J150" s="3">
        <v>43.412999999999997</v>
      </c>
      <c r="K150" s="3">
        <v>6</v>
      </c>
      <c r="L150" s="3">
        <v>50.95</v>
      </c>
      <c r="M150" s="3">
        <v>423.40500000000003</v>
      </c>
      <c r="N150" s="35">
        <v>2448.7689999999998</v>
      </c>
      <c r="O150" s="60">
        <f t="shared" si="13"/>
        <v>0.83080396721781435</v>
      </c>
      <c r="P150" s="60">
        <f t="shared" si="14"/>
        <v>0.12821095007328173</v>
      </c>
      <c r="Q150" s="60">
        <f t="shared" si="15"/>
        <v>1.772849950321978E-2</v>
      </c>
      <c r="R150" s="60">
        <f t="shared" si="16"/>
        <v>2.4502106977015801E-3</v>
      </c>
      <c r="S150" s="60">
        <f t="shared" si="17"/>
        <v>2.0806372507982587E-2</v>
      </c>
      <c r="T150" s="63">
        <f t="shared" si="18"/>
        <v>0.17290524341005625</v>
      </c>
      <c r="U150" s="34"/>
      <c r="V150" s="34"/>
      <c r="W150" s="34"/>
      <c r="X150" s="34"/>
    </row>
    <row r="151" spans="1:24" x14ac:dyDescent="0.2">
      <c r="A151" s="1"/>
      <c r="B151" s="28">
        <v>108051503</v>
      </c>
      <c r="C151" s="29" t="s">
        <v>178</v>
      </c>
      <c r="D151" s="30" t="s">
        <v>177</v>
      </c>
      <c r="E151" s="35">
        <v>1473.4849999999999</v>
      </c>
      <c r="F151" s="36">
        <v>166.13300000000001</v>
      </c>
      <c r="G151" s="36">
        <v>68.614999999999995</v>
      </c>
      <c r="H151" s="36">
        <v>0</v>
      </c>
      <c r="I151" s="3">
        <v>234.74799999999999</v>
      </c>
      <c r="J151" s="3">
        <v>8.3759999999999994</v>
      </c>
      <c r="K151" s="3">
        <v>2.4</v>
      </c>
      <c r="L151" s="3">
        <v>118.117</v>
      </c>
      <c r="M151" s="3">
        <v>372.51900000000001</v>
      </c>
      <c r="N151" s="35">
        <v>1837.126</v>
      </c>
      <c r="O151" s="60">
        <f t="shared" si="13"/>
        <v>0.80205984782753059</v>
      </c>
      <c r="P151" s="60">
        <f t="shared" si="14"/>
        <v>0.12778002162072716</v>
      </c>
      <c r="Q151" s="60">
        <f t="shared" si="15"/>
        <v>4.55929533412515E-3</v>
      </c>
      <c r="R151" s="60">
        <f t="shared" si="16"/>
        <v>1.3063883478868625E-3</v>
      </c>
      <c r="S151" s="60">
        <f t="shared" si="17"/>
        <v>6.4294446869730223E-2</v>
      </c>
      <c r="T151" s="63">
        <f t="shared" si="18"/>
        <v>0.20277270040269421</v>
      </c>
      <c r="U151" s="34"/>
      <c r="V151" s="34"/>
      <c r="W151" s="34"/>
      <c r="X151" s="34"/>
    </row>
    <row r="152" spans="1:24" x14ac:dyDescent="0.2">
      <c r="A152" s="1"/>
      <c r="B152" s="28">
        <v>108053003</v>
      </c>
      <c r="C152" s="29" t="s">
        <v>179</v>
      </c>
      <c r="D152" s="30" t="s">
        <v>177</v>
      </c>
      <c r="E152" s="35">
        <v>1323.6790000000001</v>
      </c>
      <c r="F152" s="36">
        <v>111.262</v>
      </c>
      <c r="G152" s="36">
        <v>138.619</v>
      </c>
      <c r="H152" s="36">
        <v>0</v>
      </c>
      <c r="I152" s="3">
        <v>249.881</v>
      </c>
      <c r="J152" s="3">
        <v>8.1159999999999997</v>
      </c>
      <c r="K152" s="3">
        <v>0</v>
      </c>
      <c r="L152" s="3">
        <v>143.59800000000001</v>
      </c>
      <c r="M152" s="3">
        <v>416.71300000000008</v>
      </c>
      <c r="N152" s="35">
        <v>1725.2739999999999</v>
      </c>
      <c r="O152" s="60">
        <f t="shared" si="13"/>
        <v>0.76722827794309778</v>
      </c>
      <c r="P152" s="60">
        <f t="shared" si="14"/>
        <v>0.14483554496271317</v>
      </c>
      <c r="Q152" s="60">
        <f t="shared" si="15"/>
        <v>4.704180321502556E-3</v>
      </c>
      <c r="R152" s="60">
        <f t="shared" si="16"/>
        <v>0</v>
      </c>
      <c r="S152" s="60">
        <f t="shared" si="17"/>
        <v>8.3231996772686556E-2</v>
      </c>
      <c r="T152" s="63">
        <f t="shared" si="18"/>
        <v>0.24153438816095305</v>
      </c>
      <c r="U152" s="34"/>
      <c r="V152" s="34"/>
      <c r="W152" s="34"/>
      <c r="X152" s="34"/>
    </row>
    <row r="153" spans="1:24" x14ac:dyDescent="0.2">
      <c r="A153" s="1"/>
      <c r="B153" s="28">
        <v>108056004</v>
      </c>
      <c r="C153" s="29" t="s">
        <v>180</v>
      </c>
      <c r="D153" s="30" t="s">
        <v>177</v>
      </c>
      <c r="E153" s="35">
        <v>914.2</v>
      </c>
      <c r="F153" s="36">
        <v>93.566000000000003</v>
      </c>
      <c r="G153" s="36">
        <v>49.546999999999997</v>
      </c>
      <c r="H153" s="36">
        <v>0</v>
      </c>
      <c r="I153" s="3">
        <v>143.113</v>
      </c>
      <c r="J153" s="3">
        <v>3.12</v>
      </c>
      <c r="K153" s="3">
        <v>0.6</v>
      </c>
      <c r="L153" s="3">
        <v>112.238</v>
      </c>
      <c r="M153" s="3">
        <v>267.54700000000003</v>
      </c>
      <c r="N153" s="35">
        <v>1173.271</v>
      </c>
      <c r="O153" s="60">
        <f t="shared" si="13"/>
        <v>0.77918912169481735</v>
      </c>
      <c r="P153" s="60">
        <f t="shared" si="14"/>
        <v>0.12197778688811026</v>
      </c>
      <c r="Q153" s="60">
        <f t="shared" si="15"/>
        <v>2.6592321808005144E-3</v>
      </c>
      <c r="R153" s="60">
        <f t="shared" si="16"/>
        <v>5.1139080400009883E-4</v>
      </c>
      <c r="S153" s="60">
        <f t="shared" si="17"/>
        <v>9.566246843227183E-2</v>
      </c>
      <c r="T153" s="63">
        <f t="shared" si="18"/>
        <v>0.22803512572969079</v>
      </c>
      <c r="U153" s="34"/>
      <c r="V153" s="34"/>
      <c r="W153" s="34"/>
      <c r="X153" s="34"/>
    </row>
    <row r="154" spans="1:24" x14ac:dyDescent="0.2">
      <c r="A154" s="1"/>
      <c r="B154" s="28">
        <v>108058003</v>
      </c>
      <c r="C154" s="29" t="s">
        <v>181</v>
      </c>
      <c r="D154" s="30" t="s">
        <v>177</v>
      </c>
      <c r="E154" s="35">
        <v>962.37</v>
      </c>
      <c r="F154" s="36">
        <v>80.486000000000004</v>
      </c>
      <c r="G154" s="36">
        <v>65.253</v>
      </c>
      <c r="H154" s="36">
        <v>0</v>
      </c>
      <c r="I154" s="3">
        <v>145.739</v>
      </c>
      <c r="J154" s="3">
        <v>4.08</v>
      </c>
      <c r="K154" s="3">
        <v>0</v>
      </c>
      <c r="L154" s="3">
        <v>127.77800000000001</v>
      </c>
      <c r="M154" s="3">
        <v>289.36</v>
      </c>
      <c r="N154" s="35">
        <v>1239.9670000000001</v>
      </c>
      <c r="O154" s="60">
        <f t="shared" si="13"/>
        <v>0.7761254936623313</v>
      </c>
      <c r="P154" s="60">
        <f t="shared" si="14"/>
        <v>0.11753457954929446</v>
      </c>
      <c r="Q154" s="60">
        <f t="shared" si="15"/>
        <v>3.2904101480120034E-3</v>
      </c>
      <c r="R154" s="60">
        <f t="shared" si="16"/>
        <v>0</v>
      </c>
      <c r="S154" s="60">
        <f t="shared" si="17"/>
        <v>0.1030495166403622</v>
      </c>
      <c r="T154" s="63">
        <f t="shared" si="18"/>
        <v>0.23336104912469444</v>
      </c>
      <c r="U154" s="34"/>
      <c r="V154" s="34"/>
      <c r="W154" s="34"/>
      <c r="X154" s="34"/>
    </row>
    <row r="155" spans="1:24" x14ac:dyDescent="0.2">
      <c r="A155" s="1"/>
      <c r="B155" s="28">
        <v>108070502</v>
      </c>
      <c r="C155" s="29" t="s">
        <v>182</v>
      </c>
      <c r="D155" s="30" t="s">
        <v>183</v>
      </c>
      <c r="E155" s="35">
        <v>7888.2960000000003</v>
      </c>
      <c r="F155" s="36">
        <v>1155.654</v>
      </c>
      <c r="G155" s="36">
        <v>431.84199999999998</v>
      </c>
      <c r="H155" s="36">
        <v>0</v>
      </c>
      <c r="I155" s="3">
        <v>1587.4960000000001</v>
      </c>
      <c r="J155" s="3">
        <v>50.353999999999999</v>
      </c>
      <c r="K155" s="3">
        <v>15</v>
      </c>
      <c r="L155" s="3">
        <v>0</v>
      </c>
      <c r="M155" s="3">
        <v>1649.7620000000002</v>
      </c>
      <c r="N155" s="35">
        <v>9541.1460000000006</v>
      </c>
      <c r="O155" s="60">
        <f t="shared" si="13"/>
        <v>0.82676609287815106</v>
      </c>
      <c r="P155" s="60">
        <f t="shared" si="14"/>
        <v>0.16638420583858585</v>
      </c>
      <c r="Q155" s="60">
        <f t="shared" si="15"/>
        <v>5.2775630935738742E-3</v>
      </c>
      <c r="R155" s="60">
        <f t="shared" si="16"/>
        <v>1.5721381896891631E-3</v>
      </c>
      <c r="S155" s="60">
        <f t="shared" si="17"/>
        <v>0</v>
      </c>
      <c r="T155" s="63">
        <f t="shared" si="18"/>
        <v>0.17291025627319823</v>
      </c>
      <c r="U155" s="34"/>
      <c r="V155" s="34"/>
      <c r="W155" s="34"/>
      <c r="X155" s="34"/>
    </row>
    <row r="156" spans="1:24" x14ac:dyDescent="0.2">
      <c r="A156" s="1"/>
      <c r="B156" s="28">
        <v>108071003</v>
      </c>
      <c r="C156" s="29" t="s">
        <v>184</v>
      </c>
      <c r="D156" s="30" t="s">
        <v>183</v>
      </c>
      <c r="E156" s="35">
        <v>1263.4829999999999</v>
      </c>
      <c r="F156" s="36">
        <v>68.436000000000007</v>
      </c>
      <c r="G156" s="36">
        <v>45.395000000000003</v>
      </c>
      <c r="H156" s="36">
        <v>0</v>
      </c>
      <c r="I156" s="3">
        <v>113.831</v>
      </c>
      <c r="J156" s="3">
        <v>1.74</v>
      </c>
      <c r="K156" s="3">
        <v>0</v>
      </c>
      <c r="L156" s="3">
        <v>23.847999999999999</v>
      </c>
      <c r="M156" s="3">
        <v>143.917</v>
      </c>
      <c r="N156" s="35">
        <v>1402.902</v>
      </c>
      <c r="O156" s="60">
        <f t="shared" si="13"/>
        <v>0.90062099847316479</v>
      </c>
      <c r="P156" s="60">
        <f t="shared" si="14"/>
        <v>8.113966620619259E-2</v>
      </c>
      <c r="Q156" s="60">
        <f t="shared" si="15"/>
        <v>1.2402862067343264E-3</v>
      </c>
      <c r="R156" s="60">
        <f t="shared" si="16"/>
        <v>0</v>
      </c>
      <c r="S156" s="60">
        <f t="shared" si="17"/>
        <v>1.699904911390817E-2</v>
      </c>
      <c r="T156" s="63">
        <f t="shared" si="18"/>
        <v>0.1025852126520598</v>
      </c>
      <c r="U156" s="34"/>
      <c r="V156" s="34"/>
      <c r="W156" s="34"/>
      <c r="X156" s="34"/>
    </row>
    <row r="157" spans="1:24" x14ac:dyDescent="0.2">
      <c r="A157" s="1"/>
      <c r="B157" s="28">
        <v>108071504</v>
      </c>
      <c r="C157" s="29" t="s">
        <v>185</v>
      </c>
      <c r="D157" s="30" t="s">
        <v>183</v>
      </c>
      <c r="E157" s="35">
        <v>849.755</v>
      </c>
      <c r="F157" s="36">
        <v>152.11600000000001</v>
      </c>
      <c r="G157" s="36">
        <v>53.319000000000003</v>
      </c>
      <c r="H157" s="36">
        <v>76.058000000000007</v>
      </c>
      <c r="I157" s="3">
        <v>281.49299999999999</v>
      </c>
      <c r="J157" s="3">
        <v>2.4319999999999999</v>
      </c>
      <c r="K157" s="3">
        <v>0</v>
      </c>
      <c r="L157" s="3">
        <v>87.909000000000006</v>
      </c>
      <c r="M157" s="3">
        <v>390.65</v>
      </c>
      <c r="N157" s="35">
        <v>1221.5889999999999</v>
      </c>
      <c r="O157" s="60">
        <f t="shared" si="13"/>
        <v>0.69561448244867963</v>
      </c>
      <c r="P157" s="60">
        <f t="shared" si="14"/>
        <v>0.23043183918650217</v>
      </c>
      <c r="Q157" s="60">
        <f t="shared" si="15"/>
        <v>1.9908496229091781E-3</v>
      </c>
      <c r="R157" s="60">
        <f t="shared" si="16"/>
        <v>0</v>
      </c>
      <c r="S157" s="60">
        <f t="shared" si="17"/>
        <v>7.196282874190911E-2</v>
      </c>
      <c r="T157" s="63">
        <f t="shared" si="18"/>
        <v>0.31978840673909148</v>
      </c>
      <c r="U157" s="34"/>
      <c r="V157" s="34"/>
      <c r="W157" s="34"/>
      <c r="X157" s="34"/>
    </row>
    <row r="158" spans="1:24" x14ac:dyDescent="0.2">
      <c r="A158" s="1"/>
      <c r="B158" s="28">
        <v>108073503</v>
      </c>
      <c r="C158" s="29" t="s">
        <v>186</v>
      </c>
      <c r="D158" s="30" t="s">
        <v>183</v>
      </c>
      <c r="E158" s="35">
        <v>3470.8809999999999</v>
      </c>
      <c r="F158" s="36">
        <v>194.74</v>
      </c>
      <c r="G158" s="36">
        <v>147.55199999999999</v>
      </c>
      <c r="H158" s="36">
        <v>0</v>
      </c>
      <c r="I158" s="3">
        <v>342.29199999999997</v>
      </c>
      <c r="J158" s="3">
        <v>10.98</v>
      </c>
      <c r="K158" s="3">
        <v>9</v>
      </c>
      <c r="L158" s="3">
        <v>0</v>
      </c>
      <c r="M158" s="3">
        <v>369.84700000000004</v>
      </c>
      <c r="N158" s="35">
        <v>3833.1529999999998</v>
      </c>
      <c r="O158" s="60">
        <f t="shared" si="13"/>
        <v>0.90548981478172152</v>
      </c>
      <c r="P158" s="60">
        <f t="shared" si="14"/>
        <v>8.9297766094909331E-2</v>
      </c>
      <c r="Q158" s="60">
        <f t="shared" si="15"/>
        <v>2.8644825813109991E-3</v>
      </c>
      <c r="R158" s="60">
        <f t="shared" si="16"/>
        <v>2.3479365420581962E-3</v>
      </c>
      <c r="S158" s="60">
        <f t="shared" si="17"/>
        <v>0</v>
      </c>
      <c r="T158" s="63">
        <f t="shared" si="18"/>
        <v>9.6486365141177532E-2</v>
      </c>
      <c r="U158" s="34"/>
      <c r="V158" s="34"/>
      <c r="W158" s="34"/>
      <c r="X158" s="34"/>
    </row>
    <row r="159" spans="1:24" x14ac:dyDescent="0.2">
      <c r="A159" s="1"/>
      <c r="B159" s="28">
        <v>108077503</v>
      </c>
      <c r="C159" s="29" t="s">
        <v>187</v>
      </c>
      <c r="D159" s="30" t="s">
        <v>183</v>
      </c>
      <c r="E159" s="35">
        <v>1910.9380000000001</v>
      </c>
      <c r="F159" s="36">
        <v>114.83199999999999</v>
      </c>
      <c r="G159" s="36">
        <v>103.36</v>
      </c>
      <c r="H159" s="36">
        <v>0</v>
      </c>
      <c r="I159" s="3">
        <v>218.19200000000001</v>
      </c>
      <c r="J159" s="3">
        <v>9.07</v>
      </c>
      <c r="K159" s="3">
        <v>6.6</v>
      </c>
      <c r="L159" s="3">
        <v>0</v>
      </c>
      <c r="M159" s="3">
        <v>248.66</v>
      </c>
      <c r="N159" s="35">
        <v>2144.8000000000002</v>
      </c>
      <c r="O159" s="60">
        <f t="shared" si="13"/>
        <v>0.89096325997762027</v>
      </c>
      <c r="P159" s="60">
        <f t="shared" si="14"/>
        <v>0.10173069750093248</v>
      </c>
      <c r="Q159" s="60">
        <f t="shared" si="15"/>
        <v>4.2288325251771727E-3</v>
      </c>
      <c r="R159" s="60">
        <f t="shared" si="16"/>
        <v>3.0772099962700483E-3</v>
      </c>
      <c r="S159" s="60">
        <f t="shared" si="17"/>
        <v>0</v>
      </c>
      <c r="T159" s="63">
        <f t="shared" si="18"/>
        <v>0.11593621782916821</v>
      </c>
      <c r="U159" s="34"/>
      <c r="V159" s="34"/>
      <c r="W159" s="34"/>
      <c r="X159" s="34"/>
    </row>
    <row r="160" spans="1:24" x14ac:dyDescent="0.2">
      <c r="A160" s="1"/>
      <c r="B160" s="28">
        <v>108078003</v>
      </c>
      <c r="C160" s="29" t="s">
        <v>188</v>
      </c>
      <c r="D160" s="30" t="s">
        <v>183</v>
      </c>
      <c r="E160" s="35">
        <v>1815.202</v>
      </c>
      <c r="F160" s="36">
        <v>151.43299999999999</v>
      </c>
      <c r="G160" s="36">
        <v>111.464</v>
      </c>
      <c r="H160" s="36">
        <v>0</v>
      </c>
      <c r="I160" s="3">
        <v>262.89699999999999</v>
      </c>
      <c r="J160" s="3">
        <v>13.053000000000001</v>
      </c>
      <c r="K160" s="3">
        <v>2.4</v>
      </c>
      <c r="L160" s="3">
        <v>41.789000000000001</v>
      </c>
      <c r="M160" s="3">
        <v>323.63199999999995</v>
      </c>
      <c r="N160" s="35">
        <v>2135.3409999999999</v>
      </c>
      <c r="O160" s="60">
        <f t="shared" si="13"/>
        <v>0.85007593634927636</v>
      </c>
      <c r="P160" s="60">
        <f t="shared" si="14"/>
        <v>0.12311710401289537</v>
      </c>
      <c r="Q160" s="60">
        <f t="shared" si="15"/>
        <v>6.1128409935462301E-3</v>
      </c>
      <c r="R160" s="60">
        <f t="shared" si="16"/>
        <v>1.1239422649590861E-3</v>
      </c>
      <c r="S160" s="60">
        <f t="shared" si="17"/>
        <v>1.9570176379323023E-2</v>
      </c>
      <c r="T160" s="63">
        <f t="shared" si="18"/>
        <v>0.15155986795551621</v>
      </c>
      <c r="U160" s="34"/>
      <c r="V160" s="34"/>
      <c r="W160" s="34"/>
      <c r="X160" s="34"/>
    </row>
    <row r="161" spans="1:24" x14ac:dyDescent="0.2">
      <c r="A161" s="1"/>
      <c r="B161" s="28">
        <v>108079004</v>
      </c>
      <c r="C161" s="29" t="s">
        <v>189</v>
      </c>
      <c r="D161" s="30" t="s">
        <v>183</v>
      </c>
      <c r="E161" s="35">
        <v>504.46300000000002</v>
      </c>
      <c r="F161" s="36">
        <v>43.881999999999998</v>
      </c>
      <c r="G161" s="36">
        <v>25.56</v>
      </c>
      <c r="H161" s="36">
        <v>0</v>
      </c>
      <c r="I161" s="3">
        <v>69.441999999999993</v>
      </c>
      <c r="J161" s="3">
        <v>1.51</v>
      </c>
      <c r="K161" s="3">
        <v>1.2</v>
      </c>
      <c r="L161" s="3">
        <v>80.885000000000005</v>
      </c>
      <c r="M161" s="3">
        <v>156.01900000000001</v>
      </c>
      <c r="N161" s="35">
        <v>657.5</v>
      </c>
      <c r="O161" s="60">
        <f t="shared" si="13"/>
        <v>0.76724410646387831</v>
      </c>
      <c r="P161" s="60">
        <f t="shared" si="14"/>
        <v>0.10561520912547527</v>
      </c>
      <c r="Q161" s="60">
        <f t="shared" si="15"/>
        <v>2.2965779467680608E-3</v>
      </c>
      <c r="R161" s="60">
        <f t="shared" si="16"/>
        <v>1.8250950570342205E-3</v>
      </c>
      <c r="S161" s="60">
        <f t="shared" si="17"/>
        <v>0.12301901140684411</v>
      </c>
      <c r="T161" s="63">
        <f t="shared" si="18"/>
        <v>0.23729125475285173</v>
      </c>
      <c r="U161" s="34"/>
      <c r="V161" s="34"/>
      <c r="W161" s="34"/>
      <c r="X161" s="34"/>
    </row>
    <row r="162" spans="1:24" x14ac:dyDescent="0.2">
      <c r="A162" s="1"/>
      <c r="B162" s="28">
        <v>108110603</v>
      </c>
      <c r="C162" s="29" t="s">
        <v>190</v>
      </c>
      <c r="D162" s="30" t="s">
        <v>191</v>
      </c>
      <c r="E162" s="35">
        <v>675.86300000000006</v>
      </c>
      <c r="F162" s="36">
        <v>170.54599999999999</v>
      </c>
      <c r="G162" s="36">
        <v>46.49</v>
      </c>
      <c r="H162" s="36">
        <v>85.272999999999996</v>
      </c>
      <c r="I162" s="3">
        <v>302.30900000000003</v>
      </c>
      <c r="J162" s="3">
        <v>2.355</v>
      </c>
      <c r="K162" s="3">
        <v>0</v>
      </c>
      <c r="L162" s="3">
        <v>65.48</v>
      </c>
      <c r="M162" s="3">
        <v>377.88600000000002</v>
      </c>
      <c r="N162" s="35">
        <v>1046.0070000000001</v>
      </c>
      <c r="O162" s="60">
        <f t="shared" si="13"/>
        <v>0.64613621132554566</v>
      </c>
      <c r="P162" s="60">
        <f t="shared" si="14"/>
        <v>0.28901240622672697</v>
      </c>
      <c r="Q162" s="60">
        <f t="shared" si="15"/>
        <v>2.2514189675594902E-3</v>
      </c>
      <c r="R162" s="60">
        <f t="shared" si="16"/>
        <v>0</v>
      </c>
      <c r="S162" s="60">
        <f t="shared" si="17"/>
        <v>6.2599963480167914E-2</v>
      </c>
      <c r="T162" s="63">
        <f t="shared" si="18"/>
        <v>0.36126526877927201</v>
      </c>
      <c r="U162" s="34"/>
      <c r="V162" s="34"/>
      <c r="W162" s="34"/>
      <c r="X162" s="34"/>
    </row>
    <row r="163" spans="1:24" x14ac:dyDescent="0.2">
      <c r="A163" s="1"/>
      <c r="B163" s="28">
        <v>108111203</v>
      </c>
      <c r="C163" s="29" t="s">
        <v>192</v>
      </c>
      <c r="D163" s="30" t="s">
        <v>191</v>
      </c>
      <c r="E163" s="35">
        <v>1398.989</v>
      </c>
      <c r="F163" s="36">
        <v>137.208</v>
      </c>
      <c r="G163" s="36">
        <v>51.042000000000002</v>
      </c>
      <c r="H163" s="36">
        <v>0</v>
      </c>
      <c r="I163" s="3">
        <v>188.25</v>
      </c>
      <c r="J163" s="3">
        <v>4.0659999999999998</v>
      </c>
      <c r="K163" s="3">
        <v>1.2</v>
      </c>
      <c r="L163" s="3">
        <v>71.924000000000007</v>
      </c>
      <c r="M163" s="3">
        <v>272.08699999999999</v>
      </c>
      <c r="N163" s="35">
        <v>1664.4290000000001</v>
      </c>
      <c r="O163" s="60">
        <f t="shared" si="13"/>
        <v>0.84052188468237454</v>
      </c>
      <c r="P163" s="60">
        <f t="shared" si="14"/>
        <v>0.1131018505445411</v>
      </c>
      <c r="Q163" s="60">
        <f t="shared" si="15"/>
        <v>2.4428798104334879E-3</v>
      </c>
      <c r="R163" s="60">
        <f t="shared" si="16"/>
        <v>7.2096797159866826E-4</v>
      </c>
      <c r="S163" s="60">
        <f t="shared" si="17"/>
        <v>4.3212416991052188E-2</v>
      </c>
      <c r="T163" s="63">
        <f t="shared" si="18"/>
        <v>0.16347167707363905</v>
      </c>
      <c r="U163" s="34"/>
      <c r="V163" s="34"/>
      <c r="W163" s="34"/>
      <c r="X163" s="34"/>
    </row>
    <row r="164" spans="1:24" x14ac:dyDescent="0.2">
      <c r="A164" s="1"/>
      <c r="B164" s="28">
        <v>108111303</v>
      </c>
      <c r="C164" s="29" t="s">
        <v>193</v>
      </c>
      <c r="D164" s="30" t="s">
        <v>191</v>
      </c>
      <c r="E164" s="35">
        <v>1663.9</v>
      </c>
      <c r="F164" s="36">
        <v>118.90300000000001</v>
      </c>
      <c r="G164" s="36">
        <v>97.769000000000005</v>
      </c>
      <c r="H164" s="36">
        <v>0</v>
      </c>
      <c r="I164" s="3">
        <v>216.672</v>
      </c>
      <c r="J164" s="3">
        <v>1.6579999999999999</v>
      </c>
      <c r="K164" s="3">
        <v>1.2</v>
      </c>
      <c r="L164" s="3">
        <v>7.45</v>
      </c>
      <c r="M164" s="3">
        <v>228.69800000000001</v>
      </c>
      <c r="N164" s="35">
        <v>1890.88</v>
      </c>
      <c r="O164" s="60">
        <f t="shared" si="13"/>
        <v>0.87996065324081907</v>
      </c>
      <c r="P164" s="60">
        <f t="shared" si="14"/>
        <v>0.11458791673718056</v>
      </c>
      <c r="Q164" s="60">
        <f t="shared" si="15"/>
        <v>8.7684041292942962E-4</v>
      </c>
      <c r="R164" s="60">
        <f t="shared" si="16"/>
        <v>6.3462514807920113E-4</v>
      </c>
      <c r="S164" s="60">
        <f t="shared" si="17"/>
        <v>3.9399644609917073E-3</v>
      </c>
      <c r="T164" s="63">
        <f t="shared" si="18"/>
        <v>0.1209479184295143</v>
      </c>
      <c r="U164" s="34"/>
      <c r="V164" s="34"/>
      <c r="W164" s="34"/>
      <c r="X164" s="34"/>
    </row>
    <row r="165" spans="1:24" x14ac:dyDescent="0.2">
      <c r="A165" s="1"/>
      <c r="B165" s="28">
        <v>108111403</v>
      </c>
      <c r="C165" s="29" t="s">
        <v>194</v>
      </c>
      <c r="D165" s="30" t="s">
        <v>191</v>
      </c>
      <c r="E165" s="35">
        <v>785.85199999999998</v>
      </c>
      <c r="F165" s="36">
        <v>107.267</v>
      </c>
      <c r="G165" s="36">
        <v>45.395000000000003</v>
      </c>
      <c r="H165" s="36">
        <v>0</v>
      </c>
      <c r="I165" s="3">
        <v>152.66200000000001</v>
      </c>
      <c r="J165" s="3">
        <v>4.0750000000000002</v>
      </c>
      <c r="K165" s="3">
        <v>1.2</v>
      </c>
      <c r="L165" s="3">
        <v>0</v>
      </c>
      <c r="M165" s="3">
        <v>160.03199999999998</v>
      </c>
      <c r="N165" s="35">
        <v>943.78899999999999</v>
      </c>
      <c r="O165" s="60">
        <f t="shared" si="13"/>
        <v>0.83265645181285219</v>
      </c>
      <c r="P165" s="60">
        <f t="shared" si="14"/>
        <v>0.16175437518343613</v>
      </c>
      <c r="Q165" s="60">
        <f t="shared" si="15"/>
        <v>4.3177023677961916E-3</v>
      </c>
      <c r="R165" s="60">
        <f t="shared" si="16"/>
        <v>1.2714706359154429E-3</v>
      </c>
      <c r="S165" s="60">
        <f t="shared" si="17"/>
        <v>0</v>
      </c>
      <c r="T165" s="63">
        <f t="shared" si="18"/>
        <v>0.16956332400568347</v>
      </c>
      <c r="U165" s="34"/>
      <c r="V165" s="34"/>
      <c r="W165" s="34"/>
      <c r="X165" s="34"/>
    </row>
    <row r="166" spans="1:24" x14ac:dyDescent="0.2">
      <c r="A166" s="1"/>
      <c r="B166" s="28">
        <v>108112003</v>
      </c>
      <c r="C166" s="29" t="s">
        <v>195</v>
      </c>
      <c r="D166" s="30" t="s">
        <v>191</v>
      </c>
      <c r="E166" s="35">
        <v>709.78399999999999</v>
      </c>
      <c r="F166" s="36">
        <v>107.84699999999999</v>
      </c>
      <c r="G166" s="36">
        <v>50.28</v>
      </c>
      <c r="H166" s="36">
        <v>0</v>
      </c>
      <c r="I166" s="3">
        <v>158.12700000000001</v>
      </c>
      <c r="J166" s="3">
        <v>3.0049999999999999</v>
      </c>
      <c r="K166" s="3">
        <v>0.6</v>
      </c>
      <c r="L166" s="3">
        <v>0</v>
      </c>
      <c r="M166" s="3">
        <v>153.48600000000002</v>
      </c>
      <c r="N166" s="35">
        <v>871.51599999999996</v>
      </c>
      <c r="O166" s="60">
        <f t="shared" si="13"/>
        <v>0.8144245200317608</v>
      </c>
      <c r="P166" s="60">
        <f t="shared" si="14"/>
        <v>0.18143900972558166</v>
      </c>
      <c r="Q166" s="60">
        <f t="shared" si="15"/>
        <v>3.4480147237686974E-3</v>
      </c>
      <c r="R166" s="60">
        <f t="shared" si="16"/>
        <v>6.8845551888892459E-4</v>
      </c>
      <c r="S166" s="60">
        <f t="shared" si="17"/>
        <v>0</v>
      </c>
      <c r="T166" s="63">
        <f t="shared" si="18"/>
        <v>0.17611380628697582</v>
      </c>
      <c r="U166" s="34"/>
      <c r="V166" s="34"/>
      <c r="W166" s="34"/>
      <c r="X166" s="34"/>
    </row>
    <row r="167" spans="1:24" x14ac:dyDescent="0.2">
      <c r="A167" s="1"/>
      <c r="B167" s="28">
        <v>108112203</v>
      </c>
      <c r="C167" s="29" t="s">
        <v>196</v>
      </c>
      <c r="D167" s="30" t="s">
        <v>191</v>
      </c>
      <c r="E167" s="35">
        <v>1865.4159999999999</v>
      </c>
      <c r="F167" s="36">
        <v>181.94399999999999</v>
      </c>
      <c r="G167" s="36">
        <v>77.263000000000005</v>
      </c>
      <c r="H167" s="36">
        <v>0</v>
      </c>
      <c r="I167" s="3">
        <v>259.20699999999999</v>
      </c>
      <c r="J167" s="3">
        <v>4.7110000000000003</v>
      </c>
      <c r="K167" s="3">
        <v>1.2</v>
      </c>
      <c r="L167" s="3">
        <v>0</v>
      </c>
      <c r="M167" s="3">
        <v>272.65600000000001</v>
      </c>
      <c r="N167" s="35">
        <v>2130.5340000000001</v>
      </c>
      <c r="O167" s="60">
        <f t="shared" si="13"/>
        <v>0.87556265236790398</v>
      </c>
      <c r="P167" s="60">
        <f t="shared" si="14"/>
        <v>0.12166292582047504</v>
      </c>
      <c r="Q167" s="60">
        <f t="shared" si="15"/>
        <v>2.2111827363468502E-3</v>
      </c>
      <c r="R167" s="60">
        <f t="shared" si="16"/>
        <v>5.6323907527408622E-4</v>
      </c>
      <c r="S167" s="60">
        <f t="shared" si="17"/>
        <v>0</v>
      </c>
      <c r="T167" s="63">
        <f t="shared" si="18"/>
        <v>0.12797542775660936</v>
      </c>
      <c r="U167" s="34"/>
      <c r="V167" s="34"/>
      <c r="W167" s="34"/>
      <c r="X167" s="34"/>
    </row>
    <row r="168" spans="1:24" x14ac:dyDescent="0.2">
      <c r="A168" s="1"/>
      <c r="B168" s="28">
        <v>108112502</v>
      </c>
      <c r="C168" s="29" t="s">
        <v>197</v>
      </c>
      <c r="D168" s="30" t="s">
        <v>191</v>
      </c>
      <c r="E168" s="35">
        <v>3067.0219999999999</v>
      </c>
      <c r="F168" s="36">
        <v>929.29899999999998</v>
      </c>
      <c r="G168" s="36">
        <v>185.17500000000001</v>
      </c>
      <c r="H168" s="36">
        <v>464.649</v>
      </c>
      <c r="I168" s="3">
        <v>1579.123</v>
      </c>
      <c r="J168" s="3">
        <v>30.074999999999999</v>
      </c>
      <c r="K168" s="3">
        <v>20.399999999999999</v>
      </c>
      <c r="L168" s="3">
        <v>0</v>
      </c>
      <c r="M168" s="3">
        <v>1588.9780000000001</v>
      </c>
      <c r="N168" s="35">
        <v>4696.62</v>
      </c>
      <c r="O168" s="60">
        <f t="shared" si="13"/>
        <v>0.65302749636972968</v>
      </c>
      <c r="P168" s="60">
        <f t="shared" si="14"/>
        <v>0.33622541316947085</v>
      </c>
      <c r="Q168" s="60">
        <f t="shared" si="15"/>
        <v>6.4035412701048842E-3</v>
      </c>
      <c r="R168" s="60">
        <f t="shared" si="16"/>
        <v>4.3435491906945846E-3</v>
      </c>
      <c r="S168" s="60">
        <f t="shared" si="17"/>
        <v>0</v>
      </c>
      <c r="T168" s="63">
        <f t="shared" si="18"/>
        <v>0.33832373068291666</v>
      </c>
      <c r="U168" s="34"/>
      <c r="V168" s="34"/>
      <c r="W168" s="34"/>
      <c r="X168" s="34"/>
    </row>
    <row r="169" spans="1:24" x14ac:dyDescent="0.2">
      <c r="A169" s="1"/>
      <c r="B169" s="28">
        <v>108114503</v>
      </c>
      <c r="C169" s="29" t="s">
        <v>198</v>
      </c>
      <c r="D169" s="30" t="s">
        <v>191</v>
      </c>
      <c r="E169" s="35">
        <v>1081.393</v>
      </c>
      <c r="F169" s="36">
        <v>124.086</v>
      </c>
      <c r="G169" s="36">
        <v>73.486000000000004</v>
      </c>
      <c r="H169" s="36">
        <v>0</v>
      </c>
      <c r="I169" s="3">
        <v>197.572</v>
      </c>
      <c r="J169" s="3">
        <v>3.29</v>
      </c>
      <c r="K169" s="3">
        <v>1.2</v>
      </c>
      <c r="L169" s="3">
        <v>61.39</v>
      </c>
      <c r="M169" s="3">
        <v>266.589</v>
      </c>
      <c r="N169" s="35">
        <v>1344.845</v>
      </c>
      <c r="O169" s="60">
        <f t="shared" si="13"/>
        <v>0.80410233149545118</v>
      </c>
      <c r="P169" s="60">
        <f t="shared" si="14"/>
        <v>0.14691061051645357</v>
      </c>
      <c r="Q169" s="60">
        <f t="shared" si="15"/>
        <v>2.4463785789440419E-3</v>
      </c>
      <c r="R169" s="60">
        <f t="shared" si="16"/>
        <v>8.9229613821667172E-4</v>
      </c>
      <c r="S169" s="60">
        <f t="shared" si="17"/>
        <v>4.5648383270934567E-2</v>
      </c>
      <c r="T169" s="63">
        <f t="shared" si="18"/>
        <v>0.19823027932587026</v>
      </c>
      <c r="U169" s="34"/>
      <c r="V169" s="34"/>
      <c r="W169" s="34"/>
      <c r="X169" s="34"/>
    </row>
    <row r="170" spans="1:24" x14ac:dyDescent="0.2">
      <c r="A170" s="1"/>
      <c r="B170" s="28">
        <v>108116003</v>
      </c>
      <c r="C170" s="29" t="s">
        <v>199</v>
      </c>
      <c r="D170" s="30" t="s">
        <v>191</v>
      </c>
      <c r="E170" s="35">
        <v>1682.2719999999999</v>
      </c>
      <c r="F170" s="36">
        <v>147.81</v>
      </c>
      <c r="G170" s="36">
        <v>67.066999999999993</v>
      </c>
      <c r="H170" s="36">
        <v>0</v>
      </c>
      <c r="I170" s="3">
        <v>214.87700000000001</v>
      </c>
      <c r="J170" s="3">
        <v>5.7320000000000002</v>
      </c>
      <c r="K170" s="3">
        <v>0.6</v>
      </c>
      <c r="L170" s="3">
        <v>17.158999999999999</v>
      </c>
      <c r="M170" s="3">
        <v>242.941</v>
      </c>
      <c r="N170" s="35">
        <v>1920.64</v>
      </c>
      <c r="O170" s="60">
        <f t="shared" si="13"/>
        <v>0.87589136954348545</v>
      </c>
      <c r="P170" s="60">
        <f t="shared" si="14"/>
        <v>0.1118778115628124</v>
      </c>
      <c r="Q170" s="60">
        <f t="shared" si="15"/>
        <v>2.9844218593802064E-3</v>
      </c>
      <c r="R170" s="60">
        <f t="shared" si="16"/>
        <v>3.123958680439853E-4</v>
      </c>
      <c r="S170" s="60">
        <f t="shared" si="17"/>
        <v>8.9340011662779068E-3</v>
      </c>
      <c r="T170" s="63">
        <f t="shared" si="18"/>
        <v>0.12648960763078973</v>
      </c>
      <c r="U170" s="34"/>
      <c r="V170" s="34"/>
      <c r="W170" s="34"/>
      <c r="X170" s="34"/>
    </row>
    <row r="171" spans="1:24" x14ac:dyDescent="0.2">
      <c r="A171" s="1"/>
      <c r="B171" s="28">
        <v>108116303</v>
      </c>
      <c r="C171" s="29" t="s">
        <v>200</v>
      </c>
      <c r="D171" s="30" t="s">
        <v>191</v>
      </c>
      <c r="E171" s="35">
        <v>898.98199999999997</v>
      </c>
      <c r="F171" s="36">
        <v>104.33799999999999</v>
      </c>
      <c r="G171" s="36">
        <v>35.158000000000001</v>
      </c>
      <c r="H171" s="36">
        <v>0</v>
      </c>
      <c r="I171" s="3">
        <v>139.49600000000001</v>
      </c>
      <c r="J171" s="3">
        <v>3.1869999999999998</v>
      </c>
      <c r="K171" s="3">
        <v>1.8</v>
      </c>
      <c r="L171" s="3">
        <v>0</v>
      </c>
      <c r="M171" s="3">
        <v>142.52000000000001</v>
      </c>
      <c r="N171" s="35">
        <v>1043.4649999999999</v>
      </c>
      <c r="O171" s="60">
        <f t="shared" si="13"/>
        <v>0.86153536534526798</v>
      </c>
      <c r="P171" s="60">
        <f t="shared" si="14"/>
        <v>0.13368536558485433</v>
      </c>
      <c r="Q171" s="60">
        <f t="shared" si="15"/>
        <v>3.0542471477241692E-3</v>
      </c>
      <c r="R171" s="60">
        <f t="shared" si="16"/>
        <v>1.7250219221535941E-3</v>
      </c>
      <c r="S171" s="60">
        <f t="shared" si="17"/>
        <v>0</v>
      </c>
      <c r="T171" s="63">
        <f t="shared" si="18"/>
        <v>0.13658340241407235</v>
      </c>
      <c r="U171" s="34"/>
      <c r="V171" s="34"/>
      <c r="W171" s="34"/>
      <c r="X171" s="34"/>
    </row>
    <row r="172" spans="1:24" x14ac:dyDescent="0.2">
      <c r="A172" s="1"/>
      <c r="B172" s="28">
        <v>108116503</v>
      </c>
      <c r="C172" s="29" t="s">
        <v>201</v>
      </c>
      <c r="D172" s="30" t="s">
        <v>191</v>
      </c>
      <c r="E172" s="35">
        <v>1590.364</v>
      </c>
      <c r="F172" s="36">
        <v>131.245</v>
      </c>
      <c r="G172" s="36">
        <v>48.484999999999999</v>
      </c>
      <c r="H172" s="36">
        <v>0</v>
      </c>
      <c r="I172" s="3">
        <v>179.73</v>
      </c>
      <c r="J172" s="3">
        <v>3.4569999999999999</v>
      </c>
      <c r="K172" s="3">
        <v>5.4</v>
      </c>
      <c r="L172" s="3">
        <v>0</v>
      </c>
      <c r="M172" s="3">
        <v>193.90100000000001</v>
      </c>
      <c r="N172" s="35">
        <v>1778.951</v>
      </c>
      <c r="O172" s="60">
        <f t="shared" si="13"/>
        <v>0.89398977262442869</v>
      </c>
      <c r="P172" s="60">
        <f t="shared" si="14"/>
        <v>0.10103145055709797</v>
      </c>
      <c r="Q172" s="60">
        <f t="shared" si="15"/>
        <v>1.9432800566176358E-3</v>
      </c>
      <c r="R172" s="60">
        <f t="shared" si="16"/>
        <v>3.035496761855723E-3</v>
      </c>
      <c r="S172" s="60">
        <f t="shared" si="17"/>
        <v>0</v>
      </c>
      <c r="T172" s="63">
        <f t="shared" si="18"/>
        <v>0.10899738104084936</v>
      </c>
      <c r="U172" s="34"/>
      <c r="V172" s="34"/>
      <c r="W172" s="34"/>
      <c r="X172" s="34"/>
    </row>
    <row r="173" spans="1:24" x14ac:dyDescent="0.2">
      <c r="A173" s="1"/>
      <c r="B173" s="28">
        <v>108118503</v>
      </c>
      <c r="C173" s="29" t="s">
        <v>202</v>
      </c>
      <c r="D173" s="30" t="s">
        <v>191</v>
      </c>
      <c r="E173" s="35">
        <v>1462.2349999999999</v>
      </c>
      <c r="F173" s="36">
        <v>91.884</v>
      </c>
      <c r="G173" s="36">
        <v>48.113</v>
      </c>
      <c r="H173" s="36">
        <v>0</v>
      </c>
      <c r="I173" s="3">
        <v>139.99700000000001</v>
      </c>
      <c r="J173" s="3">
        <v>3.2320000000000002</v>
      </c>
      <c r="K173" s="3">
        <v>5.4</v>
      </c>
      <c r="L173" s="3">
        <v>0</v>
      </c>
      <c r="M173" s="3">
        <v>146.16299999999998</v>
      </c>
      <c r="N173" s="35">
        <v>1610.864</v>
      </c>
      <c r="O173" s="60">
        <f t="shared" si="13"/>
        <v>0.90773336544860395</v>
      </c>
      <c r="P173" s="60">
        <f t="shared" si="14"/>
        <v>8.6908019547274021E-2</v>
      </c>
      <c r="Q173" s="60">
        <f t="shared" si="15"/>
        <v>2.0063767021921155E-3</v>
      </c>
      <c r="R173" s="60">
        <f t="shared" si="16"/>
        <v>3.352238301929896E-3</v>
      </c>
      <c r="S173" s="60">
        <f t="shared" si="17"/>
        <v>0</v>
      </c>
      <c r="T173" s="63">
        <f t="shared" si="18"/>
        <v>9.0735779060181362E-2</v>
      </c>
      <c r="U173" s="34"/>
      <c r="V173" s="34"/>
      <c r="W173" s="34"/>
      <c r="X173" s="34"/>
    </row>
    <row r="174" spans="1:24" x14ac:dyDescent="0.2">
      <c r="A174" s="1"/>
      <c r="B174" s="28">
        <v>108561003</v>
      </c>
      <c r="C174" s="29" t="s">
        <v>203</v>
      </c>
      <c r="D174" s="30" t="s">
        <v>204</v>
      </c>
      <c r="E174" s="35">
        <v>743.81600000000003</v>
      </c>
      <c r="F174" s="36">
        <v>103.075</v>
      </c>
      <c r="G174" s="36">
        <v>32.210999999999999</v>
      </c>
      <c r="H174" s="36">
        <v>0</v>
      </c>
      <c r="I174" s="3">
        <v>135.286</v>
      </c>
      <c r="J174" s="3">
        <v>3.5049999999999999</v>
      </c>
      <c r="K174" s="3">
        <v>0.6</v>
      </c>
      <c r="L174" s="3">
        <v>121.61799999999999</v>
      </c>
      <c r="M174" s="3">
        <v>266.68199999999996</v>
      </c>
      <c r="N174" s="35">
        <v>1004.825</v>
      </c>
      <c r="O174" s="60">
        <f t="shared" si="13"/>
        <v>0.74024432115044903</v>
      </c>
      <c r="P174" s="60">
        <f t="shared" si="14"/>
        <v>0.13463637946906176</v>
      </c>
      <c r="Q174" s="60">
        <f t="shared" si="15"/>
        <v>3.4881695817679695E-3</v>
      </c>
      <c r="R174" s="60">
        <f t="shared" si="16"/>
        <v>5.9711890130122159E-4</v>
      </c>
      <c r="S174" s="60">
        <f t="shared" si="17"/>
        <v>0.12103401089741994</v>
      </c>
      <c r="T174" s="63">
        <f t="shared" si="18"/>
        <v>0.26540143806135391</v>
      </c>
      <c r="U174" s="34"/>
      <c r="V174" s="34"/>
      <c r="W174" s="34"/>
      <c r="X174" s="34"/>
    </row>
    <row r="175" spans="1:24" x14ac:dyDescent="0.2">
      <c r="A175" s="1"/>
      <c r="B175" s="28">
        <v>108561803</v>
      </c>
      <c r="C175" s="29" t="s">
        <v>205</v>
      </c>
      <c r="D175" s="30" t="s">
        <v>204</v>
      </c>
      <c r="E175" s="35">
        <v>985.50699999999995</v>
      </c>
      <c r="F175" s="36">
        <v>40.911999999999999</v>
      </c>
      <c r="G175" s="36">
        <v>99.631</v>
      </c>
      <c r="H175" s="36">
        <v>0</v>
      </c>
      <c r="I175" s="3">
        <v>140.54300000000001</v>
      </c>
      <c r="J175" s="3">
        <v>4.718</v>
      </c>
      <c r="K175" s="3">
        <v>0</v>
      </c>
      <c r="L175" s="3">
        <v>58.767000000000003</v>
      </c>
      <c r="M175" s="3">
        <v>207.15</v>
      </c>
      <c r="N175" s="35">
        <v>1189.5350000000001</v>
      </c>
      <c r="O175" s="60">
        <f t="shared" si="13"/>
        <v>0.82848087698134132</v>
      </c>
      <c r="P175" s="60">
        <f t="shared" si="14"/>
        <v>0.11814952901764135</v>
      </c>
      <c r="Q175" s="60">
        <f t="shared" si="15"/>
        <v>3.966255721773634E-3</v>
      </c>
      <c r="R175" s="60">
        <f t="shared" si="16"/>
        <v>0</v>
      </c>
      <c r="S175" s="60">
        <f t="shared" si="17"/>
        <v>4.9403338279243571E-2</v>
      </c>
      <c r="T175" s="63">
        <f t="shared" si="18"/>
        <v>0.17414367799182032</v>
      </c>
      <c r="U175" s="34"/>
      <c r="V175" s="34"/>
      <c r="W175" s="34"/>
      <c r="X175" s="34"/>
    </row>
    <row r="176" spans="1:24" x14ac:dyDescent="0.2">
      <c r="A176" s="1"/>
      <c r="B176" s="28">
        <v>108565203</v>
      </c>
      <c r="C176" s="29" t="s">
        <v>206</v>
      </c>
      <c r="D176" s="30" t="s">
        <v>204</v>
      </c>
      <c r="E176" s="35">
        <v>861.76400000000001</v>
      </c>
      <c r="F176" s="36">
        <v>125.23699999999999</v>
      </c>
      <c r="G176" s="36">
        <v>55.89</v>
      </c>
      <c r="H176" s="36">
        <v>0</v>
      </c>
      <c r="I176" s="3">
        <v>181.12700000000001</v>
      </c>
      <c r="J176" s="3">
        <v>6.3259999999999996</v>
      </c>
      <c r="K176" s="3">
        <v>3</v>
      </c>
      <c r="L176" s="3">
        <v>121.952</v>
      </c>
      <c r="M176" s="3">
        <v>315.14400000000001</v>
      </c>
      <c r="N176" s="35">
        <v>1174.1690000000001</v>
      </c>
      <c r="O176" s="60">
        <f t="shared" si="13"/>
        <v>0.73393523419541817</v>
      </c>
      <c r="P176" s="60">
        <f t="shared" si="14"/>
        <v>0.15425973603459125</v>
      </c>
      <c r="Q176" s="60">
        <f t="shared" si="15"/>
        <v>5.3876401097286671E-3</v>
      </c>
      <c r="R176" s="60">
        <f t="shared" si="16"/>
        <v>2.5549984712592479E-3</v>
      </c>
      <c r="S176" s="60">
        <f t="shared" si="17"/>
        <v>0.10386239118900259</v>
      </c>
      <c r="T176" s="63">
        <f t="shared" si="18"/>
        <v>0.26839747940884146</v>
      </c>
      <c r="U176" s="34"/>
      <c r="V176" s="34"/>
      <c r="W176" s="34"/>
      <c r="X176" s="34"/>
    </row>
    <row r="177" spans="1:24" x14ac:dyDescent="0.2">
      <c r="A177" s="1"/>
      <c r="B177" s="28">
        <v>108565503</v>
      </c>
      <c r="C177" s="29" t="s">
        <v>207</v>
      </c>
      <c r="D177" s="30" t="s">
        <v>204</v>
      </c>
      <c r="E177" s="35">
        <v>1163.9570000000001</v>
      </c>
      <c r="F177" s="36">
        <v>145.429</v>
      </c>
      <c r="G177" s="36">
        <v>75.454999999999998</v>
      </c>
      <c r="H177" s="36">
        <v>0</v>
      </c>
      <c r="I177" s="3">
        <v>220.88399999999999</v>
      </c>
      <c r="J177" s="3">
        <v>5.5650000000000004</v>
      </c>
      <c r="K177" s="3">
        <v>0</v>
      </c>
      <c r="L177" s="3">
        <v>99.119</v>
      </c>
      <c r="M177" s="3">
        <v>342.505</v>
      </c>
      <c r="N177" s="35">
        <v>1489.5250000000001</v>
      </c>
      <c r="O177" s="60">
        <f t="shared" si="13"/>
        <v>0.78142830768197913</v>
      </c>
      <c r="P177" s="60">
        <f t="shared" si="14"/>
        <v>0.14829156946006275</v>
      </c>
      <c r="Q177" s="60">
        <f t="shared" si="15"/>
        <v>3.736090364377906E-3</v>
      </c>
      <c r="R177" s="60">
        <f t="shared" si="16"/>
        <v>0</v>
      </c>
      <c r="S177" s="60">
        <f t="shared" si="17"/>
        <v>6.6544032493580166E-2</v>
      </c>
      <c r="T177" s="63">
        <f t="shared" si="18"/>
        <v>0.2299424313119954</v>
      </c>
      <c r="U177" s="34"/>
      <c r="V177" s="34"/>
      <c r="W177" s="34"/>
      <c r="X177" s="34"/>
    </row>
    <row r="178" spans="1:24" x14ac:dyDescent="0.2">
      <c r="A178" s="1"/>
      <c r="B178" s="28">
        <v>108566303</v>
      </c>
      <c r="C178" s="29" t="s">
        <v>208</v>
      </c>
      <c r="D178" s="30" t="s">
        <v>204</v>
      </c>
      <c r="E178" s="35">
        <v>723.74300000000005</v>
      </c>
      <c r="F178" s="36">
        <v>34.042999999999999</v>
      </c>
      <c r="G178" s="36">
        <v>38.857999999999997</v>
      </c>
      <c r="H178" s="36">
        <v>0</v>
      </c>
      <c r="I178" s="3">
        <v>72.900999999999996</v>
      </c>
      <c r="J178" s="3">
        <v>4.2519999999999998</v>
      </c>
      <c r="K178" s="3">
        <v>0</v>
      </c>
      <c r="L178" s="3">
        <v>109.842</v>
      </c>
      <c r="M178" s="3">
        <v>197.17700000000002</v>
      </c>
      <c r="N178" s="35">
        <v>910.73800000000006</v>
      </c>
      <c r="O178" s="60">
        <f t="shared" si="13"/>
        <v>0.79467750329952191</v>
      </c>
      <c r="P178" s="60">
        <f t="shared" si="14"/>
        <v>8.0046072525797748E-2</v>
      </c>
      <c r="Q178" s="60">
        <f t="shared" si="15"/>
        <v>4.6687411747396062E-3</v>
      </c>
      <c r="R178" s="60">
        <f t="shared" si="16"/>
        <v>0</v>
      </c>
      <c r="S178" s="60">
        <f t="shared" si="17"/>
        <v>0.12060768299994069</v>
      </c>
      <c r="T178" s="63">
        <f t="shared" si="18"/>
        <v>0.21650244087761794</v>
      </c>
      <c r="U178" s="34"/>
      <c r="V178" s="34"/>
      <c r="W178" s="34"/>
      <c r="X178" s="34"/>
    </row>
    <row r="179" spans="1:24" x14ac:dyDescent="0.2">
      <c r="A179" s="1"/>
      <c r="B179" s="28">
        <v>108567004</v>
      </c>
      <c r="C179" s="29" t="s">
        <v>209</v>
      </c>
      <c r="D179" s="30" t="s">
        <v>204</v>
      </c>
      <c r="E179" s="35">
        <v>273.07</v>
      </c>
      <c r="F179" s="36">
        <v>34.42</v>
      </c>
      <c r="G179" s="36">
        <v>9.468</v>
      </c>
      <c r="H179" s="36">
        <v>0</v>
      </c>
      <c r="I179" s="3">
        <v>43.887999999999998</v>
      </c>
      <c r="J179" s="3">
        <v>1.0840000000000001</v>
      </c>
      <c r="K179" s="3">
        <v>0</v>
      </c>
      <c r="L179" s="3">
        <v>55.584000000000003</v>
      </c>
      <c r="M179" s="3">
        <v>105.06399999999999</v>
      </c>
      <c r="N179" s="35">
        <v>373.62599999999998</v>
      </c>
      <c r="O179" s="60">
        <f t="shared" si="13"/>
        <v>0.73086455439396614</v>
      </c>
      <c r="P179" s="60">
        <f t="shared" si="14"/>
        <v>0.11746505864152923</v>
      </c>
      <c r="Q179" s="60">
        <f t="shared" si="15"/>
        <v>2.9012970189440782E-3</v>
      </c>
      <c r="R179" s="60">
        <f t="shared" si="16"/>
        <v>0</v>
      </c>
      <c r="S179" s="60">
        <f t="shared" si="17"/>
        <v>0.14876908994556054</v>
      </c>
      <c r="T179" s="63">
        <f t="shared" si="18"/>
        <v>0.28120098708334001</v>
      </c>
      <c r="U179" s="34"/>
      <c r="V179" s="34"/>
      <c r="W179" s="34"/>
      <c r="X179" s="34"/>
    </row>
    <row r="180" spans="1:24" x14ac:dyDescent="0.2">
      <c r="A180" s="1"/>
      <c r="B180" s="28">
        <v>108567204</v>
      </c>
      <c r="C180" s="29" t="s">
        <v>210</v>
      </c>
      <c r="D180" s="30" t="s">
        <v>204</v>
      </c>
      <c r="E180" s="35">
        <v>450.42500000000001</v>
      </c>
      <c r="F180" s="36">
        <v>56.298000000000002</v>
      </c>
      <c r="G180" s="36">
        <v>34.576999999999998</v>
      </c>
      <c r="H180" s="36">
        <v>0</v>
      </c>
      <c r="I180" s="3">
        <v>90.875</v>
      </c>
      <c r="J180" s="3">
        <v>2.9390000000000001</v>
      </c>
      <c r="K180" s="3">
        <v>0</v>
      </c>
      <c r="L180" s="3">
        <v>82.551000000000002</v>
      </c>
      <c r="M180" s="3">
        <v>182.95600000000002</v>
      </c>
      <c r="N180" s="35">
        <v>626.79</v>
      </c>
      <c r="O180" s="60">
        <f t="shared" si="13"/>
        <v>0.71862186697298946</v>
      </c>
      <c r="P180" s="60">
        <f t="shared" si="14"/>
        <v>0.14498476363694379</v>
      </c>
      <c r="Q180" s="60">
        <f t="shared" si="15"/>
        <v>4.6889707876641299E-3</v>
      </c>
      <c r="R180" s="60">
        <f t="shared" si="16"/>
        <v>0</v>
      </c>
      <c r="S180" s="60">
        <f t="shared" si="17"/>
        <v>0.13170439860240274</v>
      </c>
      <c r="T180" s="63">
        <f t="shared" si="18"/>
        <v>0.29189361668182329</v>
      </c>
      <c r="U180" s="34"/>
      <c r="V180" s="34"/>
      <c r="W180" s="34"/>
      <c r="X180" s="34"/>
    </row>
    <row r="181" spans="1:24" x14ac:dyDescent="0.2">
      <c r="A181" s="1"/>
      <c r="B181" s="28">
        <v>108567404</v>
      </c>
      <c r="C181" s="29" t="s">
        <v>211</v>
      </c>
      <c r="D181" s="30" t="s">
        <v>204</v>
      </c>
      <c r="E181" s="35">
        <v>317.06099999999998</v>
      </c>
      <c r="F181" s="36">
        <v>56.322000000000003</v>
      </c>
      <c r="G181" s="36">
        <v>14.076000000000001</v>
      </c>
      <c r="H181" s="36">
        <v>0</v>
      </c>
      <c r="I181" s="3">
        <v>70.397999999999996</v>
      </c>
      <c r="J181" s="3">
        <v>1.24</v>
      </c>
      <c r="K181" s="3">
        <v>0</v>
      </c>
      <c r="L181" s="3">
        <v>66.396000000000001</v>
      </c>
      <c r="M181" s="3">
        <v>139.75799999999998</v>
      </c>
      <c r="N181" s="35">
        <v>455.09500000000003</v>
      </c>
      <c r="O181" s="60">
        <f t="shared" si="13"/>
        <v>0.69669189949351229</v>
      </c>
      <c r="P181" s="60">
        <f t="shared" si="14"/>
        <v>0.15468858150496048</v>
      </c>
      <c r="Q181" s="60">
        <f t="shared" si="15"/>
        <v>2.7247058306507431E-3</v>
      </c>
      <c r="R181" s="60">
        <f t="shared" si="16"/>
        <v>0</v>
      </c>
      <c r="S181" s="60">
        <f t="shared" si="17"/>
        <v>0.14589481317087641</v>
      </c>
      <c r="T181" s="63">
        <f t="shared" si="18"/>
        <v>0.30709632054845687</v>
      </c>
      <c r="U181" s="34"/>
      <c r="V181" s="34"/>
      <c r="W181" s="34"/>
      <c r="X181" s="34"/>
    </row>
    <row r="182" spans="1:24" x14ac:dyDescent="0.2">
      <c r="A182" s="1"/>
      <c r="B182" s="28">
        <v>108567703</v>
      </c>
      <c r="C182" s="29" t="s">
        <v>212</v>
      </c>
      <c r="D182" s="30" t="s">
        <v>204</v>
      </c>
      <c r="E182" s="35">
        <v>2154.1709999999998</v>
      </c>
      <c r="F182" s="36">
        <v>214.89599999999999</v>
      </c>
      <c r="G182" s="36">
        <v>115.372</v>
      </c>
      <c r="H182" s="36">
        <v>0</v>
      </c>
      <c r="I182" s="3">
        <v>330.26799999999997</v>
      </c>
      <c r="J182" s="3">
        <v>10.839</v>
      </c>
      <c r="K182" s="3">
        <v>9.6</v>
      </c>
      <c r="L182" s="3">
        <v>0</v>
      </c>
      <c r="M182" s="3">
        <v>358.08699999999999</v>
      </c>
      <c r="N182" s="35">
        <v>2504.8780000000002</v>
      </c>
      <c r="O182" s="60">
        <f t="shared" si="13"/>
        <v>0.85999038675735895</v>
      </c>
      <c r="P182" s="60">
        <f t="shared" si="14"/>
        <v>0.13184993440798312</v>
      </c>
      <c r="Q182" s="60">
        <f t="shared" si="15"/>
        <v>4.3271568515512527E-3</v>
      </c>
      <c r="R182" s="60">
        <f t="shared" si="16"/>
        <v>3.8325219831065621E-3</v>
      </c>
      <c r="S182" s="60">
        <f t="shared" si="17"/>
        <v>0</v>
      </c>
      <c r="T182" s="63">
        <f t="shared" si="18"/>
        <v>0.14295586451715411</v>
      </c>
      <c r="U182" s="34"/>
      <c r="V182" s="34"/>
      <c r="W182" s="34"/>
      <c r="X182" s="34"/>
    </row>
    <row r="183" spans="1:24" x14ac:dyDescent="0.2">
      <c r="A183" s="1"/>
      <c r="B183" s="28">
        <v>108568404</v>
      </c>
      <c r="C183" s="29" t="s">
        <v>213</v>
      </c>
      <c r="D183" s="30" t="s">
        <v>204</v>
      </c>
      <c r="E183" s="35">
        <v>365.57299999999998</v>
      </c>
      <c r="F183" s="36">
        <v>47.350999999999999</v>
      </c>
      <c r="G183" s="36">
        <v>34.292000000000002</v>
      </c>
      <c r="H183" s="36">
        <v>0</v>
      </c>
      <c r="I183" s="3">
        <v>81.643000000000001</v>
      </c>
      <c r="J183" s="3">
        <v>3.0030000000000001</v>
      </c>
      <c r="K183" s="3">
        <v>0.6</v>
      </c>
      <c r="L183" s="3">
        <v>77.918999999999997</v>
      </c>
      <c r="M183" s="3">
        <v>165.684</v>
      </c>
      <c r="N183" s="35">
        <v>528.73800000000006</v>
      </c>
      <c r="O183" s="60">
        <f t="shared" si="13"/>
        <v>0.69140670804822035</v>
      </c>
      <c r="P183" s="60">
        <f t="shared" si="14"/>
        <v>0.15441106937651539</v>
      </c>
      <c r="Q183" s="60">
        <f t="shared" si="15"/>
        <v>5.6795615219636187E-3</v>
      </c>
      <c r="R183" s="60">
        <f t="shared" si="16"/>
        <v>1.1347775268658578E-3</v>
      </c>
      <c r="S183" s="60">
        <f t="shared" si="17"/>
        <v>0.14736788352643462</v>
      </c>
      <c r="T183" s="63">
        <f t="shared" si="18"/>
        <v>0.31335746626873795</v>
      </c>
      <c r="U183" s="34"/>
      <c r="V183" s="34"/>
      <c r="W183" s="34"/>
      <c r="X183" s="34"/>
    </row>
    <row r="184" spans="1:24" x14ac:dyDescent="0.2">
      <c r="A184" s="1"/>
      <c r="B184" s="28">
        <v>108569103</v>
      </c>
      <c r="C184" s="29" t="s">
        <v>214</v>
      </c>
      <c r="D184" s="30" t="s">
        <v>204</v>
      </c>
      <c r="E184" s="35">
        <v>1205.2719999999999</v>
      </c>
      <c r="F184" s="36">
        <v>227.161</v>
      </c>
      <c r="G184" s="36">
        <v>41.271999999999998</v>
      </c>
      <c r="H184" s="36">
        <v>113.58</v>
      </c>
      <c r="I184" s="3">
        <v>382.01299999999998</v>
      </c>
      <c r="J184" s="3">
        <v>6.2670000000000003</v>
      </c>
      <c r="K184" s="3">
        <v>3.6</v>
      </c>
      <c r="L184" s="3">
        <v>32.173999999999999</v>
      </c>
      <c r="M184" s="3">
        <v>426.92200000000003</v>
      </c>
      <c r="N184" s="35">
        <v>1629.326</v>
      </c>
      <c r="O184" s="60">
        <f t="shared" si="13"/>
        <v>0.7397365536424263</v>
      </c>
      <c r="P184" s="60">
        <f t="shared" si="14"/>
        <v>0.2344607524829285</v>
      </c>
      <c r="Q184" s="60">
        <f t="shared" si="15"/>
        <v>3.8463757406436774E-3</v>
      </c>
      <c r="R184" s="60">
        <f t="shared" si="16"/>
        <v>2.2095025795942618E-3</v>
      </c>
      <c r="S184" s="60">
        <f t="shared" si="17"/>
        <v>1.974681555440716E-2</v>
      </c>
      <c r="T184" s="63">
        <f t="shared" si="18"/>
        <v>0.26202368341265042</v>
      </c>
      <c r="U184" s="34"/>
      <c r="V184" s="34"/>
      <c r="W184" s="34"/>
      <c r="X184" s="34"/>
    </row>
    <row r="185" spans="1:24" x14ac:dyDescent="0.2">
      <c r="A185" s="1"/>
      <c r="B185" s="28">
        <v>109122703</v>
      </c>
      <c r="C185" s="29" t="s">
        <v>215</v>
      </c>
      <c r="D185" s="30" t="s">
        <v>216</v>
      </c>
      <c r="E185" s="35">
        <v>596.19500000000005</v>
      </c>
      <c r="F185" s="36">
        <v>63.970999999999997</v>
      </c>
      <c r="G185" s="36">
        <v>40.777000000000001</v>
      </c>
      <c r="H185" s="36">
        <v>0</v>
      </c>
      <c r="I185" s="3">
        <v>104.748</v>
      </c>
      <c r="J185" s="3">
        <v>4.9989999999999997</v>
      </c>
      <c r="K185" s="3">
        <v>4.2</v>
      </c>
      <c r="L185" s="3">
        <v>116.73</v>
      </c>
      <c r="M185" s="3">
        <v>245.70299999999997</v>
      </c>
      <c r="N185" s="35">
        <v>826.87199999999996</v>
      </c>
      <c r="O185" s="60">
        <f t="shared" si="13"/>
        <v>0.7210245358410976</v>
      </c>
      <c r="P185" s="60">
        <f t="shared" si="14"/>
        <v>0.12667982468870637</v>
      </c>
      <c r="Q185" s="60">
        <f t="shared" si="15"/>
        <v>6.045675751506884E-3</v>
      </c>
      <c r="R185" s="60">
        <f t="shared" si="16"/>
        <v>5.0793835079673763E-3</v>
      </c>
      <c r="S185" s="60">
        <f t="shared" si="17"/>
        <v>0.14117058021072187</v>
      </c>
      <c r="T185" s="63">
        <f t="shared" si="18"/>
        <v>0.29714756334716858</v>
      </c>
      <c r="U185" s="34"/>
      <c r="V185" s="34"/>
      <c r="W185" s="34"/>
      <c r="X185" s="34"/>
    </row>
    <row r="186" spans="1:24" x14ac:dyDescent="0.2">
      <c r="A186" s="1"/>
      <c r="B186" s="28">
        <v>109243503</v>
      </c>
      <c r="C186" s="29" t="s">
        <v>217</v>
      </c>
      <c r="D186" s="30" t="s">
        <v>218</v>
      </c>
      <c r="E186" s="35">
        <v>584.85400000000004</v>
      </c>
      <c r="F186" s="36">
        <v>48.225000000000001</v>
      </c>
      <c r="G186" s="36">
        <v>68.793999999999997</v>
      </c>
      <c r="H186" s="36">
        <v>0</v>
      </c>
      <c r="I186" s="3">
        <v>117.01900000000001</v>
      </c>
      <c r="J186" s="3">
        <v>1.117</v>
      </c>
      <c r="K186" s="3">
        <v>0</v>
      </c>
      <c r="L186" s="3">
        <v>109.282</v>
      </c>
      <c r="M186" s="3">
        <v>234.66800000000001</v>
      </c>
      <c r="N186" s="35">
        <v>812.27200000000005</v>
      </c>
      <c r="O186" s="60">
        <f t="shared" si="13"/>
        <v>0.72002235704296103</v>
      </c>
      <c r="P186" s="60">
        <f t="shared" si="14"/>
        <v>0.14406381113715602</v>
      </c>
      <c r="Q186" s="60">
        <f t="shared" si="15"/>
        <v>1.3751551204522622E-3</v>
      </c>
      <c r="R186" s="60">
        <f t="shared" si="16"/>
        <v>0</v>
      </c>
      <c r="S186" s="60">
        <f t="shared" si="17"/>
        <v>0.13453867669943073</v>
      </c>
      <c r="T186" s="63">
        <f t="shared" si="18"/>
        <v>0.2889032245356235</v>
      </c>
      <c r="U186" s="34"/>
      <c r="V186" s="34"/>
      <c r="W186" s="34"/>
      <c r="X186" s="34"/>
    </row>
    <row r="187" spans="1:24" x14ac:dyDescent="0.2">
      <c r="A187" s="1"/>
      <c r="B187" s="28">
        <v>109246003</v>
      </c>
      <c r="C187" s="29" t="s">
        <v>219</v>
      </c>
      <c r="D187" s="30" t="s">
        <v>218</v>
      </c>
      <c r="E187" s="35">
        <v>814.10599999999999</v>
      </c>
      <c r="F187" s="36">
        <v>97.466999999999999</v>
      </c>
      <c r="G187" s="36">
        <v>18.459</v>
      </c>
      <c r="H187" s="36">
        <v>0</v>
      </c>
      <c r="I187" s="3">
        <v>115.926</v>
      </c>
      <c r="J187" s="3">
        <v>3.694</v>
      </c>
      <c r="K187" s="3">
        <v>0</v>
      </c>
      <c r="L187" s="3">
        <v>123.679</v>
      </c>
      <c r="M187" s="3">
        <v>246.387</v>
      </c>
      <c r="N187" s="35">
        <v>1057.405</v>
      </c>
      <c r="O187" s="60">
        <f t="shared" si="13"/>
        <v>0.76990935355894863</v>
      </c>
      <c r="P187" s="60">
        <f t="shared" si="14"/>
        <v>0.10963254382190363</v>
      </c>
      <c r="Q187" s="60">
        <f t="shared" si="15"/>
        <v>3.4934580411479046E-3</v>
      </c>
      <c r="R187" s="60">
        <f t="shared" si="16"/>
        <v>0</v>
      </c>
      <c r="S187" s="60">
        <f t="shared" si="17"/>
        <v>0.11696464457799992</v>
      </c>
      <c r="T187" s="63">
        <f t="shared" si="18"/>
        <v>0.23301100335254704</v>
      </c>
      <c r="U187" s="34"/>
      <c r="V187" s="34"/>
      <c r="W187" s="34"/>
      <c r="X187" s="34"/>
    </row>
    <row r="188" spans="1:24" x14ac:dyDescent="0.2">
      <c r="A188" s="1"/>
      <c r="B188" s="28">
        <v>109248003</v>
      </c>
      <c r="C188" s="29" t="s">
        <v>220</v>
      </c>
      <c r="D188" s="30" t="s">
        <v>218</v>
      </c>
      <c r="E188" s="35">
        <v>2087.9110000000001</v>
      </c>
      <c r="F188" s="36">
        <v>150.214</v>
      </c>
      <c r="G188" s="36">
        <v>124.185</v>
      </c>
      <c r="H188" s="36">
        <v>0</v>
      </c>
      <c r="I188" s="3">
        <v>274.399</v>
      </c>
      <c r="J188" s="3">
        <v>3.3479999999999999</v>
      </c>
      <c r="K188" s="3">
        <v>6</v>
      </c>
      <c r="L188" s="3">
        <v>50.176000000000002</v>
      </c>
      <c r="M188" s="3">
        <v>342.74200000000008</v>
      </c>
      <c r="N188" s="35">
        <v>2421.8339999999998</v>
      </c>
      <c r="O188" s="60">
        <f t="shared" si="13"/>
        <v>0.8621197819503732</v>
      </c>
      <c r="P188" s="60">
        <f t="shared" si="14"/>
        <v>0.11330215035382277</v>
      </c>
      <c r="Q188" s="60">
        <f t="shared" si="15"/>
        <v>1.3824234030903853E-3</v>
      </c>
      <c r="R188" s="60">
        <f t="shared" si="16"/>
        <v>2.4774612958609055E-3</v>
      </c>
      <c r="S188" s="60">
        <f t="shared" si="17"/>
        <v>2.07181829968528E-2</v>
      </c>
      <c r="T188" s="63">
        <f t="shared" si="18"/>
        <v>0.14152167324432643</v>
      </c>
      <c r="U188" s="34"/>
      <c r="V188" s="34"/>
      <c r="W188" s="34"/>
      <c r="X188" s="34"/>
    </row>
    <row r="189" spans="1:24" x14ac:dyDescent="0.2">
      <c r="A189" s="1"/>
      <c r="B189" s="28">
        <v>109420803</v>
      </c>
      <c r="C189" s="29" t="s">
        <v>221</v>
      </c>
      <c r="D189" s="30" t="s">
        <v>222</v>
      </c>
      <c r="E189" s="35">
        <v>2559.4760000000001</v>
      </c>
      <c r="F189" s="36">
        <v>401.90899999999999</v>
      </c>
      <c r="G189" s="36">
        <v>146.709</v>
      </c>
      <c r="H189" s="36">
        <v>0</v>
      </c>
      <c r="I189" s="3">
        <v>548.61800000000005</v>
      </c>
      <c r="J189" s="3">
        <v>11.723000000000001</v>
      </c>
      <c r="K189" s="3">
        <v>7.8</v>
      </c>
      <c r="L189" s="3">
        <v>0</v>
      </c>
      <c r="M189" s="3">
        <v>579.57599999999991</v>
      </c>
      <c r="N189" s="35">
        <v>3127.6170000000002</v>
      </c>
      <c r="O189" s="60">
        <f t="shared" si="13"/>
        <v>0.81834700348540113</v>
      </c>
      <c r="P189" s="60">
        <f t="shared" si="14"/>
        <v>0.17541086392611371</v>
      </c>
      <c r="Q189" s="60">
        <f t="shared" si="15"/>
        <v>3.7482210897306161E-3</v>
      </c>
      <c r="R189" s="60">
        <f t="shared" si="16"/>
        <v>2.4939114987544827E-3</v>
      </c>
      <c r="S189" s="60">
        <f t="shared" si="17"/>
        <v>0</v>
      </c>
      <c r="T189" s="63">
        <f t="shared" si="18"/>
        <v>0.18530913471822152</v>
      </c>
      <c r="U189" s="34"/>
      <c r="V189" s="34"/>
      <c r="W189" s="34"/>
      <c r="X189" s="34"/>
    </row>
    <row r="190" spans="1:24" x14ac:dyDescent="0.2">
      <c r="A190" s="1"/>
      <c r="B190" s="28">
        <v>109422303</v>
      </c>
      <c r="C190" s="29" t="s">
        <v>223</v>
      </c>
      <c r="D190" s="30" t="s">
        <v>222</v>
      </c>
      <c r="E190" s="35">
        <v>1168.788</v>
      </c>
      <c r="F190" s="36">
        <v>170.87899999999999</v>
      </c>
      <c r="G190" s="36">
        <v>87.751999999999995</v>
      </c>
      <c r="H190" s="36">
        <v>0</v>
      </c>
      <c r="I190" s="3">
        <v>258.63099999999997</v>
      </c>
      <c r="J190" s="3">
        <v>3.8519999999999999</v>
      </c>
      <c r="K190" s="3">
        <v>0.6</v>
      </c>
      <c r="L190" s="3">
        <v>146.19800000000001</v>
      </c>
      <c r="M190" s="3">
        <v>418.76800000000003</v>
      </c>
      <c r="N190" s="35">
        <v>1578.069</v>
      </c>
      <c r="O190" s="60">
        <f t="shared" si="13"/>
        <v>0.74064442049111923</v>
      </c>
      <c r="P190" s="60">
        <f t="shared" si="14"/>
        <v>0.16389080578859352</v>
      </c>
      <c r="Q190" s="60">
        <f t="shared" si="15"/>
        <v>2.4409579048824859E-3</v>
      </c>
      <c r="R190" s="60">
        <f t="shared" si="16"/>
        <v>3.8021151166393863E-4</v>
      </c>
      <c r="S190" s="60">
        <f t="shared" si="17"/>
        <v>9.2643604303740842E-2</v>
      </c>
      <c r="T190" s="63">
        <f t="shared" si="18"/>
        <v>0.26536735719414045</v>
      </c>
      <c r="U190" s="34"/>
      <c r="V190" s="34"/>
      <c r="W190" s="34"/>
      <c r="X190" s="34"/>
    </row>
    <row r="191" spans="1:24" x14ac:dyDescent="0.2">
      <c r="A191" s="1"/>
      <c r="B191" s="28">
        <v>109426003</v>
      </c>
      <c r="C191" s="29" t="s">
        <v>224</v>
      </c>
      <c r="D191" s="30" t="s">
        <v>222</v>
      </c>
      <c r="E191" s="35">
        <v>658.12</v>
      </c>
      <c r="F191" s="36">
        <v>48.728999999999999</v>
      </c>
      <c r="G191" s="36">
        <v>59.587000000000003</v>
      </c>
      <c r="H191" s="36">
        <v>0</v>
      </c>
      <c r="I191" s="3">
        <v>108.316</v>
      </c>
      <c r="J191" s="3">
        <v>2.87</v>
      </c>
      <c r="K191" s="3">
        <v>0</v>
      </c>
      <c r="L191" s="3">
        <v>99.918999999999997</v>
      </c>
      <c r="M191" s="3">
        <v>223.69499999999999</v>
      </c>
      <c r="N191" s="35">
        <v>869.22500000000002</v>
      </c>
      <c r="O191" s="60">
        <f t="shared" si="13"/>
        <v>0.75713422876700509</v>
      </c>
      <c r="P191" s="60">
        <f t="shared" si="14"/>
        <v>0.12461215450545025</v>
      </c>
      <c r="Q191" s="60">
        <f t="shared" si="15"/>
        <v>3.3017918260519427E-3</v>
      </c>
      <c r="R191" s="60">
        <f t="shared" si="16"/>
        <v>0</v>
      </c>
      <c r="S191" s="60">
        <f t="shared" si="17"/>
        <v>0.11495182490149271</v>
      </c>
      <c r="T191" s="63">
        <f t="shared" si="18"/>
        <v>0.25734993816330637</v>
      </c>
      <c r="U191" s="34"/>
      <c r="V191" s="34"/>
      <c r="W191" s="34"/>
      <c r="X191" s="34"/>
    </row>
    <row r="192" spans="1:24" x14ac:dyDescent="0.2">
      <c r="A192" s="1"/>
      <c r="B192" s="28">
        <v>109426303</v>
      </c>
      <c r="C192" s="29" t="s">
        <v>225</v>
      </c>
      <c r="D192" s="30" t="s">
        <v>222</v>
      </c>
      <c r="E192" s="35">
        <v>895.32100000000003</v>
      </c>
      <c r="F192" s="36">
        <v>116.21</v>
      </c>
      <c r="G192" s="36">
        <v>71.091999999999999</v>
      </c>
      <c r="H192" s="36">
        <v>0</v>
      </c>
      <c r="I192" s="3">
        <v>187.30199999999999</v>
      </c>
      <c r="J192" s="3">
        <v>2.94</v>
      </c>
      <c r="K192" s="3">
        <v>0.6</v>
      </c>
      <c r="L192" s="3">
        <v>132.381</v>
      </c>
      <c r="M192" s="3">
        <v>327.048</v>
      </c>
      <c r="N192" s="35">
        <v>1218.5440000000001</v>
      </c>
      <c r="O192" s="60">
        <f t="shared" si="13"/>
        <v>0.73474654998096089</v>
      </c>
      <c r="P192" s="60">
        <f t="shared" si="14"/>
        <v>0.15370967318373402</v>
      </c>
      <c r="Q192" s="60">
        <f t="shared" si="15"/>
        <v>2.4127155030922148E-3</v>
      </c>
      <c r="R192" s="60">
        <f t="shared" si="16"/>
        <v>4.9239091899841111E-4</v>
      </c>
      <c r="S192" s="60">
        <f t="shared" si="17"/>
        <v>0.10863867041321446</v>
      </c>
      <c r="T192" s="63">
        <f t="shared" si="18"/>
        <v>0.26839244212765395</v>
      </c>
      <c r="U192" s="34"/>
      <c r="V192" s="34"/>
      <c r="W192" s="34"/>
      <c r="X192" s="34"/>
    </row>
    <row r="193" spans="1:24" x14ac:dyDescent="0.2">
      <c r="A193" s="1"/>
      <c r="B193" s="28">
        <v>109427503</v>
      </c>
      <c r="C193" s="29" t="s">
        <v>226</v>
      </c>
      <c r="D193" s="30" t="s">
        <v>222</v>
      </c>
      <c r="E193" s="35">
        <v>815.803</v>
      </c>
      <c r="F193" s="36">
        <v>113.104</v>
      </c>
      <c r="G193" s="36">
        <v>39.228999999999999</v>
      </c>
      <c r="H193" s="36">
        <v>0</v>
      </c>
      <c r="I193" s="3">
        <v>152.333</v>
      </c>
      <c r="J193" s="3">
        <v>4.0570000000000004</v>
      </c>
      <c r="K193" s="3">
        <v>0.6</v>
      </c>
      <c r="L193" s="3">
        <v>138.249</v>
      </c>
      <c r="M193" s="3">
        <v>303.71600000000001</v>
      </c>
      <c r="N193" s="35">
        <v>1111.0419999999999</v>
      </c>
      <c r="O193" s="60">
        <f t="shared" si="13"/>
        <v>0.73426837149270685</v>
      </c>
      <c r="P193" s="60">
        <f t="shared" si="14"/>
        <v>0.1371082281317898</v>
      </c>
      <c r="Q193" s="60">
        <f t="shared" si="15"/>
        <v>3.651527124987175E-3</v>
      </c>
      <c r="R193" s="60">
        <f t="shared" si="16"/>
        <v>5.4003359008930358E-4</v>
      </c>
      <c r="S193" s="60">
        <f t="shared" si="17"/>
        <v>0.12443183966042688</v>
      </c>
      <c r="T193" s="63">
        <f t="shared" si="18"/>
        <v>0.27336140307927154</v>
      </c>
      <c r="U193" s="34"/>
      <c r="V193" s="34"/>
      <c r="W193" s="34"/>
      <c r="X193" s="34"/>
    </row>
    <row r="194" spans="1:24" x14ac:dyDescent="0.2">
      <c r="A194" s="1"/>
      <c r="B194" s="28">
        <v>109530304</v>
      </c>
      <c r="C194" s="29" t="s">
        <v>227</v>
      </c>
      <c r="D194" s="30" t="s">
        <v>228</v>
      </c>
      <c r="E194" s="35">
        <v>159.71600000000001</v>
      </c>
      <c r="F194" s="36">
        <v>4.7169999999999996</v>
      </c>
      <c r="G194" s="36">
        <v>7.08</v>
      </c>
      <c r="H194" s="36">
        <v>0</v>
      </c>
      <c r="I194" s="3">
        <v>11.797000000000001</v>
      </c>
      <c r="J194" s="3">
        <v>0</v>
      </c>
      <c r="K194" s="3">
        <v>0</v>
      </c>
      <c r="L194" s="3">
        <v>34.898000000000003</v>
      </c>
      <c r="M194" s="3">
        <v>48.866999999999997</v>
      </c>
      <c r="N194" s="35">
        <v>206.411</v>
      </c>
      <c r="O194" s="60">
        <f t="shared" si="13"/>
        <v>0.77377659136383237</v>
      </c>
      <c r="P194" s="60">
        <f t="shared" si="14"/>
        <v>5.7152961809205906E-2</v>
      </c>
      <c r="Q194" s="60">
        <f t="shared" si="15"/>
        <v>0</v>
      </c>
      <c r="R194" s="60">
        <f t="shared" si="16"/>
        <v>0</v>
      </c>
      <c r="S194" s="60">
        <f t="shared" si="17"/>
        <v>0.16907044682696176</v>
      </c>
      <c r="T194" s="63">
        <f t="shared" si="18"/>
        <v>0.23674610364757689</v>
      </c>
      <c r="U194" s="34"/>
      <c r="V194" s="34"/>
      <c r="W194" s="34"/>
      <c r="X194" s="34"/>
    </row>
    <row r="195" spans="1:24" x14ac:dyDescent="0.2">
      <c r="A195" s="1"/>
      <c r="B195" s="28">
        <v>109531304</v>
      </c>
      <c r="C195" s="29" t="s">
        <v>229</v>
      </c>
      <c r="D195" s="30" t="s">
        <v>228</v>
      </c>
      <c r="E195" s="35">
        <v>799.66399999999999</v>
      </c>
      <c r="F195" s="36">
        <v>49.576999999999998</v>
      </c>
      <c r="G195" s="36">
        <v>34.960999999999999</v>
      </c>
      <c r="H195" s="36">
        <v>0</v>
      </c>
      <c r="I195" s="3">
        <v>84.537999999999997</v>
      </c>
      <c r="J195" s="3">
        <v>3.6760000000000002</v>
      </c>
      <c r="K195" s="3">
        <v>1.2</v>
      </c>
      <c r="L195" s="3">
        <v>121.60899999999999</v>
      </c>
      <c r="M195" s="3">
        <v>217.84700000000001</v>
      </c>
      <c r="N195" s="35">
        <v>1010.687</v>
      </c>
      <c r="O195" s="60">
        <f t="shared" si="13"/>
        <v>0.79120835629626185</v>
      </c>
      <c r="P195" s="60">
        <f t="shared" si="14"/>
        <v>8.3644095550848077E-2</v>
      </c>
      <c r="Q195" s="60">
        <f t="shared" si="15"/>
        <v>3.6371299917778701E-3</v>
      </c>
      <c r="R195" s="60">
        <f t="shared" si="16"/>
        <v>1.187311205150556E-3</v>
      </c>
      <c r="S195" s="60">
        <f t="shared" si="17"/>
        <v>0.12032310695596163</v>
      </c>
      <c r="T195" s="63">
        <f t="shared" si="18"/>
        <v>0.21554348675702764</v>
      </c>
      <c r="U195" s="34"/>
      <c r="V195" s="34"/>
      <c r="W195" s="34"/>
      <c r="X195" s="34"/>
    </row>
    <row r="196" spans="1:24" x14ac:dyDescent="0.2">
      <c r="A196" s="1"/>
      <c r="B196" s="28">
        <v>109532804</v>
      </c>
      <c r="C196" s="29" t="s">
        <v>230</v>
      </c>
      <c r="D196" s="30" t="s">
        <v>228</v>
      </c>
      <c r="E196" s="35">
        <v>355.76499999999999</v>
      </c>
      <c r="F196" s="36">
        <v>31.341999999999999</v>
      </c>
      <c r="G196" s="36">
        <v>27.776</v>
      </c>
      <c r="H196" s="36">
        <v>0</v>
      </c>
      <c r="I196" s="3">
        <v>59.118000000000002</v>
      </c>
      <c r="J196" s="3">
        <v>3.3069999999999999</v>
      </c>
      <c r="K196" s="3">
        <v>0</v>
      </c>
      <c r="L196" s="3">
        <v>77.587999999999994</v>
      </c>
      <c r="M196" s="3">
        <v>137.428</v>
      </c>
      <c r="N196" s="35">
        <v>495.77800000000002</v>
      </c>
      <c r="O196" s="60">
        <f t="shared" si="13"/>
        <v>0.71758932425400068</v>
      </c>
      <c r="P196" s="60">
        <f t="shared" si="14"/>
        <v>0.11924288693729855</v>
      </c>
      <c r="Q196" s="60">
        <f t="shared" si="15"/>
        <v>6.6703242176942099E-3</v>
      </c>
      <c r="R196" s="60">
        <f t="shared" si="16"/>
        <v>0</v>
      </c>
      <c r="S196" s="60">
        <f t="shared" si="17"/>
        <v>0.15649746459100644</v>
      </c>
      <c r="T196" s="63">
        <f t="shared" si="18"/>
        <v>0.27719664849993342</v>
      </c>
      <c r="U196" s="34"/>
      <c r="V196" s="34"/>
      <c r="W196" s="34"/>
      <c r="X196" s="34"/>
    </row>
    <row r="197" spans="1:24" x14ac:dyDescent="0.2">
      <c r="A197" s="1"/>
      <c r="B197" s="28">
        <v>109535504</v>
      </c>
      <c r="C197" s="29" t="s">
        <v>231</v>
      </c>
      <c r="D197" s="30" t="s">
        <v>228</v>
      </c>
      <c r="E197" s="35">
        <v>551.28899999999999</v>
      </c>
      <c r="F197" s="36">
        <v>88.864999999999995</v>
      </c>
      <c r="G197" s="36">
        <v>35.902999999999999</v>
      </c>
      <c r="H197" s="36">
        <v>0</v>
      </c>
      <c r="I197" s="3">
        <v>124.768</v>
      </c>
      <c r="J197" s="3">
        <v>1.4139999999999999</v>
      </c>
      <c r="K197" s="3">
        <v>0</v>
      </c>
      <c r="L197" s="3">
        <v>110.79900000000001</v>
      </c>
      <c r="M197" s="3">
        <v>243.72300000000001</v>
      </c>
      <c r="N197" s="35">
        <v>788.27</v>
      </c>
      <c r="O197" s="60">
        <f t="shared" ref="O197:O260" si="19">E197/N197</f>
        <v>0.69936569956994432</v>
      </c>
      <c r="P197" s="60">
        <f t="shared" ref="P197:P260" si="20">I197/$N197</f>
        <v>0.15828079211437707</v>
      </c>
      <c r="Q197" s="60">
        <f t="shared" ref="Q197:Q260" si="21">J197/$N197</f>
        <v>1.7938016161974956E-3</v>
      </c>
      <c r="R197" s="60">
        <f t="shared" ref="R197:R260" si="22">K197/$N197</f>
        <v>0</v>
      </c>
      <c r="S197" s="60">
        <f t="shared" ref="S197:S260" si="23">L197/$N197</f>
        <v>0.14055970669948115</v>
      </c>
      <c r="T197" s="63">
        <f t="shared" ref="T197:T260" si="24">M197/$N197</f>
        <v>0.30918720742892664</v>
      </c>
      <c r="U197" s="34"/>
      <c r="V197" s="34"/>
      <c r="W197" s="34"/>
      <c r="X197" s="34"/>
    </row>
    <row r="198" spans="1:24" x14ac:dyDescent="0.2">
      <c r="A198" s="1"/>
      <c r="B198" s="28">
        <v>109537504</v>
      </c>
      <c r="C198" s="29" t="s">
        <v>232</v>
      </c>
      <c r="D198" s="30" t="s">
        <v>228</v>
      </c>
      <c r="E198" s="35">
        <v>410.67399999999998</v>
      </c>
      <c r="F198" s="36">
        <v>26.263999999999999</v>
      </c>
      <c r="G198" s="36">
        <v>35.030999999999999</v>
      </c>
      <c r="H198" s="36">
        <v>0</v>
      </c>
      <c r="I198" s="3">
        <v>61.295000000000002</v>
      </c>
      <c r="J198" s="3">
        <v>2.4580000000000002</v>
      </c>
      <c r="K198" s="3">
        <v>0</v>
      </c>
      <c r="L198" s="3">
        <v>80.777000000000001</v>
      </c>
      <c r="M198" s="3">
        <v>144.26300000000001</v>
      </c>
      <c r="N198" s="35">
        <v>555.20399999999995</v>
      </c>
      <c r="O198" s="60">
        <f t="shared" si="19"/>
        <v>0.7396812703078508</v>
      </c>
      <c r="P198" s="60">
        <f t="shared" si="20"/>
        <v>0.11040086166526179</v>
      </c>
      <c r="Q198" s="60">
        <f t="shared" si="21"/>
        <v>4.4272015331301654E-3</v>
      </c>
      <c r="R198" s="60">
        <f t="shared" si="22"/>
        <v>0</v>
      </c>
      <c r="S198" s="60">
        <f t="shared" si="23"/>
        <v>0.14549066649375728</v>
      </c>
      <c r="T198" s="63">
        <f t="shared" si="24"/>
        <v>0.25983782537589789</v>
      </c>
      <c r="U198" s="34"/>
      <c r="V198" s="34"/>
      <c r="W198" s="34"/>
      <c r="X198" s="34"/>
    </row>
    <row r="199" spans="1:24" x14ac:dyDescent="0.2">
      <c r="A199" s="1"/>
      <c r="B199" s="28">
        <v>110141003</v>
      </c>
      <c r="C199" s="29" t="s">
        <v>233</v>
      </c>
      <c r="D199" s="30" t="s">
        <v>234</v>
      </c>
      <c r="E199" s="35">
        <v>1687.9559999999999</v>
      </c>
      <c r="F199" s="36">
        <v>162.447</v>
      </c>
      <c r="G199" s="36">
        <v>64.040000000000006</v>
      </c>
      <c r="H199" s="36">
        <v>0</v>
      </c>
      <c r="I199" s="3">
        <v>226.48699999999999</v>
      </c>
      <c r="J199" s="3">
        <v>10.117000000000001</v>
      </c>
      <c r="K199" s="3">
        <v>2.4</v>
      </c>
      <c r="L199" s="3">
        <v>113.97199999999999</v>
      </c>
      <c r="M199" s="3">
        <v>358.71199999999999</v>
      </c>
      <c r="N199" s="35">
        <v>2040.932</v>
      </c>
      <c r="O199" s="60">
        <f t="shared" si="19"/>
        <v>0.82705156271742508</v>
      </c>
      <c r="P199" s="60">
        <f t="shared" si="20"/>
        <v>0.11097234008776383</v>
      </c>
      <c r="Q199" s="60">
        <f t="shared" si="21"/>
        <v>4.9570490344607275E-3</v>
      </c>
      <c r="R199" s="60">
        <f t="shared" si="22"/>
        <v>1.1759333480978297E-3</v>
      </c>
      <c r="S199" s="60">
        <f t="shared" si="23"/>
        <v>5.5843114812252438E-2</v>
      </c>
      <c r="T199" s="63">
        <f t="shared" si="24"/>
        <v>0.17575891798452864</v>
      </c>
      <c r="U199" s="34"/>
      <c r="V199" s="34"/>
      <c r="W199" s="34"/>
      <c r="X199" s="34"/>
    </row>
    <row r="200" spans="1:24" x14ac:dyDescent="0.2">
      <c r="A200" s="1"/>
      <c r="B200" s="28">
        <v>110141103</v>
      </c>
      <c r="C200" s="29" t="s">
        <v>235</v>
      </c>
      <c r="D200" s="30" t="s">
        <v>234</v>
      </c>
      <c r="E200" s="35">
        <v>2833.6419999999998</v>
      </c>
      <c r="F200" s="36">
        <v>108.036</v>
      </c>
      <c r="G200" s="36">
        <v>184.89</v>
      </c>
      <c r="H200" s="36">
        <v>0</v>
      </c>
      <c r="I200" s="3">
        <v>292.92599999999999</v>
      </c>
      <c r="J200" s="3">
        <v>27.574000000000002</v>
      </c>
      <c r="K200" s="3">
        <v>24</v>
      </c>
      <c r="L200" s="3">
        <v>0</v>
      </c>
      <c r="M200" s="3">
        <v>322.40600000000001</v>
      </c>
      <c r="N200" s="35">
        <v>3178.1419999999998</v>
      </c>
      <c r="O200" s="60">
        <f t="shared" si="19"/>
        <v>0.89160333301658645</v>
      </c>
      <c r="P200" s="60">
        <f t="shared" si="20"/>
        <v>9.2168946510256616E-2</v>
      </c>
      <c r="Q200" s="60">
        <f t="shared" si="21"/>
        <v>8.6761384481876536E-3</v>
      </c>
      <c r="R200" s="60">
        <f t="shared" si="22"/>
        <v>7.5515820249693064E-3</v>
      </c>
      <c r="S200" s="60">
        <f t="shared" si="23"/>
        <v>0</v>
      </c>
      <c r="T200" s="63">
        <f t="shared" si="24"/>
        <v>0.10144480643092726</v>
      </c>
      <c r="U200" s="34"/>
      <c r="V200" s="34"/>
      <c r="W200" s="34"/>
      <c r="X200" s="34"/>
    </row>
    <row r="201" spans="1:24" x14ac:dyDescent="0.2">
      <c r="A201" s="1"/>
      <c r="B201" s="28">
        <v>110147003</v>
      </c>
      <c r="C201" s="29" t="s">
        <v>236</v>
      </c>
      <c r="D201" s="30" t="s">
        <v>234</v>
      </c>
      <c r="E201" s="35">
        <v>1522.2909999999999</v>
      </c>
      <c r="F201" s="36">
        <v>227.83799999999999</v>
      </c>
      <c r="G201" s="36">
        <v>79.47</v>
      </c>
      <c r="H201" s="36">
        <v>0</v>
      </c>
      <c r="I201" s="3">
        <v>307.30799999999999</v>
      </c>
      <c r="J201" s="3">
        <v>16.202999999999999</v>
      </c>
      <c r="K201" s="3">
        <v>2.4</v>
      </c>
      <c r="L201" s="3">
        <v>125.124</v>
      </c>
      <c r="M201" s="3">
        <v>465.52400000000006</v>
      </c>
      <c r="N201" s="35">
        <v>1973.326</v>
      </c>
      <c r="O201" s="60">
        <f t="shared" si="19"/>
        <v>0.77143411681597462</v>
      </c>
      <c r="P201" s="60">
        <f t="shared" si="20"/>
        <v>0.155730984135414</v>
      </c>
      <c r="Q201" s="60">
        <f t="shared" si="21"/>
        <v>8.2110102436191486E-3</v>
      </c>
      <c r="R201" s="60">
        <f t="shared" si="22"/>
        <v>1.2162207359554377E-3</v>
      </c>
      <c r="S201" s="60">
        <f t="shared" si="23"/>
        <v>6.3407668069036735E-2</v>
      </c>
      <c r="T201" s="63">
        <f t="shared" si="24"/>
        <v>0.23590830911871635</v>
      </c>
      <c r="U201" s="34"/>
      <c r="V201" s="34"/>
      <c r="W201" s="34"/>
      <c r="X201" s="34"/>
    </row>
    <row r="202" spans="1:24" x14ac:dyDescent="0.2">
      <c r="A202" s="1"/>
      <c r="B202" s="28">
        <v>110148002</v>
      </c>
      <c r="C202" s="29" t="s">
        <v>237</v>
      </c>
      <c r="D202" s="30" t="s">
        <v>234</v>
      </c>
      <c r="E202" s="35">
        <v>7163.96</v>
      </c>
      <c r="F202" s="36">
        <v>385.86399999999998</v>
      </c>
      <c r="G202" s="36">
        <v>229.83500000000001</v>
      </c>
      <c r="H202" s="36">
        <v>0</v>
      </c>
      <c r="I202" s="3">
        <v>615.69899999999996</v>
      </c>
      <c r="J202" s="3">
        <v>84.105999999999995</v>
      </c>
      <c r="K202" s="3">
        <v>144.6</v>
      </c>
      <c r="L202" s="3">
        <v>0</v>
      </c>
      <c r="M202" s="3">
        <v>839.34799999999996</v>
      </c>
      <c r="N202" s="35">
        <v>8008.3649999999998</v>
      </c>
      <c r="O202" s="60">
        <f t="shared" si="19"/>
        <v>0.89455962609096862</v>
      </c>
      <c r="P202" s="60">
        <f t="shared" si="20"/>
        <v>7.6881985274147718E-2</v>
      </c>
      <c r="Q202" s="60">
        <f t="shared" si="21"/>
        <v>1.050226856543127E-2</v>
      </c>
      <c r="R202" s="60">
        <f t="shared" si="22"/>
        <v>1.805612006945238E-2</v>
      </c>
      <c r="S202" s="60">
        <f t="shared" si="23"/>
        <v>0</v>
      </c>
      <c r="T202" s="63">
        <f t="shared" si="24"/>
        <v>0.10480890918433412</v>
      </c>
      <c r="U202" s="34"/>
      <c r="V202" s="34"/>
      <c r="W202" s="34"/>
      <c r="X202" s="34"/>
    </row>
    <row r="203" spans="1:24" x14ac:dyDescent="0.2">
      <c r="A203" s="1"/>
      <c r="B203" s="28">
        <v>110171003</v>
      </c>
      <c r="C203" s="29" t="s">
        <v>238</v>
      </c>
      <c r="D203" s="30" t="s">
        <v>145</v>
      </c>
      <c r="E203" s="35">
        <v>2319.002</v>
      </c>
      <c r="F203" s="36">
        <v>149.899</v>
      </c>
      <c r="G203" s="36">
        <v>216.816</v>
      </c>
      <c r="H203" s="36">
        <v>0</v>
      </c>
      <c r="I203" s="3">
        <v>366.71499999999997</v>
      </c>
      <c r="J203" s="3">
        <v>12.64</v>
      </c>
      <c r="K203" s="3">
        <v>0.6</v>
      </c>
      <c r="L203" s="3">
        <v>0</v>
      </c>
      <c r="M203" s="3">
        <v>394.78399999999999</v>
      </c>
      <c r="N203" s="35">
        <v>2698.9569999999999</v>
      </c>
      <c r="O203" s="60">
        <f t="shared" si="19"/>
        <v>0.85922154372967041</v>
      </c>
      <c r="P203" s="60">
        <f t="shared" si="20"/>
        <v>0.1358728575520099</v>
      </c>
      <c r="Q203" s="60">
        <f t="shared" si="21"/>
        <v>4.6832906193021977E-3</v>
      </c>
      <c r="R203" s="60">
        <f t="shared" si="22"/>
        <v>2.2230809901750936E-4</v>
      </c>
      <c r="S203" s="60">
        <f t="shared" si="23"/>
        <v>0</v>
      </c>
      <c r="T203" s="63">
        <f t="shared" si="24"/>
        <v>0.14627280093754735</v>
      </c>
      <c r="U203" s="34"/>
      <c r="V203" s="34"/>
      <c r="W203" s="34"/>
      <c r="X203" s="34"/>
    </row>
    <row r="204" spans="1:24" x14ac:dyDescent="0.2">
      <c r="A204" s="1"/>
      <c r="B204" s="28">
        <v>110171803</v>
      </c>
      <c r="C204" s="29" t="s">
        <v>239</v>
      </c>
      <c r="D204" s="30" t="s">
        <v>145</v>
      </c>
      <c r="E204" s="35">
        <v>1030.2080000000001</v>
      </c>
      <c r="F204" s="36">
        <v>148.315</v>
      </c>
      <c r="G204" s="36">
        <v>61.975000000000001</v>
      </c>
      <c r="H204" s="36">
        <v>0</v>
      </c>
      <c r="I204" s="3">
        <v>210.29</v>
      </c>
      <c r="J204" s="3">
        <v>1.7569999999999999</v>
      </c>
      <c r="K204" s="3">
        <v>0</v>
      </c>
      <c r="L204" s="3">
        <v>115.982</v>
      </c>
      <c r="M204" s="3">
        <v>338.17599999999999</v>
      </c>
      <c r="N204" s="35">
        <v>1358.2370000000001</v>
      </c>
      <c r="O204" s="60">
        <f t="shared" si="19"/>
        <v>0.75848912965852056</v>
      </c>
      <c r="P204" s="60">
        <f t="shared" si="20"/>
        <v>0.15482570420331648</v>
      </c>
      <c r="Q204" s="60">
        <f t="shared" si="21"/>
        <v>1.2935886741415525E-3</v>
      </c>
      <c r="R204" s="60">
        <f t="shared" si="22"/>
        <v>0</v>
      </c>
      <c r="S204" s="60">
        <f t="shared" si="23"/>
        <v>8.5391577464021373E-2</v>
      </c>
      <c r="T204" s="63">
        <f t="shared" si="24"/>
        <v>0.24898158421542041</v>
      </c>
      <c r="U204" s="34"/>
      <c r="V204" s="34"/>
      <c r="W204" s="34"/>
      <c r="X204" s="34"/>
    </row>
    <row r="205" spans="1:24" x14ac:dyDescent="0.2">
      <c r="A205" s="1"/>
      <c r="B205" s="28">
        <v>110173003</v>
      </c>
      <c r="C205" s="29" t="s">
        <v>240</v>
      </c>
      <c r="D205" s="30" t="s">
        <v>145</v>
      </c>
      <c r="E205" s="35">
        <v>798.40200000000004</v>
      </c>
      <c r="F205" s="36">
        <v>75.67</v>
      </c>
      <c r="G205" s="36">
        <v>62.216999999999999</v>
      </c>
      <c r="H205" s="36">
        <v>0</v>
      </c>
      <c r="I205" s="3">
        <v>137.887</v>
      </c>
      <c r="J205" s="3">
        <v>2.496</v>
      </c>
      <c r="K205" s="3">
        <v>0</v>
      </c>
      <c r="L205" s="3">
        <v>108.71899999999999</v>
      </c>
      <c r="M205" s="3">
        <v>253.50600000000003</v>
      </c>
      <c r="N205" s="35">
        <v>1047.5039999999999</v>
      </c>
      <c r="O205" s="60">
        <f t="shared" si="19"/>
        <v>0.76219470283645707</v>
      </c>
      <c r="P205" s="60">
        <f t="shared" si="20"/>
        <v>0.13163386488261622</v>
      </c>
      <c r="Q205" s="60">
        <f t="shared" si="21"/>
        <v>2.3828071300921049E-3</v>
      </c>
      <c r="R205" s="60">
        <f t="shared" si="22"/>
        <v>0</v>
      </c>
      <c r="S205" s="60">
        <f t="shared" si="23"/>
        <v>0.10378862515083476</v>
      </c>
      <c r="T205" s="63">
        <f t="shared" si="24"/>
        <v>0.24200957705173445</v>
      </c>
      <c r="U205" s="34"/>
      <c r="V205" s="34"/>
      <c r="W205" s="34"/>
      <c r="X205" s="34"/>
    </row>
    <row r="206" spans="1:24" x14ac:dyDescent="0.2">
      <c r="A206" s="1"/>
      <c r="B206" s="28">
        <v>110173504</v>
      </c>
      <c r="C206" s="29" t="s">
        <v>241</v>
      </c>
      <c r="D206" s="30" t="s">
        <v>145</v>
      </c>
      <c r="E206" s="35">
        <v>290.10199999999998</v>
      </c>
      <c r="F206" s="36">
        <v>39.808</v>
      </c>
      <c r="G206" s="36">
        <v>21.56</v>
      </c>
      <c r="H206" s="36">
        <v>0</v>
      </c>
      <c r="I206" s="3">
        <v>61.368000000000002</v>
      </c>
      <c r="J206" s="3">
        <v>1.829</v>
      </c>
      <c r="K206" s="3">
        <v>0</v>
      </c>
      <c r="L206" s="3">
        <v>63.371000000000002</v>
      </c>
      <c r="M206" s="3">
        <v>130.90299999999999</v>
      </c>
      <c r="N206" s="35">
        <v>416.67</v>
      </c>
      <c r="O206" s="60">
        <f t="shared" si="19"/>
        <v>0.69623923008615918</v>
      </c>
      <c r="P206" s="60">
        <f t="shared" si="20"/>
        <v>0.14728202174382604</v>
      </c>
      <c r="Q206" s="60">
        <f t="shared" si="21"/>
        <v>4.389564883480932E-3</v>
      </c>
      <c r="R206" s="60">
        <f t="shared" si="22"/>
        <v>0</v>
      </c>
      <c r="S206" s="60">
        <f t="shared" si="23"/>
        <v>0.1520891832865337</v>
      </c>
      <c r="T206" s="63">
        <f t="shared" si="24"/>
        <v>0.31416468668250652</v>
      </c>
      <c r="U206" s="34"/>
      <c r="V206" s="34"/>
      <c r="W206" s="34"/>
      <c r="X206" s="34"/>
    </row>
    <row r="207" spans="1:24" x14ac:dyDescent="0.2">
      <c r="A207" s="1"/>
      <c r="B207" s="28">
        <v>110175003</v>
      </c>
      <c r="C207" s="29" t="s">
        <v>242</v>
      </c>
      <c r="D207" s="30" t="s">
        <v>145</v>
      </c>
      <c r="E207" s="35">
        <v>896.40099999999995</v>
      </c>
      <c r="F207" s="36">
        <v>123.131</v>
      </c>
      <c r="G207" s="36">
        <v>48.529000000000003</v>
      </c>
      <c r="H207" s="36">
        <v>0</v>
      </c>
      <c r="I207" s="3">
        <v>171.66</v>
      </c>
      <c r="J207" s="3">
        <v>2.9580000000000002</v>
      </c>
      <c r="K207" s="3">
        <v>1.2</v>
      </c>
      <c r="L207" s="3">
        <v>108.49</v>
      </c>
      <c r="M207" s="3">
        <v>288.80100000000004</v>
      </c>
      <c r="N207" s="35">
        <v>1180.7090000000001</v>
      </c>
      <c r="O207" s="60">
        <f t="shared" si="19"/>
        <v>0.75920569759356449</v>
      </c>
      <c r="P207" s="60">
        <f t="shared" si="20"/>
        <v>0.14538722072923979</v>
      </c>
      <c r="Q207" s="60">
        <f t="shared" si="21"/>
        <v>2.505274373279106E-3</v>
      </c>
      <c r="R207" s="60">
        <f t="shared" si="22"/>
        <v>1.016338488145682E-3</v>
      </c>
      <c r="S207" s="60">
        <f t="shared" si="23"/>
        <v>9.1885468815770852E-2</v>
      </c>
      <c r="T207" s="63">
        <f t="shared" si="24"/>
        <v>0.24459964309580093</v>
      </c>
      <c r="U207" s="34"/>
      <c r="V207" s="34"/>
      <c r="W207" s="34"/>
      <c r="X207" s="34"/>
    </row>
    <row r="208" spans="1:24" x14ac:dyDescent="0.2">
      <c r="A208" s="1"/>
      <c r="B208" s="28">
        <v>110177003</v>
      </c>
      <c r="C208" s="29" t="s">
        <v>243</v>
      </c>
      <c r="D208" s="30" t="s">
        <v>145</v>
      </c>
      <c r="E208" s="35">
        <v>1770.924</v>
      </c>
      <c r="F208" s="36">
        <v>194.51599999999999</v>
      </c>
      <c r="G208" s="36">
        <v>99.037999999999997</v>
      </c>
      <c r="H208" s="36">
        <v>0</v>
      </c>
      <c r="I208" s="3">
        <v>293.55399999999997</v>
      </c>
      <c r="J208" s="3">
        <v>9.5619999999999994</v>
      </c>
      <c r="K208" s="3">
        <v>0</v>
      </c>
      <c r="L208" s="3">
        <v>79.173000000000002</v>
      </c>
      <c r="M208" s="3">
        <v>390.58100000000002</v>
      </c>
      <c r="N208" s="35">
        <v>2153.2130000000002</v>
      </c>
      <c r="O208" s="60">
        <f t="shared" si="19"/>
        <v>0.82245648711948138</v>
      </c>
      <c r="P208" s="60">
        <f t="shared" si="20"/>
        <v>0.13633300560604081</v>
      </c>
      <c r="Q208" s="60">
        <f t="shared" si="21"/>
        <v>4.4408054381986353E-3</v>
      </c>
      <c r="R208" s="60">
        <f t="shared" si="22"/>
        <v>0</v>
      </c>
      <c r="S208" s="60">
        <f t="shared" si="23"/>
        <v>3.6769701836279083E-2</v>
      </c>
      <c r="T208" s="63">
        <f t="shared" si="24"/>
        <v>0.18139450207666402</v>
      </c>
      <c r="U208" s="34"/>
      <c r="V208" s="34"/>
      <c r="W208" s="34"/>
      <c r="X208" s="34"/>
    </row>
    <row r="209" spans="1:24" x14ac:dyDescent="0.2">
      <c r="A209" s="1"/>
      <c r="B209" s="28">
        <v>110179003</v>
      </c>
      <c r="C209" s="29" t="s">
        <v>244</v>
      </c>
      <c r="D209" s="30" t="s">
        <v>145</v>
      </c>
      <c r="E209" s="35">
        <v>1052.4570000000001</v>
      </c>
      <c r="F209" s="36">
        <v>178.16399999999999</v>
      </c>
      <c r="G209" s="36">
        <v>73.765000000000001</v>
      </c>
      <c r="H209" s="36">
        <v>0</v>
      </c>
      <c r="I209" s="3">
        <v>251.929</v>
      </c>
      <c r="J209" s="3">
        <v>4.1319999999999997</v>
      </c>
      <c r="K209" s="3">
        <v>1.8</v>
      </c>
      <c r="L209" s="3">
        <v>135.83600000000001</v>
      </c>
      <c r="M209" s="3">
        <v>400.41300000000001</v>
      </c>
      <c r="N209" s="35">
        <v>1446.154</v>
      </c>
      <c r="O209" s="60">
        <f t="shared" si="19"/>
        <v>0.72776274172736799</v>
      </c>
      <c r="P209" s="60">
        <f t="shared" si="20"/>
        <v>0.17420620487168034</v>
      </c>
      <c r="Q209" s="60">
        <f t="shared" si="21"/>
        <v>2.8572337385921551E-3</v>
      </c>
      <c r="R209" s="60">
        <f t="shared" si="22"/>
        <v>1.2446807186509874E-3</v>
      </c>
      <c r="S209" s="60">
        <f t="shared" si="23"/>
        <v>9.3929138943708634E-2</v>
      </c>
      <c r="T209" s="63">
        <f t="shared" si="24"/>
        <v>0.27688130033177655</v>
      </c>
      <c r="U209" s="34"/>
      <c r="V209" s="34"/>
      <c r="W209" s="34"/>
      <c r="X209" s="34"/>
    </row>
    <row r="210" spans="1:24" x14ac:dyDescent="0.2">
      <c r="A210" s="1"/>
      <c r="B210" s="28">
        <v>110183602</v>
      </c>
      <c r="C210" s="29" t="s">
        <v>245</v>
      </c>
      <c r="D210" s="30" t="s">
        <v>246</v>
      </c>
      <c r="E210" s="35">
        <v>4464.2730000000001</v>
      </c>
      <c r="F210" s="36">
        <v>544.46400000000006</v>
      </c>
      <c r="G210" s="36">
        <v>288.03500000000003</v>
      </c>
      <c r="H210" s="36">
        <v>0</v>
      </c>
      <c r="I210" s="3">
        <v>832.49900000000002</v>
      </c>
      <c r="J210" s="3">
        <v>91.551000000000002</v>
      </c>
      <c r="K210" s="3">
        <v>15.6</v>
      </c>
      <c r="L210" s="3">
        <v>0</v>
      </c>
      <c r="M210" s="3">
        <v>945.83900000000006</v>
      </c>
      <c r="N210" s="35">
        <v>5403.9229999999998</v>
      </c>
      <c r="O210" s="60">
        <f t="shared" si="19"/>
        <v>0.82611706347407254</v>
      </c>
      <c r="P210" s="60">
        <f t="shared" si="20"/>
        <v>0.15405456369382023</v>
      </c>
      <c r="Q210" s="60">
        <f t="shared" si="21"/>
        <v>1.6941581143920817E-2</v>
      </c>
      <c r="R210" s="60">
        <f t="shared" si="22"/>
        <v>2.886791688186527E-3</v>
      </c>
      <c r="S210" s="60">
        <f t="shared" si="23"/>
        <v>0</v>
      </c>
      <c r="T210" s="63">
        <f t="shared" si="24"/>
        <v>0.17502821561299081</v>
      </c>
      <c r="U210" s="34"/>
      <c r="V210" s="34"/>
      <c r="W210" s="34"/>
      <c r="X210" s="34"/>
    </row>
    <row r="211" spans="1:24" x14ac:dyDescent="0.2">
      <c r="A211" s="1"/>
      <c r="B211" s="28">
        <v>111291304</v>
      </c>
      <c r="C211" s="29" t="s">
        <v>247</v>
      </c>
      <c r="D211" s="30" t="s">
        <v>248</v>
      </c>
      <c r="E211" s="35">
        <v>1036.248</v>
      </c>
      <c r="F211" s="36">
        <v>88.296000000000006</v>
      </c>
      <c r="G211" s="36">
        <v>87.403999999999996</v>
      </c>
      <c r="H211" s="36">
        <v>0</v>
      </c>
      <c r="I211" s="3">
        <v>175.7</v>
      </c>
      <c r="J211" s="3">
        <v>5.6470000000000002</v>
      </c>
      <c r="K211" s="3">
        <v>1.8</v>
      </c>
      <c r="L211" s="3">
        <v>114.633</v>
      </c>
      <c r="M211" s="3">
        <v>302.565</v>
      </c>
      <c r="N211" s="35">
        <v>1334.028</v>
      </c>
      <c r="O211" s="60">
        <f t="shared" si="19"/>
        <v>0.7767812969442921</v>
      </c>
      <c r="P211" s="60">
        <f t="shared" si="20"/>
        <v>0.13170638097551174</v>
      </c>
      <c r="Q211" s="60">
        <f t="shared" si="21"/>
        <v>4.2330445837718547E-3</v>
      </c>
      <c r="R211" s="60">
        <f t="shared" si="22"/>
        <v>1.3492970162545313E-3</v>
      </c>
      <c r="S211" s="60">
        <f t="shared" si="23"/>
        <v>8.5929980480169824E-2</v>
      </c>
      <c r="T211" s="63">
        <f t="shared" si="24"/>
        <v>0.22680558429058459</v>
      </c>
      <c r="U211" s="34"/>
      <c r="V211" s="34"/>
      <c r="W211" s="34"/>
      <c r="X211" s="34"/>
    </row>
    <row r="212" spans="1:24" x14ac:dyDescent="0.2">
      <c r="A212" s="1"/>
      <c r="B212" s="28">
        <v>111292304</v>
      </c>
      <c r="C212" s="29" t="s">
        <v>249</v>
      </c>
      <c r="D212" s="30" t="s">
        <v>248</v>
      </c>
      <c r="E212" s="35">
        <v>380.81</v>
      </c>
      <c r="F212" s="36">
        <v>15.557</v>
      </c>
      <c r="G212" s="36">
        <v>13.712999999999999</v>
      </c>
      <c r="H212" s="36">
        <v>0</v>
      </c>
      <c r="I212" s="3">
        <v>29.27</v>
      </c>
      <c r="J212" s="3">
        <v>1.4950000000000001</v>
      </c>
      <c r="K212" s="3">
        <v>0</v>
      </c>
      <c r="L212" s="3">
        <v>70.682000000000002</v>
      </c>
      <c r="M212" s="3">
        <v>103.42500000000001</v>
      </c>
      <c r="N212" s="35">
        <v>482.25700000000001</v>
      </c>
      <c r="O212" s="60">
        <f t="shared" si="19"/>
        <v>0.78964120790366965</v>
      </c>
      <c r="P212" s="60">
        <f t="shared" si="20"/>
        <v>6.0693779457840942E-2</v>
      </c>
      <c r="Q212" s="60">
        <f t="shared" si="21"/>
        <v>3.1000068428244693E-3</v>
      </c>
      <c r="R212" s="60">
        <f t="shared" si="22"/>
        <v>0</v>
      </c>
      <c r="S212" s="60">
        <f t="shared" si="23"/>
        <v>0.14656500579566498</v>
      </c>
      <c r="T212" s="63">
        <f t="shared" si="24"/>
        <v>0.214460339611452</v>
      </c>
      <c r="U212" s="34"/>
      <c r="V212" s="34"/>
      <c r="W212" s="34"/>
      <c r="X212" s="34"/>
    </row>
    <row r="213" spans="1:24" x14ac:dyDescent="0.2">
      <c r="A213" s="1"/>
      <c r="B213" s="28">
        <v>111297504</v>
      </c>
      <c r="C213" s="29" t="s">
        <v>250</v>
      </c>
      <c r="D213" s="30" t="s">
        <v>248</v>
      </c>
      <c r="E213" s="35">
        <v>752.27200000000005</v>
      </c>
      <c r="F213" s="36">
        <v>57.494999999999997</v>
      </c>
      <c r="G213" s="36">
        <v>51.250999999999998</v>
      </c>
      <c r="H213" s="36">
        <v>0</v>
      </c>
      <c r="I213" s="3">
        <v>108.746</v>
      </c>
      <c r="J213" s="3">
        <v>3.956</v>
      </c>
      <c r="K213" s="3">
        <v>3</v>
      </c>
      <c r="L213" s="3">
        <v>122.874</v>
      </c>
      <c r="M213" s="3">
        <v>246.84199999999998</v>
      </c>
      <c r="N213" s="35">
        <v>990.84799999999996</v>
      </c>
      <c r="O213" s="60">
        <f t="shared" si="19"/>
        <v>0.75922038496318311</v>
      </c>
      <c r="P213" s="60">
        <f t="shared" si="20"/>
        <v>0.10975043599018215</v>
      </c>
      <c r="Q213" s="60">
        <f t="shared" si="21"/>
        <v>3.992539723549929E-3</v>
      </c>
      <c r="R213" s="60">
        <f t="shared" si="22"/>
        <v>3.0277095982431212E-3</v>
      </c>
      <c r="S213" s="60">
        <f t="shared" si="23"/>
        <v>0.12400892972484175</v>
      </c>
      <c r="T213" s="63">
        <f t="shared" si="24"/>
        <v>0.24912196421650948</v>
      </c>
      <c r="U213" s="34"/>
      <c r="V213" s="34"/>
      <c r="W213" s="34"/>
      <c r="X213" s="34"/>
    </row>
    <row r="214" spans="1:24" x14ac:dyDescent="0.2">
      <c r="A214" s="1"/>
      <c r="B214" s="28">
        <v>111312503</v>
      </c>
      <c r="C214" s="29" t="s">
        <v>251</v>
      </c>
      <c r="D214" s="30" t="s">
        <v>252</v>
      </c>
      <c r="E214" s="35">
        <v>2016.3979999999999</v>
      </c>
      <c r="F214" s="36">
        <v>257.20999999999998</v>
      </c>
      <c r="G214" s="36">
        <v>122.765</v>
      </c>
      <c r="H214" s="36">
        <v>0</v>
      </c>
      <c r="I214" s="3">
        <v>379.97500000000002</v>
      </c>
      <c r="J214" s="3">
        <v>25.603999999999999</v>
      </c>
      <c r="K214" s="3">
        <v>6</v>
      </c>
      <c r="L214" s="3">
        <v>50.920999999999999</v>
      </c>
      <c r="M214" s="3">
        <v>468.71600000000001</v>
      </c>
      <c r="N214" s="35">
        <v>2478.8980000000001</v>
      </c>
      <c r="O214" s="60">
        <f t="shared" si="19"/>
        <v>0.8134251590827859</v>
      </c>
      <c r="P214" s="60">
        <f t="shared" si="20"/>
        <v>0.15328383822166139</v>
      </c>
      <c r="Q214" s="60">
        <f t="shared" si="21"/>
        <v>1.0328783193176967E-2</v>
      </c>
      <c r="R214" s="60">
        <f t="shared" si="22"/>
        <v>2.4204303686557495E-3</v>
      </c>
      <c r="S214" s="60">
        <f t="shared" si="23"/>
        <v>2.0541789133719901E-2</v>
      </c>
      <c r="T214" s="63">
        <f t="shared" si="24"/>
        <v>0.18908240677914137</v>
      </c>
      <c r="U214" s="34"/>
      <c r="V214" s="34"/>
      <c r="W214" s="34"/>
      <c r="X214" s="34"/>
    </row>
    <row r="215" spans="1:24" x14ac:dyDescent="0.2">
      <c r="A215" s="1"/>
      <c r="B215" s="28">
        <v>111312804</v>
      </c>
      <c r="C215" s="29" t="s">
        <v>253</v>
      </c>
      <c r="D215" s="30" t="s">
        <v>252</v>
      </c>
      <c r="E215" s="35">
        <v>738.67499999999995</v>
      </c>
      <c r="F215" s="36">
        <v>74.581000000000003</v>
      </c>
      <c r="G215" s="36">
        <v>68.138999999999996</v>
      </c>
      <c r="H215" s="36">
        <v>0</v>
      </c>
      <c r="I215" s="3">
        <v>142.72</v>
      </c>
      <c r="J215" s="3">
        <v>5.38</v>
      </c>
      <c r="K215" s="3">
        <v>1.2</v>
      </c>
      <c r="L215" s="3">
        <v>118.43600000000001</v>
      </c>
      <c r="M215" s="3">
        <v>267.50900000000001</v>
      </c>
      <c r="N215" s="35">
        <v>1006.4109999999999</v>
      </c>
      <c r="O215" s="60">
        <f t="shared" si="19"/>
        <v>0.73396952139831539</v>
      </c>
      <c r="P215" s="60">
        <f t="shared" si="20"/>
        <v>0.14181085063656895</v>
      </c>
      <c r="Q215" s="60">
        <f t="shared" si="21"/>
        <v>5.345728534366179E-3</v>
      </c>
      <c r="R215" s="60">
        <f t="shared" si="22"/>
        <v>1.1923558069218243E-3</v>
      </c>
      <c r="S215" s="60">
        <f t="shared" si="23"/>
        <v>0.11768154362382766</v>
      </c>
      <c r="T215" s="63">
        <f t="shared" si="24"/>
        <v>0.26580492462820859</v>
      </c>
      <c r="U215" s="34"/>
      <c r="V215" s="34"/>
      <c r="W215" s="34"/>
      <c r="X215" s="34"/>
    </row>
    <row r="216" spans="1:24" x14ac:dyDescent="0.2">
      <c r="A216" s="1"/>
      <c r="B216" s="28">
        <v>111316003</v>
      </c>
      <c r="C216" s="29" t="s">
        <v>254</v>
      </c>
      <c r="D216" s="30" t="s">
        <v>252</v>
      </c>
      <c r="E216" s="35">
        <v>1489.54</v>
      </c>
      <c r="F216" s="36">
        <v>198.44900000000001</v>
      </c>
      <c r="G216" s="36">
        <v>123.965</v>
      </c>
      <c r="H216" s="36">
        <v>0</v>
      </c>
      <c r="I216" s="3">
        <v>322.41399999999999</v>
      </c>
      <c r="J216" s="3">
        <v>14.273</v>
      </c>
      <c r="K216" s="3">
        <v>2.4</v>
      </c>
      <c r="L216" s="3">
        <v>92.849000000000004</v>
      </c>
      <c r="M216" s="3">
        <v>446.11499999999995</v>
      </c>
      <c r="N216" s="35">
        <v>1921.4760000000001</v>
      </c>
      <c r="O216" s="60">
        <f t="shared" si="19"/>
        <v>0.77520614361043272</v>
      </c>
      <c r="P216" s="60">
        <f t="shared" si="20"/>
        <v>0.16779496595325674</v>
      </c>
      <c r="Q216" s="60">
        <f t="shared" si="21"/>
        <v>7.4281437811349188E-3</v>
      </c>
      <c r="R216" s="60">
        <f t="shared" si="22"/>
        <v>1.2490398006532477E-3</v>
      </c>
      <c r="S216" s="60">
        <f t="shared" si="23"/>
        <v>4.8321706854522251E-2</v>
      </c>
      <c r="T216" s="63">
        <f t="shared" si="24"/>
        <v>0.23217307944517648</v>
      </c>
      <c r="U216" s="34"/>
      <c r="V216" s="34"/>
      <c r="W216" s="34"/>
      <c r="X216" s="34"/>
    </row>
    <row r="217" spans="1:24" x14ac:dyDescent="0.2">
      <c r="A217" s="1"/>
      <c r="B217" s="28">
        <v>111317503</v>
      </c>
      <c r="C217" s="29" t="s">
        <v>255</v>
      </c>
      <c r="D217" s="30" t="s">
        <v>252</v>
      </c>
      <c r="E217" s="35">
        <v>1217.8579999999999</v>
      </c>
      <c r="F217" s="36">
        <v>140.72499999999999</v>
      </c>
      <c r="G217" s="36">
        <v>90.557000000000002</v>
      </c>
      <c r="H217" s="36">
        <v>0</v>
      </c>
      <c r="I217" s="3">
        <v>231.28200000000001</v>
      </c>
      <c r="J217" s="3">
        <v>9.3079999999999998</v>
      </c>
      <c r="K217" s="3">
        <v>0</v>
      </c>
      <c r="L217" s="3">
        <v>137.77600000000001</v>
      </c>
      <c r="M217" s="3">
        <v>393.09799999999996</v>
      </c>
      <c r="N217" s="35">
        <v>1596.2239999999999</v>
      </c>
      <c r="O217" s="60">
        <f t="shared" si="19"/>
        <v>0.76296183994226374</v>
      </c>
      <c r="P217" s="60">
        <f t="shared" si="20"/>
        <v>0.1448931979471553</v>
      </c>
      <c r="Q217" s="60">
        <f t="shared" si="21"/>
        <v>5.8312617777955978E-3</v>
      </c>
      <c r="R217" s="60">
        <f t="shared" si="22"/>
        <v>0</v>
      </c>
      <c r="S217" s="60">
        <f t="shared" si="23"/>
        <v>8.631370033278539E-2</v>
      </c>
      <c r="T217" s="63">
        <f t="shared" si="24"/>
        <v>0.24626744116114027</v>
      </c>
      <c r="U217" s="34"/>
      <c r="V217" s="34"/>
      <c r="W217" s="34"/>
      <c r="X217" s="34"/>
    </row>
    <row r="218" spans="1:24" x14ac:dyDescent="0.2">
      <c r="A218" s="1"/>
      <c r="B218" s="28">
        <v>111343603</v>
      </c>
      <c r="C218" s="29" t="s">
        <v>256</v>
      </c>
      <c r="D218" s="30" t="s">
        <v>257</v>
      </c>
      <c r="E218" s="35">
        <v>2954.59</v>
      </c>
      <c r="F218" s="36">
        <v>368.91899999999998</v>
      </c>
      <c r="G218" s="36">
        <v>192.78100000000001</v>
      </c>
      <c r="H218" s="36">
        <v>0</v>
      </c>
      <c r="I218" s="3">
        <v>561.70000000000005</v>
      </c>
      <c r="J218" s="3">
        <v>24.443999999999999</v>
      </c>
      <c r="K218" s="3">
        <v>57.6</v>
      </c>
      <c r="L218" s="3">
        <v>0</v>
      </c>
      <c r="M218" s="3">
        <v>652.32400000000007</v>
      </c>
      <c r="N218" s="35">
        <v>3598.3339999999998</v>
      </c>
      <c r="O218" s="60">
        <f t="shared" si="19"/>
        <v>0.82109943101446403</v>
      </c>
      <c r="P218" s="60">
        <f t="shared" si="20"/>
        <v>0.15610001739693982</v>
      </c>
      <c r="Q218" s="60">
        <f t="shared" si="21"/>
        <v>6.7931437159529937E-3</v>
      </c>
      <c r="R218" s="60">
        <f t="shared" si="22"/>
        <v>1.6007407872643285E-2</v>
      </c>
      <c r="S218" s="60">
        <f t="shared" si="23"/>
        <v>0</v>
      </c>
      <c r="T218" s="63">
        <f t="shared" si="24"/>
        <v>0.18128500578323192</v>
      </c>
      <c r="U218" s="34"/>
      <c r="V218" s="34"/>
      <c r="W218" s="34"/>
      <c r="X218" s="34"/>
    </row>
    <row r="219" spans="1:24" x14ac:dyDescent="0.2">
      <c r="A219" s="1"/>
      <c r="B219" s="28">
        <v>111444602</v>
      </c>
      <c r="C219" s="29" t="s">
        <v>258</v>
      </c>
      <c r="D219" s="30" t="s">
        <v>259</v>
      </c>
      <c r="E219" s="35">
        <v>5135.3819999999996</v>
      </c>
      <c r="F219" s="36">
        <v>546.77300000000002</v>
      </c>
      <c r="G219" s="36">
        <v>384.15300000000002</v>
      </c>
      <c r="H219" s="36">
        <v>0</v>
      </c>
      <c r="I219" s="3">
        <v>930.92600000000004</v>
      </c>
      <c r="J219" s="3">
        <v>37.130000000000003</v>
      </c>
      <c r="K219" s="3">
        <v>35.4</v>
      </c>
      <c r="L219" s="3">
        <v>0</v>
      </c>
      <c r="M219" s="3">
        <v>1001.6460000000001</v>
      </c>
      <c r="N219" s="35">
        <v>6138.8379999999997</v>
      </c>
      <c r="O219" s="60">
        <f t="shared" si="19"/>
        <v>0.83653974905348538</v>
      </c>
      <c r="P219" s="60">
        <f t="shared" si="20"/>
        <v>0.15164531137651785</v>
      </c>
      <c r="Q219" s="60">
        <f t="shared" si="21"/>
        <v>6.0483759304285284E-3</v>
      </c>
      <c r="R219" s="60">
        <f t="shared" si="22"/>
        <v>5.7665636395682705E-3</v>
      </c>
      <c r="S219" s="60">
        <f t="shared" si="23"/>
        <v>0</v>
      </c>
      <c r="T219" s="63">
        <f t="shared" si="24"/>
        <v>0.16316540687341807</v>
      </c>
      <c r="U219" s="34"/>
      <c r="V219" s="34"/>
      <c r="W219" s="34"/>
      <c r="X219" s="34"/>
    </row>
    <row r="220" spans="1:24" x14ac:dyDescent="0.2">
      <c r="A220" s="1"/>
      <c r="B220" s="28">
        <v>112011103</v>
      </c>
      <c r="C220" s="29" t="s">
        <v>260</v>
      </c>
      <c r="D220" s="30" t="s">
        <v>261</v>
      </c>
      <c r="E220" s="35">
        <v>2063.0819999999999</v>
      </c>
      <c r="F220" s="73">
        <v>151.316</v>
      </c>
      <c r="G220" s="73">
        <v>80.665000000000006</v>
      </c>
      <c r="H220" s="73">
        <v>0</v>
      </c>
      <c r="I220" s="74">
        <v>231.98099999999999</v>
      </c>
      <c r="J220" s="74">
        <v>16.902000000000001</v>
      </c>
      <c r="K220" s="74">
        <v>48.6</v>
      </c>
      <c r="L220" s="74">
        <v>0</v>
      </c>
      <c r="M220" s="74">
        <v>285.66200000000003</v>
      </c>
      <c r="N220" s="35">
        <v>2360.5650000000001</v>
      </c>
      <c r="O220" s="75">
        <f t="shared" si="19"/>
        <v>0.87397805186470179</v>
      </c>
      <c r="P220" s="75">
        <f t="shared" si="20"/>
        <v>9.8273506554574855E-2</v>
      </c>
      <c r="Q220" s="75">
        <f t="shared" si="21"/>
        <v>7.1601502182740149E-3</v>
      </c>
      <c r="R220" s="75">
        <f t="shared" si="22"/>
        <v>2.0588291362449246E-2</v>
      </c>
      <c r="S220" s="75">
        <f t="shared" si="23"/>
        <v>0</v>
      </c>
      <c r="T220" s="63">
        <f t="shared" si="24"/>
        <v>0.12101424870740693</v>
      </c>
      <c r="U220" s="34"/>
      <c r="V220" s="34"/>
      <c r="W220" s="34"/>
      <c r="X220" s="34"/>
    </row>
    <row r="221" spans="1:24" x14ac:dyDescent="0.2">
      <c r="A221" s="1"/>
      <c r="B221" s="28">
        <v>112011603</v>
      </c>
      <c r="C221" s="29" t="s">
        <v>262</v>
      </c>
      <c r="D221" s="30" t="s">
        <v>261</v>
      </c>
      <c r="E221" s="35">
        <v>3974.692</v>
      </c>
      <c r="F221" s="36">
        <v>231.15700000000001</v>
      </c>
      <c r="G221" s="36">
        <v>268.92399999999998</v>
      </c>
      <c r="H221" s="36">
        <v>0</v>
      </c>
      <c r="I221" s="3">
        <v>500.08100000000002</v>
      </c>
      <c r="J221" s="3">
        <v>31.481000000000002</v>
      </c>
      <c r="K221" s="3">
        <v>51</v>
      </c>
      <c r="L221" s="3">
        <v>0</v>
      </c>
      <c r="M221" s="3">
        <v>571.80999999999995</v>
      </c>
      <c r="N221" s="35">
        <v>4557.2539999999999</v>
      </c>
      <c r="O221" s="60">
        <f t="shared" si="19"/>
        <v>0.87216819602330709</v>
      </c>
      <c r="P221" s="60">
        <f t="shared" si="20"/>
        <v>0.10973296638721476</v>
      </c>
      <c r="Q221" s="60">
        <f t="shared" si="21"/>
        <v>6.9078879518236205E-3</v>
      </c>
      <c r="R221" s="60">
        <f t="shared" si="22"/>
        <v>1.1190949637654605E-2</v>
      </c>
      <c r="S221" s="60">
        <f t="shared" si="23"/>
        <v>0</v>
      </c>
      <c r="T221" s="63">
        <f t="shared" si="24"/>
        <v>0.12547248847661333</v>
      </c>
      <c r="U221" s="34"/>
      <c r="V221" s="34"/>
      <c r="W221" s="34"/>
      <c r="X221" s="34"/>
    </row>
    <row r="222" spans="1:24" x14ac:dyDescent="0.2">
      <c r="A222" s="1"/>
      <c r="B222" s="28">
        <v>112013054</v>
      </c>
      <c r="C222" s="29" t="s">
        <v>263</v>
      </c>
      <c r="D222" s="30" t="s">
        <v>261</v>
      </c>
      <c r="E222" s="35">
        <v>1061.345</v>
      </c>
      <c r="F222" s="36">
        <v>34.076000000000001</v>
      </c>
      <c r="G222" s="36">
        <v>52.743000000000002</v>
      </c>
      <c r="H222" s="36">
        <v>0</v>
      </c>
      <c r="I222" s="3">
        <v>86.819000000000003</v>
      </c>
      <c r="J222" s="3">
        <v>10.43</v>
      </c>
      <c r="K222" s="3">
        <v>3</v>
      </c>
      <c r="L222" s="3">
        <v>58.018999999999998</v>
      </c>
      <c r="M222" s="3">
        <v>162.52199999999999</v>
      </c>
      <c r="N222" s="35">
        <v>1219.6130000000001</v>
      </c>
      <c r="O222" s="60">
        <f t="shared" si="19"/>
        <v>0.87023096670829192</v>
      </c>
      <c r="P222" s="60">
        <f t="shared" si="20"/>
        <v>7.1185695790385972E-2</v>
      </c>
      <c r="Q222" s="60">
        <f t="shared" si="21"/>
        <v>8.5518931005163102E-3</v>
      </c>
      <c r="R222" s="60">
        <f t="shared" si="22"/>
        <v>2.4597966732069925E-3</v>
      </c>
      <c r="S222" s="60">
        <f t="shared" si="23"/>
        <v>4.757164772759883E-2</v>
      </c>
      <c r="T222" s="63">
        <f t="shared" si="24"/>
        <v>0.1332570249743156</v>
      </c>
      <c r="U222" s="34"/>
      <c r="V222" s="34"/>
      <c r="W222" s="34"/>
      <c r="X222" s="34"/>
    </row>
    <row r="223" spans="1:24" x14ac:dyDescent="0.2">
      <c r="A223" s="1"/>
      <c r="B223" s="28">
        <v>112013753</v>
      </c>
      <c r="C223" s="29" t="s">
        <v>264</v>
      </c>
      <c r="D223" s="30" t="s">
        <v>261</v>
      </c>
      <c r="E223" s="35">
        <v>3143.0160000000001</v>
      </c>
      <c r="F223" s="36">
        <v>383.41500000000002</v>
      </c>
      <c r="G223" s="36">
        <v>171.81399999999999</v>
      </c>
      <c r="H223" s="36">
        <v>0</v>
      </c>
      <c r="I223" s="3">
        <v>555.22900000000004</v>
      </c>
      <c r="J223" s="3">
        <v>48.725999999999999</v>
      </c>
      <c r="K223" s="3">
        <v>91.8</v>
      </c>
      <c r="L223" s="3">
        <v>0</v>
      </c>
      <c r="M223" s="3">
        <v>697.48900000000003</v>
      </c>
      <c r="N223" s="35">
        <v>3838.7710000000002</v>
      </c>
      <c r="O223" s="60">
        <f t="shared" si="19"/>
        <v>0.81875579449777025</v>
      </c>
      <c r="P223" s="60">
        <f t="shared" si="20"/>
        <v>0.14463717684644384</v>
      </c>
      <c r="Q223" s="60">
        <f t="shared" si="21"/>
        <v>1.2693124961087805E-2</v>
      </c>
      <c r="R223" s="60">
        <f t="shared" si="22"/>
        <v>2.3913903694698119E-2</v>
      </c>
      <c r="S223" s="60">
        <f t="shared" si="23"/>
        <v>0</v>
      </c>
      <c r="T223" s="63">
        <f t="shared" si="24"/>
        <v>0.1816959125720185</v>
      </c>
      <c r="U223" s="34"/>
      <c r="V223" s="34"/>
      <c r="W223" s="34"/>
      <c r="X223" s="34"/>
    </row>
    <row r="224" spans="1:24" x14ac:dyDescent="0.2">
      <c r="A224" s="1"/>
      <c r="B224" s="28">
        <v>112015203</v>
      </c>
      <c r="C224" s="29" t="s">
        <v>265</v>
      </c>
      <c r="D224" s="30" t="s">
        <v>261</v>
      </c>
      <c r="E224" s="35">
        <v>2071.9259999999999</v>
      </c>
      <c r="F224" s="36">
        <v>76.873999999999995</v>
      </c>
      <c r="G224" s="36">
        <v>88.754000000000005</v>
      </c>
      <c r="H224" s="36">
        <v>0</v>
      </c>
      <c r="I224" s="3">
        <v>165.62799999999999</v>
      </c>
      <c r="J224" s="3">
        <v>16.73</v>
      </c>
      <c r="K224" s="3">
        <v>14.4</v>
      </c>
      <c r="L224" s="3">
        <v>0</v>
      </c>
      <c r="M224" s="3">
        <v>195.94499999999999</v>
      </c>
      <c r="N224" s="35">
        <v>2268.6840000000002</v>
      </c>
      <c r="O224" s="60">
        <f t="shared" si="19"/>
        <v>0.91327218775289976</v>
      </c>
      <c r="P224" s="60">
        <f t="shared" si="20"/>
        <v>7.3006200951741179E-2</v>
      </c>
      <c r="Q224" s="60">
        <f t="shared" si="21"/>
        <v>7.3743192088453037E-3</v>
      </c>
      <c r="R224" s="60">
        <f t="shared" si="22"/>
        <v>6.3472920865135906E-3</v>
      </c>
      <c r="S224" s="60">
        <f t="shared" si="23"/>
        <v>0</v>
      </c>
      <c r="T224" s="63">
        <f t="shared" si="24"/>
        <v>8.636945471471566E-2</v>
      </c>
      <c r="U224" s="34"/>
      <c r="V224" s="34"/>
      <c r="W224" s="34"/>
      <c r="X224" s="34"/>
    </row>
    <row r="225" spans="1:24" x14ac:dyDescent="0.2">
      <c r="A225" s="1"/>
      <c r="B225" s="28">
        <v>112018523</v>
      </c>
      <c r="C225" s="29" t="s">
        <v>266</v>
      </c>
      <c r="D225" s="30" t="s">
        <v>261</v>
      </c>
      <c r="E225" s="35">
        <v>1767.4549999999999</v>
      </c>
      <c r="F225" s="36">
        <v>187.815</v>
      </c>
      <c r="G225" s="36">
        <v>94.227000000000004</v>
      </c>
      <c r="H225" s="36">
        <v>0</v>
      </c>
      <c r="I225" s="3">
        <v>282.04199999999997</v>
      </c>
      <c r="J225" s="3">
        <v>22.283000000000001</v>
      </c>
      <c r="K225" s="3">
        <v>110.4</v>
      </c>
      <c r="L225" s="3">
        <v>0</v>
      </c>
      <c r="M225" s="3">
        <v>393.40600000000001</v>
      </c>
      <c r="N225" s="35">
        <v>2182.1799999999998</v>
      </c>
      <c r="O225" s="60">
        <f t="shared" si="19"/>
        <v>0.80994922508683975</v>
      </c>
      <c r="P225" s="60">
        <f t="shared" si="20"/>
        <v>0.12924781640377969</v>
      </c>
      <c r="Q225" s="60">
        <f t="shared" si="21"/>
        <v>1.0211348284742782E-2</v>
      </c>
      <c r="R225" s="60">
        <f t="shared" si="22"/>
        <v>5.0591610224637755E-2</v>
      </c>
      <c r="S225" s="60">
        <f t="shared" si="23"/>
        <v>0</v>
      </c>
      <c r="T225" s="63">
        <f t="shared" si="24"/>
        <v>0.18028118670320506</v>
      </c>
      <c r="U225" s="34"/>
      <c r="V225" s="34"/>
      <c r="W225" s="34"/>
      <c r="X225" s="34"/>
    </row>
    <row r="226" spans="1:24" x14ac:dyDescent="0.2">
      <c r="A226" s="1"/>
      <c r="B226" s="28">
        <v>112281302</v>
      </c>
      <c r="C226" s="29" t="s">
        <v>267</v>
      </c>
      <c r="D226" s="30" t="s">
        <v>268</v>
      </c>
      <c r="E226" s="35">
        <v>9615.5149999999994</v>
      </c>
      <c r="F226" s="36">
        <v>881.39300000000003</v>
      </c>
      <c r="G226" s="36">
        <v>535.73199999999997</v>
      </c>
      <c r="H226" s="36">
        <v>0</v>
      </c>
      <c r="I226" s="3">
        <v>1417.125</v>
      </c>
      <c r="J226" s="3">
        <v>52.218000000000004</v>
      </c>
      <c r="K226" s="3">
        <v>437.4</v>
      </c>
      <c r="L226" s="3">
        <v>0</v>
      </c>
      <c r="M226" s="3">
        <v>1882.1579999999999</v>
      </c>
      <c r="N226" s="35">
        <v>11522.258</v>
      </c>
      <c r="O226" s="60">
        <f t="shared" si="19"/>
        <v>0.83451655048862816</v>
      </c>
      <c r="P226" s="60">
        <f t="shared" si="20"/>
        <v>0.12299021598023582</v>
      </c>
      <c r="Q226" s="60">
        <f t="shared" si="21"/>
        <v>4.5319242113828736E-3</v>
      </c>
      <c r="R226" s="60">
        <f t="shared" si="22"/>
        <v>3.7961309319753125E-2</v>
      </c>
      <c r="S226" s="60">
        <f t="shared" si="23"/>
        <v>0</v>
      </c>
      <c r="T226" s="63">
        <f t="shared" si="24"/>
        <v>0.16334975314734315</v>
      </c>
      <c r="U226" s="34"/>
      <c r="V226" s="34"/>
      <c r="W226" s="34"/>
      <c r="X226" s="34"/>
    </row>
    <row r="227" spans="1:24" x14ac:dyDescent="0.2">
      <c r="A227" s="1"/>
      <c r="B227" s="28">
        <v>112282004</v>
      </c>
      <c r="C227" s="29" t="s">
        <v>269</v>
      </c>
      <c r="D227" s="30" t="s">
        <v>268</v>
      </c>
      <c r="E227" s="35">
        <v>498.93299999999999</v>
      </c>
      <c r="F227" s="36">
        <v>99.3</v>
      </c>
      <c r="G227" s="36">
        <v>25.727</v>
      </c>
      <c r="H227" s="36">
        <v>49.65</v>
      </c>
      <c r="I227" s="3">
        <v>174.67699999999999</v>
      </c>
      <c r="J227" s="3">
        <v>4.4119999999999999</v>
      </c>
      <c r="K227" s="3">
        <v>0</v>
      </c>
      <c r="L227" s="3">
        <v>108.145</v>
      </c>
      <c r="M227" s="3">
        <v>297.14300000000003</v>
      </c>
      <c r="N227" s="35">
        <v>786.16700000000003</v>
      </c>
      <c r="O227" s="60">
        <f t="shared" si="19"/>
        <v>0.63463996835278003</v>
      </c>
      <c r="P227" s="60">
        <f t="shared" si="20"/>
        <v>0.22218816103957553</v>
      </c>
      <c r="Q227" s="60">
        <f t="shared" si="21"/>
        <v>5.6120391723387016E-3</v>
      </c>
      <c r="R227" s="60">
        <f t="shared" si="22"/>
        <v>0</v>
      </c>
      <c r="S227" s="60">
        <f t="shared" si="23"/>
        <v>0.13755983143530573</v>
      </c>
      <c r="T227" s="63">
        <f t="shared" si="24"/>
        <v>0.37796422388627354</v>
      </c>
      <c r="U227" s="34"/>
      <c r="V227" s="34"/>
      <c r="W227" s="34"/>
      <c r="X227" s="34"/>
    </row>
    <row r="228" spans="1:24" x14ac:dyDescent="0.2">
      <c r="A228" s="1"/>
      <c r="B228" s="28">
        <v>112283003</v>
      </c>
      <c r="C228" s="29" t="s">
        <v>270</v>
      </c>
      <c r="D228" s="30" t="s">
        <v>268</v>
      </c>
      <c r="E228" s="35">
        <v>3062.0459999999998</v>
      </c>
      <c r="F228" s="36">
        <v>44.634</v>
      </c>
      <c r="G228" s="36">
        <v>208.25899999999999</v>
      </c>
      <c r="H228" s="36">
        <v>0</v>
      </c>
      <c r="I228" s="3">
        <v>252.893</v>
      </c>
      <c r="J228" s="3">
        <v>7.3070000000000004</v>
      </c>
      <c r="K228" s="3">
        <v>11.4</v>
      </c>
      <c r="L228" s="3">
        <v>0</v>
      </c>
      <c r="M228" s="3">
        <v>272.08099999999996</v>
      </c>
      <c r="N228" s="35">
        <v>3333.6460000000002</v>
      </c>
      <c r="O228" s="60">
        <f t="shared" si="19"/>
        <v>0.91852764210717019</v>
      </c>
      <c r="P228" s="60">
        <f t="shared" si="20"/>
        <v>7.586078425843655E-2</v>
      </c>
      <c r="Q228" s="60">
        <f t="shared" si="21"/>
        <v>2.1918944003052514E-3</v>
      </c>
      <c r="R228" s="60">
        <f t="shared" si="22"/>
        <v>3.4196792340878425E-3</v>
      </c>
      <c r="S228" s="60">
        <f t="shared" si="23"/>
        <v>0</v>
      </c>
      <c r="T228" s="63">
        <f t="shared" si="24"/>
        <v>8.1616644358759136E-2</v>
      </c>
      <c r="U228" s="34"/>
      <c r="V228" s="34"/>
      <c r="W228" s="34"/>
      <c r="X228" s="34"/>
    </row>
    <row r="229" spans="1:24" x14ac:dyDescent="0.2">
      <c r="A229" s="1"/>
      <c r="B229" s="28">
        <v>112286003</v>
      </c>
      <c r="C229" s="29" t="s">
        <v>271</v>
      </c>
      <c r="D229" s="30" t="s">
        <v>268</v>
      </c>
      <c r="E229" s="35">
        <v>2489.8739999999998</v>
      </c>
      <c r="F229" s="36">
        <v>101.813</v>
      </c>
      <c r="G229" s="36">
        <v>157.81100000000001</v>
      </c>
      <c r="H229" s="36">
        <v>0</v>
      </c>
      <c r="I229" s="3">
        <v>259.62400000000002</v>
      </c>
      <c r="J229" s="3">
        <v>15.08</v>
      </c>
      <c r="K229" s="3">
        <v>7.8</v>
      </c>
      <c r="L229" s="3">
        <v>0</v>
      </c>
      <c r="M229" s="3">
        <v>287.435</v>
      </c>
      <c r="N229" s="35">
        <v>2772.3780000000002</v>
      </c>
      <c r="O229" s="60">
        <f t="shared" si="19"/>
        <v>0.8981004754762878</v>
      </c>
      <c r="P229" s="60">
        <f t="shared" si="20"/>
        <v>9.3646681657407471E-2</v>
      </c>
      <c r="Q229" s="60">
        <f t="shared" si="21"/>
        <v>5.4393737073371662E-3</v>
      </c>
      <c r="R229" s="60">
        <f t="shared" si="22"/>
        <v>2.8134691589675001E-3</v>
      </c>
      <c r="S229" s="60">
        <f t="shared" si="23"/>
        <v>0</v>
      </c>
      <c r="T229" s="63">
        <f t="shared" si="24"/>
        <v>0.10367814201382351</v>
      </c>
      <c r="U229" s="34"/>
      <c r="V229" s="34"/>
      <c r="W229" s="34"/>
      <c r="X229" s="34"/>
    </row>
    <row r="230" spans="1:24" x14ac:dyDescent="0.2">
      <c r="A230" s="1"/>
      <c r="B230" s="28">
        <v>112289003</v>
      </c>
      <c r="C230" s="29" t="s">
        <v>272</v>
      </c>
      <c r="D230" s="30" t="s">
        <v>268</v>
      </c>
      <c r="E230" s="35">
        <v>4384.701</v>
      </c>
      <c r="F230" s="36">
        <v>490.029</v>
      </c>
      <c r="G230" s="36">
        <v>278.166</v>
      </c>
      <c r="H230" s="36">
        <v>0</v>
      </c>
      <c r="I230" s="3">
        <v>768.19500000000005</v>
      </c>
      <c r="J230" s="3">
        <v>30.585999999999999</v>
      </c>
      <c r="K230" s="3">
        <v>25.8</v>
      </c>
      <c r="L230" s="3">
        <v>0</v>
      </c>
      <c r="M230" s="3">
        <v>857.26499999999987</v>
      </c>
      <c r="N230" s="35">
        <v>5209.2820000000002</v>
      </c>
      <c r="O230" s="60">
        <f t="shared" si="19"/>
        <v>0.84170927970495735</v>
      </c>
      <c r="P230" s="60">
        <f t="shared" si="20"/>
        <v>0.14746657984728032</v>
      </c>
      <c r="Q230" s="60">
        <f t="shared" si="21"/>
        <v>5.8714425519678136E-3</v>
      </c>
      <c r="R230" s="60">
        <f t="shared" si="22"/>
        <v>4.9526978957944688E-3</v>
      </c>
      <c r="S230" s="60">
        <f t="shared" si="23"/>
        <v>0</v>
      </c>
      <c r="T230" s="63">
        <f t="shared" si="24"/>
        <v>0.16456490548985442</v>
      </c>
      <c r="U230" s="34"/>
      <c r="V230" s="34"/>
      <c r="W230" s="34"/>
      <c r="X230" s="34"/>
    </row>
    <row r="231" spans="1:24" x14ac:dyDescent="0.2">
      <c r="A231" s="1"/>
      <c r="B231" s="28">
        <v>112671303</v>
      </c>
      <c r="C231" s="29" t="s">
        <v>273</v>
      </c>
      <c r="D231" s="30" t="s">
        <v>274</v>
      </c>
      <c r="E231" s="35">
        <v>5979.3509999999997</v>
      </c>
      <c r="F231" s="36">
        <v>303.53500000000003</v>
      </c>
      <c r="G231" s="36">
        <v>206.97200000000001</v>
      </c>
      <c r="H231" s="36">
        <v>0</v>
      </c>
      <c r="I231" s="3">
        <v>510.50700000000001</v>
      </c>
      <c r="J231" s="3">
        <v>24.481999999999999</v>
      </c>
      <c r="K231" s="3">
        <v>63.6</v>
      </c>
      <c r="L231" s="3">
        <v>0</v>
      </c>
      <c r="M231" s="3">
        <v>593.49400000000003</v>
      </c>
      <c r="N231" s="35">
        <v>6577.94</v>
      </c>
      <c r="O231" s="60">
        <f t="shared" si="19"/>
        <v>0.90900053816240345</v>
      </c>
      <c r="P231" s="60">
        <f t="shared" si="20"/>
        <v>7.7608947482038448E-2</v>
      </c>
      <c r="Q231" s="60">
        <f t="shared" si="21"/>
        <v>3.7218338872048091E-3</v>
      </c>
      <c r="R231" s="60">
        <f t="shared" si="22"/>
        <v>9.6686804683533151E-3</v>
      </c>
      <c r="S231" s="60">
        <f t="shared" si="23"/>
        <v>0</v>
      </c>
      <c r="T231" s="63">
        <f t="shared" si="24"/>
        <v>9.0224903237183685E-2</v>
      </c>
      <c r="U231" s="34"/>
      <c r="V231" s="34"/>
      <c r="W231" s="34"/>
      <c r="X231" s="34"/>
    </row>
    <row r="232" spans="1:24" x14ac:dyDescent="0.2">
      <c r="A232" s="1"/>
      <c r="B232" s="28">
        <v>112671603</v>
      </c>
      <c r="C232" s="29" t="s">
        <v>275</v>
      </c>
      <c r="D232" s="30" t="s">
        <v>274</v>
      </c>
      <c r="E232" s="35">
        <v>6487.1130000000003</v>
      </c>
      <c r="F232" s="36">
        <v>396.35300000000001</v>
      </c>
      <c r="G232" s="36">
        <v>331.59100000000001</v>
      </c>
      <c r="H232" s="36">
        <v>0</v>
      </c>
      <c r="I232" s="3">
        <v>727.94399999999996</v>
      </c>
      <c r="J232" s="3">
        <v>16.111000000000001</v>
      </c>
      <c r="K232" s="3">
        <v>94.8</v>
      </c>
      <c r="L232" s="3">
        <v>0</v>
      </c>
      <c r="M232" s="3">
        <v>834.15700000000004</v>
      </c>
      <c r="N232" s="35">
        <v>7325.9679999999998</v>
      </c>
      <c r="O232" s="60">
        <f t="shared" si="19"/>
        <v>0.88549567784079874</v>
      </c>
      <c r="P232" s="60">
        <f t="shared" si="20"/>
        <v>9.9364889390726241E-2</v>
      </c>
      <c r="Q232" s="60">
        <f t="shared" si="21"/>
        <v>2.199163305108622E-3</v>
      </c>
      <c r="R232" s="60">
        <f t="shared" si="22"/>
        <v>1.294026946336648E-2</v>
      </c>
      <c r="S232" s="60">
        <f t="shared" si="23"/>
        <v>0</v>
      </c>
      <c r="T232" s="63">
        <f t="shared" si="24"/>
        <v>0.11386304171680794</v>
      </c>
      <c r="U232" s="34"/>
      <c r="V232" s="34"/>
      <c r="W232" s="34"/>
      <c r="X232" s="34"/>
    </row>
    <row r="233" spans="1:24" x14ac:dyDescent="0.2">
      <c r="A233" s="1"/>
      <c r="B233" s="28">
        <v>112671803</v>
      </c>
      <c r="C233" s="29" t="s">
        <v>276</v>
      </c>
      <c r="D233" s="30" t="s">
        <v>274</v>
      </c>
      <c r="E233" s="35">
        <v>3788.846</v>
      </c>
      <c r="F233" s="36">
        <v>396.84100000000001</v>
      </c>
      <c r="G233" s="36">
        <v>76.150000000000006</v>
      </c>
      <c r="H233" s="36">
        <v>0</v>
      </c>
      <c r="I233" s="3">
        <v>472.99099999999999</v>
      </c>
      <c r="J233" s="3">
        <v>20.547000000000001</v>
      </c>
      <c r="K233" s="3">
        <v>23.4</v>
      </c>
      <c r="L233" s="3">
        <v>0</v>
      </c>
      <c r="M233" s="3">
        <v>514.95299999999997</v>
      </c>
      <c r="N233" s="35">
        <v>4305.7839999999997</v>
      </c>
      <c r="O233" s="60">
        <f t="shared" si="19"/>
        <v>0.87994335061860984</v>
      </c>
      <c r="P233" s="60">
        <f t="shared" si="20"/>
        <v>0.10985014575742769</v>
      </c>
      <c r="Q233" s="60">
        <f t="shared" si="21"/>
        <v>4.7719532610089131E-3</v>
      </c>
      <c r="R233" s="60">
        <f t="shared" si="22"/>
        <v>5.4345503629536461E-3</v>
      </c>
      <c r="S233" s="60">
        <f t="shared" si="23"/>
        <v>0</v>
      </c>
      <c r="T233" s="63">
        <f t="shared" si="24"/>
        <v>0.11959564158350722</v>
      </c>
      <c r="U233" s="34"/>
      <c r="V233" s="34"/>
      <c r="W233" s="34"/>
      <c r="X233" s="34"/>
    </row>
    <row r="234" spans="1:24" x14ac:dyDescent="0.2">
      <c r="A234" s="1"/>
      <c r="B234" s="28">
        <v>112672203</v>
      </c>
      <c r="C234" s="29" t="s">
        <v>277</v>
      </c>
      <c r="D234" s="30" t="s">
        <v>274</v>
      </c>
      <c r="E234" s="35">
        <v>2652.8760000000002</v>
      </c>
      <c r="F234" s="36">
        <v>261.21699999999998</v>
      </c>
      <c r="G234" s="36">
        <v>126.26</v>
      </c>
      <c r="H234" s="36">
        <v>0</v>
      </c>
      <c r="I234" s="3">
        <v>387.47699999999998</v>
      </c>
      <c r="J234" s="3">
        <v>16.161000000000001</v>
      </c>
      <c r="K234" s="3">
        <v>11.4</v>
      </c>
      <c r="L234" s="3">
        <v>0</v>
      </c>
      <c r="M234" s="3">
        <v>416.27500000000003</v>
      </c>
      <c r="N234" s="35">
        <v>3067.9140000000002</v>
      </c>
      <c r="O234" s="60">
        <f t="shared" si="19"/>
        <v>0.86471654681324184</v>
      </c>
      <c r="P234" s="60">
        <f t="shared" si="20"/>
        <v>0.12629982457135369</v>
      </c>
      <c r="Q234" s="60">
        <f t="shared" si="21"/>
        <v>5.2677487048202786E-3</v>
      </c>
      <c r="R234" s="60">
        <f t="shared" si="22"/>
        <v>3.7158799105841949E-3</v>
      </c>
      <c r="S234" s="60">
        <f t="shared" si="23"/>
        <v>0</v>
      </c>
      <c r="T234" s="63">
        <f t="shared" si="24"/>
        <v>0.13568665875249436</v>
      </c>
      <c r="U234" s="34"/>
      <c r="V234" s="34"/>
      <c r="W234" s="34"/>
      <c r="X234" s="34"/>
    </row>
    <row r="235" spans="1:24" x14ac:dyDescent="0.2">
      <c r="A235" s="1"/>
      <c r="B235" s="28">
        <v>112672803</v>
      </c>
      <c r="C235" s="29" t="s">
        <v>278</v>
      </c>
      <c r="D235" s="30" t="s">
        <v>274</v>
      </c>
      <c r="E235" s="35">
        <v>1995.8610000000001</v>
      </c>
      <c r="F235" s="36">
        <v>345.13099999999997</v>
      </c>
      <c r="G235" s="36">
        <v>117.508</v>
      </c>
      <c r="H235" s="36">
        <v>0</v>
      </c>
      <c r="I235" s="3">
        <v>462.63900000000001</v>
      </c>
      <c r="J235" s="3">
        <v>12.875999999999999</v>
      </c>
      <c r="K235" s="3">
        <v>114.6</v>
      </c>
      <c r="L235" s="3">
        <v>0</v>
      </c>
      <c r="M235" s="3">
        <v>564.63800000000003</v>
      </c>
      <c r="N235" s="35">
        <v>2585.9760000000001</v>
      </c>
      <c r="O235" s="60">
        <f t="shared" si="19"/>
        <v>0.77180182646706696</v>
      </c>
      <c r="P235" s="60">
        <f t="shared" si="20"/>
        <v>0.17890305246452404</v>
      </c>
      <c r="Q235" s="60">
        <f t="shared" si="21"/>
        <v>4.9791645398101136E-3</v>
      </c>
      <c r="R235" s="60">
        <f t="shared" si="22"/>
        <v>4.431595652859887E-2</v>
      </c>
      <c r="S235" s="60">
        <f t="shared" si="23"/>
        <v>0</v>
      </c>
      <c r="T235" s="63">
        <f t="shared" si="24"/>
        <v>0.21834618728093377</v>
      </c>
      <c r="U235" s="34"/>
      <c r="V235" s="34"/>
      <c r="W235" s="34"/>
      <c r="X235" s="34"/>
    </row>
    <row r="236" spans="1:24" x14ac:dyDescent="0.2">
      <c r="A236" s="1"/>
      <c r="B236" s="28">
        <v>112674403</v>
      </c>
      <c r="C236" s="29" t="s">
        <v>279</v>
      </c>
      <c r="D236" s="30" t="s">
        <v>274</v>
      </c>
      <c r="E236" s="35">
        <v>4037.65</v>
      </c>
      <c r="F236" s="36">
        <v>377.33199999999999</v>
      </c>
      <c r="G236" s="36">
        <v>187.56800000000001</v>
      </c>
      <c r="H236" s="36">
        <v>0</v>
      </c>
      <c r="I236" s="3">
        <v>564.9</v>
      </c>
      <c r="J236" s="3">
        <v>28.629000000000001</v>
      </c>
      <c r="K236" s="3">
        <v>53.4</v>
      </c>
      <c r="L236" s="3">
        <v>0</v>
      </c>
      <c r="M236" s="3">
        <v>612.94399999999996</v>
      </c>
      <c r="N236" s="35">
        <v>4684.5789999999997</v>
      </c>
      <c r="O236" s="60">
        <f t="shared" si="19"/>
        <v>0.86190242495643687</v>
      </c>
      <c r="P236" s="60">
        <f t="shared" si="20"/>
        <v>0.12058714347650024</v>
      </c>
      <c r="Q236" s="60">
        <f t="shared" si="21"/>
        <v>6.1113282538302807E-3</v>
      </c>
      <c r="R236" s="60">
        <f t="shared" si="22"/>
        <v>1.139910331323263E-2</v>
      </c>
      <c r="S236" s="60">
        <f t="shared" si="23"/>
        <v>0</v>
      </c>
      <c r="T236" s="63">
        <f t="shared" si="24"/>
        <v>0.13084292099674272</v>
      </c>
      <c r="U236" s="34"/>
      <c r="V236" s="34"/>
      <c r="W236" s="34"/>
      <c r="X236" s="34"/>
    </row>
    <row r="237" spans="1:24" x14ac:dyDescent="0.2">
      <c r="A237" s="1"/>
      <c r="B237" s="28">
        <v>112675503</v>
      </c>
      <c r="C237" s="29" t="s">
        <v>280</v>
      </c>
      <c r="D237" s="30" t="s">
        <v>274</v>
      </c>
      <c r="E237" s="35">
        <v>5438.9589999999998</v>
      </c>
      <c r="F237" s="36">
        <v>353.19200000000001</v>
      </c>
      <c r="G237" s="36">
        <v>252.72</v>
      </c>
      <c r="H237" s="36">
        <v>0</v>
      </c>
      <c r="I237" s="3">
        <v>605.91200000000003</v>
      </c>
      <c r="J237" s="3">
        <v>33.665999999999997</v>
      </c>
      <c r="K237" s="3">
        <v>20.399999999999999</v>
      </c>
      <c r="L237" s="3">
        <v>0</v>
      </c>
      <c r="M237" s="3">
        <v>654.07000000000005</v>
      </c>
      <c r="N237" s="35">
        <v>6098.9369999999999</v>
      </c>
      <c r="O237" s="60">
        <f t="shared" si="19"/>
        <v>0.8917880279793019</v>
      </c>
      <c r="P237" s="60">
        <f t="shared" si="20"/>
        <v>9.9347148527686058E-2</v>
      </c>
      <c r="Q237" s="60">
        <f t="shared" si="21"/>
        <v>5.5199783175330381E-3</v>
      </c>
      <c r="R237" s="60">
        <f t="shared" si="22"/>
        <v>3.3448451754789399E-3</v>
      </c>
      <c r="S237" s="60">
        <f t="shared" si="23"/>
        <v>0</v>
      </c>
      <c r="T237" s="63">
        <f t="shared" si="24"/>
        <v>0.10724327862379954</v>
      </c>
      <c r="U237" s="34"/>
      <c r="V237" s="34"/>
      <c r="W237" s="34"/>
      <c r="X237" s="34"/>
    </row>
    <row r="238" spans="1:24" x14ac:dyDescent="0.2">
      <c r="A238" s="1"/>
      <c r="B238" s="28">
        <v>112676203</v>
      </c>
      <c r="C238" s="29" t="s">
        <v>281</v>
      </c>
      <c r="D238" s="30" t="s">
        <v>274</v>
      </c>
      <c r="E238" s="35">
        <v>2761.846</v>
      </c>
      <c r="F238" s="36">
        <v>183.38399999999999</v>
      </c>
      <c r="G238" s="36">
        <v>108.526</v>
      </c>
      <c r="H238" s="36">
        <v>0</v>
      </c>
      <c r="I238" s="3">
        <v>291.91000000000003</v>
      </c>
      <c r="J238" s="3">
        <v>12.349</v>
      </c>
      <c r="K238" s="3">
        <v>2.4</v>
      </c>
      <c r="L238" s="3">
        <v>0</v>
      </c>
      <c r="M238" s="3">
        <v>309.58199999999999</v>
      </c>
      <c r="N238" s="35">
        <v>3068.5050000000001</v>
      </c>
      <c r="O238" s="60">
        <f t="shared" si="19"/>
        <v>0.90006240824114669</v>
      </c>
      <c r="P238" s="60">
        <f t="shared" si="20"/>
        <v>9.5131016569958343E-2</v>
      </c>
      <c r="Q238" s="60">
        <f t="shared" si="21"/>
        <v>4.0244353520688409E-3</v>
      </c>
      <c r="R238" s="60">
        <f t="shared" si="22"/>
        <v>7.8213983682607648E-4</v>
      </c>
      <c r="S238" s="60">
        <f t="shared" si="23"/>
        <v>0</v>
      </c>
      <c r="T238" s="63">
        <f t="shared" si="24"/>
        <v>0.10089017290178767</v>
      </c>
      <c r="U238" s="34"/>
      <c r="V238" s="34"/>
      <c r="W238" s="34"/>
      <c r="X238" s="34"/>
    </row>
    <row r="239" spans="1:24" x14ac:dyDescent="0.2">
      <c r="A239" s="1"/>
      <c r="B239" s="28">
        <v>112676403</v>
      </c>
      <c r="C239" s="29" t="s">
        <v>282</v>
      </c>
      <c r="D239" s="30" t="s">
        <v>274</v>
      </c>
      <c r="E239" s="35">
        <v>4203.5680000000002</v>
      </c>
      <c r="F239" s="36">
        <v>74.150000000000006</v>
      </c>
      <c r="G239" s="36">
        <v>205.53899999999999</v>
      </c>
      <c r="H239" s="36">
        <v>0</v>
      </c>
      <c r="I239" s="3">
        <v>279.68900000000002</v>
      </c>
      <c r="J239" s="3">
        <v>17.738</v>
      </c>
      <c r="K239" s="3">
        <v>23.4</v>
      </c>
      <c r="L239" s="3">
        <v>0</v>
      </c>
      <c r="M239" s="3">
        <v>300.84700000000004</v>
      </c>
      <c r="N239" s="35">
        <v>4524.3950000000004</v>
      </c>
      <c r="O239" s="60">
        <f t="shared" si="19"/>
        <v>0.92908952467677997</v>
      </c>
      <c r="P239" s="60">
        <f t="shared" si="20"/>
        <v>6.1817988924486034E-2</v>
      </c>
      <c r="Q239" s="60">
        <f t="shared" si="21"/>
        <v>3.92052418058105E-3</v>
      </c>
      <c r="R239" s="60">
        <f t="shared" si="22"/>
        <v>5.1719622181529232E-3</v>
      </c>
      <c r="S239" s="60">
        <f t="shared" si="23"/>
        <v>0</v>
      </c>
      <c r="T239" s="63">
        <f t="shared" si="24"/>
        <v>6.6494415275412513E-2</v>
      </c>
      <c r="U239" s="34"/>
      <c r="V239" s="34"/>
      <c r="W239" s="34"/>
      <c r="X239" s="34"/>
    </row>
    <row r="240" spans="1:24" x14ac:dyDescent="0.2">
      <c r="A240" s="1"/>
      <c r="B240" s="28">
        <v>112676503</v>
      </c>
      <c r="C240" s="29" t="s">
        <v>283</v>
      </c>
      <c r="D240" s="30" t="s">
        <v>274</v>
      </c>
      <c r="E240" s="35">
        <v>3184.6210000000001</v>
      </c>
      <c r="F240" s="36">
        <v>62.601999999999997</v>
      </c>
      <c r="G240" s="36">
        <v>67.468999999999994</v>
      </c>
      <c r="H240" s="36">
        <v>0</v>
      </c>
      <c r="I240" s="3">
        <v>130.071</v>
      </c>
      <c r="J240" s="3">
        <v>8.2070000000000007</v>
      </c>
      <c r="K240" s="3">
        <v>6.6</v>
      </c>
      <c r="L240" s="3">
        <v>0</v>
      </c>
      <c r="M240" s="3">
        <v>146.28900000000002</v>
      </c>
      <c r="N240" s="35">
        <v>3329.4989999999998</v>
      </c>
      <c r="O240" s="60">
        <f t="shared" si="19"/>
        <v>0.95648654647440956</v>
      </c>
      <c r="P240" s="60">
        <f t="shared" si="20"/>
        <v>3.9066237893448839E-2</v>
      </c>
      <c r="Q240" s="60">
        <f t="shared" si="21"/>
        <v>2.4649354152081141E-3</v>
      </c>
      <c r="R240" s="60">
        <f t="shared" si="22"/>
        <v>1.9822802169335387E-3</v>
      </c>
      <c r="S240" s="60">
        <f t="shared" si="23"/>
        <v>0</v>
      </c>
      <c r="T240" s="63">
        <f t="shared" si="24"/>
        <v>4.3937241008331893E-2</v>
      </c>
      <c r="U240" s="34"/>
      <c r="V240" s="34"/>
      <c r="W240" s="34"/>
      <c r="X240" s="34"/>
    </row>
    <row r="241" spans="1:24" x14ac:dyDescent="0.2">
      <c r="A241" s="1"/>
      <c r="B241" s="28">
        <v>112676703</v>
      </c>
      <c r="C241" s="29" t="s">
        <v>284</v>
      </c>
      <c r="D241" s="30" t="s">
        <v>274</v>
      </c>
      <c r="E241" s="35">
        <v>3930.9290000000001</v>
      </c>
      <c r="F241" s="36">
        <v>257.154</v>
      </c>
      <c r="G241" s="36">
        <v>154.387</v>
      </c>
      <c r="H241" s="36">
        <v>0</v>
      </c>
      <c r="I241" s="3">
        <v>411.541</v>
      </c>
      <c r="J241" s="3">
        <v>17.756</v>
      </c>
      <c r="K241" s="3">
        <v>31.8</v>
      </c>
      <c r="L241" s="3">
        <v>0</v>
      </c>
      <c r="M241" s="3">
        <v>453.84399999999999</v>
      </c>
      <c r="N241" s="35">
        <v>4392.0259999999998</v>
      </c>
      <c r="O241" s="60">
        <f t="shared" si="19"/>
        <v>0.89501496575839945</v>
      </c>
      <c r="P241" s="60">
        <f t="shared" si="20"/>
        <v>9.3701858777703054E-2</v>
      </c>
      <c r="Q241" s="60">
        <f t="shared" si="21"/>
        <v>4.0427811675067503E-3</v>
      </c>
      <c r="R241" s="60">
        <f t="shared" si="22"/>
        <v>7.2403942963907781E-3</v>
      </c>
      <c r="S241" s="60">
        <f t="shared" si="23"/>
        <v>0</v>
      </c>
      <c r="T241" s="63">
        <f t="shared" si="24"/>
        <v>0.10333363236009988</v>
      </c>
      <c r="U241" s="34"/>
      <c r="V241" s="34"/>
      <c r="W241" s="34"/>
      <c r="X241" s="34"/>
    </row>
    <row r="242" spans="1:24" x14ac:dyDescent="0.2">
      <c r="A242" s="1"/>
      <c r="B242" s="28">
        <v>112678503</v>
      </c>
      <c r="C242" s="29" t="s">
        <v>285</v>
      </c>
      <c r="D242" s="30" t="s">
        <v>274</v>
      </c>
      <c r="E242" s="35">
        <v>3227.3249999999998</v>
      </c>
      <c r="F242" s="36">
        <v>243.58099999999999</v>
      </c>
      <c r="G242" s="36">
        <v>143.00899999999999</v>
      </c>
      <c r="H242" s="36">
        <v>0</v>
      </c>
      <c r="I242" s="3">
        <v>386.59</v>
      </c>
      <c r="J242" s="3">
        <v>36.274999999999999</v>
      </c>
      <c r="K242" s="3">
        <v>67.2</v>
      </c>
      <c r="L242" s="3">
        <v>0</v>
      </c>
      <c r="M242" s="3">
        <v>483.23800000000006</v>
      </c>
      <c r="N242" s="35">
        <v>3717.39</v>
      </c>
      <c r="O242" s="60">
        <f t="shared" si="19"/>
        <v>0.86816960286652733</v>
      </c>
      <c r="P242" s="60">
        <f t="shared" si="20"/>
        <v>0.10399500724971014</v>
      </c>
      <c r="Q242" s="60">
        <f t="shared" si="21"/>
        <v>9.7581905584294363E-3</v>
      </c>
      <c r="R242" s="60">
        <f t="shared" si="22"/>
        <v>1.8077199325333099E-2</v>
      </c>
      <c r="S242" s="60">
        <f t="shared" si="23"/>
        <v>0</v>
      </c>
      <c r="T242" s="63">
        <f t="shared" si="24"/>
        <v>0.12999389356510888</v>
      </c>
      <c r="U242" s="34"/>
      <c r="V242" s="34"/>
      <c r="W242" s="34"/>
      <c r="X242" s="34"/>
    </row>
    <row r="243" spans="1:24" x14ac:dyDescent="0.2">
      <c r="A243" s="1"/>
      <c r="B243" s="28">
        <v>112679002</v>
      </c>
      <c r="C243" s="29" t="s">
        <v>286</v>
      </c>
      <c r="D243" s="30" t="s">
        <v>274</v>
      </c>
      <c r="E243" s="35">
        <v>8085.9210000000003</v>
      </c>
      <c r="F243" s="36">
        <v>2232.6170000000002</v>
      </c>
      <c r="G243" s="36">
        <v>773.79100000000005</v>
      </c>
      <c r="H243" s="36">
        <v>1116.308</v>
      </c>
      <c r="I243" s="3">
        <v>4122.7160000000003</v>
      </c>
      <c r="J243" s="3">
        <v>395.34899999999999</v>
      </c>
      <c r="K243" s="3">
        <v>1063.2</v>
      </c>
      <c r="L243" s="3">
        <v>0</v>
      </c>
      <c r="M243" s="3">
        <v>5382.8119999999999</v>
      </c>
      <c r="N243" s="35">
        <v>13667.186</v>
      </c>
      <c r="O243" s="60">
        <f t="shared" si="19"/>
        <v>0.59163027414714342</v>
      </c>
      <c r="P243" s="60">
        <f t="shared" si="20"/>
        <v>0.30165068361548608</v>
      </c>
      <c r="Q243" s="60">
        <f t="shared" si="21"/>
        <v>2.8926876388453336E-2</v>
      </c>
      <c r="R243" s="60">
        <f t="shared" si="22"/>
        <v>7.7792165848917252E-2</v>
      </c>
      <c r="S243" s="60">
        <f t="shared" si="23"/>
        <v>0</v>
      </c>
      <c r="T243" s="63">
        <f t="shared" si="24"/>
        <v>0.39384932640852333</v>
      </c>
      <c r="U243" s="34"/>
      <c r="V243" s="34"/>
      <c r="W243" s="34"/>
      <c r="X243" s="34"/>
    </row>
    <row r="244" spans="1:24" x14ac:dyDescent="0.2">
      <c r="A244" s="1"/>
      <c r="B244" s="28">
        <v>112679403</v>
      </c>
      <c r="C244" s="29" t="s">
        <v>287</v>
      </c>
      <c r="D244" s="30" t="s">
        <v>274</v>
      </c>
      <c r="E244" s="35">
        <v>3061.5329999999999</v>
      </c>
      <c r="F244" s="36">
        <v>80.566000000000003</v>
      </c>
      <c r="G244" s="36">
        <v>134.59299999999999</v>
      </c>
      <c r="H244" s="36">
        <v>0</v>
      </c>
      <c r="I244" s="3">
        <v>215.15899999999999</v>
      </c>
      <c r="J244" s="3">
        <v>21.940999999999999</v>
      </c>
      <c r="K244" s="3">
        <v>83.4</v>
      </c>
      <c r="L244" s="3">
        <v>0</v>
      </c>
      <c r="M244" s="3">
        <v>290.113</v>
      </c>
      <c r="N244" s="35">
        <v>3382.0329999999999</v>
      </c>
      <c r="O244" s="60">
        <f t="shared" si="19"/>
        <v>0.90523451426996715</v>
      </c>
      <c r="P244" s="60">
        <f t="shared" si="20"/>
        <v>6.3618243819619738E-2</v>
      </c>
      <c r="Q244" s="60">
        <f t="shared" si="21"/>
        <v>6.487518010616691E-3</v>
      </c>
      <c r="R244" s="60">
        <f t="shared" si="22"/>
        <v>2.4659723899796367E-2</v>
      </c>
      <c r="S244" s="60">
        <f t="shared" si="23"/>
        <v>0</v>
      </c>
      <c r="T244" s="63">
        <f t="shared" si="24"/>
        <v>8.5780653234312026E-2</v>
      </c>
      <c r="U244" s="34"/>
      <c r="V244" s="34"/>
      <c r="W244" s="34"/>
      <c r="X244" s="34"/>
    </row>
    <row r="245" spans="1:24" x14ac:dyDescent="0.2">
      <c r="A245" s="1"/>
      <c r="B245" s="28">
        <v>113361303</v>
      </c>
      <c r="C245" s="29" t="s">
        <v>288</v>
      </c>
      <c r="D245" s="30" t="s">
        <v>289</v>
      </c>
      <c r="E245" s="35">
        <v>3032.9969999999998</v>
      </c>
      <c r="F245" s="36">
        <v>105.877</v>
      </c>
      <c r="G245" s="36">
        <v>252.16200000000001</v>
      </c>
      <c r="H245" s="36">
        <v>0</v>
      </c>
      <c r="I245" s="3">
        <v>358.03899999999999</v>
      </c>
      <c r="J245" s="3">
        <v>10.173999999999999</v>
      </c>
      <c r="K245" s="3">
        <v>35.4</v>
      </c>
      <c r="L245" s="3">
        <v>0</v>
      </c>
      <c r="M245" s="3">
        <v>391.35400000000004</v>
      </c>
      <c r="N245" s="35">
        <v>3436.61</v>
      </c>
      <c r="O245" s="60">
        <f t="shared" si="19"/>
        <v>0.88255490148722138</v>
      </c>
      <c r="P245" s="60">
        <f t="shared" si="20"/>
        <v>0.10418377412624649</v>
      </c>
      <c r="Q245" s="60">
        <f t="shared" si="21"/>
        <v>2.960475584951449E-3</v>
      </c>
      <c r="R245" s="60">
        <f t="shared" si="22"/>
        <v>1.0300848801580626E-2</v>
      </c>
      <c r="S245" s="60">
        <f t="shared" si="23"/>
        <v>0</v>
      </c>
      <c r="T245" s="63">
        <f t="shared" si="24"/>
        <v>0.11387792039247981</v>
      </c>
      <c r="U245" s="34"/>
      <c r="V245" s="34"/>
      <c r="W245" s="34"/>
      <c r="X245" s="34"/>
    </row>
    <row r="246" spans="1:24" x14ac:dyDescent="0.2">
      <c r="A246" s="1"/>
      <c r="B246" s="28">
        <v>113361503</v>
      </c>
      <c r="C246" s="29" t="s">
        <v>290</v>
      </c>
      <c r="D246" s="30" t="s">
        <v>289</v>
      </c>
      <c r="E246" s="35">
        <v>1491.441</v>
      </c>
      <c r="F246" s="36">
        <v>267.46800000000002</v>
      </c>
      <c r="G246" s="36">
        <v>127.005</v>
      </c>
      <c r="H246" s="36">
        <v>0</v>
      </c>
      <c r="I246" s="3">
        <v>394.47300000000001</v>
      </c>
      <c r="J246" s="3">
        <v>11.401</v>
      </c>
      <c r="K246" s="3">
        <v>33.6</v>
      </c>
      <c r="L246" s="3">
        <v>0</v>
      </c>
      <c r="M246" s="3">
        <v>428.06799999999998</v>
      </c>
      <c r="N246" s="35">
        <v>1930.915</v>
      </c>
      <c r="O246" s="60">
        <f t="shared" si="19"/>
        <v>0.77240116732222808</v>
      </c>
      <c r="P246" s="60">
        <f t="shared" si="20"/>
        <v>0.20429330136230753</v>
      </c>
      <c r="Q246" s="60">
        <f t="shared" si="21"/>
        <v>5.904454623844136E-3</v>
      </c>
      <c r="R246" s="60">
        <f t="shared" si="22"/>
        <v>1.7401076691620294E-2</v>
      </c>
      <c r="S246" s="60">
        <f t="shared" si="23"/>
        <v>0</v>
      </c>
      <c r="T246" s="63">
        <f t="shared" si="24"/>
        <v>0.22169178860799155</v>
      </c>
      <c r="U246" s="34"/>
      <c r="V246" s="34"/>
      <c r="W246" s="34"/>
      <c r="X246" s="34"/>
    </row>
    <row r="247" spans="1:24" x14ac:dyDescent="0.2">
      <c r="A247" s="1"/>
      <c r="B247" s="28">
        <v>113361703</v>
      </c>
      <c r="C247" s="29" t="s">
        <v>291</v>
      </c>
      <c r="D247" s="30" t="s">
        <v>289</v>
      </c>
      <c r="E247" s="35">
        <v>4383.7849999999999</v>
      </c>
      <c r="F247" s="36">
        <v>516.346</v>
      </c>
      <c r="G247" s="36">
        <v>171.15600000000001</v>
      </c>
      <c r="H247" s="36">
        <v>0</v>
      </c>
      <c r="I247" s="3">
        <v>687.50199999999995</v>
      </c>
      <c r="J247" s="3">
        <v>7.3550000000000004</v>
      </c>
      <c r="K247" s="3">
        <v>123.6</v>
      </c>
      <c r="L247" s="3">
        <v>0</v>
      </c>
      <c r="M247" s="3">
        <v>798.01299999999992</v>
      </c>
      <c r="N247" s="35">
        <v>5202.2420000000002</v>
      </c>
      <c r="O247" s="60">
        <f t="shared" si="19"/>
        <v>0.84267225553905412</v>
      </c>
      <c r="P247" s="60">
        <f t="shared" si="20"/>
        <v>0.1321549439645445</v>
      </c>
      <c r="Q247" s="60">
        <f t="shared" si="21"/>
        <v>1.4138135057923103E-3</v>
      </c>
      <c r="R247" s="60">
        <f t="shared" si="22"/>
        <v>2.3758986990609045E-2</v>
      </c>
      <c r="S247" s="60">
        <f t="shared" si="23"/>
        <v>0</v>
      </c>
      <c r="T247" s="63">
        <f t="shared" si="24"/>
        <v>0.15339790036680337</v>
      </c>
      <c r="U247" s="34"/>
      <c r="V247" s="34"/>
      <c r="W247" s="34"/>
      <c r="X247" s="34"/>
    </row>
    <row r="248" spans="1:24" x14ac:dyDescent="0.2">
      <c r="A248" s="1"/>
      <c r="B248" s="28">
        <v>113362203</v>
      </c>
      <c r="C248" s="29" t="s">
        <v>292</v>
      </c>
      <c r="D248" s="30" t="s">
        <v>289</v>
      </c>
      <c r="E248" s="35">
        <v>3048.3429999999998</v>
      </c>
      <c r="F248" s="36">
        <v>317.93900000000002</v>
      </c>
      <c r="G248" s="36">
        <v>128.78100000000001</v>
      </c>
      <c r="H248" s="36">
        <v>0</v>
      </c>
      <c r="I248" s="3">
        <v>446.72</v>
      </c>
      <c r="J248" s="3">
        <v>18.451000000000001</v>
      </c>
      <c r="K248" s="3">
        <v>33.6</v>
      </c>
      <c r="L248" s="3">
        <v>0</v>
      </c>
      <c r="M248" s="3">
        <v>498.70400000000001</v>
      </c>
      <c r="N248" s="35">
        <v>3547.114</v>
      </c>
      <c r="O248" s="60">
        <f t="shared" si="19"/>
        <v>0.85938681418189544</v>
      </c>
      <c r="P248" s="60">
        <f t="shared" si="20"/>
        <v>0.125939002806225</v>
      </c>
      <c r="Q248" s="60">
        <f t="shared" si="21"/>
        <v>5.2016935457952582E-3</v>
      </c>
      <c r="R248" s="60">
        <f t="shared" si="22"/>
        <v>9.4724894660842586E-3</v>
      </c>
      <c r="S248" s="60">
        <f t="shared" si="23"/>
        <v>0</v>
      </c>
      <c r="T248" s="63">
        <f t="shared" si="24"/>
        <v>0.14059429722303823</v>
      </c>
      <c r="U248" s="34"/>
      <c r="V248" s="34"/>
      <c r="W248" s="34"/>
      <c r="X248" s="34"/>
    </row>
    <row r="249" spans="1:24" x14ac:dyDescent="0.2">
      <c r="A249" s="1"/>
      <c r="B249" s="28">
        <v>113362303</v>
      </c>
      <c r="C249" s="29" t="s">
        <v>293</v>
      </c>
      <c r="D249" s="30" t="s">
        <v>289</v>
      </c>
      <c r="E249" s="35">
        <v>3029.4470000000001</v>
      </c>
      <c r="F249" s="36">
        <v>216.154</v>
      </c>
      <c r="G249" s="36">
        <v>121.339</v>
      </c>
      <c r="H249" s="36">
        <v>0</v>
      </c>
      <c r="I249" s="3">
        <v>337.49299999999999</v>
      </c>
      <c r="J249" s="3">
        <v>13.3</v>
      </c>
      <c r="K249" s="3">
        <v>37.799999999999997</v>
      </c>
      <c r="L249" s="3">
        <v>0</v>
      </c>
      <c r="M249" s="3">
        <v>375.685</v>
      </c>
      <c r="N249" s="35">
        <v>3418.04</v>
      </c>
      <c r="O249" s="60">
        <f t="shared" si="19"/>
        <v>0.88631116078220273</v>
      </c>
      <c r="P249" s="60">
        <f t="shared" si="20"/>
        <v>9.8738750863067729E-2</v>
      </c>
      <c r="Q249" s="60">
        <f t="shared" si="21"/>
        <v>3.8911188868474334E-3</v>
      </c>
      <c r="R249" s="60">
        <f t="shared" si="22"/>
        <v>1.1058969467882178E-2</v>
      </c>
      <c r="S249" s="60">
        <f t="shared" si="23"/>
        <v>0</v>
      </c>
      <c r="T249" s="63">
        <f t="shared" si="24"/>
        <v>0.10991240594024645</v>
      </c>
      <c r="U249" s="34"/>
      <c r="V249" s="34"/>
      <c r="W249" s="34"/>
      <c r="X249" s="34"/>
    </row>
    <row r="250" spans="1:24" x14ac:dyDescent="0.2">
      <c r="A250" s="1"/>
      <c r="B250" s="28">
        <v>113362403</v>
      </c>
      <c r="C250" s="29" t="s">
        <v>294</v>
      </c>
      <c r="D250" s="30" t="s">
        <v>289</v>
      </c>
      <c r="E250" s="35">
        <v>3824.2550000000001</v>
      </c>
      <c r="F250" s="36">
        <v>189.55199999999999</v>
      </c>
      <c r="G250" s="36">
        <v>195.12700000000001</v>
      </c>
      <c r="H250" s="36">
        <v>0</v>
      </c>
      <c r="I250" s="3">
        <v>384.67899999999997</v>
      </c>
      <c r="J250" s="3">
        <v>16.734999999999999</v>
      </c>
      <c r="K250" s="3">
        <v>52.2</v>
      </c>
      <c r="L250" s="3">
        <v>0</v>
      </c>
      <c r="M250" s="3">
        <v>450.15600000000006</v>
      </c>
      <c r="N250" s="35">
        <v>4277.8689999999997</v>
      </c>
      <c r="O250" s="60">
        <f t="shared" si="19"/>
        <v>0.89396262484896105</v>
      </c>
      <c r="P250" s="60">
        <f t="shared" si="20"/>
        <v>8.9923043459255059E-2</v>
      </c>
      <c r="Q250" s="60">
        <f t="shared" si="21"/>
        <v>3.9119945000653366E-3</v>
      </c>
      <c r="R250" s="60">
        <f t="shared" si="22"/>
        <v>1.2202337191718588E-2</v>
      </c>
      <c r="S250" s="60">
        <f t="shared" si="23"/>
        <v>0</v>
      </c>
      <c r="T250" s="63">
        <f t="shared" si="24"/>
        <v>0.10522902875239987</v>
      </c>
      <c r="U250" s="34"/>
      <c r="V250" s="34"/>
      <c r="W250" s="34"/>
      <c r="X250" s="34"/>
    </row>
    <row r="251" spans="1:24" x14ac:dyDescent="0.2">
      <c r="A251" s="1"/>
      <c r="B251" s="28">
        <v>113362603</v>
      </c>
      <c r="C251" s="29" t="s">
        <v>295</v>
      </c>
      <c r="D251" s="30" t="s">
        <v>289</v>
      </c>
      <c r="E251" s="35">
        <v>4082.2739999999999</v>
      </c>
      <c r="F251" s="36">
        <v>259.45</v>
      </c>
      <c r="G251" s="36">
        <v>356.529</v>
      </c>
      <c r="H251" s="36">
        <v>0</v>
      </c>
      <c r="I251" s="3">
        <v>615.97900000000004</v>
      </c>
      <c r="J251" s="3">
        <v>11.451000000000001</v>
      </c>
      <c r="K251" s="3">
        <v>75</v>
      </c>
      <c r="L251" s="3">
        <v>0</v>
      </c>
      <c r="M251" s="3">
        <v>688.05799999999999</v>
      </c>
      <c r="N251" s="35">
        <v>4784.7039999999997</v>
      </c>
      <c r="O251" s="60">
        <f t="shared" si="19"/>
        <v>0.85319259038803652</v>
      </c>
      <c r="P251" s="60">
        <f t="shared" si="20"/>
        <v>0.128739207273846</v>
      </c>
      <c r="Q251" s="60">
        <f t="shared" si="21"/>
        <v>2.3932514947633127E-3</v>
      </c>
      <c r="R251" s="60">
        <f t="shared" si="22"/>
        <v>1.5674950843354157E-2</v>
      </c>
      <c r="S251" s="60">
        <f t="shared" si="23"/>
        <v>0</v>
      </c>
      <c r="T251" s="63">
        <f t="shared" si="24"/>
        <v>0.14380367103168765</v>
      </c>
      <c r="U251" s="34"/>
      <c r="V251" s="34"/>
      <c r="W251" s="34"/>
      <c r="X251" s="34"/>
    </row>
    <row r="252" spans="1:24" x14ac:dyDescent="0.2">
      <c r="A252" s="1"/>
      <c r="B252" s="28">
        <v>113363103</v>
      </c>
      <c r="C252" s="29" t="s">
        <v>296</v>
      </c>
      <c r="D252" s="30" t="s">
        <v>289</v>
      </c>
      <c r="E252" s="35">
        <v>6780.6040000000003</v>
      </c>
      <c r="F252" s="36">
        <v>458.57100000000003</v>
      </c>
      <c r="G252" s="36">
        <v>188.66800000000001</v>
      </c>
      <c r="H252" s="36">
        <v>0</v>
      </c>
      <c r="I252" s="3">
        <v>647.23900000000003</v>
      </c>
      <c r="J252" s="3">
        <v>16.725000000000001</v>
      </c>
      <c r="K252" s="3">
        <v>178.2</v>
      </c>
      <c r="L252" s="3">
        <v>0</v>
      </c>
      <c r="M252" s="3">
        <v>833.42100000000005</v>
      </c>
      <c r="N252" s="35">
        <v>7622.768</v>
      </c>
      <c r="O252" s="60">
        <f t="shared" si="19"/>
        <v>0.88951992242188138</v>
      </c>
      <c r="P252" s="60">
        <f t="shared" si="20"/>
        <v>8.4908657852370686E-2</v>
      </c>
      <c r="Q252" s="60">
        <f t="shared" si="21"/>
        <v>2.1940848783538998E-3</v>
      </c>
      <c r="R252" s="60">
        <f t="shared" si="22"/>
        <v>2.3377334847394016E-2</v>
      </c>
      <c r="S252" s="60">
        <f t="shared" si="23"/>
        <v>0</v>
      </c>
      <c r="T252" s="63">
        <f t="shared" si="24"/>
        <v>0.10933311888804698</v>
      </c>
      <c r="U252" s="34"/>
      <c r="V252" s="34"/>
      <c r="W252" s="34"/>
      <c r="X252" s="34"/>
    </row>
    <row r="253" spans="1:24" x14ac:dyDescent="0.2">
      <c r="A253" s="1"/>
      <c r="B253" s="28">
        <v>113363603</v>
      </c>
      <c r="C253" s="29" t="s">
        <v>297</v>
      </c>
      <c r="D253" s="30" t="s">
        <v>289</v>
      </c>
      <c r="E253" s="35">
        <v>2995.0529999999999</v>
      </c>
      <c r="F253" s="36">
        <v>143.97800000000001</v>
      </c>
      <c r="G253" s="36">
        <v>192.876</v>
      </c>
      <c r="H253" s="36">
        <v>0</v>
      </c>
      <c r="I253" s="3">
        <v>336.85399999999998</v>
      </c>
      <c r="J253" s="3">
        <v>7.2640000000000002</v>
      </c>
      <c r="K253" s="3">
        <v>19.2</v>
      </c>
      <c r="L253" s="3">
        <v>0</v>
      </c>
      <c r="M253" s="3">
        <v>360.68799999999999</v>
      </c>
      <c r="N253" s="35">
        <v>3358.3710000000001</v>
      </c>
      <c r="O253" s="60">
        <f t="shared" si="19"/>
        <v>0.89181719351435551</v>
      </c>
      <c r="P253" s="60">
        <f t="shared" si="20"/>
        <v>0.10030279561132464</v>
      </c>
      <c r="Q253" s="60">
        <f t="shared" si="21"/>
        <v>2.1629534080659938E-3</v>
      </c>
      <c r="R253" s="60">
        <f t="shared" si="22"/>
        <v>5.7170574662537277E-3</v>
      </c>
      <c r="S253" s="60">
        <f t="shared" si="23"/>
        <v>0</v>
      </c>
      <c r="T253" s="63">
        <f t="shared" si="24"/>
        <v>0.10739968871813149</v>
      </c>
      <c r="U253" s="34"/>
      <c r="V253" s="34"/>
      <c r="W253" s="34"/>
      <c r="X253" s="34"/>
    </row>
    <row r="254" spans="1:24" x14ac:dyDescent="0.2">
      <c r="A254" s="1"/>
      <c r="B254" s="28">
        <v>113364002</v>
      </c>
      <c r="C254" s="29" t="s">
        <v>298</v>
      </c>
      <c r="D254" s="30" t="s">
        <v>289</v>
      </c>
      <c r="E254" s="35">
        <v>11419.007</v>
      </c>
      <c r="F254" s="36">
        <v>2441.3960000000002</v>
      </c>
      <c r="G254" s="36">
        <v>968.976</v>
      </c>
      <c r="H254" s="36">
        <v>1220.6980000000001</v>
      </c>
      <c r="I254" s="3">
        <v>4631.07</v>
      </c>
      <c r="J254" s="3">
        <v>73.081999999999994</v>
      </c>
      <c r="K254" s="3">
        <v>1264.8</v>
      </c>
      <c r="L254" s="3">
        <v>0</v>
      </c>
      <c r="M254" s="3">
        <v>5879.4529999999995</v>
      </c>
      <c r="N254" s="35">
        <v>17387.958999999999</v>
      </c>
      <c r="O254" s="60">
        <f t="shared" si="19"/>
        <v>0.65671922736877864</v>
      </c>
      <c r="P254" s="60">
        <f t="shared" si="20"/>
        <v>0.26633775706510465</v>
      </c>
      <c r="Q254" s="60">
        <f t="shared" si="21"/>
        <v>4.2030234830896483E-3</v>
      </c>
      <c r="R254" s="60">
        <f t="shared" si="22"/>
        <v>7.2739992083027116E-2</v>
      </c>
      <c r="S254" s="60">
        <f t="shared" si="23"/>
        <v>0</v>
      </c>
      <c r="T254" s="63">
        <f t="shared" si="24"/>
        <v>0.33813359003204457</v>
      </c>
      <c r="U254" s="34"/>
      <c r="V254" s="34"/>
      <c r="W254" s="34"/>
      <c r="X254" s="34"/>
    </row>
    <row r="255" spans="1:24" x14ac:dyDescent="0.2">
      <c r="A255" s="1"/>
      <c r="B255" s="28">
        <v>113364403</v>
      </c>
      <c r="C255" s="29" t="s">
        <v>299</v>
      </c>
      <c r="D255" s="30" t="s">
        <v>289</v>
      </c>
      <c r="E255" s="35">
        <v>3043.5050000000001</v>
      </c>
      <c r="F255" s="36">
        <v>137.39500000000001</v>
      </c>
      <c r="G255" s="36">
        <v>167.26300000000001</v>
      </c>
      <c r="H255" s="36">
        <v>0</v>
      </c>
      <c r="I255" s="3">
        <v>304.65800000000002</v>
      </c>
      <c r="J255" s="3">
        <v>11.292999999999999</v>
      </c>
      <c r="K255" s="3">
        <v>16.8</v>
      </c>
      <c r="L255" s="3">
        <v>0</v>
      </c>
      <c r="M255" s="3">
        <v>329.07300000000004</v>
      </c>
      <c r="N255" s="35">
        <v>3376.2559999999999</v>
      </c>
      <c r="O255" s="60">
        <f t="shared" si="19"/>
        <v>0.90144378862266372</v>
      </c>
      <c r="P255" s="60">
        <f t="shared" si="20"/>
        <v>9.0235456079159879E-2</v>
      </c>
      <c r="Q255" s="60">
        <f t="shared" si="21"/>
        <v>3.3448293020434468E-3</v>
      </c>
      <c r="R255" s="60">
        <f t="shared" si="22"/>
        <v>4.9759259961329955E-3</v>
      </c>
      <c r="S255" s="60">
        <f t="shared" si="23"/>
        <v>0</v>
      </c>
      <c r="T255" s="63">
        <f t="shared" si="24"/>
        <v>9.7466839007468636E-2</v>
      </c>
      <c r="U255" s="34"/>
      <c r="V255" s="34"/>
      <c r="W255" s="34"/>
      <c r="X255" s="34"/>
    </row>
    <row r="256" spans="1:24" x14ac:dyDescent="0.2">
      <c r="A256" s="1"/>
      <c r="B256" s="28">
        <v>113364503</v>
      </c>
      <c r="C256" s="29" t="s">
        <v>300</v>
      </c>
      <c r="D256" s="30" t="s">
        <v>289</v>
      </c>
      <c r="E256" s="35">
        <v>5841.5780000000004</v>
      </c>
      <c r="F256" s="36">
        <v>239.078</v>
      </c>
      <c r="G256" s="36">
        <v>155.577</v>
      </c>
      <c r="H256" s="36">
        <v>0</v>
      </c>
      <c r="I256" s="3">
        <v>394.65499999999997</v>
      </c>
      <c r="J256" s="3">
        <v>16.442</v>
      </c>
      <c r="K256" s="3">
        <v>91.8</v>
      </c>
      <c r="L256" s="3">
        <v>0</v>
      </c>
      <c r="M256" s="3">
        <v>505.74</v>
      </c>
      <c r="N256" s="35">
        <v>6344.4750000000004</v>
      </c>
      <c r="O256" s="60">
        <f t="shared" si="19"/>
        <v>0.92073465495568985</v>
      </c>
      <c r="P256" s="60">
        <f t="shared" si="20"/>
        <v>6.2204516528160322E-2</v>
      </c>
      <c r="Q256" s="60">
        <f t="shared" si="21"/>
        <v>2.5915461878248396E-3</v>
      </c>
      <c r="R256" s="60">
        <f t="shared" si="22"/>
        <v>1.4469282328325037E-2</v>
      </c>
      <c r="S256" s="60">
        <f t="shared" si="23"/>
        <v>0</v>
      </c>
      <c r="T256" s="63">
        <f t="shared" si="24"/>
        <v>7.971345146761552E-2</v>
      </c>
      <c r="U256" s="34"/>
      <c r="V256" s="34"/>
      <c r="W256" s="34"/>
      <c r="X256" s="34"/>
    </row>
    <row r="257" spans="1:24" x14ac:dyDescent="0.2">
      <c r="A257" s="1"/>
      <c r="B257" s="28">
        <v>113365203</v>
      </c>
      <c r="C257" s="29" t="s">
        <v>301</v>
      </c>
      <c r="D257" s="30" t="s">
        <v>289</v>
      </c>
      <c r="E257" s="35">
        <v>5186.1710000000003</v>
      </c>
      <c r="F257" s="36">
        <v>141.84800000000001</v>
      </c>
      <c r="G257" s="36">
        <v>336.07</v>
      </c>
      <c r="H257" s="36">
        <v>0</v>
      </c>
      <c r="I257" s="3">
        <v>477.91800000000001</v>
      </c>
      <c r="J257" s="3">
        <v>17.538</v>
      </c>
      <c r="K257" s="3">
        <v>98.4</v>
      </c>
      <c r="L257" s="3">
        <v>0</v>
      </c>
      <c r="M257" s="3">
        <v>569.61099999999999</v>
      </c>
      <c r="N257" s="35">
        <v>5780.027</v>
      </c>
      <c r="O257" s="60">
        <f t="shared" si="19"/>
        <v>0.8972572273451318</v>
      </c>
      <c r="P257" s="60">
        <f t="shared" si="20"/>
        <v>8.2684388844550386E-2</v>
      </c>
      <c r="Q257" s="60">
        <f t="shared" si="21"/>
        <v>3.0342418815690652E-3</v>
      </c>
      <c r="R257" s="60">
        <f t="shared" si="22"/>
        <v>1.7024141928748775E-2</v>
      </c>
      <c r="S257" s="60">
        <f t="shared" si="23"/>
        <v>0</v>
      </c>
      <c r="T257" s="63">
        <f t="shared" si="24"/>
        <v>9.8548155570899576E-2</v>
      </c>
      <c r="U257" s="34"/>
      <c r="V257" s="34"/>
      <c r="W257" s="34"/>
      <c r="X257" s="34"/>
    </row>
    <row r="258" spans="1:24" x14ac:dyDescent="0.2">
      <c r="A258" s="1"/>
      <c r="B258" s="28">
        <v>113365303</v>
      </c>
      <c r="C258" s="29" t="s">
        <v>302</v>
      </c>
      <c r="D258" s="30" t="s">
        <v>289</v>
      </c>
      <c r="E258" s="35">
        <v>1574.338</v>
      </c>
      <c r="F258" s="36">
        <v>133.66999999999999</v>
      </c>
      <c r="G258" s="36">
        <v>120.693</v>
      </c>
      <c r="H258" s="36">
        <v>0</v>
      </c>
      <c r="I258" s="3">
        <v>254.363</v>
      </c>
      <c r="J258" s="3">
        <v>5.4139999999999997</v>
      </c>
      <c r="K258" s="3">
        <v>33</v>
      </c>
      <c r="L258" s="3">
        <v>0</v>
      </c>
      <c r="M258" s="3">
        <v>289.13</v>
      </c>
      <c r="N258" s="35">
        <v>1867.115</v>
      </c>
      <c r="O258" s="60">
        <f t="shared" si="19"/>
        <v>0.84319284029103725</v>
      </c>
      <c r="P258" s="60">
        <f t="shared" si="20"/>
        <v>0.13623317256837419</v>
      </c>
      <c r="Q258" s="60">
        <f t="shared" si="21"/>
        <v>2.8996607064910303E-3</v>
      </c>
      <c r="R258" s="60">
        <f t="shared" si="22"/>
        <v>1.7674326434097526E-2</v>
      </c>
      <c r="S258" s="60">
        <f t="shared" si="23"/>
        <v>0</v>
      </c>
      <c r="T258" s="63">
        <f t="shared" si="24"/>
        <v>0.15485387884517021</v>
      </c>
      <c r="U258" s="34"/>
      <c r="V258" s="34"/>
      <c r="W258" s="34"/>
      <c r="X258" s="34"/>
    </row>
    <row r="259" spans="1:24" x14ac:dyDescent="0.2">
      <c r="A259" s="1"/>
      <c r="B259" s="28">
        <v>113367003</v>
      </c>
      <c r="C259" s="29" t="s">
        <v>303</v>
      </c>
      <c r="D259" s="30" t="s">
        <v>289</v>
      </c>
      <c r="E259" s="35">
        <v>3523.4520000000002</v>
      </c>
      <c r="F259" s="36">
        <v>305.57</v>
      </c>
      <c r="G259" s="36">
        <v>287.83300000000003</v>
      </c>
      <c r="H259" s="36">
        <v>0</v>
      </c>
      <c r="I259" s="3">
        <v>593.40300000000002</v>
      </c>
      <c r="J259" s="3">
        <v>16.963999999999999</v>
      </c>
      <c r="K259" s="3">
        <v>41.4</v>
      </c>
      <c r="L259" s="3">
        <v>0</v>
      </c>
      <c r="M259" s="3">
        <v>660.41200000000003</v>
      </c>
      <c r="N259" s="35">
        <v>4175.2190000000001</v>
      </c>
      <c r="O259" s="60">
        <f t="shared" si="19"/>
        <v>0.84389633214449356</v>
      </c>
      <c r="P259" s="60">
        <f t="shared" si="20"/>
        <v>0.14212499991018435</v>
      </c>
      <c r="Q259" s="60">
        <f t="shared" si="21"/>
        <v>4.0630204068337486E-3</v>
      </c>
      <c r="R259" s="60">
        <f t="shared" si="22"/>
        <v>9.9156475384883994E-3</v>
      </c>
      <c r="S259" s="60">
        <f t="shared" si="23"/>
        <v>0</v>
      </c>
      <c r="T259" s="63">
        <f t="shared" si="24"/>
        <v>0.15817421792725125</v>
      </c>
      <c r="U259" s="34"/>
      <c r="V259" s="34"/>
      <c r="W259" s="34"/>
      <c r="X259" s="34"/>
    </row>
    <row r="260" spans="1:24" x14ac:dyDescent="0.2">
      <c r="A260" s="1"/>
      <c r="B260" s="28">
        <v>113369003</v>
      </c>
      <c r="C260" s="29" t="s">
        <v>304</v>
      </c>
      <c r="D260" s="30" t="s">
        <v>289</v>
      </c>
      <c r="E260" s="35">
        <v>4165.5829999999996</v>
      </c>
      <c r="F260" s="36">
        <v>177.536</v>
      </c>
      <c r="G260" s="36">
        <v>199.88399999999999</v>
      </c>
      <c r="H260" s="36">
        <v>0</v>
      </c>
      <c r="I260" s="3">
        <v>377.42</v>
      </c>
      <c r="J260" s="3">
        <v>10.082000000000001</v>
      </c>
      <c r="K260" s="3">
        <v>34.799999999999997</v>
      </c>
      <c r="L260" s="3">
        <v>0</v>
      </c>
      <c r="M260" s="3">
        <v>431.48400000000004</v>
      </c>
      <c r="N260" s="35">
        <v>4587.8850000000002</v>
      </c>
      <c r="O260" s="60">
        <f t="shared" si="19"/>
        <v>0.90795279306259846</v>
      </c>
      <c r="P260" s="60">
        <f t="shared" si="20"/>
        <v>8.2264485705286855E-2</v>
      </c>
      <c r="Q260" s="60">
        <f t="shared" si="21"/>
        <v>2.1975267470740875E-3</v>
      </c>
      <c r="R260" s="60">
        <f t="shared" si="22"/>
        <v>7.5851944850404912E-3</v>
      </c>
      <c r="S260" s="60">
        <f t="shared" si="23"/>
        <v>0</v>
      </c>
      <c r="T260" s="63">
        <f t="shared" si="24"/>
        <v>9.4048564861586553E-2</v>
      </c>
      <c r="U260" s="34"/>
      <c r="V260" s="34"/>
      <c r="W260" s="34"/>
      <c r="X260" s="34"/>
    </row>
    <row r="261" spans="1:24" x14ac:dyDescent="0.2">
      <c r="A261" s="1"/>
      <c r="B261" s="28">
        <v>113380303</v>
      </c>
      <c r="C261" s="29" t="s">
        <v>305</v>
      </c>
      <c r="D261" s="30" t="s">
        <v>306</v>
      </c>
      <c r="E261" s="35">
        <v>1448.5719999999999</v>
      </c>
      <c r="F261" s="36">
        <v>75.138999999999996</v>
      </c>
      <c r="G261" s="36">
        <v>54.368000000000002</v>
      </c>
      <c r="H261" s="36">
        <v>0</v>
      </c>
      <c r="I261" s="3">
        <v>129.50700000000001</v>
      </c>
      <c r="J261" s="3">
        <v>3.5579999999999998</v>
      </c>
      <c r="K261" s="3">
        <v>15.6</v>
      </c>
      <c r="L261" s="3">
        <v>0</v>
      </c>
      <c r="M261" s="3">
        <v>145.08600000000001</v>
      </c>
      <c r="N261" s="35">
        <v>1597.2370000000001</v>
      </c>
      <c r="O261" s="60">
        <f t="shared" ref="O261:O324" si="25">E261/N261</f>
        <v>0.90692364376733059</v>
      </c>
      <c r="P261" s="60">
        <f t="shared" ref="P261:P324" si="26">I261/$N261</f>
        <v>8.1081893294482912E-2</v>
      </c>
      <c r="Q261" s="60">
        <f t="shared" ref="Q261:Q324" si="27">J261/$N261</f>
        <v>2.22759678119152E-3</v>
      </c>
      <c r="R261" s="60">
        <f t="shared" ref="R261:R324" si="28">K261/$N261</f>
        <v>9.7668661569948606E-3</v>
      </c>
      <c r="S261" s="60">
        <f t="shared" ref="S261:S324" si="29">L261/$N261</f>
        <v>0</v>
      </c>
      <c r="T261" s="63">
        <f t="shared" ref="T261:T324" si="30">M261/$N261</f>
        <v>9.0835611747035666E-2</v>
      </c>
      <c r="U261" s="34"/>
      <c r="V261" s="34"/>
      <c r="W261" s="34"/>
      <c r="X261" s="34"/>
    </row>
    <row r="262" spans="1:24" x14ac:dyDescent="0.2">
      <c r="A262" s="1"/>
      <c r="B262" s="28">
        <v>113381303</v>
      </c>
      <c r="C262" s="29" t="s">
        <v>307</v>
      </c>
      <c r="D262" s="30" t="s">
        <v>306</v>
      </c>
      <c r="E262" s="35">
        <v>4764.8310000000001</v>
      </c>
      <c r="F262" s="36">
        <v>417.27699999999999</v>
      </c>
      <c r="G262" s="36">
        <v>283.07900000000001</v>
      </c>
      <c r="H262" s="36">
        <v>0</v>
      </c>
      <c r="I262" s="3">
        <v>700.35599999999999</v>
      </c>
      <c r="J262" s="3">
        <v>18.597999999999999</v>
      </c>
      <c r="K262" s="3">
        <v>88.8</v>
      </c>
      <c r="L262" s="3">
        <v>0</v>
      </c>
      <c r="M262" s="3">
        <v>764.13799999999992</v>
      </c>
      <c r="N262" s="35">
        <v>5572.585</v>
      </c>
      <c r="O262" s="60">
        <f t="shared" si="25"/>
        <v>0.85504859952786727</v>
      </c>
      <c r="P262" s="60">
        <f t="shared" si="26"/>
        <v>0.12567883666198004</v>
      </c>
      <c r="Q262" s="60">
        <f t="shared" si="27"/>
        <v>3.3374098376247286E-3</v>
      </c>
      <c r="R262" s="60">
        <f t="shared" si="28"/>
        <v>1.593515397252801E-2</v>
      </c>
      <c r="S262" s="60">
        <f t="shared" si="29"/>
        <v>0</v>
      </c>
      <c r="T262" s="63">
        <f t="shared" si="30"/>
        <v>0.13712451223265323</v>
      </c>
      <c r="U262" s="34"/>
      <c r="V262" s="34"/>
      <c r="W262" s="34"/>
      <c r="X262" s="34"/>
    </row>
    <row r="263" spans="1:24" x14ac:dyDescent="0.2">
      <c r="A263" s="1"/>
      <c r="B263" s="28">
        <v>113382303</v>
      </c>
      <c r="C263" s="29" t="s">
        <v>308</v>
      </c>
      <c r="D263" s="30" t="s">
        <v>306</v>
      </c>
      <c r="E263" s="35">
        <v>2377.634</v>
      </c>
      <c r="F263" s="36">
        <v>128.554</v>
      </c>
      <c r="G263" s="36">
        <v>136.256</v>
      </c>
      <c r="H263" s="36">
        <v>0</v>
      </c>
      <c r="I263" s="3">
        <v>264.81</v>
      </c>
      <c r="J263" s="3">
        <v>9.9659999999999993</v>
      </c>
      <c r="K263" s="3">
        <v>13.8</v>
      </c>
      <c r="L263" s="3">
        <v>0</v>
      </c>
      <c r="M263" s="3">
        <v>281.02500000000003</v>
      </c>
      <c r="N263" s="35">
        <v>2666.21</v>
      </c>
      <c r="O263" s="60">
        <f t="shared" si="25"/>
        <v>0.89176546483585317</v>
      </c>
      <c r="P263" s="60">
        <f t="shared" si="26"/>
        <v>9.9320758679923932E-2</v>
      </c>
      <c r="Q263" s="60">
        <f t="shared" si="27"/>
        <v>3.7378901136819677E-3</v>
      </c>
      <c r="R263" s="60">
        <f t="shared" si="28"/>
        <v>5.1758863705409558E-3</v>
      </c>
      <c r="S263" s="60">
        <f t="shared" si="29"/>
        <v>0</v>
      </c>
      <c r="T263" s="63">
        <f t="shared" si="30"/>
        <v>0.10540242516530957</v>
      </c>
      <c r="U263" s="34"/>
      <c r="V263" s="34"/>
      <c r="W263" s="34"/>
      <c r="X263" s="34"/>
    </row>
    <row r="264" spans="1:24" x14ac:dyDescent="0.2">
      <c r="A264" s="1"/>
      <c r="B264" s="28">
        <v>113384603</v>
      </c>
      <c r="C264" s="29" t="s">
        <v>309</v>
      </c>
      <c r="D264" s="30" t="s">
        <v>306</v>
      </c>
      <c r="E264" s="35">
        <v>5102.03</v>
      </c>
      <c r="F264" s="36">
        <v>945.94899999999996</v>
      </c>
      <c r="G264" s="36">
        <v>572.81600000000003</v>
      </c>
      <c r="H264" s="36">
        <v>0</v>
      </c>
      <c r="I264" s="3">
        <v>1518.7650000000001</v>
      </c>
      <c r="J264" s="3">
        <v>19.582999999999998</v>
      </c>
      <c r="K264" s="3">
        <v>647.4</v>
      </c>
      <c r="L264" s="3">
        <v>0</v>
      </c>
      <c r="M264" s="3">
        <v>1894.547</v>
      </c>
      <c r="N264" s="35">
        <v>7287.7780000000002</v>
      </c>
      <c r="O264" s="60">
        <f t="shared" si="25"/>
        <v>0.70008032626679895</v>
      </c>
      <c r="P264" s="60">
        <f t="shared" si="26"/>
        <v>0.20839891116332029</v>
      </c>
      <c r="Q264" s="60">
        <f t="shared" si="27"/>
        <v>2.6871016103948279E-3</v>
      </c>
      <c r="R264" s="60">
        <f t="shared" si="28"/>
        <v>8.8833660959485861E-2</v>
      </c>
      <c r="S264" s="60">
        <f t="shared" si="29"/>
        <v>0</v>
      </c>
      <c r="T264" s="63">
        <f t="shared" si="30"/>
        <v>0.25996222716992751</v>
      </c>
      <c r="U264" s="34"/>
      <c r="V264" s="34"/>
      <c r="W264" s="34"/>
      <c r="X264" s="34"/>
    </row>
    <row r="265" spans="1:24" x14ac:dyDescent="0.2">
      <c r="A265" s="1"/>
      <c r="B265" s="28">
        <v>113385003</v>
      </c>
      <c r="C265" s="29" t="s">
        <v>310</v>
      </c>
      <c r="D265" s="30" t="s">
        <v>306</v>
      </c>
      <c r="E265" s="35">
        <v>2307.1469999999999</v>
      </c>
      <c r="F265" s="36">
        <v>96.305999999999997</v>
      </c>
      <c r="G265" s="36">
        <v>153.55099999999999</v>
      </c>
      <c r="H265" s="36">
        <v>0</v>
      </c>
      <c r="I265" s="3">
        <v>249.857</v>
      </c>
      <c r="J265" s="3">
        <v>10.029999999999999</v>
      </c>
      <c r="K265" s="3">
        <v>15</v>
      </c>
      <c r="L265" s="3">
        <v>0</v>
      </c>
      <c r="M265" s="3">
        <v>261.44499999999999</v>
      </c>
      <c r="N265" s="35">
        <v>2582.0340000000001</v>
      </c>
      <c r="O265" s="60">
        <f t="shared" si="25"/>
        <v>0.89353858237343109</v>
      </c>
      <c r="P265" s="60">
        <f t="shared" si="26"/>
        <v>9.6767509645496533E-2</v>
      </c>
      <c r="Q265" s="60">
        <f t="shared" si="27"/>
        <v>3.8845344406773881E-3</v>
      </c>
      <c r="R265" s="60">
        <f t="shared" si="28"/>
        <v>5.8093735403948977E-3</v>
      </c>
      <c r="S265" s="60">
        <f t="shared" si="29"/>
        <v>0</v>
      </c>
      <c r="T265" s="63">
        <f t="shared" si="30"/>
        <v>0.10125544435123626</v>
      </c>
      <c r="U265" s="34"/>
      <c r="V265" s="34"/>
      <c r="W265" s="34"/>
      <c r="X265" s="34"/>
    </row>
    <row r="266" spans="1:24" x14ac:dyDescent="0.2">
      <c r="A266" s="1"/>
      <c r="B266" s="28">
        <v>113385303</v>
      </c>
      <c r="C266" s="29" t="s">
        <v>311</v>
      </c>
      <c r="D266" s="30" t="s">
        <v>306</v>
      </c>
      <c r="E266" s="35">
        <v>3544.58</v>
      </c>
      <c r="F266" s="36">
        <v>112.905</v>
      </c>
      <c r="G266" s="36">
        <v>164.768</v>
      </c>
      <c r="H266" s="36">
        <v>0</v>
      </c>
      <c r="I266" s="3">
        <v>277.673</v>
      </c>
      <c r="J266" s="3">
        <v>15.72</v>
      </c>
      <c r="K266" s="3">
        <v>22.8</v>
      </c>
      <c r="L266" s="3">
        <v>0</v>
      </c>
      <c r="M266" s="3">
        <v>309.327</v>
      </c>
      <c r="N266" s="35">
        <v>3860.7730000000001</v>
      </c>
      <c r="O266" s="60">
        <f t="shared" si="25"/>
        <v>0.91810111602003008</v>
      </c>
      <c r="P266" s="60">
        <f t="shared" si="26"/>
        <v>7.1921607408671789E-2</v>
      </c>
      <c r="Q266" s="60">
        <f t="shared" si="27"/>
        <v>4.0717234605608769E-3</v>
      </c>
      <c r="R266" s="60">
        <f t="shared" si="28"/>
        <v>5.9055531107371504E-3</v>
      </c>
      <c r="S266" s="60">
        <f t="shared" si="29"/>
        <v>0</v>
      </c>
      <c r="T266" s="63">
        <f t="shared" si="30"/>
        <v>8.0120483644078533E-2</v>
      </c>
      <c r="U266" s="34"/>
      <c r="V266" s="34"/>
      <c r="W266" s="34"/>
      <c r="X266" s="34"/>
    </row>
    <row r="267" spans="1:24" x14ac:dyDescent="0.2">
      <c r="A267" s="1"/>
      <c r="B267" s="28">
        <v>114060503</v>
      </c>
      <c r="C267" s="29" t="s">
        <v>312</v>
      </c>
      <c r="D267" s="30" t="s">
        <v>313</v>
      </c>
      <c r="E267" s="35">
        <v>1107.7329999999999</v>
      </c>
      <c r="F267" s="36">
        <v>235.20400000000001</v>
      </c>
      <c r="G267" s="36">
        <v>40.1</v>
      </c>
      <c r="H267" s="36">
        <v>117.602</v>
      </c>
      <c r="I267" s="3">
        <v>392.90600000000001</v>
      </c>
      <c r="J267" s="3">
        <v>6.2779999999999996</v>
      </c>
      <c r="K267" s="3">
        <v>28.8</v>
      </c>
      <c r="L267" s="3">
        <v>0</v>
      </c>
      <c r="M267" s="3">
        <v>408.68899999999996</v>
      </c>
      <c r="N267" s="35">
        <v>1535.7170000000001</v>
      </c>
      <c r="O267" s="60">
        <f t="shared" si="25"/>
        <v>0.72131323674869774</v>
      </c>
      <c r="P267" s="60">
        <f t="shared" si="26"/>
        <v>0.25584531525014048</v>
      </c>
      <c r="Q267" s="60">
        <f t="shared" si="27"/>
        <v>4.0879927747104446E-3</v>
      </c>
      <c r="R267" s="60">
        <f t="shared" si="28"/>
        <v>1.8753455226451228E-2</v>
      </c>
      <c r="S267" s="60">
        <f t="shared" si="29"/>
        <v>0</v>
      </c>
      <c r="T267" s="63">
        <f t="shared" si="30"/>
        <v>0.26612259941121963</v>
      </c>
      <c r="U267" s="34"/>
      <c r="V267" s="34"/>
      <c r="W267" s="34"/>
      <c r="X267" s="34"/>
    </row>
    <row r="268" spans="1:24" x14ac:dyDescent="0.2">
      <c r="A268" s="1"/>
      <c r="B268" s="28">
        <v>114060753</v>
      </c>
      <c r="C268" s="29" t="s">
        <v>314</v>
      </c>
      <c r="D268" s="30" t="s">
        <v>313</v>
      </c>
      <c r="E268" s="35">
        <v>6906.3549999999996</v>
      </c>
      <c r="F268" s="36">
        <v>301.38799999999998</v>
      </c>
      <c r="G268" s="36">
        <v>240.904</v>
      </c>
      <c r="H268" s="36">
        <v>0</v>
      </c>
      <c r="I268" s="3">
        <v>542.29200000000003</v>
      </c>
      <c r="J268" s="3">
        <v>30.327999999999999</v>
      </c>
      <c r="K268" s="3">
        <v>12</v>
      </c>
      <c r="L268" s="3">
        <v>0</v>
      </c>
      <c r="M268" s="3">
        <v>582.37699999999995</v>
      </c>
      <c r="N268" s="35">
        <v>7490.9750000000004</v>
      </c>
      <c r="O268" s="60">
        <f t="shared" si="25"/>
        <v>0.92195675462806903</v>
      </c>
      <c r="P268" s="60">
        <f t="shared" si="26"/>
        <v>7.2392712564118819E-2</v>
      </c>
      <c r="Q268" s="60">
        <f t="shared" si="27"/>
        <v>4.0486051548696929E-3</v>
      </c>
      <c r="R268" s="60">
        <f t="shared" si="28"/>
        <v>1.6019276529423739E-3</v>
      </c>
      <c r="S268" s="60">
        <f t="shared" si="29"/>
        <v>0</v>
      </c>
      <c r="T268" s="63">
        <f t="shared" si="30"/>
        <v>7.7743818394801739E-2</v>
      </c>
      <c r="U268" s="34"/>
      <c r="V268" s="34"/>
      <c r="W268" s="34"/>
      <c r="X268" s="34"/>
    </row>
    <row r="269" spans="1:24" x14ac:dyDescent="0.2">
      <c r="A269" s="1"/>
      <c r="B269" s="28">
        <v>114060853</v>
      </c>
      <c r="C269" s="29" t="s">
        <v>315</v>
      </c>
      <c r="D269" s="30" t="s">
        <v>313</v>
      </c>
      <c r="E269" s="35">
        <v>1460.364</v>
      </c>
      <c r="F269" s="36">
        <v>97.317999999999998</v>
      </c>
      <c r="G269" s="36">
        <v>45.585999999999999</v>
      </c>
      <c r="H269" s="36">
        <v>0</v>
      </c>
      <c r="I269" s="3">
        <v>142.904</v>
      </c>
      <c r="J269" s="3">
        <v>3.831</v>
      </c>
      <c r="K269" s="3">
        <v>5.4</v>
      </c>
      <c r="L269" s="3">
        <v>0</v>
      </c>
      <c r="M269" s="3">
        <v>154.86200000000002</v>
      </c>
      <c r="N269" s="35">
        <v>1612.499</v>
      </c>
      <c r="O269" s="60">
        <f t="shared" si="25"/>
        <v>0.90565265466831302</v>
      </c>
      <c r="P269" s="60">
        <f t="shared" si="26"/>
        <v>8.8622690618722855E-2</v>
      </c>
      <c r="Q269" s="60">
        <f t="shared" si="27"/>
        <v>2.3758154268622802E-3</v>
      </c>
      <c r="R269" s="60">
        <f t="shared" si="28"/>
        <v>3.3488392861018832E-3</v>
      </c>
      <c r="S269" s="60">
        <f t="shared" si="29"/>
        <v>0</v>
      </c>
      <c r="T269" s="63">
        <f t="shared" si="30"/>
        <v>9.603850917116849E-2</v>
      </c>
      <c r="U269" s="34"/>
      <c r="V269" s="34"/>
      <c r="W269" s="34"/>
      <c r="X269" s="34"/>
    </row>
    <row r="270" spans="1:24" x14ac:dyDescent="0.2">
      <c r="A270" s="1"/>
      <c r="B270" s="28">
        <v>114061103</v>
      </c>
      <c r="C270" s="29" t="s">
        <v>316</v>
      </c>
      <c r="D270" s="30" t="s">
        <v>313</v>
      </c>
      <c r="E270" s="35">
        <v>2613.4659999999999</v>
      </c>
      <c r="F270" s="36">
        <v>220.19499999999999</v>
      </c>
      <c r="G270" s="36">
        <v>122.161</v>
      </c>
      <c r="H270" s="36">
        <v>0</v>
      </c>
      <c r="I270" s="3">
        <v>342.35599999999999</v>
      </c>
      <c r="J270" s="3">
        <v>7.375</v>
      </c>
      <c r="K270" s="3">
        <v>13.8</v>
      </c>
      <c r="L270" s="3">
        <v>0</v>
      </c>
      <c r="M270" s="3">
        <v>377.39400000000006</v>
      </c>
      <c r="N270" s="35">
        <v>2976.9969999999998</v>
      </c>
      <c r="O270" s="60">
        <f t="shared" si="25"/>
        <v>0.8778866757339695</v>
      </c>
      <c r="P270" s="60">
        <f t="shared" si="26"/>
        <v>0.11500045179756647</v>
      </c>
      <c r="Q270" s="60">
        <f t="shared" si="27"/>
        <v>2.4773286637507531E-3</v>
      </c>
      <c r="R270" s="60">
        <f t="shared" si="28"/>
        <v>4.6355438047132732E-3</v>
      </c>
      <c r="S270" s="60">
        <f t="shared" si="29"/>
        <v>0</v>
      </c>
      <c r="T270" s="63">
        <f t="shared" si="30"/>
        <v>0.12677003033593923</v>
      </c>
      <c r="U270" s="34"/>
      <c r="V270" s="34"/>
      <c r="W270" s="34"/>
      <c r="X270" s="34"/>
    </row>
    <row r="271" spans="1:24" x14ac:dyDescent="0.2">
      <c r="A271" s="1"/>
      <c r="B271" s="28">
        <v>114061503</v>
      </c>
      <c r="C271" s="29" t="s">
        <v>317</v>
      </c>
      <c r="D271" s="30" t="s">
        <v>313</v>
      </c>
      <c r="E271" s="35">
        <v>3414.605</v>
      </c>
      <c r="F271" s="36">
        <v>140.28399999999999</v>
      </c>
      <c r="G271" s="36">
        <v>105.517</v>
      </c>
      <c r="H271" s="36">
        <v>0</v>
      </c>
      <c r="I271" s="3">
        <v>245.80099999999999</v>
      </c>
      <c r="J271" s="3">
        <v>19.954999999999998</v>
      </c>
      <c r="K271" s="3">
        <v>6</v>
      </c>
      <c r="L271" s="3">
        <v>0</v>
      </c>
      <c r="M271" s="3">
        <v>274.15699999999998</v>
      </c>
      <c r="N271" s="35">
        <v>3686.3609999999999</v>
      </c>
      <c r="O271" s="60">
        <f t="shared" si="25"/>
        <v>0.92628068710579348</v>
      </c>
      <c r="P271" s="60">
        <f t="shared" si="26"/>
        <v>6.6678494048738032E-2</v>
      </c>
      <c r="Q271" s="60">
        <f t="shared" si="27"/>
        <v>5.4131974595000324E-3</v>
      </c>
      <c r="R271" s="60">
        <f t="shared" si="28"/>
        <v>1.627621385968439E-3</v>
      </c>
      <c r="S271" s="60">
        <f t="shared" si="29"/>
        <v>0</v>
      </c>
      <c r="T271" s="63">
        <f t="shared" si="30"/>
        <v>7.4370632718824881E-2</v>
      </c>
      <c r="U271" s="34"/>
      <c r="V271" s="34"/>
      <c r="W271" s="34"/>
      <c r="X271" s="34"/>
    </row>
    <row r="272" spans="1:24" x14ac:dyDescent="0.2">
      <c r="A272" s="1"/>
      <c r="B272" s="28">
        <v>114062003</v>
      </c>
      <c r="C272" s="29" t="s">
        <v>318</v>
      </c>
      <c r="D272" s="30" t="s">
        <v>313</v>
      </c>
      <c r="E272" s="35">
        <v>4051.1320000000001</v>
      </c>
      <c r="F272" s="36">
        <v>162.232</v>
      </c>
      <c r="G272" s="36">
        <v>183.053</v>
      </c>
      <c r="H272" s="36">
        <v>0</v>
      </c>
      <c r="I272" s="3">
        <v>345.28500000000003</v>
      </c>
      <c r="J272" s="3">
        <v>16.074000000000002</v>
      </c>
      <c r="K272" s="3">
        <v>36</v>
      </c>
      <c r="L272" s="3">
        <v>0</v>
      </c>
      <c r="M272" s="3">
        <v>394.25900000000001</v>
      </c>
      <c r="N272" s="35">
        <v>4448.491</v>
      </c>
      <c r="O272" s="60">
        <f t="shared" si="25"/>
        <v>0.91067555267617717</v>
      </c>
      <c r="P272" s="60">
        <f t="shared" si="26"/>
        <v>7.7618455336877168E-2</v>
      </c>
      <c r="Q272" s="60">
        <f t="shared" si="27"/>
        <v>3.6133601259393357E-3</v>
      </c>
      <c r="R272" s="60">
        <f t="shared" si="28"/>
        <v>8.0926318610063507E-3</v>
      </c>
      <c r="S272" s="60">
        <f t="shared" si="29"/>
        <v>0</v>
      </c>
      <c r="T272" s="63">
        <f t="shared" si="30"/>
        <v>8.8627581802458416E-2</v>
      </c>
      <c r="U272" s="34"/>
      <c r="V272" s="34"/>
      <c r="W272" s="34"/>
      <c r="X272" s="34"/>
    </row>
    <row r="273" spans="1:24" x14ac:dyDescent="0.2">
      <c r="A273" s="1"/>
      <c r="B273" s="28">
        <v>114062503</v>
      </c>
      <c r="C273" s="29" t="s">
        <v>319</v>
      </c>
      <c r="D273" s="30" t="s">
        <v>313</v>
      </c>
      <c r="E273" s="35">
        <v>2556.8290000000002</v>
      </c>
      <c r="F273" s="36">
        <v>188.67699999999999</v>
      </c>
      <c r="G273" s="36">
        <v>39.630000000000003</v>
      </c>
      <c r="H273" s="36">
        <v>0</v>
      </c>
      <c r="I273" s="3">
        <v>228.30699999999999</v>
      </c>
      <c r="J273" s="3">
        <v>10.582000000000001</v>
      </c>
      <c r="K273" s="3">
        <v>25.8</v>
      </c>
      <c r="L273" s="3">
        <v>0</v>
      </c>
      <c r="M273" s="3">
        <v>263.21199999999999</v>
      </c>
      <c r="N273" s="35">
        <v>2821.518</v>
      </c>
      <c r="O273" s="60">
        <f t="shared" si="25"/>
        <v>0.9061891506628702</v>
      </c>
      <c r="P273" s="60">
        <f t="shared" si="26"/>
        <v>8.0916371967146752E-2</v>
      </c>
      <c r="Q273" s="60">
        <f t="shared" si="27"/>
        <v>3.750463403033403E-3</v>
      </c>
      <c r="R273" s="60">
        <f t="shared" si="28"/>
        <v>9.1440139669497055E-3</v>
      </c>
      <c r="S273" s="60">
        <f t="shared" si="29"/>
        <v>0</v>
      </c>
      <c r="T273" s="63">
        <f t="shared" si="30"/>
        <v>9.3287372258479301E-2</v>
      </c>
      <c r="U273" s="34"/>
      <c r="V273" s="34"/>
      <c r="W273" s="34"/>
      <c r="X273" s="34"/>
    </row>
    <row r="274" spans="1:24" x14ac:dyDescent="0.2">
      <c r="A274" s="1"/>
      <c r="B274" s="28">
        <v>114063003</v>
      </c>
      <c r="C274" s="29" t="s">
        <v>320</v>
      </c>
      <c r="D274" s="30" t="s">
        <v>313</v>
      </c>
      <c r="E274" s="35">
        <v>4174.7460000000001</v>
      </c>
      <c r="F274" s="36">
        <v>199.28299999999999</v>
      </c>
      <c r="G274" s="36">
        <v>206.636</v>
      </c>
      <c r="H274" s="36">
        <v>0</v>
      </c>
      <c r="I274" s="3">
        <v>405.91899999999998</v>
      </c>
      <c r="J274" s="3">
        <v>10.904</v>
      </c>
      <c r="K274" s="3">
        <v>64.2</v>
      </c>
      <c r="L274" s="3">
        <v>0</v>
      </c>
      <c r="M274" s="3">
        <v>472.06800000000004</v>
      </c>
      <c r="N274" s="35">
        <v>4655.7690000000002</v>
      </c>
      <c r="O274" s="60">
        <f t="shared" si="25"/>
        <v>0.8966823740610842</v>
      </c>
      <c r="P274" s="60">
        <f t="shared" si="26"/>
        <v>8.7186241413609644E-2</v>
      </c>
      <c r="Q274" s="60">
        <f t="shared" si="27"/>
        <v>2.3420405952271255E-3</v>
      </c>
      <c r="R274" s="60">
        <f t="shared" si="28"/>
        <v>1.3789343930079006E-2</v>
      </c>
      <c r="S274" s="60">
        <f t="shared" si="29"/>
        <v>0</v>
      </c>
      <c r="T274" s="63">
        <f t="shared" si="30"/>
        <v>0.10139420576922953</v>
      </c>
      <c r="U274" s="34"/>
      <c r="V274" s="34"/>
      <c r="W274" s="34"/>
      <c r="X274" s="34"/>
    </row>
    <row r="275" spans="1:24" x14ac:dyDescent="0.2">
      <c r="A275" s="1"/>
      <c r="B275" s="28">
        <v>114063503</v>
      </c>
      <c r="C275" s="29" t="s">
        <v>321</v>
      </c>
      <c r="D275" s="30" t="s">
        <v>313</v>
      </c>
      <c r="E275" s="35">
        <v>2233.3200000000002</v>
      </c>
      <c r="F275" s="36">
        <v>197.44399999999999</v>
      </c>
      <c r="G275" s="36">
        <v>90.622</v>
      </c>
      <c r="H275" s="36">
        <v>0</v>
      </c>
      <c r="I275" s="3">
        <v>288.06599999999997</v>
      </c>
      <c r="J275" s="3">
        <v>14.308</v>
      </c>
      <c r="K275" s="3">
        <v>15</v>
      </c>
      <c r="L275" s="3">
        <v>0</v>
      </c>
      <c r="M275" s="3">
        <v>317.20899999999995</v>
      </c>
      <c r="N275" s="35">
        <v>2550.694</v>
      </c>
      <c r="O275" s="60">
        <f t="shared" si="25"/>
        <v>0.87557347137680963</v>
      </c>
      <c r="P275" s="60">
        <f t="shared" si="26"/>
        <v>0.11293632242832734</v>
      </c>
      <c r="Q275" s="60">
        <f t="shared" si="27"/>
        <v>5.6094537408250458E-3</v>
      </c>
      <c r="R275" s="60">
        <f t="shared" si="28"/>
        <v>5.8807524540379994E-3</v>
      </c>
      <c r="S275" s="60">
        <f t="shared" si="29"/>
        <v>0</v>
      </c>
      <c r="T275" s="63">
        <f t="shared" si="30"/>
        <v>0.12436184034619596</v>
      </c>
      <c r="U275" s="34"/>
      <c r="V275" s="34"/>
      <c r="W275" s="34"/>
      <c r="X275" s="34"/>
    </row>
    <row r="276" spans="1:24" x14ac:dyDescent="0.2">
      <c r="A276" s="1"/>
      <c r="B276" s="28">
        <v>114064003</v>
      </c>
      <c r="C276" s="29" t="s">
        <v>322</v>
      </c>
      <c r="D276" s="30" t="s">
        <v>313</v>
      </c>
      <c r="E276" s="35">
        <v>1375.6959999999999</v>
      </c>
      <c r="F276" s="36">
        <v>93.763999999999996</v>
      </c>
      <c r="G276" s="36">
        <v>94.75</v>
      </c>
      <c r="H276" s="36">
        <v>0</v>
      </c>
      <c r="I276" s="3">
        <v>188.51400000000001</v>
      </c>
      <c r="J276" s="3">
        <v>13.726000000000001</v>
      </c>
      <c r="K276" s="3">
        <v>11.4</v>
      </c>
      <c r="L276" s="3">
        <v>64.763999999999996</v>
      </c>
      <c r="M276" s="3">
        <v>276.58999999999997</v>
      </c>
      <c r="N276" s="35">
        <v>1654.1</v>
      </c>
      <c r="O276" s="60">
        <f t="shared" si="25"/>
        <v>0.83168853152771904</v>
      </c>
      <c r="P276" s="60">
        <f t="shared" si="26"/>
        <v>0.1139677165830361</v>
      </c>
      <c r="Q276" s="60">
        <f t="shared" si="27"/>
        <v>8.2981681881385654E-3</v>
      </c>
      <c r="R276" s="60">
        <f t="shared" si="28"/>
        <v>6.8919654192612307E-3</v>
      </c>
      <c r="S276" s="60">
        <f t="shared" si="29"/>
        <v>3.9153618281845111E-2</v>
      </c>
      <c r="T276" s="63">
        <f t="shared" si="30"/>
        <v>0.16721479958890031</v>
      </c>
      <c r="U276" s="34"/>
      <c r="V276" s="34"/>
      <c r="W276" s="34"/>
      <c r="X276" s="34"/>
    </row>
    <row r="277" spans="1:24" x14ac:dyDescent="0.2">
      <c r="A277" s="1"/>
      <c r="B277" s="28">
        <v>114065503</v>
      </c>
      <c r="C277" s="29" t="s">
        <v>323</v>
      </c>
      <c r="D277" s="30" t="s">
        <v>313</v>
      </c>
      <c r="E277" s="35">
        <v>3775.694</v>
      </c>
      <c r="F277" s="36">
        <v>321.51299999999998</v>
      </c>
      <c r="G277" s="36">
        <v>211.70500000000001</v>
      </c>
      <c r="H277" s="36">
        <v>0</v>
      </c>
      <c r="I277" s="3">
        <v>533.21799999999996</v>
      </c>
      <c r="J277" s="3">
        <v>17.391999999999999</v>
      </c>
      <c r="K277" s="3">
        <v>156.6</v>
      </c>
      <c r="L277" s="3">
        <v>0</v>
      </c>
      <c r="M277" s="3">
        <v>663.82500000000005</v>
      </c>
      <c r="N277" s="35">
        <v>4482.9040000000005</v>
      </c>
      <c r="O277" s="60">
        <f t="shared" si="25"/>
        <v>0.84224288541534675</v>
      </c>
      <c r="P277" s="60">
        <f t="shared" si="26"/>
        <v>0.11894477329873669</v>
      </c>
      <c r="Q277" s="60">
        <f t="shared" si="27"/>
        <v>3.879628026832606E-3</v>
      </c>
      <c r="R277" s="60">
        <f t="shared" si="28"/>
        <v>3.4932713259083842E-2</v>
      </c>
      <c r="S277" s="60">
        <f t="shared" si="29"/>
        <v>0</v>
      </c>
      <c r="T277" s="63">
        <f t="shared" si="30"/>
        <v>0.14807923613800339</v>
      </c>
      <c r="U277" s="34"/>
      <c r="V277" s="34"/>
      <c r="W277" s="34"/>
      <c r="X277" s="34"/>
    </row>
    <row r="278" spans="1:24" x14ac:dyDescent="0.2">
      <c r="A278" s="1"/>
      <c r="B278" s="28">
        <v>114066503</v>
      </c>
      <c r="C278" s="29" t="s">
        <v>324</v>
      </c>
      <c r="D278" s="30" t="s">
        <v>313</v>
      </c>
      <c r="E278" s="35">
        <v>1695.4480000000001</v>
      </c>
      <c r="F278" s="36">
        <v>173.762</v>
      </c>
      <c r="G278" s="36">
        <v>25.425000000000001</v>
      </c>
      <c r="H278" s="36">
        <v>0</v>
      </c>
      <c r="I278" s="3">
        <v>199.18700000000001</v>
      </c>
      <c r="J278" s="3">
        <v>5.8460000000000001</v>
      </c>
      <c r="K278" s="3">
        <v>7.2</v>
      </c>
      <c r="L278" s="3">
        <v>0</v>
      </c>
      <c r="M278" s="3">
        <v>212.67700000000002</v>
      </c>
      <c r="N278" s="35">
        <v>1907.681</v>
      </c>
      <c r="O278" s="60">
        <f t="shared" si="25"/>
        <v>0.88874817120891814</v>
      </c>
      <c r="P278" s="60">
        <f t="shared" si="26"/>
        <v>0.10441315922316152</v>
      </c>
      <c r="Q278" s="60">
        <f t="shared" si="27"/>
        <v>3.064453648172834E-3</v>
      </c>
      <c r="R278" s="60">
        <f t="shared" si="28"/>
        <v>3.7742159197475889E-3</v>
      </c>
      <c r="S278" s="60">
        <f t="shared" si="29"/>
        <v>0</v>
      </c>
      <c r="T278" s="63">
        <f t="shared" si="30"/>
        <v>0.11148457210613305</v>
      </c>
      <c r="U278" s="34"/>
      <c r="V278" s="34"/>
      <c r="W278" s="34"/>
      <c r="X278" s="34"/>
    </row>
    <row r="279" spans="1:24" x14ac:dyDescent="0.2">
      <c r="A279" s="1"/>
      <c r="B279" s="28">
        <v>114067002</v>
      </c>
      <c r="C279" s="29" t="s">
        <v>325</v>
      </c>
      <c r="D279" s="30" t="s">
        <v>313</v>
      </c>
      <c r="E279" s="35">
        <v>18274.806</v>
      </c>
      <c r="F279" s="36">
        <v>5436.0029999999997</v>
      </c>
      <c r="G279" s="36">
        <v>1612.3920000000001</v>
      </c>
      <c r="H279" s="36">
        <v>2718.0010000000002</v>
      </c>
      <c r="I279" s="3">
        <v>9766.3960000000006</v>
      </c>
      <c r="J279" s="3">
        <v>188.71</v>
      </c>
      <c r="K279" s="3">
        <v>2992.8</v>
      </c>
      <c r="L279" s="3">
        <v>0</v>
      </c>
      <c r="M279" s="3">
        <v>12466.27</v>
      </c>
      <c r="N279" s="35">
        <v>31222.712</v>
      </c>
      <c r="O279" s="60">
        <f t="shared" si="25"/>
        <v>0.58530488959447213</v>
      </c>
      <c r="P279" s="60">
        <f t="shared" si="26"/>
        <v>0.31279781205425078</v>
      </c>
      <c r="Q279" s="60">
        <f t="shared" si="27"/>
        <v>6.0439977155091465E-3</v>
      </c>
      <c r="R279" s="60">
        <f t="shared" si="28"/>
        <v>9.5853300635767968E-2</v>
      </c>
      <c r="S279" s="60">
        <f t="shared" si="29"/>
        <v>0</v>
      </c>
      <c r="T279" s="63">
        <f t="shared" si="30"/>
        <v>0.39926928833087916</v>
      </c>
      <c r="U279" s="34"/>
      <c r="V279" s="34"/>
      <c r="W279" s="34"/>
      <c r="X279" s="34"/>
    </row>
    <row r="280" spans="1:24" x14ac:dyDescent="0.2">
      <c r="A280" s="1"/>
      <c r="B280" s="28">
        <v>114067503</v>
      </c>
      <c r="C280" s="29" t="s">
        <v>326</v>
      </c>
      <c r="D280" s="30" t="s">
        <v>313</v>
      </c>
      <c r="E280" s="35">
        <v>2075.366</v>
      </c>
      <c r="F280" s="36">
        <v>90.867999999999995</v>
      </c>
      <c r="G280" s="36">
        <v>105.449</v>
      </c>
      <c r="H280" s="36">
        <v>0</v>
      </c>
      <c r="I280" s="3">
        <v>196.31700000000001</v>
      </c>
      <c r="J280" s="3">
        <v>8.3260000000000005</v>
      </c>
      <c r="K280" s="3">
        <v>7.2</v>
      </c>
      <c r="L280" s="3">
        <v>0</v>
      </c>
      <c r="M280" s="3">
        <v>210.50099999999998</v>
      </c>
      <c r="N280" s="35">
        <v>2287.2089999999998</v>
      </c>
      <c r="O280" s="60">
        <f t="shared" si="25"/>
        <v>0.90737925567799016</v>
      </c>
      <c r="P280" s="60">
        <f t="shared" si="26"/>
        <v>8.5832558371360043E-2</v>
      </c>
      <c r="Q280" s="60">
        <f t="shared" si="27"/>
        <v>3.6402445076073068E-3</v>
      </c>
      <c r="R280" s="60">
        <f t="shared" si="28"/>
        <v>3.1479414430425905E-3</v>
      </c>
      <c r="S280" s="60">
        <f t="shared" si="29"/>
        <v>0</v>
      </c>
      <c r="T280" s="63">
        <f t="shared" si="30"/>
        <v>9.2034003014153931E-2</v>
      </c>
      <c r="U280" s="34"/>
      <c r="V280" s="34"/>
      <c r="W280" s="34"/>
      <c r="X280" s="34"/>
    </row>
    <row r="281" spans="1:24" x14ac:dyDescent="0.2">
      <c r="A281" s="1"/>
      <c r="B281" s="28">
        <v>114068003</v>
      </c>
      <c r="C281" s="29" t="s">
        <v>327</v>
      </c>
      <c r="D281" s="30" t="s">
        <v>313</v>
      </c>
      <c r="E281" s="35">
        <v>1458.3430000000001</v>
      </c>
      <c r="F281" s="36">
        <v>43.323</v>
      </c>
      <c r="G281" s="36">
        <v>125.17</v>
      </c>
      <c r="H281" s="36">
        <v>0</v>
      </c>
      <c r="I281" s="3">
        <v>168.49299999999999</v>
      </c>
      <c r="J281" s="3">
        <v>5.2549999999999999</v>
      </c>
      <c r="K281" s="3">
        <v>18.600000000000001</v>
      </c>
      <c r="L281" s="3">
        <v>52.231999999999999</v>
      </c>
      <c r="M281" s="3">
        <v>258.63</v>
      </c>
      <c r="N281" s="35">
        <v>1702.923</v>
      </c>
      <c r="O281" s="60">
        <f t="shared" si="25"/>
        <v>0.85637635994111305</v>
      </c>
      <c r="P281" s="60">
        <f t="shared" si="26"/>
        <v>9.894340495724116E-2</v>
      </c>
      <c r="Q281" s="60">
        <f t="shared" si="27"/>
        <v>3.0858705883941902E-3</v>
      </c>
      <c r="R281" s="60">
        <f t="shared" si="28"/>
        <v>1.0922396373764404E-2</v>
      </c>
      <c r="S281" s="60">
        <f t="shared" si="29"/>
        <v>3.0671968139487221E-2</v>
      </c>
      <c r="T281" s="63">
        <f t="shared" si="30"/>
        <v>0.15187415990035955</v>
      </c>
      <c r="U281" s="34"/>
      <c r="V281" s="34"/>
      <c r="W281" s="34"/>
      <c r="X281" s="34"/>
    </row>
    <row r="282" spans="1:24" x14ac:dyDescent="0.2">
      <c r="A282" s="1"/>
      <c r="B282" s="28">
        <v>114068103</v>
      </c>
      <c r="C282" s="29" t="s">
        <v>328</v>
      </c>
      <c r="D282" s="30" t="s">
        <v>313</v>
      </c>
      <c r="E282" s="35">
        <v>3357.6509999999998</v>
      </c>
      <c r="F282" s="36">
        <v>173.494</v>
      </c>
      <c r="G282" s="36">
        <v>120.411</v>
      </c>
      <c r="H282" s="36">
        <v>0</v>
      </c>
      <c r="I282" s="3">
        <v>293.90499999999997</v>
      </c>
      <c r="J282" s="3">
        <v>14.977</v>
      </c>
      <c r="K282" s="3">
        <v>20.399999999999999</v>
      </c>
      <c r="L282" s="3">
        <v>0</v>
      </c>
      <c r="M282" s="3">
        <v>328.12200000000001</v>
      </c>
      <c r="N282" s="35">
        <v>3686.933</v>
      </c>
      <c r="O282" s="60">
        <f t="shared" si="25"/>
        <v>0.91068945380889754</v>
      </c>
      <c r="P282" s="60">
        <f t="shared" si="26"/>
        <v>7.971530808940655E-2</v>
      </c>
      <c r="Q282" s="60">
        <f t="shared" si="27"/>
        <v>4.0621839344517517E-3</v>
      </c>
      <c r="R282" s="60">
        <f t="shared" si="28"/>
        <v>5.5330541672441559E-3</v>
      </c>
      <c r="S282" s="60">
        <f t="shared" si="29"/>
        <v>0</v>
      </c>
      <c r="T282" s="63">
        <f t="shared" si="30"/>
        <v>8.899592154237683E-2</v>
      </c>
      <c r="U282" s="34"/>
      <c r="V282" s="34"/>
      <c r="W282" s="34"/>
      <c r="X282" s="34"/>
    </row>
    <row r="283" spans="1:24" x14ac:dyDescent="0.2">
      <c r="A283" s="1"/>
      <c r="B283" s="28">
        <v>114069103</v>
      </c>
      <c r="C283" s="29" t="s">
        <v>329</v>
      </c>
      <c r="D283" s="30" t="s">
        <v>313</v>
      </c>
      <c r="E283" s="35">
        <v>6086.4579999999996</v>
      </c>
      <c r="F283" s="36">
        <v>352.99299999999999</v>
      </c>
      <c r="G283" s="36">
        <v>228.34200000000001</v>
      </c>
      <c r="H283" s="36">
        <v>0</v>
      </c>
      <c r="I283" s="3">
        <v>581.33500000000004</v>
      </c>
      <c r="J283" s="3">
        <v>10.379</v>
      </c>
      <c r="K283" s="3">
        <v>124.8</v>
      </c>
      <c r="L283" s="3">
        <v>0</v>
      </c>
      <c r="M283" s="3">
        <v>697.63799999999992</v>
      </c>
      <c r="N283" s="35">
        <v>6802.9719999999998</v>
      </c>
      <c r="O283" s="60">
        <f t="shared" si="25"/>
        <v>0.89467632675836384</v>
      </c>
      <c r="P283" s="60">
        <f t="shared" si="26"/>
        <v>8.5453093148112336E-2</v>
      </c>
      <c r="Q283" s="60">
        <f t="shared" si="27"/>
        <v>1.5256567276772564E-3</v>
      </c>
      <c r="R283" s="60">
        <f t="shared" si="28"/>
        <v>1.8344923365846574E-2</v>
      </c>
      <c r="S283" s="60">
        <f t="shared" si="29"/>
        <v>0</v>
      </c>
      <c r="T283" s="63">
        <f t="shared" si="30"/>
        <v>0.10254900358255185</v>
      </c>
      <c r="U283" s="34"/>
      <c r="V283" s="34"/>
      <c r="W283" s="34"/>
      <c r="X283" s="34"/>
    </row>
    <row r="284" spans="1:24" x14ac:dyDescent="0.2">
      <c r="A284" s="1"/>
      <c r="B284" s="28">
        <v>114069353</v>
      </c>
      <c r="C284" s="29" t="s">
        <v>330</v>
      </c>
      <c r="D284" s="30" t="s">
        <v>313</v>
      </c>
      <c r="E284" s="35">
        <v>1969.441</v>
      </c>
      <c r="F284" s="36">
        <v>209.566</v>
      </c>
      <c r="G284" s="36">
        <v>37.295999999999999</v>
      </c>
      <c r="H284" s="36">
        <v>0</v>
      </c>
      <c r="I284" s="3">
        <v>246.86199999999999</v>
      </c>
      <c r="J284" s="3">
        <v>4.1340000000000003</v>
      </c>
      <c r="K284" s="3">
        <v>28.2</v>
      </c>
      <c r="L284" s="3">
        <v>0</v>
      </c>
      <c r="M284" s="3">
        <v>280.08199999999999</v>
      </c>
      <c r="N284" s="35">
        <v>2248.6370000000002</v>
      </c>
      <c r="O284" s="60">
        <f t="shared" si="25"/>
        <v>0.87583767411102809</v>
      </c>
      <c r="P284" s="60">
        <f t="shared" si="26"/>
        <v>0.10978294851503376</v>
      </c>
      <c r="Q284" s="60">
        <f t="shared" si="27"/>
        <v>1.8384470236859039E-3</v>
      </c>
      <c r="R284" s="60">
        <f t="shared" si="28"/>
        <v>1.2540930350252173E-2</v>
      </c>
      <c r="S284" s="60">
        <f t="shared" si="29"/>
        <v>0</v>
      </c>
      <c r="T284" s="63">
        <f t="shared" si="30"/>
        <v>0.1245563423531677</v>
      </c>
      <c r="U284" s="34"/>
      <c r="V284" s="34"/>
      <c r="W284" s="34"/>
      <c r="X284" s="34"/>
    </row>
    <row r="285" spans="1:24" x14ac:dyDescent="0.2">
      <c r="A285" s="1"/>
      <c r="B285" s="28">
        <v>115210503</v>
      </c>
      <c r="C285" s="29" t="s">
        <v>331</v>
      </c>
      <c r="D285" s="30" t="s">
        <v>332</v>
      </c>
      <c r="E285" s="35">
        <v>2627.5970000000002</v>
      </c>
      <c r="F285" s="36">
        <v>183.92099999999999</v>
      </c>
      <c r="G285" s="36">
        <v>165.42</v>
      </c>
      <c r="H285" s="36">
        <v>0</v>
      </c>
      <c r="I285" s="3">
        <v>349.34100000000001</v>
      </c>
      <c r="J285" s="3">
        <v>20.164999999999999</v>
      </c>
      <c r="K285" s="3">
        <v>4.8</v>
      </c>
      <c r="L285" s="3">
        <v>0</v>
      </c>
      <c r="M285" s="3">
        <v>378.25899999999996</v>
      </c>
      <c r="N285" s="35">
        <v>3001.9029999999998</v>
      </c>
      <c r="O285" s="60">
        <f t="shared" si="25"/>
        <v>0.87531042808511816</v>
      </c>
      <c r="P285" s="60">
        <f t="shared" si="26"/>
        <v>0.11637318061243153</v>
      </c>
      <c r="Q285" s="60">
        <f t="shared" si="27"/>
        <v>6.7174055923858965E-3</v>
      </c>
      <c r="R285" s="60">
        <f t="shared" si="28"/>
        <v>1.5989857100645825E-3</v>
      </c>
      <c r="S285" s="60">
        <f t="shared" si="29"/>
        <v>0</v>
      </c>
      <c r="T285" s="63">
        <f t="shared" si="30"/>
        <v>0.12600640327152476</v>
      </c>
      <c r="U285" s="34"/>
      <c r="V285" s="34"/>
      <c r="W285" s="34"/>
      <c r="X285" s="34"/>
    </row>
    <row r="286" spans="1:24" x14ac:dyDescent="0.2">
      <c r="A286" s="1"/>
      <c r="B286" s="28">
        <v>115211003</v>
      </c>
      <c r="C286" s="29" t="s">
        <v>333</v>
      </c>
      <c r="D286" s="30" t="s">
        <v>332</v>
      </c>
      <c r="E286" s="35">
        <v>1285.2270000000001</v>
      </c>
      <c r="F286" s="36">
        <v>116.748</v>
      </c>
      <c r="G286" s="36">
        <v>45.04</v>
      </c>
      <c r="H286" s="36">
        <v>0</v>
      </c>
      <c r="I286" s="3">
        <v>161.78800000000001</v>
      </c>
      <c r="J286" s="3">
        <v>4.1879999999999997</v>
      </c>
      <c r="K286" s="3">
        <v>26.4</v>
      </c>
      <c r="L286" s="3">
        <v>0</v>
      </c>
      <c r="M286" s="3">
        <v>178.036</v>
      </c>
      <c r="N286" s="35">
        <v>1477.6030000000001</v>
      </c>
      <c r="O286" s="60">
        <f t="shared" si="25"/>
        <v>0.86980535367077627</v>
      </c>
      <c r="P286" s="60">
        <f t="shared" si="26"/>
        <v>0.10949355138017451</v>
      </c>
      <c r="Q286" s="60">
        <f t="shared" si="27"/>
        <v>2.83432017937159E-3</v>
      </c>
      <c r="R286" s="60">
        <f t="shared" si="28"/>
        <v>1.7866774769677646E-2</v>
      </c>
      <c r="S286" s="60">
        <f t="shared" si="29"/>
        <v>0</v>
      </c>
      <c r="T286" s="63">
        <f t="shared" si="30"/>
        <v>0.12048973912478521</v>
      </c>
      <c r="U286" s="34"/>
      <c r="V286" s="34"/>
      <c r="W286" s="34"/>
      <c r="X286" s="34"/>
    </row>
    <row r="287" spans="1:24" x14ac:dyDescent="0.2">
      <c r="A287" s="1"/>
      <c r="B287" s="28">
        <v>115211103</v>
      </c>
      <c r="C287" s="29" t="s">
        <v>334</v>
      </c>
      <c r="D287" s="30" t="s">
        <v>332</v>
      </c>
      <c r="E287" s="35">
        <v>5124.3109999999997</v>
      </c>
      <c r="F287" s="36">
        <v>399.49599999999998</v>
      </c>
      <c r="G287" s="36">
        <v>276.49099999999999</v>
      </c>
      <c r="H287" s="36">
        <v>0</v>
      </c>
      <c r="I287" s="3">
        <v>675.98699999999997</v>
      </c>
      <c r="J287" s="3">
        <v>22.739000000000001</v>
      </c>
      <c r="K287" s="3">
        <v>123</v>
      </c>
      <c r="L287" s="3">
        <v>0</v>
      </c>
      <c r="M287" s="3">
        <v>804.93700000000001</v>
      </c>
      <c r="N287" s="35">
        <v>5946.0370000000003</v>
      </c>
      <c r="O287" s="60">
        <f t="shared" si="25"/>
        <v>0.86180274357525855</v>
      </c>
      <c r="P287" s="60">
        <f t="shared" si="26"/>
        <v>0.11368698176617467</v>
      </c>
      <c r="Q287" s="60">
        <f t="shared" si="27"/>
        <v>3.8242278008024503E-3</v>
      </c>
      <c r="R287" s="60">
        <f t="shared" si="28"/>
        <v>2.0686046857764255E-2</v>
      </c>
      <c r="S287" s="60">
        <f t="shared" si="29"/>
        <v>0</v>
      </c>
      <c r="T287" s="63">
        <f t="shared" si="30"/>
        <v>0.13537369511827793</v>
      </c>
      <c r="U287" s="34"/>
      <c r="V287" s="34"/>
      <c r="W287" s="34"/>
      <c r="X287" s="34"/>
    </row>
    <row r="288" spans="1:24" x14ac:dyDescent="0.2">
      <c r="A288" s="1"/>
      <c r="B288" s="28">
        <v>115211603</v>
      </c>
      <c r="C288" s="29" t="s">
        <v>335</v>
      </c>
      <c r="D288" s="30" t="s">
        <v>332</v>
      </c>
      <c r="E288" s="35">
        <v>8665.93</v>
      </c>
      <c r="F288" s="36">
        <v>258.80099999999999</v>
      </c>
      <c r="G288" s="36">
        <v>291.61799999999999</v>
      </c>
      <c r="H288" s="36">
        <v>0</v>
      </c>
      <c r="I288" s="3">
        <v>550.41899999999998</v>
      </c>
      <c r="J288" s="3">
        <v>43.732999999999997</v>
      </c>
      <c r="K288" s="3">
        <v>190.8</v>
      </c>
      <c r="L288" s="3">
        <v>0</v>
      </c>
      <c r="M288" s="3">
        <v>729.46199999999999</v>
      </c>
      <c r="N288" s="35">
        <v>9450.8819999999996</v>
      </c>
      <c r="O288" s="60">
        <f t="shared" si="25"/>
        <v>0.91694404818513242</v>
      </c>
      <c r="P288" s="60">
        <f t="shared" si="26"/>
        <v>5.8239961095694563E-2</v>
      </c>
      <c r="Q288" s="60">
        <f t="shared" si="27"/>
        <v>4.627398797276275E-3</v>
      </c>
      <c r="R288" s="60">
        <f t="shared" si="28"/>
        <v>2.0188591921896815E-2</v>
      </c>
      <c r="S288" s="60">
        <f t="shared" si="29"/>
        <v>0</v>
      </c>
      <c r="T288" s="63">
        <f t="shared" si="30"/>
        <v>7.7184542141146187E-2</v>
      </c>
      <c r="U288" s="34"/>
      <c r="V288" s="34"/>
      <c r="W288" s="34"/>
      <c r="X288" s="34"/>
    </row>
    <row r="289" spans="1:24" x14ac:dyDescent="0.2">
      <c r="A289" s="1"/>
      <c r="B289" s="28">
        <v>115212503</v>
      </c>
      <c r="C289" s="29" t="s">
        <v>336</v>
      </c>
      <c r="D289" s="30" t="s">
        <v>332</v>
      </c>
      <c r="E289" s="35">
        <v>2800.4560000000001</v>
      </c>
      <c r="F289" s="36">
        <v>295.52199999999999</v>
      </c>
      <c r="G289" s="36">
        <v>113.404</v>
      </c>
      <c r="H289" s="36">
        <v>0</v>
      </c>
      <c r="I289" s="3">
        <v>408.92599999999999</v>
      </c>
      <c r="J289" s="3">
        <v>21.588999999999999</v>
      </c>
      <c r="K289" s="3">
        <v>58.2</v>
      </c>
      <c r="L289" s="3">
        <v>0</v>
      </c>
      <c r="M289" s="3">
        <v>481.44199999999995</v>
      </c>
      <c r="N289" s="35">
        <v>3289.1709999999998</v>
      </c>
      <c r="O289" s="60">
        <f t="shared" si="25"/>
        <v>0.85141696798372613</v>
      </c>
      <c r="P289" s="60">
        <f t="shared" si="26"/>
        <v>0.12432494388403643</v>
      </c>
      <c r="Q289" s="60">
        <f t="shared" si="27"/>
        <v>6.5636599617350392E-3</v>
      </c>
      <c r="R289" s="60">
        <f t="shared" si="28"/>
        <v>1.7694428170502537E-2</v>
      </c>
      <c r="S289" s="60">
        <f t="shared" si="29"/>
        <v>0</v>
      </c>
      <c r="T289" s="63">
        <f t="shared" si="30"/>
        <v>0.14637183655091207</v>
      </c>
      <c r="U289" s="34"/>
      <c r="V289" s="34"/>
      <c r="W289" s="34"/>
      <c r="X289" s="34"/>
    </row>
    <row r="290" spans="1:24" x14ac:dyDescent="0.2">
      <c r="A290" s="1"/>
      <c r="B290" s="28">
        <v>115216503</v>
      </c>
      <c r="C290" s="29" t="s">
        <v>337</v>
      </c>
      <c r="D290" s="30" t="s">
        <v>332</v>
      </c>
      <c r="E290" s="35">
        <v>4125.2820000000002</v>
      </c>
      <c r="F290" s="36">
        <v>239.95400000000001</v>
      </c>
      <c r="G290" s="36">
        <v>219.423</v>
      </c>
      <c r="H290" s="36">
        <v>0</v>
      </c>
      <c r="I290" s="3">
        <v>459.37700000000001</v>
      </c>
      <c r="J290" s="3">
        <v>26.847999999999999</v>
      </c>
      <c r="K290" s="3">
        <v>139.80000000000001</v>
      </c>
      <c r="L290" s="3">
        <v>0</v>
      </c>
      <c r="M290" s="3">
        <v>589.81500000000005</v>
      </c>
      <c r="N290" s="35">
        <v>4751.3069999999998</v>
      </c>
      <c r="O290" s="60">
        <f t="shared" si="25"/>
        <v>0.86824151754454093</v>
      </c>
      <c r="P290" s="60">
        <f t="shared" si="26"/>
        <v>9.6684343907897347E-2</v>
      </c>
      <c r="Q290" s="60">
        <f t="shared" si="27"/>
        <v>5.6506557037884521E-3</v>
      </c>
      <c r="R290" s="60">
        <f t="shared" si="28"/>
        <v>2.9423482843773306E-2</v>
      </c>
      <c r="S290" s="60">
        <f t="shared" si="29"/>
        <v>0</v>
      </c>
      <c r="T290" s="63">
        <f t="shared" si="30"/>
        <v>0.12413742155579509</v>
      </c>
      <c r="U290" s="34"/>
      <c r="V290" s="34"/>
      <c r="W290" s="34"/>
      <c r="X290" s="34"/>
    </row>
    <row r="291" spans="1:24" x14ac:dyDescent="0.2">
      <c r="A291" s="1"/>
      <c r="B291" s="28">
        <v>115218003</v>
      </c>
      <c r="C291" s="29" t="s">
        <v>338</v>
      </c>
      <c r="D291" s="30" t="s">
        <v>332</v>
      </c>
      <c r="E291" s="35">
        <v>3471.7759999999998</v>
      </c>
      <c r="F291" s="36">
        <v>415.90499999999997</v>
      </c>
      <c r="G291" s="36">
        <v>289.20699999999999</v>
      </c>
      <c r="H291" s="36">
        <v>0</v>
      </c>
      <c r="I291" s="3">
        <v>705.11199999999997</v>
      </c>
      <c r="J291" s="3">
        <v>19.751999999999999</v>
      </c>
      <c r="K291" s="3">
        <v>24.6</v>
      </c>
      <c r="L291" s="3">
        <v>0</v>
      </c>
      <c r="M291" s="3">
        <v>749.053</v>
      </c>
      <c r="N291" s="35">
        <v>4221.24</v>
      </c>
      <c r="O291" s="60">
        <f t="shared" si="25"/>
        <v>0.82245406563000445</v>
      </c>
      <c r="P291" s="60">
        <f t="shared" si="26"/>
        <v>0.16703906908870381</v>
      </c>
      <c r="Q291" s="60">
        <f t="shared" si="27"/>
        <v>4.6791937913977883E-3</v>
      </c>
      <c r="R291" s="60">
        <f t="shared" si="28"/>
        <v>5.8276714898939652E-3</v>
      </c>
      <c r="S291" s="60">
        <f t="shared" si="29"/>
        <v>0</v>
      </c>
      <c r="T291" s="63">
        <f t="shared" si="30"/>
        <v>0.17744856961461561</v>
      </c>
      <c r="U291" s="34"/>
      <c r="V291" s="34"/>
      <c r="W291" s="34"/>
      <c r="X291" s="34"/>
    </row>
    <row r="292" spans="1:24" x14ac:dyDescent="0.2">
      <c r="A292" s="1"/>
      <c r="B292" s="28">
        <v>115218303</v>
      </c>
      <c r="C292" s="29" t="s">
        <v>339</v>
      </c>
      <c r="D292" s="30" t="s">
        <v>332</v>
      </c>
      <c r="E292" s="35">
        <v>2171.3420000000001</v>
      </c>
      <c r="F292" s="36">
        <v>103.04</v>
      </c>
      <c r="G292" s="36">
        <v>50.542999999999999</v>
      </c>
      <c r="H292" s="36">
        <v>0</v>
      </c>
      <c r="I292" s="3">
        <v>153.583</v>
      </c>
      <c r="J292" s="3">
        <v>7.0990000000000002</v>
      </c>
      <c r="K292" s="3">
        <v>10.8</v>
      </c>
      <c r="L292" s="3">
        <v>0</v>
      </c>
      <c r="M292" s="3">
        <v>173.54499999999999</v>
      </c>
      <c r="N292" s="35">
        <v>2342.8240000000001</v>
      </c>
      <c r="O292" s="60">
        <f t="shared" si="25"/>
        <v>0.92680542797922505</v>
      </c>
      <c r="P292" s="60">
        <f t="shared" si="26"/>
        <v>6.5554646870614269E-2</v>
      </c>
      <c r="Q292" s="60">
        <f t="shared" si="27"/>
        <v>3.0301038404933534E-3</v>
      </c>
      <c r="R292" s="60">
        <f t="shared" si="28"/>
        <v>4.6098213096673075E-3</v>
      </c>
      <c r="S292" s="60">
        <f t="shared" si="29"/>
        <v>0</v>
      </c>
      <c r="T292" s="63">
        <f t="shared" si="30"/>
        <v>7.4075133257982664E-2</v>
      </c>
      <c r="U292" s="34"/>
      <c r="V292" s="34"/>
      <c r="W292" s="34"/>
      <c r="X292" s="34"/>
    </row>
    <row r="293" spans="1:24" x14ac:dyDescent="0.2">
      <c r="A293" s="1"/>
      <c r="B293" s="28">
        <v>115219002</v>
      </c>
      <c r="C293" s="29" t="s">
        <v>340</v>
      </c>
      <c r="D293" s="30" t="s">
        <v>274</v>
      </c>
      <c r="E293" s="35">
        <v>7715.2250000000004</v>
      </c>
      <c r="F293" s="36">
        <v>553.34100000000001</v>
      </c>
      <c r="G293" s="36">
        <v>369.04700000000003</v>
      </c>
      <c r="H293" s="36">
        <v>0</v>
      </c>
      <c r="I293" s="3">
        <v>922.38800000000003</v>
      </c>
      <c r="J293" s="3">
        <v>54.905000000000001</v>
      </c>
      <c r="K293" s="3">
        <v>121.2</v>
      </c>
      <c r="L293" s="3">
        <v>0</v>
      </c>
      <c r="M293" s="3">
        <v>1105.6860000000001</v>
      </c>
      <c r="N293" s="35">
        <v>8813.7180000000008</v>
      </c>
      <c r="O293" s="60">
        <f t="shared" si="25"/>
        <v>0.87536553813044615</v>
      </c>
      <c r="P293" s="60">
        <f t="shared" si="26"/>
        <v>0.10465367736975473</v>
      </c>
      <c r="Q293" s="60">
        <f t="shared" si="27"/>
        <v>6.2294936143861192E-3</v>
      </c>
      <c r="R293" s="60">
        <f t="shared" si="28"/>
        <v>1.3751290885412944E-2</v>
      </c>
      <c r="S293" s="60">
        <f t="shared" si="29"/>
        <v>0</v>
      </c>
      <c r="T293" s="63">
        <f t="shared" si="30"/>
        <v>0.125450576022514</v>
      </c>
      <c r="U293" s="34"/>
      <c r="V293" s="34"/>
      <c r="W293" s="34"/>
      <c r="X293" s="34"/>
    </row>
    <row r="294" spans="1:24" x14ac:dyDescent="0.2">
      <c r="A294" s="1"/>
      <c r="B294" s="28">
        <v>115221402</v>
      </c>
      <c r="C294" s="29" t="s">
        <v>341</v>
      </c>
      <c r="D294" s="30" t="s">
        <v>342</v>
      </c>
      <c r="E294" s="35">
        <v>11983.67</v>
      </c>
      <c r="F294" s="36">
        <v>742.19500000000005</v>
      </c>
      <c r="G294" s="36">
        <v>473.50700000000001</v>
      </c>
      <c r="H294" s="36">
        <v>0</v>
      </c>
      <c r="I294" s="3">
        <v>1215.702</v>
      </c>
      <c r="J294" s="3">
        <v>110.104</v>
      </c>
      <c r="K294" s="3">
        <v>556.20000000000005</v>
      </c>
      <c r="L294" s="3">
        <v>0</v>
      </c>
      <c r="M294" s="3">
        <v>1724.079</v>
      </c>
      <c r="N294" s="35">
        <v>13865.675999999999</v>
      </c>
      <c r="O294" s="60">
        <f t="shared" si="25"/>
        <v>0.86426871650541959</v>
      </c>
      <c r="P294" s="60">
        <f t="shared" si="26"/>
        <v>8.7677081160702164E-2</v>
      </c>
      <c r="Q294" s="60">
        <f t="shared" si="27"/>
        <v>7.9407596138839544E-3</v>
      </c>
      <c r="R294" s="60">
        <f t="shared" si="28"/>
        <v>4.0113442719994327E-2</v>
      </c>
      <c r="S294" s="60">
        <f t="shared" si="29"/>
        <v>0</v>
      </c>
      <c r="T294" s="63">
        <f t="shared" si="30"/>
        <v>0.12434150343625511</v>
      </c>
      <c r="U294" s="34"/>
      <c r="V294" s="34"/>
      <c r="W294" s="34"/>
      <c r="X294" s="34"/>
    </row>
    <row r="295" spans="1:24" x14ac:dyDescent="0.2">
      <c r="A295" s="1"/>
      <c r="B295" s="28">
        <v>115221753</v>
      </c>
      <c r="C295" s="29" t="s">
        <v>343</v>
      </c>
      <c r="D295" s="30" t="s">
        <v>342</v>
      </c>
      <c r="E295" s="35">
        <v>3387.6489999999999</v>
      </c>
      <c r="F295" s="36">
        <v>176.27600000000001</v>
      </c>
      <c r="G295" s="36">
        <v>63.933</v>
      </c>
      <c r="H295" s="36">
        <v>0</v>
      </c>
      <c r="I295" s="3">
        <v>240.209</v>
      </c>
      <c r="J295" s="3">
        <v>7.6210000000000004</v>
      </c>
      <c r="K295" s="3">
        <v>43.8</v>
      </c>
      <c r="L295" s="3">
        <v>0</v>
      </c>
      <c r="M295" s="3">
        <v>270.82100000000003</v>
      </c>
      <c r="N295" s="35">
        <v>3679.279</v>
      </c>
      <c r="O295" s="60">
        <f t="shared" si="25"/>
        <v>0.92073718791100101</v>
      </c>
      <c r="P295" s="60">
        <f t="shared" si="26"/>
        <v>6.5286976062429627E-2</v>
      </c>
      <c r="Q295" s="60">
        <f t="shared" si="27"/>
        <v>2.0713297360705728E-3</v>
      </c>
      <c r="R295" s="60">
        <f t="shared" si="28"/>
        <v>1.1904506290498763E-2</v>
      </c>
      <c r="S295" s="60">
        <f t="shared" si="29"/>
        <v>0</v>
      </c>
      <c r="T295" s="63">
        <f t="shared" si="30"/>
        <v>7.3607084431487807E-2</v>
      </c>
      <c r="U295" s="34"/>
      <c r="V295" s="34"/>
      <c r="W295" s="34"/>
      <c r="X295" s="34"/>
    </row>
    <row r="296" spans="1:24" x14ac:dyDescent="0.2">
      <c r="A296" s="1"/>
      <c r="B296" s="28">
        <v>115222504</v>
      </c>
      <c r="C296" s="29" t="s">
        <v>344</v>
      </c>
      <c r="D296" s="30" t="s">
        <v>342</v>
      </c>
      <c r="E296" s="35">
        <v>1079.2190000000001</v>
      </c>
      <c r="F296" s="36">
        <v>34.343000000000004</v>
      </c>
      <c r="G296" s="36">
        <v>63.070999999999998</v>
      </c>
      <c r="H296" s="36">
        <v>0</v>
      </c>
      <c r="I296" s="3">
        <v>97.414000000000001</v>
      </c>
      <c r="J296" s="3">
        <v>7.6929999999999996</v>
      </c>
      <c r="K296" s="3">
        <v>1.8</v>
      </c>
      <c r="L296" s="3">
        <v>84.555999999999997</v>
      </c>
      <c r="M296" s="3">
        <v>195.393</v>
      </c>
      <c r="N296" s="35">
        <v>1270.682</v>
      </c>
      <c r="O296" s="60">
        <f t="shared" si="25"/>
        <v>0.8493226472083496</v>
      </c>
      <c r="P296" s="60">
        <f t="shared" si="26"/>
        <v>7.6662768497546982E-2</v>
      </c>
      <c r="Q296" s="60">
        <f t="shared" si="27"/>
        <v>6.0542291462380039E-3</v>
      </c>
      <c r="R296" s="60">
        <f t="shared" si="28"/>
        <v>1.4165621296280265E-3</v>
      </c>
      <c r="S296" s="60">
        <f t="shared" si="29"/>
        <v>6.6543793018237443E-2</v>
      </c>
      <c r="T296" s="63">
        <f t="shared" si="30"/>
        <v>0.153770180108005</v>
      </c>
      <c r="U296" s="34"/>
      <c r="V296" s="34"/>
      <c r="W296" s="34"/>
      <c r="X296" s="34"/>
    </row>
    <row r="297" spans="1:24" x14ac:dyDescent="0.2">
      <c r="A297" s="1"/>
      <c r="B297" s="28">
        <v>115222752</v>
      </c>
      <c r="C297" s="29" t="s">
        <v>345</v>
      </c>
      <c r="D297" s="30" t="s">
        <v>342</v>
      </c>
      <c r="E297" s="35">
        <v>7580.2169999999996</v>
      </c>
      <c r="F297" s="36">
        <v>1980.289</v>
      </c>
      <c r="G297" s="36">
        <v>643.84900000000005</v>
      </c>
      <c r="H297" s="36">
        <v>990.14499999999998</v>
      </c>
      <c r="I297" s="3">
        <v>3614.2829999999999</v>
      </c>
      <c r="J297" s="3">
        <v>169.649</v>
      </c>
      <c r="K297" s="3">
        <v>667.8</v>
      </c>
      <c r="L297" s="3">
        <v>0</v>
      </c>
      <c r="M297" s="3">
        <v>4275.0709999999999</v>
      </c>
      <c r="N297" s="35">
        <v>12031.949000000001</v>
      </c>
      <c r="O297" s="60">
        <f t="shared" si="25"/>
        <v>0.63000740777740993</v>
      </c>
      <c r="P297" s="60">
        <f t="shared" si="26"/>
        <v>0.30039048536525542</v>
      </c>
      <c r="Q297" s="60">
        <f t="shared" si="27"/>
        <v>1.4099876919358618E-2</v>
      </c>
      <c r="R297" s="60">
        <f t="shared" si="28"/>
        <v>5.5502229937975961E-2</v>
      </c>
      <c r="S297" s="60">
        <f t="shared" si="29"/>
        <v>0</v>
      </c>
      <c r="T297" s="63">
        <f t="shared" si="30"/>
        <v>0.35530993357767721</v>
      </c>
      <c r="U297" s="34"/>
      <c r="V297" s="34"/>
      <c r="W297" s="34"/>
      <c r="X297" s="34"/>
    </row>
    <row r="298" spans="1:24" x14ac:dyDescent="0.2">
      <c r="A298" s="1"/>
      <c r="B298" s="28">
        <v>115224003</v>
      </c>
      <c r="C298" s="29" t="s">
        <v>346</v>
      </c>
      <c r="D298" s="30" t="s">
        <v>342</v>
      </c>
      <c r="E298" s="35">
        <v>3772.5079999999998</v>
      </c>
      <c r="F298" s="36">
        <v>177.34700000000001</v>
      </c>
      <c r="G298" s="36">
        <v>76.718999999999994</v>
      </c>
      <c r="H298" s="36">
        <v>0</v>
      </c>
      <c r="I298" s="3">
        <v>254.066</v>
      </c>
      <c r="J298" s="3">
        <v>19.431999999999999</v>
      </c>
      <c r="K298" s="3">
        <v>38.4</v>
      </c>
      <c r="L298" s="3">
        <v>0</v>
      </c>
      <c r="M298" s="3">
        <v>308.48099999999999</v>
      </c>
      <c r="N298" s="35">
        <v>4084.4059999999999</v>
      </c>
      <c r="O298" s="60">
        <f t="shared" si="25"/>
        <v>0.92363687645155745</v>
      </c>
      <c r="P298" s="60">
        <f t="shared" si="26"/>
        <v>6.2203904313136354E-2</v>
      </c>
      <c r="Q298" s="60">
        <f t="shared" si="27"/>
        <v>4.7576073485348907E-3</v>
      </c>
      <c r="R298" s="60">
        <f t="shared" si="28"/>
        <v>9.401611886771296E-3</v>
      </c>
      <c r="S298" s="60">
        <f t="shared" si="29"/>
        <v>0</v>
      </c>
      <c r="T298" s="63">
        <f t="shared" si="30"/>
        <v>7.5526526990705625E-2</v>
      </c>
      <c r="U298" s="34"/>
      <c r="V298" s="34"/>
      <c r="W298" s="34"/>
      <c r="X298" s="34"/>
    </row>
    <row r="299" spans="1:24" x14ac:dyDescent="0.2">
      <c r="A299" s="1"/>
      <c r="B299" s="28">
        <v>115226003</v>
      </c>
      <c r="C299" s="29" t="s">
        <v>347</v>
      </c>
      <c r="D299" s="30" t="s">
        <v>342</v>
      </c>
      <c r="E299" s="35">
        <v>2466.0729999999999</v>
      </c>
      <c r="F299" s="36">
        <v>357.15</v>
      </c>
      <c r="G299" s="36">
        <v>85.039000000000001</v>
      </c>
      <c r="H299" s="36">
        <v>0</v>
      </c>
      <c r="I299" s="3">
        <v>442.18900000000002</v>
      </c>
      <c r="J299" s="3">
        <v>11.381</v>
      </c>
      <c r="K299" s="3">
        <v>45.6</v>
      </c>
      <c r="L299" s="3">
        <v>0</v>
      </c>
      <c r="M299" s="3">
        <v>479.82699999999994</v>
      </c>
      <c r="N299" s="35">
        <v>2965.2429999999999</v>
      </c>
      <c r="O299" s="60">
        <f t="shared" si="25"/>
        <v>0.8316596649920428</v>
      </c>
      <c r="P299" s="60">
        <f t="shared" si="26"/>
        <v>0.14912403469125465</v>
      </c>
      <c r="Q299" s="60">
        <f t="shared" si="27"/>
        <v>3.8381340079042428E-3</v>
      </c>
      <c r="R299" s="60">
        <f t="shared" si="28"/>
        <v>1.5378166308798302E-2</v>
      </c>
      <c r="S299" s="60">
        <f t="shared" si="29"/>
        <v>0</v>
      </c>
      <c r="T299" s="63">
        <f t="shared" si="30"/>
        <v>0.16181709222481933</v>
      </c>
      <c r="U299" s="34"/>
      <c r="V299" s="34"/>
      <c r="W299" s="34"/>
      <c r="X299" s="34"/>
    </row>
    <row r="300" spans="1:24" x14ac:dyDescent="0.2">
      <c r="A300" s="1"/>
      <c r="B300" s="28">
        <v>115226103</v>
      </c>
      <c r="C300" s="29" t="s">
        <v>348</v>
      </c>
      <c r="D300" s="30" t="s">
        <v>342</v>
      </c>
      <c r="E300" s="35">
        <v>823.61699999999996</v>
      </c>
      <c r="F300" s="36">
        <v>71.381</v>
      </c>
      <c r="G300" s="36">
        <v>34.17</v>
      </c>
      <c r="H300" s="36">
        <v>0</v>
      </c>
      <c r="I300" s="3">
        <v>105.551</v>
      </c>
      <c r="J300" s="3">
        <v>5.9889999999999999</v>
      </c>
      <c r="K300" s="3">
        <v>0</v>
      </c>
      <c r="L300" s="3">
        <v>25.72</v>
      </c>
      <c r="M300" s="3">
        <v>143.13499999999999</v>
      </c>
      <c r="N300" s="35">
        <v>960.87699999999995</v>
      </c>
      <c r="O300" s="60">
        <f t="shared" si="25"/>
        <v>0.8571513315439957</v>
      </c>
      <c r="P300" s="60">
        <f t="shared" si="26"/>
        <v>0.10984860705376444</v>
      </c>
      <c r="Q300" s="60">
        <f t="shared" si="27"/>
        <v>6.2328477005901906E-3</v>
      </c>
      <c r="R300" s="60">
        <f t="shared" si="28"/>
        <v>0</v>
      </c>
      <c r="S300" s="60">
        <f t="shared" si="29"/>
        <v>2.6767213701649639E-2</v>
      </c>
      <c r="T300" s="63">
        <f t="shared" si="30"/>
        <v>0.14896287454065402</v>
      </c>
      <c r="U300" s="34"/>
      <c r="V300" s="34"/>
      <c r="W300" s="34"/>
      <c r="X300" s="34"/>
    </row>
    <row r="301" spans="1:24" x14ac:dyDescent="0.2">
      <c r="A301" s="1"/>
      <c r="B301" s="28">
        <v>115228003</v>
      </c>
      <c r="C301" s="29" t="s">
        <v>349</v>
      </c>
      <c r="D301" s="30" t="s">
        <v>342</v>
      </c>
      <c r="E301" s="35">
        <v>1509.056</v>
      </c>
      <c r="F301" s="36">
        <v>337.10500000000002</v>
      </c>
      <c r="G301" s="36">
        <v>56.658000000000001</v>
      </c>
      <c r="H301" s="36">
        <v>168.55199999999999</v>
      </c>
      <c r="I301" s="3">
        <v>562.31500000000005</v>
      </c>
      <c r="J301" s="3">
        <v>34.402999999999999</v>
      </c>
      <c r="K301" s="3">
        <v>42.6</v>
      </c>
      <c r="L301" s="3">
        <v>0</v>
      </c>
      <c r="M301" s="3">
        <v>630.33499999999992</v>
      </c>
      <c r="N301" s="35">
        <v>2148.3739999999998</v>
      </c>
      <c r="O301" s="60">
        <f t="shared" si="25"/>
        <v>0.70241773545946851</v>
      </c>
      <c r="P301" s="60">
        <f t="shared" si="26"/>
        <v>0.26173980880423992</v>
      </c>
      <c r="Q301" s="60">
        <f t="shared" si="27"/>
        <v>1.6013506028279993E-2</v>
      </c>
      <c r="R301" s="60">
        <f t="shared" si="28"/>
        <v>1.9828949708011735E-2</v>
      </c>
      <c r="S301" s="60">
        <f t="shared" si="29"/>
        <v>0</v>
      </c>
      <c r="T301" s="63">
        <f t="shared" si="30"/>
        <v>0.29340096277463795</v>
      </c>
      <c r="U301" s="34"/>
      <c r="V301" s="34"/>
      <c r="W301" s="34"/>
      <c r="X301" s="34"/>
    </row>
    <row r="302" spans="1:24" x14ac:dyDescent="0.2">
      <c r="A302" s="1"/>
      <c r="B302" s="28">
        <v>115228303</v>
      </c>
      <c r="C302" s="29" t="s">
        <v>350</v>
      </c>
      <c r="D302" s="30" t="s">
        <v>342</v>
      </c>
      <c r="E302" s="35">
        <v>2995.5059999999999</v>
      </c>
      <c r="F302" s="36">
        <v>125.715</v>
      </c>
      <c r="G302" s="36">
        <v>106.642</v>
      </c>
      <c r="H302" s="36">
        <v>0</v>
      </c>
      <c r="I302" s="3">
        <v>232.357</v>
      </c>
      <c r="J302" s="3">
        <v>26.693999999999999</v>
      </c>
      <c r="K302" s="3">
        <v>97.8</v>
      </c>
      <c r="L302" s="3">
        <v>0</v>
      </c>
      <c r="M302" s="3">
        <v>324.39100000000002</v>
      </c>
      <c r="N302" s="35">
        <v>3352.357</v>
      </c>
      <c r="O302" s="60">
        <f t="shared" si="25"/>
        <v>0.89355220819262382</v>
      </c>
      <c r="P302" s="60">
        <f t="shared" si="26"/>
        <v>6.9311532154839123E-2</v>
      </c>
      <c r="Q302" s="60">
        <f t="shared" si="27"/>
        <v>7.9627557566213855E-3</v>
      </c>
      <c r="R302" s="60">
        <f t="shared" si="28"/>
        <v>2.9173503895915619E-2</v>
      </c>
      <c r="S302" s="60">
        <f t="shared" si="29"/>
        <v>0</v>
      </c>
      <c r="T302" s="63">
        <f t="shared" si="30"/>
        <v>9.6765052170756288E-2</v>
      </c>
      <c r="U302" s="34"/>
      <c r="V302" s="34"/>
      <c r="W302" s="34"/>
      <c r="X302" s="34"/>
    </row>
    <row r="303" spans="1:24" x14ac:dyDescent="0.2">
      <c r="A303" s="1"/>
      <c r="B303" s="28">
        <v>115229003</v>
      </c>
      <c r="C303" s="29" t="s">
        <v>351</v>
      </c>
      <c r="D303" s="30" t="s">
        <v>342</v>
      </c>
      <c r="E303" s="35">
        <v>1226.7560000000001</v>
      </c>
      <c r="F303" s="36">
        <v>129.066</v>
      </c>
      <c r="G303" s="36">
        <v>81.998000000000005</v>
      </c>
      <c r="H303" s="36">
        <v>0</v>
      </c>
      <c r="I303" s="3">
        <v>211.06399999999999</v>
      </c>
      <c r="J303" s="3">
        <v>8.61</v>
      </c>
      <c r="K303" s="3">
        <v>6</v>
      </c>
      <c r="L303" s="3">
        <v>78.424000000000007</v>
      </c>
      <c r="M303" s="3">
        <v>306.67899999999997</v>
      </c>
      <c r="N303" s="35">
        <v>1530.854</v>
      </c>
      <c r="O303" s="60">
        <f t="shared" si="25"/>
        <v>0.80135401547110308</v>
      </c>
      <c r="P303" s="60">
        <f t="shared" si="26"/>
        <v>0.13787337002744873</v>
      </c>
      <c r="Q303" s="60">
        <f t="shared" si="27"/>
        <v>5.6243116587212103E-3</v>
      </c>
      <c r="R303" s="60">
        <f t="shared" si="28"/>
        <v>3.9193809468440494E-3</v>
      </c>
      <c r="S303" s="60">
        <f t="shared" si="29"/>
        <v>5.1228921895882955E-2</v>
      </c>
      <c r="T303" s="63">
        <f t="shared" si="30"/>
        <v>0.20033197156619767</v>
      </c>
      <c r="U303" s="34"/>
      <c r="V303" s="34"/>
      <c r="W303" s="34"/>
      <c r="X303" s="34"/>
    </row>
    <row r="304" spans="1:24" x14ac:dyDescent="0.2">
      <c r="A304" s="1"/>
      <c r="B304" s="28">
        <v>115503004</v>
      </c>
      <c r="C304" s="29" t="s">
        <v>352</v>
      </c>
      <c r="D304" s="30" t="s">
        <v>353</v>
      </c>
      <c r="E304" s="35">
        <v>784.66800000000001</v>
      </c>
      <c r="F304" s="36">
        <v>47.597000000000001</v>
      </c>
      <c r="G304" s="36">
        <v>40.167999999999999</v>
      </c>
      <c r="H304" s="36">
        <v>0</v>
      </c>
      <c r="I304" s="3">
        <v>87.765000000000001</v>
      </c>
      <c r="J304" s="3">
        <v>5.9690000000000003</v>
      </c>
      <c r="K304" s="3">
        <v>1.2</v>
      </c>
      <c r="L304" s="3">
        <v>102.836</v>
      </c>
      <c r="M304" s="3">
        <v>200.95099999999999</v>
      </c>
      <c r="N304" s="35">
        <v>982.43799999999999</v>
      </c>
      <c r="O304" s="60">
        <f t="shared" si="25"/>
        <v>0.79869467589812282</v>
      </c>
      <c r="P304" s="60">
        <f t="shared" si="26"/>
        <v>8.933388162917151E-2</v>
      </c>
      <c r="Q304" s="60">
        <f t="shared" si="27"/>
        <v>6.0757014692021279E-3</v>
      </c>
      <c r="R304" s="60">
        <f t="shared" si="28"/>
        <v>1.2214511246511229E-3</v>
      </c>
      <c r="S304" s="60">
        <f t="shared" si="29"/>
        <v>0.10467428987885241</v>
      </c>
      <c r="T304" s="63">
        <f t="shared" si="30"/>
        <v>0.20454318745813985</v>
      </c>
      <c r="U304" s="34"/>
      <c r="V304" s="34"/>
      <c r="W304" s="34"/>
      <c r="X304" s="34"/>
    </row>
    <row r="305" spans="1:24" x14ac:dyDescent="0.2">
      <c r="A305" s="1"/>
      <c r="B305" s="28">
        <v>115504003</v>
      </c>
      <c r="C305" s="29" t="s">
        <v>354</v>
      </c>
      <c r="D305" s="30" t="s">
        <v>353</v>
      </c>
      <c r="E305" s="35">
        <v>1105.5909999999999</v>
      </c>
      <c r="F305" s="36">
        <v>104.017</v>
      </c>
      <c r="G305" s="36">
        <v>59.322000000000003</v>
      </c>
      <c r="H305" s="36">
        <v>0</v>
      </c>
      <c r="I305" s="3">
        <v>163.339</v>
      </c>
      <c r="J305" s="3">
        <v>12.522</v>
      </c>
      <c r="K305" s="3">
        <v>0</v>
      </c>
      <c r="L305" s="3">
        <v>70.488</v>
      </c>
      <c r="M305" s="3">
        <v>244.78300000000002</v>
      </c>
      <c r="N305" s="35">
        <v>1351.94</v>
      </c>
      <c r="O305" s="60">
        <f t="shared" si="25"/>
        <v>0.81778111454650348</v>
      </c>
      <c r="P305" s="60">
        <f t="shared" si="26"/>
        <v>0.12081823157832447</v>
      </c>
      <c r="Q305" s="60">
        <f t="shared" si="27"/>
        <v>9.262245365918605E-3</v>
      </c>
      <c r="R305" s="60">
        <f t="shared" si="28"/>
        <v>0</v>
      </c>
      <c r="S305" s="60">
        <f t="shared" si="29"/>
        <v>5.2138408509253366E-2</v>
      </c>
      <c r="T305" s="63">
        <f t="shared" si="30"/>
        <v>0.18106055002440938</v>
      </c>
      <c r="U305" s="34"/>
      <c r="V305" s="34"/>
      <c r="W305" s="34"/>
      <c r="X305" s="34"/>
    </row>
    <row r="306" spans="1:24" x14ac:dyDescent="0.2">
      <c r="A306" s="1"/>
      <c r="B306" s="28">
        <v>115506003</v>
      </c>
      <c r="C306" s="29" t="s">
        <v>355</v>
      </c>
      <c r="D306" s="30" t="s">
        <v>353</v>
      </c>
      <c r="E306" s="35">
        <v>1848.7329999999999</v>
      </c>
      <c r="F306" s="36">
        <v>98.162999999999997</v>
      </c>
      <c r="G306" s="36">
        <v>86.364000000000004</v>
      </c>
      <c r="H306" s="36">
        <v>0</v>
      </c>
      <c r="I306" s="3">
        <v>184.52699999999999</v>
      </c>
      <c r="J306" s="3">
        <v>17.309999999999999</v>
      </c>
      <c r="K306" s="3">
        <v>2.4</v>
      </c>
      <c r="L306" s="3">
        <v>0</v>
      </c>
      <c r="M306" s="3">
        <v>204.87599999999998</v>
      </c>
      <c r="N306" s="35">
        <v>2052.9699999999998</v>
      </c>
      <c r="O306" s="60">
        <f t="shared" si="25"/>
        <v>0.90051632512895952</v>
      </c>
      <c r="P306" s="60">
        <f t="shared" si="26"/>
        <v>8.9882950067463233E-2</v>
      </c>
      <c r="Q306" s="60">
        <f t="shared" si="27"/>
        <v>8.4316867757444087E-3</v>
      </c>
      <c r="R306" s="60">
        <f t="shared" si="28"/>
        <v>1.1690380278328472E-3</v>
      </c>
      <c r="S306" s="60">
        <f t="shared" si="29"/>
        <v>0</v>
      </c>
      <c r="T306" s="63">
        <f t="shared" si="30"/>
        <v>9.9794931245950985E-2</v>
      </c>
      <c r="U306" s="34"/>
      <c r="V306" s="34"/>
      <c r="W306" s="34"/>
      <c r="X306" s="34"/>
    </row>
    <row r="307" spans="1:24" x14ac:dyDescent="0.2">
      <c r="A307" s="1"/>
      <c r="B307" s="28">
        <v>115508003</v>
      </c>
      <c r="C307" s="29" t="s">
        <v>356</v>
      </c>
      <c r="D307" s="30" t="s">
        <v>353</v>
      </c>
      <c r="E307" s="35">
        <v>2537.2139999999999</v>
      </c>
      <c r="F307" s="36">
        <v>106.193</v>
      </c>
      <c r="G307" s="36">
        <v>211.041</v>
      </c>
      <c r="H307" s="36">
        <v>0</v>
      </c>
      <c r="I307" s="3">
        <v>317.23399999999998</v>
      </c>
      <c r="J307" s="3">
        <v>21.905000000000001</v>
      </c>
      <c r="K307" s="3">
        <v>4.2</v>
      </c>
      <c r="L307" s="3">
        <v>0</v>
      </c>
      <c r="M307" s="3">
        <v>350.39299999999997</v>
      </c>
      <c r="N307" s="35">
        <v>2880.5529999999999</v>
      </c>
      <c r="O307" s="60">
        <f t="shared" si="25"/>
        <v>0.88080795597234285</v>
      </c>
      <c r="P307" s="60">
        <f t="shared" si="26"/>
        <v>0.11012954804164339</v>
      </c>
      <c r="Q307" s="60">
        <f t="shared" si="27"/>
        <v>7.6044426191776374E-3</v>
      </c>
      <c r="R307" s="60">
        <f t="shared" si="28"/>
        <v>1.4580533668361597E-3</v>
      </c>
      <c r="S307" s="60">
        <f t="shared" si="29"/>
        <v>0</v>
      </c>
      <c r="T307" s="63">
        <f t="shared" si="30"/>
        <v>0.12164087937281487</v>
      </c>
      <c r="U307" s="34"/>
      <c r="V307" s="34"/>
      <c r="W307" s="34"/>
      <c r="X307" s="34"/>
    </row>
    <row r="308" spans="1:24" x14ac:dyDescent="0.2">
      <c r="A308" s="1"/>
      <c r="B308" s="28">
        <v>115674603</v>
      </c>
      <c r="C308" s="72" t="s">
        <v>357</v>
      </c>
      <c r="D308" s="30" t="s">
        <v>274</v>
      </c>
      <c r="E308" s="35">
        <v>3170.5320000000002</v>
      </c>
      <c r="F308" s="73">
        <v>144.33099999999999</v>
      </c>
      <c r="G308" s="73">
        <v>151.977</v>
      </c>
      <c r="H308" s="73">
        <v>0</v>
      </c>
      <c r="I308" s="74">
        <v>296.30799999999999</v>
      </c>
      <c r="J308" s="74">
        <v>14.085000000000001</v>
      </c>
      <c r="K308" s="74">
        <v>15</v>
      </c>
      <c r="L308" s="74">
        <v>0</v>
      </c>
      <c r="M308" s="74">
        <v>317.18299999999999</v>
      </c>
      <c r="N308" s="35">
        <v>3495.9250000000002</v>
      </c>
      <c r="O308" s="75">
        <f t="shared" si="25"/>
        <v>0.90692220227836695</v>
      </c>
      <c r="P308" s="75">
        <f t="shared" si="26"/>
        <v>8.4758111229502914E-2</v>
      </c>
      <c r="Q308" s="75">
        <f t="shared" si="27"/>
        <v>4.0289765941775068E-3</v>
      </c>
      <c r="R308" s="75">
        <f t="shared" si="28"/>
        <v>4.2907098979526161E-3</v>
      </c>
      <c r="S308" s="75">
        <f t="shared" si="29"/>
        <v>0</v>
      </c>
      <c r="T308" s="63">
        <f t="shared" si="30"/>
        <v>9.0729349170820303E-2</v>
      </c>
      <c r="U308" s="34"/>
      <c r="V308" s="34"/>
      <c r="W308" s="34"/>
      <c r="X308" s="34"/>
    </row>
    <row r="309" spans="1:24" x14ac:dyDescent="0.2">
      <c r="A309" s="1"/>
      <c r="B309" s="28">
        <v>116191004</v>
      </c>
      <c r="C309" s="29" t="s">
        <v>358</v>
      </c>
      <c r="D309" s="30" t="s">
        <v>359</v>
      </c>
      <c r="E309" s="35">
        <v>717.64200000000005</v>
      </c>
      <c r="F309" s="36">
        <v>76.192999999999998</v>
      </c>
      <c r="G309" s="36">
        <v>46.607999999999997</v>
      </c>
      <c r="H309" s="36">
        <v>0</v>
      </c>
      <c r="I309" s="3">
        <v>122.801</v>
      </c>
      <c r="J309" s="3">
        <v>1.464</v>
      </c>
      <c r="K309" s="3">
        <v>1.2</v>
      </c>
      <c r="L309" s="3">
        <v>106.014</v>
      </c>
      <c r="M309" s="3">
        <v>234.01499999999999</v>
      </c>
      <c r="N309" s="35">
        <v>949.12099999999998</v>
      </c>
      <c r="O309" s="60">
        <f t="shared" si="25"/>
        <v>0.75611223437264596</v>
      </c>
      <c r="P309" s="60">
        <f t="shared" si="26"/>
        <v>0.12938392470506921</v>
      </c>
      <c r="Q309" s="60">
        <f t="shared" si="27"/>
        <v>1.5424798313386807E-3</v>
      </c>
      <c r="R309" s="60">
        <f t="shared" si="28"/>
        <v>1.2643277306054761E-3</v>
      </c>
      <c r="S309" s="60">
        <f t="shared" si="29"/>
        <v>0.11169703336034077</v>
      </c>
      <c r="T309" s="63">
        <f t="shared" si="30"/>
        <v>0.24655971156470038</v>
      </c>
      <c r="U309" s="34"/>
      <c r="V309" s="34"/>
      <c r="W309" s="34"/>
      <c r="X309" s="34"/>
    </row>
    <row r="310" spans="1:24" x14ac:dyDescent="0.2">
      <c r="A310" s="1"/>
      <c r="B310" s="28">
        <v>116191103</v>
      </c>
      <c r="C310" s="29" t="s">
        <v>360</v>
      </c>
      <c r="D310" s="30" t="s">
        <v>359</v>
      </c>
      <c r="E310" s="35">
        <v>3055.645</v>
      </c>
      <c r="F310" s="36">
        <v>453.21100000000001</v>
      </c>
      <c r="G310" s="36">
        <v>191.80600000000001</v>
      </c>
      <c r="H310" s="36">
        <v>0</v>
      </c>
      <c r="I310" s="3">
        <v>645.01700000000005</v>
      </c>
      <c r="J310" s="3">
        <v>10.789</v>
      </c>
      <c r="K310" s="3">
        <v>33.6</v>
      </c>
      <c r="L310" s="3">
        <v>0</v>
      </c>
      <c r="M310" s="3">
        <v>689.81900000000007</v>
      </c>
      <c r="N310" s="35">
        <v>3745.0509999999999</v>
      </c>
      <c r="O310" s="60">
        <f t="shared" si="25"/>
        <v>0.81591545749310224</v>
      </c>
      <c r="P310" s="60">
        <f t="shared" si="26"/>
        <v>0.1722318334249654</v>
      </c>
      <c r="Q310" s="60">
        <f t="shared" si="27"/>
        <v>2.8808686450464893E-3</v>
      </c>
      <c r="R310" s="60">
        <f t="shared" si="28"/>
        <v>8.9718404368859059E-3</v>
      </c>
      <c r="S310" s="60">
        <f t="shared" si="29"/>
        <v>0</v>
      </c>
      <c r="T310" s="63">
        <f t="shared" si="30"/>
        <v>0.1841948213789345</v>
      </c>
      <c r="U310" s="34"/>
      <c r="V310" s="34"/>
      <c r="W310" s="34"/>
      <c r="X310" s="34"/>
    </row>
    <row r="311" spans="1:24" x14ac:dyDescent="0.2">
      <c r="A311" s="1"/>
      <c r="B311" s="28">
        <v>116191203</v>
      </c>
      <c r="C311" s="29" t="s">
        <v>361</v>
      </c>
      <c r="D311" s="30" t="s">
        <v>359</v>
      </c>
      <c r="E311" s="35">
        <v>1676.8620000000001</v>
      </c>
      <c r="F311" s="36">
        <v>56.146000000000001</v>
      </c>
      <c r="G311" s="36">
        <v>98.156000000000006</v>
      </c>
      <c r="H311" s="36">
        <v>0</v>
      </c>
      <c r="I311" s="3">
        <v>154.30199999999999</v>
      </c>
      <c r="J311" s="3">
        <v>6.4820000000000002</v>
      </c>
      <c r="K311" s="3">
        <v>10.8</v>
      </c>
      <c r="L311" s="3">
        <v>0</v>
      </c>
      <c r="M311" s="3">
        <v>167.81199999999998</v>
      </c>
      <c r="N311" s="35">
        <v>1848.4459999999999</v>
      </c>
      <c r="O311" s="60">
        <f t="shared" si="25"/>
        <v>0.90717391798299774</v>
      </c>
      <c r="P311" s="60">
        <f t="shared" si="26"/>
        <v>8.3476606836228914E-2</v>
      </c>
      <c r="Q311" s="60">
        <f t="shared" si="27"/>
        <v>3.5067294365104529E-3</v>
      </c>
      <c r="R311" s="60">
        <f t="shared" si="28"/>
        <v>5.8427457442630192E-3</v>
      </c>
      <c r="S311" s="60">
        <f t="shared" si="29"/>
        <v>0</v>
      </c>
      <c r="T311" s="63">
        <f t="shared" si="30"/>
        <v>9.0785448966320889E-2</v>
      </c>
      <c r="U311" s="34"/>
      <c r="V311" s="34"/>
      <c r="W311" s="34"/>
      <c r="X311" s="34"/>
    </row>
    <row r="312" spans="1:24" x14ac:dyDescent="0.2">
      <c r="A312" s="1"/>
      <c r="B312" s="28">
        <v>116191503</v>
      </c>
      <c r="C312" s="29" t="s">
        <v>362</v>
      </c>
      <c r="D312" s="30" t="s">
        <v>359</v>
      </c>
      <c r="E312" s="35">
        <v>1921.221</v>
      </c>
      <c r="F312" s="36">
        <v>120.54300000000001</v>
      </c>
      <c r="G312" s="36">
        <v>69.695999999999998</v>
      </c>
      <c r="H312" s="36">
        <v>0</v>
      </c>
      <c r="I312" s="3">
        <v>190.239</v>
      </c>
      <c r="J312" s="3">
        <v>5.843</v>
      </c>
      <c r="K312" s="3">
        <v>7.2</v>
      </c>
      <c r="L312" s="3">
        <v>0</v>
      </c>
      <c r="M312" s="3">
        <v>200.93</v>
      </c>
      <c r="N312" s="35">
        <v>2124.5030000000002</v>
      </c>
      <c r="O312" s="60">
        <f t="shared" si="25"/>
        <v>0.90431550343774514</v>
      </c>
      <c r="P312" s="60">
        <f t="shared" si="26"/>
        <v>8.9545178331120259E-2</v>
      </c>
      <c r="Q312" s="60">
        <f t="shared" si="27"/>
        <v>2.7502903031909106E-3</v>
      </c>
      <c r="R312" s="60">
        <f t="shared" si="28"/>
        <v>3.3890279279436175E-3</v>
      </c>
      <c r="S312" s="60">
        <f t="shared" si="29"/>
        <v>0</v>
      </c>
      <c r="T312" s="63">
        <f t="shared" si="30"/>
        <v>9.4577414105793206E-2</v>
      </c>
      <c r="U312" s="34"/>
      <c r="V312" s="34"/>
      <c r="W312" s="34"/>
      <c r="X312" s="34"/>
    </row>
    <row r="313" spans="1:24" x14ac:dyDescent="0.2">
      <c r="A313" s="1"/>
      <c r="B313" s="28">
        <v>116195004</v>
      </c>
      <c r="C313" s="29" t="s">
        <v>363</v>
      </c>
      <c r="D313" s="30" t="s">
        <v>359</v>
      </c>
      <c r="E313" s="35">
        <v>732.63400000000001</v>
      </c>
      <c r="F313" s="36">
        <v>62.274999999999999</v>
      </c>
      <c r="G313" s="36">
        <v>49.962000000000003</v>
      </c>
      <c r="H313" s="36">
        <v>0</v>
      </c>
      <c r="I313" s="3">
        <v>112.23699999999999</v>
      </c>
      <c r="J313" s="3">
        <v>2</v>
      </c>
      <c r="K313" s="3">
        <v>1.2</v>
      </c>
      <c r="L313" s="3">
        <v>102.89400000000001</v>
      </c>
      <c r="M313" s="3">
        <v>224.89800000000002</v>
      </c>
      <c r="N313" s="35">
        <v>950.96500000000003</v>
      </c>
      <c r="O313" s="60">
        <f t="shared" si="25"/>
        <v>0.77041110871588336</v>
      </c>
      <c r="P313" s="60">
        <f t="shared" si="26"/>
        <v>0.11802432266171729</v>
      </c>
      <c r="Q313" s="60">
        <f t="shared" si="27"/>
        <v>2.1031268238052925E-3</v>
      </c>
      <c r="R313" s="60">
        <f t="shared" si="28"/>
        <v>1.2618760942831753E-3</v>
      </c>
      <c r="S313" s="60">
        <f t="shared" si="29"/>
        <v>0.10819956570431088</v>
      </c>
      <c r="T313" s="63">
        <f t="shared" si="30"/>
        <v>0.23649450821008136</v>
      </c>
      <c r="U313" s="34"/>
      <c r="V313" s="34"/>
      <c r="W313" s="34"/>
      <c r="X313" s="34"/>
    </row>
    <row r="314" spans="1:24" x14ac:dyDescent="0.2">
      <c r="A314" s="1"/>
      <c r="B314" s="28">
        <v>116197503</v>
      </c>
      <c r="C314" s="29" t="s">
        <v>364</v>
      </c>
      <c r="D314" s="30" t="s">
        <v>359</v>
      </c>
      <c r="E314" s="35">
        <v>1448.59</v>
      </c>
      <c r="F314" s="36">
        <v>95.465000000000003</v>
      </c>
      <c r="G314" s="36">
        <v>64.596999999999994</v>
      </c>
      <c r="H314" s="36">
        <v>0</v>
      </c>
      <c r="I314" s="3">
        <v>160.06200000000001</v>
      </c>
      <c r="J314" s="3">
        <v>3.6640000000000001</v>
      </c>
      <c r="K314" s="3">
        <v>0</v>
      </c>
      <c r="L314" s="3">
        <v>61.844000000000001</v>
      </c>
      <c r="M314" s="3">
        <v>231.50899999999996</v>
      </c>
      <c r="N314" s="35">
        <v>1674.16</v>
      </c>
      <c r="O314" s="60">
        <f t="shared" si="25"/>
        <v>0.86526377407177324</v>
      </c>
      <c r="P314" s="60">
        <f t="shared" si="26"/>
        <v>9.5607349357289623E-2</v>
      </c>
      <c r="Q314" s="60">
        <f t="shared" si="27"/>
        <v>2.1885602331915706E-3</v>
      </c>
      <c r="R314" s="60">
        <f t="shared" si="28"/>
        <v>0</v>
      </c>
      <c r="S314" s="60">
        <f t="shared" si="29"/>
        <v>3.6940316337745492E-2</v>
      </c>
      <c r="T314" s="63">
        <f t="shared" si="30"/>
        <v>0.13828367659005109</v>
      </c>
      <c r="U314" s="34"/>
      <c r="V314" s="34"/>
      <c r="W314" s="34"/>
      <c r="X314" s="34"/>
    </row>
    <row r="315" spans="1:24" x14ac:dyDescent="0.2">
      <c r="A315" s="1"/>
      <c r="B315" s="28">
        <v>116471803</v>
      </c>
      <c r="C315" s="29" t="s">
        <v>365</v>
      </c>
      <c r="D315" s="30" t="s">
        <v>366</v>
      </c>
      <c r="E315" s="35">
        <v>2421.239</v>
      </c>
      <c r="F315" s="36">
        <v>217.447</v>
      </c>
      <c r="G315" s="36">
        <v>95.626999999999995</v>
      </c>
      <c r="H315" s="36">
        <v>0</v>
      </c>
      <c r="I315" s="3">
        <v>313.07400000000001</v>
      </c>
      <c r="J315" s="3">
        <v>3.585</v>
      </c>
      <c r="K315" s="3">
        <v>15.6</v>
      </c>
      <c r="L315" s="3">
        <v>0</v>
      </c>
      <c r="M315" s="3">
        <v>324.36</v>
      </c>
      <c r="N315" s="35">
        <v>2753.498</v>
      </c>
      <c r="O315" s="60">
        <f t="shared" si="25"/>
        <v>0.87933203510589075</v>
      </c>
      <c r="P315" s="60">
        <f t="shared" si="26"/>
        <v>0.11370046391898596</v>
      </c>
      <c r="Q315" s="60">
        <f t="shared" si="27"/>
        <v>1.3019802447650226E-3</v>
      </c>
      <c r="R315" s="60">
        <f t="shared" si="28"/>
        <v>5.6655207303582568E-3</v>
      </c>
      <c r="S315" s="60">
        <f t="shared" si="29"/>
        <v>0</v>
      </c>
      <c r="T315" s="63">
        <f t="shared" si="30"/>
        <v>0.11779925026275669</v>
      </c>
      <c r="U315" s="34"/>
      <c r="V315" s="34"/>
      <c r="W315" s="34"/>
      <c r="X315" s="34"/>
    </row>
    <row r="316" spans="1:24" x14ac:dyDescent="0.2">
      <c r="A316" s="1"/>
      <c r="B316" s="28">
        <v>116493503</v>
      </c>
      <c r="C316" s="29" t="s">
        <v>367</v>
      </c>
      <c r="D316" s="30" t="s">
        <v>368</v>
      </c>
      <c r="E316" s="35">
        <v>1200.942</v>
      </c>
      <c r="F316" s="36">
        <v>154.81899999999999</v>
      </c>
      <c r="G316" s="36">
        <v>67.902000000000001</v>
      </c>
      <c r="H316" s="36">
        <v>0</v>
      </c>
      <c r="I316" s="3">
        <v>222.721</v>
      </c>
      <c r="J316" s="3">
        <v>9.2859999999999996</v>
      </c>
      <c r="K316" s="3">
        <v>0</v>
      </c>
      <c r="L316" s="3">
        <v>121.923</v>
      </c>
      <c r="M316" s="3">
        <v>364.92199999999997</v>
      </c>
      <c r="N316" s="35">
        <v>1554.8720000000001</v>
      </c>
      <c r="O316" s="60">
        <f t="shared" si="25"/>
        <v>0.7723735458610097</v>
      </c>
      <c r="P316" s="60">
        <f t="shared" si="26"/>
        <v>0.14324072978354488</v>
      </c>
      <c r="Q316" s="60">
        <f t="shared" si="27"/>
        <v>5.9721957820322181E-3</v>
      </c>
      <c r="R316" s="60">
        <f t="shared" si="28"/>
        <v>0</v>
      </c>
      <c r="S316" s="60">
        <f t="shared" si="29"/>
        <v>7.8413528573413119E-2</v>
      </c>
      <c r="T316" s="63">
        <f t="shared" si="30"/>
        <v>0.23469584634619439</v>
      </c>
      <c r="U316" s="34"/>
      <c r="V316" s="34"/>
      <c r="W316" s="34"/>
      <c r="X316" s="34"/>
    </row>
    <row r="317" spans="1:24" x14ac:dyDescent="0.2">
      <c r="A317" s="1"/>
      <c r="B317" s="28">
        <v>116495003</v>
      </c>
      <c r="C317" s="29" t="s">
        <v>369</v>
      </c>
      <c r="D317" s="30" t="s">
        <v>368</v>
      </c>
      <c r="E317" s="35">
        <v>2094.8090000000002</v>
      </c>
      <c r="F317" s="36">
        <v>205.34800000000001</v>
      </c>
      <c r="G317" s="36">
        <v>103.48399999999999</v>
      </c>
      <c r="H317" s="36">
        <v>0</v>
      </c>
      <c r="I317" s="3">
        <v>308.83199999999999</v>
      </c>
      <c r="J317" s="3">
        <v>4.5069999999999997</v>
      </c>
      <c r="K317" s="3">
        <v>51.6</v>
      </c>
      <c r="L317" s="3">
        <v>0</v>
      </c>
      <c r="M317" s="3">
        <v>355.15800000000002</v>
      </c>
      <c r="N317" s="35">
        <v>2459.748</v>
      </c>
      <c r="O317" s="60">
        <f t="shared" si="25"/>
        <v>0.85163561470524629</v>
      </c>
      <c r="P317" s="60">
        <f t="shared" si="26"/>
        <v>0.12555432507720302</v>
      </c>
      <c r="Q317" s="60">
        <f t="shared" si="27"/>
        <v>1.8323015203183413E-3</v>
      </c>
      <c r="R317" s="60">
        <f t="shared" si="28"/>
        <v>2.0977758697232399E-2</v>
      </c>
      <c r="S317" s="60">
        <f t="shared" si="29"/>
        <v>0</v>
      </c>
      <c r="T317" s="63">
        <f t="shared" si="30"/>
        <v>0.14438796169363691</v>
      </c>
      <c r="U317" s="34"/>
      <c r="V317" s="34"/>
      <c r="W317" s="34"/>
      <c r="X317" s="34"/>
    </row>
    <row r="318" spans="1:24" x14ac:dyDescent="0.2">
      <c r="A318" s="1"/>
      <c r="B318" s="28">
        <v>116495103</v>
      </c>
      <c r="C318" s="29" t="s">
        <v>370</v>
      </c>
      <c r="D318" s="30" t="s">
        <v>368</v>
      </c>
      <c r="E318" s="35">
        <v>1518.402</v>
      </c>
      <c r="F318" s="36">
        <v>313.74200000000002</v>
      </c>
      <c r="G318" s="36">
        <v>112.681</v>
      </c>
      <c r="H318" s="36">
        <v>156.87100000000001</v>
      </c>
      <c r="I318" s="3">
        <v>583.29399999999998</v>
      </c>
      <c r="J318" s="3">
        <v>9.4830000000000005</v>
      </c>
      <c r="K318" s="3">
        <v>4.2</v>
      </c>
      <c r="L318" s="3">
        <v>0</v>
      </c>
      <c r="M318" s="3">
        <v>598.90000000000009</v>
      </c>
      <c r="N318" s="35">
        <v>2115.3789999999999</v>
      </c>
      <c r="O318" s="60">
        <f t="shared" si="25"/>
        <v>0.71779194177497274</v>
      </c>
      <c r="P318" s="60">
        <f t="shared" si="26"/>
        <v>0.27573971378178569</v>
      </c>
      <c r="Q318" s="60">
        <f t="shared" si="27"/>
        <v>4.4828846272937381E-3</v>
      </c>
      <c r="R318" s="60">
        <f t="shared" si="28"/>
        <v>1.9854598159478754E-3</v>
      </c>
      <c r="S318" s="60">
        <f t="shared" si="29"/>
        <v>0</v>
      </c>
      <c r="T318" s="63">
        <f t="shared" si="30"/>
        <v>0.28311711518361493</v>
      </c>
      <c r="U318" s="34"/>
      <c r="V318" s="34"/>
      <c r="W318" s="34"/>
      <c r="X318" s="34"/>
    </row>
    <row r="319" spans="1:24" x14ac:dyDescent="0.2">
      <c r="A319" s="1"/>
      <c r="B319" s="28">
        <v>116496503</v>
      </c>
      <c r="C319" s="29" t="s">
        <v>371</v>
      </c>
      <c r="D319" s="30" t="s">
        <v>368</v>
      </c>
      <c r="E319" s="35">
        <v>2356.9209999999998</v>
      </c>
      <c r="F319" s="36">
        <v>280.20100000000002</v>
      </c>
      <c r="G319" s="36">
        <v>197.465</v>
      </c>
      <c r="H319" s="36">
        <v>0</v>
      </c>
      <c r="I319" s="3">
        <v>477.666</v>
      </c>
      <c r="J319" s="3">
        <v>24.113</v>
      </c>
      <c r="K319" s="3">
        <v>12</v>
      </c>
      <c r="L319" s="3">
        <v>0</v>
      </c>
      <c r="M319" s="3">
        <v>517.33100000000002</v>
      </c>
      <c r="N319" s="35">
        <v>2870.7</v>
      </c>
      <c r="O319" s="60">
        <f t="shared" si="25"/>
        <v>0.82102657888319919</v>
      </c>
      <c r="P319" s="60">
        <f t="shared" si="26"/>
        <v>0.16639356254572057</v>
      </c>
      <c r="Q319" s="60">
        <f t="shared" si="27"/>
        <v>8.3996934545581218E-3</v>
      </c>
      <c r="R319" s="60">
        <f t="shared" si="28"/>
        <v>4.1801651165221032E-3</v>
      </c>
      <c r="S319" s="60">
        <f t="shared" si="29"/>
        <v>0</v>
      </c>
      <c r="T319" s="63">
        <f t="shared" si="30"/>
        <v>0.18021074999129133</v>
      </c>
      <c r="U319" s="34"/>
      <c r="V319" s="34"/>
      <c r="W319" s="34"/>
      <c r="X319" s="34"/>
    </row>
    <row r="320" spans="1:24" x14ac:dyDescent="0.2">
      <c r="A320" s="1"/>
      <c r="B320" s="28">
        <v>116496603</v>
      </c>
      <c r="C320" s="29" t="s">
        <v>372</v>
      </c>
      <c r="D320" s="30" t="s">
        <v>368</v>
      </c>
      <c r="E320" s="35">
        <v>2977.3319999999999</v>
      </c>
      <c r="F320" s="36">
        <v>290.41699999999997</v>
      </c>
      <c r="G320" s="36">
        <v>242.952</v>
      </c>
      <c r="H320" s="36">
        <v>0</v>
      </c>
      <c r="I320" s="3">
        <v>533.36900000000003</v>
      </c>
      <c r="J320" s="3">
        <v>15.595000000000001</v>
      </c>
      <c r="K320" s="3">
        <v>55.8</v>
      </c>
      <c r="L320" s="3">
        <v>0</v>
      </c>
      <c r="M320" s="3">
        <v>584.12599999999998</v>
      </c>
      <c r="N320" s="35">
        <v>3582.096</v>
      </c>
      <c r="O320" s="60">
        <f t="shared" si="25"/>
        <v>0.83117035389336291</v>
      </c>
      <c r="P320" s="60">
        <f t="shared" si="26"/>
        <v>0.14889857781589327</v>
      </c>
      <c r="Q320" s="60">
        <f t="shared" si="27"/>
        <v>4.3535963301932724E-3</v>
      </c>
      <c r="R320" s="60">
        <f t="shared" si="28"/>
        <v>1.557747196055047E-2</v>
      </c>
      <c r="S320" s="60">
        <f t="shared" si="29"/>
        <v>0</v>
      </c>
      <c r="T320" s="63">
        <f t="shared" si="30"/>
        <v>0.16306821481054667</v>
      </c>
      <c r="U320" s="34"/>
      <c r="V320" s="34"/>
      <c r="W320" s="34"/>
      <c r="X320" s="34"/>
    </row>
    <row r="321" spans="1:24" x14ac:dyDescent="0.2">
      <c r="A321" s="1"/>
      <c r="B321" s="28">
        <v>116498003</v>
      </c>
      <c r="C321" s="29" t="s">
        <v>373</v>
      </c>
      <c r="D321" s="30" t="s">
        <v>368</v>
      </c>
      <c r="E321" s="35">
        <v>1539.6669999999999</v>
      </c>
      <c r="F321" s="36">
        <v>126.304</v>
      </c>
      <c r="G321" s="36">
        <v>73.221000000000004</v>
      </c>
      <c r="H321" s="36">
        <v>0</v>
      </c>
      <c r="I321" s="3">
        <v>199.52500000000001</v>
      </c>
      <c r="J321" s="3">
        <v>7.4580000000000002</v>
      </c>
      <c r="K321" s="3">
        <v>3.6</v>
      </c>
      <c r="L321" s="3">
        <v>51.357999999999997</v>
      </c>
      <c r="M321" s="3">
        <v>263.709</v>
      </c>
      <c r="N321" s="35">
        <v>1801.6079999999999</v>
      </c>
      <c r="O321" s="60">
        <f t="shared" si="25"/>
        <v>0.85460710654037941</v>
      </c>
      <c r="P321" s="60">
        <f t="shared" si="26"/>
        <v>0.11074828708575896</v>
      </c>
      <c r="Q321" s="60">
        <f t="shared" si="27"/>
        <v>4.1396352591684766E-3</v>
      </c>
      <c r="R321" s="60">
        <f t="shared" si="28"/>
        <v>1.9982149279976556E-3</v>
      </c>
      <c r="S321" s="60">
        <f t="shared" si="29"/>
        <v>2.8506756186695442E-2</v>
      </c>
      <c r="T321" s="63">
        <f t="shared" si="30"/>
        <v>0.14637423901314825</v>
      </c>
      <c r="U321" s="34"/>
      <c r="V321" s="34"/>
      <c r="W321" s="34"/>
      <c r="X321" s="34"/>
    </row>
    <row r="322" spans="1:24" x14ac:dyDescent="0.2">
      <c r="A322" s="1"/>
      <c r="B322" s="28">
        <v>116555003</v>
      </c>
      <c r="C322" s="29" t="s">
        <v>374</v>
      </c>
      <c r="D322" s="30" t="s">
        <v>375</v>
      </c>
      <c r="E322" s="35">
        <v>2247.96</v>
      </c>
      <c r="F322" s="36">
        <v>294.62599999999998</v>
      </c>
      <c r="G322" s="36">
        <v>164.02</v>
      </c>
      <c r="H322" s="36">
        <v>0</v>
      </c>
      <c r="I322" s="3">
        <v>458.64600000000002</v>
      </c>
      <c r="J322" s="3">
        <v>17.167999999999999</v>
      </c>
      <c r="K322" s="3">
        <v>0</v>
      </c>
      <c r="L322" s="3">
        <v>0</v>
      </c>
      <c r="M322" s="3">
        <v>483.91900000000004</v>
      </c>
      <c r="N322" s="35">
        <v>2723.7739999999999</v>
      </c>
      <c r="O322" s="60">
        <f t="shared" si="25"/>
        <v>0.82531076366835143</v>
      </c>
      <c r="P322" s="60">
        <f t="shared" si="26"/>
        <v>0.16838621706499879</v>
      </c>
      <c r="Q322" s="60">
        <f t="shared" si="27"/>
        <v>6.3030192666498766E-3</v>
      </c>
      <c r="R322" s="60">
        <f t="shared" si="28"/>
        <v>0</v>
      </c>
      <c r="S322" s="60">
        <f t="shared" si="29"/>
        <v>0</v>
      </c>
      <c r="T322" s="63">
        <f t="shared" si="30"/>
        <v>0.17766488702807209</v>
      </c>
      <c r="U322" s="34"/>
      <c r="V322" s="34"/>
      <c r="W322" s="34"/>
      <c r="X322" s="34"/>
    </row>
    <row r="323" spans="1:24" x14ac:dyDescent="0.2">
      <c r="A323" s="1"/>
      <c r="B323" s="28">
        <v>116557103</v>
      </c>
      <c r="C323" s="29" t="s">
        <v>376</v>
      </c>
      <c r="D323" s="30" t="s">
        <v>375</v>
      </c>
      <c r="E323" s="35">
        <v>2691.93</v>
      </c>
      <c r="F323" s="36">
        <v>229.19499999999999</v>
      </c>
      <c r="G323" s="36">
        <v>179.63499999999999</v>
      </c>
      <c r="H323" s="36">
        <v>0</v>
      </c>
      <c r="I323" s="3">
        <v>408.83</v>
      </c>
      <c r="J323" s="3">
        <v>14.888999999999999</v>
      </c>
      <c r="K323" s="3">
        <v>14.4</v>
      </c>
      <c r="L323" s="3">
        <v>0</v>
      </c>
      <c r="M323" s="3">
        <v>434.34999999999997</v>
      </c>
      <c r="N323" s="35">
        <v>3130.049</v>
      </c>
      <c r="O323" s="60">
        <f t="shared" si="25"/>
        <v>0.86002806984810776</v>
      </c>
      <c r="P323" s="60">
        <f t="shared" si="26"/>
        <v>0.13061456865371757</v>
      </c>
      <c r="Q323" s="60">
        <f t="shared" si="27"/>
        <v>4.7567945421940674E-3</v>
      </c>
      <c r="R323" s="60">
        <f t="shared" si="28"/>
        <v>4.6005669559805616E-3</v>
      </c>
      <c r="S323" s="60">
        <f t="shared" si="29"/>
        <v>0</v>
      </c>
      <c r="T323" s="63">
        <f t="shared" si="30"/>
        <v>0.13876779564792754</v>
      </c>
      <c r="U323" s="34"/>
      <c r="V323" s="34"/>
      <c r="W323" s="34"/>
      <c r="X323" s="34"/>
    </row>
    <row r="324" spans="1:24" x14ac:dyDescent="0.2">
      <c r="A324" s="1"/>
      <c r="B324" s="28">
        <v>116604003</v>
      </c>
      <c r="C324" s="29" t="s">
        <v>377</v>
      </c>
      <c r="D324" s="30" t="s">
        <v>378</v>
      </c>
      <c r="E324" s="35">
        <v>1971.7929999999999</v>
      </c>
      <c r="F324" s="36">
        <v>184.16499999999999</v>
      </c>
      <c r="G324" s="36">
        <v>70.599000000000004</v>
      </c>
      <c r="H324" s="36">
        <v>0</v>
      </c>
      <c r="I324" s="3">
        <v>254.76400000000001</v>
      </c>
      <c r="J324" s="3">
        <v>4.319</v>
      </c>
      <c r="K324" s="3">
        <v>33</v>
      </c>
      <c r="L324" s="3">
        <v>0</v>
      </c>
      <c r="M324" s="3">
        <v>281.14699999999999</v>
      </c>
      <c r="N324" s="35">
        <v>2263.8760000000002</v>
      </c>
      <c r="O324" s="60">
        <f t="shared" si="25"/>
        <v>0.8709810077937129</v>
      </c>
      <c r="P324" s="60">
        <f t="shared" si="26"/>
        <v>0.11253443209787108</v>
      </c>
      <c r="Q324" s="60">
        <f t="shared" si="27"/>
        <v>1.9077900026326529E-3</v>
      </c>
      <c r="R324" s="60">
        <f t="shared" si="28"/>
        <v>1.4576770105783178E-2</v>
      </c>
      <c r="S324" s="60">
        <f t="shared" si="29"/>
        <v>0</v>
      </c>
      <c r="T324" s="63">
        <f t="shared" si="30"/>
        <v>0.1241883389372916</v>
      </c>
      <c r="U324" s="34"/>
      <c r="V324" s="34"/>
      <c r="W324" s="34"/>
      <c r="X324" s="34"/>
    </row>
    <row r="325" spans="1:24" x14ac:dyDescent="0.2">
      <c r="A325" s="1"/>
      <c r="B325" s="28">
        <v>116605003</v>
      </c>
      <c r="C325" s="29" t="s">
        <v>379</v>
      </c>
      <c r="D325" s="30" t="s">
        <v>378</v>
      </c>
      <c r="E325" s="35">
        <v>2105.2330000000002</v>
      </c>
      <c r="F325" s="36">
        <v>120.688</v>
      </c>
      <c r="G325" s="36">
        <v>158.17500000000001</v>
      </c>
      <c r="H325" s="36">
        <v>0</v>
      </c>
      <c r="I325" s="3">
        <v>278.863</v>
      </c>
      <c r="J325" s="3">
        <v>8.4600000000000009</v>
      </c>
      <c r="K325" s="3">
        <v>5.4</v>
      </c>
      <c r="L325" s="3">
        <v>3.97</v>
      </c>
      <c r="M325" s="3">
        <v>309.97000000000003</v>
      </c>
      <c r="N325" s="35">
        <v>2401.9259999999999</v>
      </c>
      <c r="O325" s="60">
        <f t="shared" ref="O325:O388" si="31">E325/N325</f>
        <v>0.87647704383898595</v>
      </c>
      <c r="P325" s="60">
        <f t="shared" ref="P325:P388" si="32">I325/$N325</f>
        <v>0.11609974662000412</v>
      </c>
      <c r="Q325" s="60">
        <f t="shared" ref="Q325:Q388" si="33">J325/$N325</f>
        <v>3.5221734558017197E-3</v>
      </c>
      <c r="R325" s="60">
        <f t="shared" ref="R325:R388" si="34">K325/$N325</f>
        <v>2.2481958228521615E-3</v>
      </c>
      <c r="S325" s="60">
        <f t="shared" ref="S325:S388" si="35">L325/$N325</f>
        <v>1.652840262356126E-3</v>
      </c>
      <c r="T325" s="63">
        <f t="shared" ref="T325:T388" si="36">M325/$N325</f>
        <v>0.12905060355731193</v>
      </c>
      <c r="U325" s="34"/>
      <c r="V325" s="34"/>
      <c r="W325" s="34"/>
      <c r="X325" s="34"/>
    </row>
    <row r="326" spans="1:24" x14ac:dyDescent="0.2">
      <c r="A326" s="1"/>
      <c r="B326" s="28">
        <v>117080503</v>
      </c>
      <c r="C326" s="29" t="s">
        <v>380</v>
      </c>
      <c r="D326" s="30" t="s">
        <v>381</v>
      </c>
      <c r="E326" s="35">
        <v>2095.9499999999998</v>
      </c>
      <c r="F326" s="36">
        <v>183.59700000000001</v>
      </c>
      <c r="G326" s="36">
        <v>86.938000000000002</v>
      </c>
      <c r="H326" s="36">
        <v>0</v>
      </c>
      <c r="I326" s="3">
        <v>270.53500000000003</v>
      </c>
      <c r="J326" s="3">
        <v>9.3209999999999997</v>
      </c>
      <c r="K326" s="3">
        <v>1.8</v>
      </c>
      <c r="L326" s="3">
        <v>0</v>
      </c>
      <c r="M326" s="3">
        <v>281.27199999999999</v>
      </c>
      <c r="N326" s="35">
        <v>2377.6060000000002</v>
      </c>
      <c r="O326" s="60">
        <f t="shared" si="31"/>
        <v>0.88153798400576022</v>
      </c>
      <c r="P326" s="60">
        <f t="shared" si="32"/>
        <v>0.11378462201054337</v>
      </c>
      <c r="Q326" s="60">
        <f t="shared" si="33"/>
        <v>3.9203299453315641E-3</v>
      </c>
      <c r="R326" s="60">
        <f t="shared" si="34"/>
        <v>7.5706403836464068E-4</v>
      </c>
      <c r="S326" s="60">
        <f t="shared" si="35"/>
        <v>0</v>
      </c>
      <c r="T326" s="63">
        <f t="shared" si="36"/>
        <v>0.11830050899938845</v>
      </c>
      <c r="U326" s="34"/>
      <c r="V326" s="34"/>
      <c r="W326" s="34"/>
      <c r="X326" s="34"/>
    </row>
    <row r="327" spans="1:24" x14ac:dyDescent="0.2">
      <c r="A327" s="1"/>
      <c r="B327" s="28">
        <v>117081003</v>
      </c>
      <c r="C327" s="29" t="s">
        <v>382</v>
      </c>
      <c r="D327" s="30" t="s">
        <v>381</v>
      </c>
      <c r="E327" s="35">
        <v>919.38699999999994</v>
      </c>
      <c r="F327" s="36">
        <v>115.27200000000001</v>
      </c>
      <c r="G327" s="36">
        <v>70.581999999999994</v>
      </c>
      <c r="H327" s="36">
        <v>0</v>
      </c>
      <c r="I327" s="3">
        <v>185.85400000000001</v>
      </c>
      <c r="J327" s="3">
        <v>2.1080000000000001</v>
      </c>
      <c r="K327" s="3">
        <v>0.6</v>
      </c>
      <c r="L327" s="3">
        <v>137.68600000000001</v>
      </c>
      <c r="M327" s="3">
        <v>334.60500000000002</v>
      </c>
      <c r="N327" s="35">
        <v>1245.635</v>
      </c>
      <c r="O327" s="60">
        <f t="shared" si="31"/>
        <v>0.73808699980331316</v>
      </c>
      <c r="P327" s="60">
        <f t="shared" si="32"/>
        <v>0.14920422114022167</v>
      </c>
      <c r="Q327" s="60">
        <f t="shared" si="33"/>
        <v>1.6923095449308987E-3</v>
      </c>
      <c r="R327" s="60">
        <f t="shared" si="34"/>
        <v>4.8168203366154609E-4</v>
      </c>
      <c r="S327" s="60">
        <f t="shared" si="35"/>
        <v>0.11053478747787274</v>
      </c>
      <c r="T327" s="63">
        <f t="shared" si="36"/>
        <v>0.26862202812220276</v>
      </c>
      <c r="U327" s="34"/>
      <c r="V327" s="34"/>
      <c r="W327" s="34"/>
      <c r="X327" s="34"/>
    </row>
    <row r="328" spans="1:24" x14ac:dyDescent="0.2">
      <c r="A328" s="1"/>
      <c r="B328" s="28">
        <v>117083004</v>
      </c>
      <c r="C328" s="29" t="s">
        <v>383</v>
      </c>
      <c r="D328" s="30" t="s">
        <v>381</v>
      </c>
      <c r="E328" s="35">
        <v>816.91800000000001</v>
      </c>
      <c r="F328" s="36">
        <v>99.372</v>
      </c>
      <c r="G328" s="36">
        <v>57.872999999999998</v>
      </c>
      <c r="H328" s="36">
        <v>0</v>
      </c>
      <c r="I328" s="3">
        <v>157.245</v>
      </c>
      <c r="J328" s="3">
        <v>4.242</v>
      </c>
      <c r="K328" s="3">
        <v>0</v>
      </c>
      <c r="L328" s="3">
        <v>127.077</v>
      </c>
      <c r="M328" s="3">
        <v>301.79899999999998</v>
      </c>
      <c r="N328" s="35">
        <v>1105.482</v>
      </c>
      <c r="O328" s="60">
        <f t="shared" si="31"/>
        <v>0.73896996966029305</v>
      </c>
      <c r="P328" s="60">
        <f t="shared" si="32"/>
        <v>0.14224112197213523</v>
      </c>
      <c r="Q328" s="60">
        <f t="shared" si="33"/>
        <v>3.8372402264351658E-3</v>
      </c>
      <c r="R328" s="60">
        <f t="shared" si="34"/>
        <v>0</v>
      </c>
      <c r="S328" s="60">
        <f t="shared" si="35"/>
        <v>0.11495166814113662</v>
      </c>
      <c r="T328" s="63">
        <f t="shared" si="36"/>
        <v>0.27300218366287282</v>
      </c>
      <c r="U328" s="34"/>
      <c r="V328" s="34"/>
      <c r="W328" s="34"/>
      <c r="X328" s="34"/>
    </row>
    <row r="329" spans="1:24" x14ac:dyDescent="0.2">
      <c r="A329" s="1"/>
      <c r="B329" s="28">
        <v>117086003</v>
      </c>
      <c r="C329" s="29" t="s">
        <v>384</v>
      </c>
      <c r="D329" s="30" t="s">
        <v>381</v>
      </c>
      <c r="E329" s="35">
        <v>1049.847</v>
      </c>
      <c r="F329" s="36">
        <v>187.05600000000001</v>
      </c>
      <c r="G329" s="36">
        <v>106.188</v>
      </c>
      <c r="H329" s="36">
        <v>0</v>
      </c>
      <c r="I329" s="3">
        <v>293.24400000000003</v>
      </c>
      <c r="J329" s="3">
        <v>5.3449999999999998</v>
      </c>
      <c r="K329" s="3">
        <v>0</v>
      </c>
      <c r="L329" s="3">
        <v>0</v>
      </c>
      <c r="M329" s="3">
        <v>307.64800000000002</v>
      </c>
      <c r="N329" s="35">
        <v>1348.4359999999999</v>
      </c>
      <c r="O329" s="60">
        <f t="shared" si="31"/>
        <v>0.77856642806925958</v>
      </c>
      <c r="P329" s="60">
        <f t="shared" si="32"/>
        <v>0.2174697204761665</v>
      </c>
      <c r="Q329" s="60">
        <f t="shared" si="33"/>
        <v>3.9638514545740399E-3</v>
      </c>
      <c r="R329" s="60">
        <f t="shared" si="34"/>
        <v>0</v>
      </c>
      <c r="S329" s="60">
        <f t="shared" si="35"/>
        <v>0</v>
      </c>
      <c r="T329" s="63">
        <f t="shared" si="36"/>
        <v>0.22815172540632261</v>
      </c>
      <c r="U329" s="34"/>
      <c r="V329" s="34"/>
      <c r="W329" s="34"/>
      <c r="X329" s="34"/>
    </row>
    <row r="330" spans="1:24" x14ac:dyDescent="0.2">
      <c r="A330" s="1"/>
      <c r="B330" s="28">
        <v>117086503</v>
      </c>
      <c r="C330" s="29" t="s">
        <v>385</v>
      </c>
      <c r="D330" s="30" t="s">
        <v>381</v>
      </c>
      <c r="E330" s="35">
        <v>1561.452</v>
      </c>
      <c r="F330" s="36">
        <v>198.49199999999999</v>
      </c>
      <c r="G330" s="36">
        <v>121.675</v>
      </c>
      <c r="H330" s="36">
        <v>0</v>
      </c>
      <c r="I330" s="3">
        <v>320.16699999999997</v>
      </c>
      <c r="J330" s="3">
        <v>2.8159999999999998</v>
      </c>
      <c r="K330" s="3">
        <v>3</v>
      </c>
      <c r="L330" s="3">
        <v>88.022000000000006</v>
      </c>
      <c r="M330" s="3">
        <v>414.44799999999998</v>
      </c>
      <c r="N330" s="35">
        <v>1975.4570000000001</v>
      </c>
      <c r="O330" s="60">
        <f t="shared" si="31"/>
        <v>0.79042570908908671</v>
      </c>
      <c r="P330" s="60">
        <f t="shared" si="32"/>
        <v>0.16207237110197789</v>
      </c>
      <c r="Q330" s="60">
        <f t="shared" si="33"/>
        <v>1.4254929365711325E-3</v>
      </c>
      <c r="R330" s="60">
        <f t="shared" si="34"/>
        <v>1.51863594094936E-3</v>
      </c>
      <c r="S330" s="60">
        <f t="shared" si="35"/>
        <v>4.4557790931414855E-2</v>
      </c>
      <c r="T330" s="63">
        <f t="shared" si="36"/>
        <v>0.20979854281819343</v>
      </c>
      <c r="U330" s="34"/>
      <c r="V330" s="34"/>
      <c r="W330" s="34"/>
      <c r="X330" s="34"/>
    </row>
    <row r="331" spans="1:24" x14ac:dyDescent="0.2">
      <c r="A331" s="1"/>
      <c r="B331" s="28">
        <v>117086653</v>
      </c>
      <c r="C331" s="29" t="s">
        <v>386</v>
      </c>
      <c r="D331" s="30" t="s">
        <v>381</v>
      </c>
      <c r="E331" s="35">
        <v>1478.614</v>
      </c>
      <c r="F331" s="36">
        <v>120.15900000000001</v>
      </c>
      <c r="G331" s="36">
        <v>106.45399999999999</v>
      </c>
      <c r="H331" s="36">
        <v>0</v>
      </c>
      <c r="I331" s="3">
        <v>226.613</v>
      </c>
      <c r="J331" s="3">
        <v>9.5030000000000001</v>
      </c>
      <c r="K331" s="3">
        <v>1.8</v>
      </c>
      <c r="L331" s="3">
        <v>127.262</v>
      </c>
      <c r="M331" s="3">
        <v>364.33299999999997</v>
      </c>
      <c r="N331" s="35">
        <v>1843.7919999999999</v>
      </c>
      <c r="O331" s="60">
        <f t="shared" si="31"/>
        <v>0.80194186762932052</v>
      </c>
      <c r="P331" s="60">
        <f t="shared" si="32"/>
        <v>0.12290594600692487</v>
      </c>
      <c r="Q331" s="60">
        <f t="shared" si="33"/>
        <v>5.1540520839660877E-3</v>
      </c>
      <c r="R331" s="60">
        <f t="shared" si="34"/>
        <v>9.7624894782057851E-4</v>
      </c>
      <c r="S331" s="60">
        <f t="shared" si="35"/>
        <v>6.9021885331968028E-2</v>
      </c>
      <c r="T331" s="63">
        <f t="shared" si="36"/>
        <v>0.19759983772573045</v>
      </c>
      <c r="U331" s="34"/>
      <c r="V331" s="34"/>
      <c r="W331" s="34"/>
      <c r="X331" s="34"/>
    </row>
    <row r="332" spans="1:24" x14ac:dyDescent="0.2">
      <c r="A332" s="1"/>
      <c r="B332" s="28">
        <v>117089003</v>
      </c>
      <c r="C332" s="29" t="s">
        <v>387</v>
      </c>
      <c r="D332" s="30" t="s">
        <v>381</v>
      </c>
      <c r="E332" s="35">
        <v>1328.1489999999999</v>
      </c>
      <c r="F332" s="36">
        <v>136.476</v>
      </c>
      <c r="G332" s="36">
        <v>92.147999999999996</v>
      </c>
      <c r="H332" s="36">
        <v>0</v>
      </c>
      <c r="I332" s="3">
        <v>228.624</v>
      </c>
      <c r="J332" s="3">
        <v>9.1270000000000007</v>
      </c>
      <c r="K332" s="3">
        <v>3.6</v>
      </c>
      <c r="L332" s="3">
        <v>139.749</v>
      </c>
      <c r="M332" s="3">
        <v>383.36799999999999</v>
      </c>
      <c r="N332" s="35">
        <v>1709.249</v>
      </c>
      <c r="O332" s="60">
        <f t="shared" si="31"/>
        <v>0.77703658156301381</v>
      </c>
      <c r="P332" s="60">
        <f t="shared" si="32"/>
        <v>0.13375698918062845</v>
      </c>
      <c r="Q332" s="60">
        <f t="shared" si="33"/>
        <v>5.3397720285341694E-3</v>
      </c>
      <c r="R332" s="60">
        <f t="shared" si="34"/>
        <v>2.1061881563189449E-3</v>
      </c>
      <c r="S332" s="60">
        <f t="shared" si="35"/>
        <v>8.1760469071504499E-2</v>
      </c>
      <c r="T332" s="63">
        <f t="shared" si="36"/>
        <v>0.224290316975467</v>
      </c>
      <c r="U332" s="34"/>
      <c r="V332" s="34"/>
      <c r="W332" s="34"/>
      <c r="X332" s="34"/>
    </row>
    <row r="333" spans="1:24" x14ac:dyDescent="0.2">
      <c r="A333" s="1"/>
      <c r="B333" s="28">
        <v>117412003</v>
      </c>
      <c r="C333" s="29" t="s">
        <v>388</v>
      </c>
      <c r="D333" s="30" t="s">
        <v>389</v>
      </c>
      <c r="E333" s="35">
        <v>1645.981</v>
      </c>
      <c r="F333" s="36">
        <v>64.637</v>
      </c>
      <c r="G333" s="36">
        <v>130.02699999999999</v>
      </c>
      <c r="H333" s="36">
        <v>0</v>
      </c>
      <c r="I333" s="3">
        <v>194.66399999999999</v>
      </c>
      <c r="J333" s="3">
        <v>6.3319999999999999</v>
      </c>
      <c r="K333" s="3">
        <v>1.8</v>
      </c>
      <c r="L333" s="3">
        <v>59.35</v>
      </c>
      <c r="M333" s="3">
        <v>270.096</v>
      </c>
      <c r="N333" s="35">
        <v>1908.127</v>
      </c>
      <c r="O333" s="60">
        <f t="shared" si="31"/>
        <v>0.86261606276731062</v>
      </c>
      <c r="P333" s="60">
        <f t="shared" si="32"/>
        <v>0.10201836670200673</v>
      </c>
      <c r="Q333" s="60">
        <f t="shared" si="33"/>
        <v>3.3184373996070493E-3</v>
      </c>
      <c r="R333" s="60">
        <f t="shared" si="34"/>
        <v>9.4333343640124584E-4</v>
      </c>
      <c r="S333" s="60">
        <f t="shared" si="35"/>
        <v>3.1103799694674413E-2</v>
      </c>
      <c r="T333" s="63">
        <f t="shared" si="36"/>
        <v>0.14155032657679495</v>
      </c>
      <c r="U333" s="34"/>
      <c r="V333" s="34"/>
      <c r="W333" s="34"/>
      <c r="X333" s="34"/>
    </row>
    <row r="334" spans="1:24" x14ac:dyDescent="0.2">
      <c r="A334" s="1"/>
      <c r="B334" s="28">
        <v>117414003</v>
      </c>
      <c r="C334" s="29" t="s">
        <v>390</v>
      </c>
      <c r="D334" s="30" t="s">
        <v>389</v>
      </c>
      <c r="E334" s="35">
        <v>2559.34</v>
      </c>
      <c r="F334" s="36">
        <v>171.25700000000001</v>
      </c>
      <c r="G334" s="36">
        <v>130.334</v>
      </c>
      <c r="H334" s="36">
        <v>0</v>
      </c>
      <c r="I334" s="3">
        <v>301.59100000000001</v>
      </c>
      <c r="J334" s="3">
        <v>27.454000000000001</v>
      </c>
      <c r="K334" s="3">
        <v>0</v>
      </c>
      <c r="L334" s="3">
        <v>0</v>
      </c>
      <c r="M334" s="3">
        <v>332.49899999999997</v>
      </c>
      <c r="N334" s="35">
        <v>2888.3850000000002</v>
      </c>
      <c r="O334" s="60">
        <f t="shared" si="31"/>
        <v>0.88607993740446644</v>
      </c>
      <c r="P334" s="60">
        <f t="shared" si="32"/>
        <v>0.10441509701788369</v>
      </c>
      <c r="Q334" s="60">
        <f t="shared" si="33"/>
        <v>9.5049655776497932E-3</v>
      </c>
      <c r="R334" s="60">
        <f t="shared" si="34"/>
        <v>0</v>
      </c>
      <c r="S334" s="60">
        <f t="shared" si="35"/>
        <v>0</v>
      </c>
      <c r="T334" s="63">
        <f t="shared" si="36"/>
        <v>0.1151158865594441</v>
      </c>
      <c r="U334" s="34"/>
      <c r="V334" s="34"/>
      <c r="W334" s="34"/>
      <c r="X334" s="34"/>
    </row>
    <row r="335" spans="1:24" x14ac:dyDescent="0.2">
      <c r="A335" s="1"/>
      <c r="B335" s="28">
        <v>117414203</v>
      </c>
      <c r="C335" s="29" t="s">
        <v>391</v>
      </c>
      <c r="D335" s="30" t="s">
        <v>389</v>
      </c>
      <c r="E335" s="35">
        <v>1528.9459999999999</v>
      </c>
      <c r="F335" s="36">
        <v>99.730999999999995</v>
      </c>
      <c r="G335" s="36">
        <v>107.58199999999999</v>
      </c>
      <c r="H335" s="36">
        <v>0</v>
      </c>
      <c r="I335" s="3">
        <v>207.31299999999999</v>
      </c>
      <c r="J335" s="3">
        <v>5.9980000000000002</v>
      </c>
      <c r="K335" s="3">
        <v>10.199999999999999</v>
      </c>
      <c r="L335" s="3">
        <v>0</v>
      </c>
      <c r="M335" s="3">
        <v>211.85999999999999</v>
      </c>
      <c r="N335" s="35">
        <v>1752.4570000000001</v>
      </c>
      <c r="O335" s="60">
        <f t="shared" si="31"/>
        <v>0.8724584968418625</v>
      </c>
      <c r="P335" s="60">
        <f t="shared" si="32"/>
        <v>0.11829848036214297</v>
      </c>
      <c r="Q335" s="60">
        <f t="shared" si="33"/>
        <v>3.4226232084439163E-3</v>
      </c>
      <c r="R335" s="60">
        <f t="shared" si="34"/>
        <v>5.8203995875505069E-3</v>
      </c>
      <c r="S335" s="60">
        <f t="shared" si="35"/>
        <v>0</v>
      </c>
      <c r="T335" s="63">
        <f t="shared" si="36"/>
        <v>0.12089312319788729</v>
      </c>
      <c r="U335" s="34"/>
      <c r="V335" s="34"/>
      <c r="W335" s="34"/>
      <c r="X335" s="34"/>
    </row>
    <row r="336" spans="1:24" x14ac:dyDescent="0.2">
      <c r="A336" s="1"/>
      <c r="B336" s="28">
        <v>117415004</v>
      </c>
      <c r="C336" s="29" t="s">
        <v>392</v>
      </c>
      <c r="D336" s="30" t="s">
        <v>389</v>
      </c>
      <c r="E336" s="35">
        <v>883.94399999999996</v>
      </c>
      <c r="F336" s="36">
        <v>123.824</v>
      </c>
      <c r="G336" s="36">
        <v>60.606000000000002</v>
      </c>
      <c r="H336" s="36">
        <v>0</v>
      </c>
      <c r="I336" s="3">
        <v>184.43</v>
      </c>
      <c r="J336" s="3">
        <v>4.4370000000000003</v>
      </c>
      <c r="K336" s="3">
        <v>1.2</v>
      </c>
      <c r="L336" s="3">
        <v>105.60899999999999</v>
      </c>
      <c r="M336" s="3">
        <v>298.03699999999998</v>
      </c>
      <c r="N336" s="35">
        <v>1179.6199999999999</v>
      </c>
      <c r="O336" s="60">
        <f t="shared" si="31"/>
        <v>0.74934639968803518</v>
      </c>
      <c r="P336" s="60">
        <f t="shared" si="32"/>
        <v>0.15634695919024771</v>
      </c>
      <c r="Q336" s="60">
        <f t="shared" si="33"/>
        <v>3.7613807836421906E-3</v>
      </c>
      <c r="R336" s="60">
        <f t="shared" si="34"/>
        <v>1.0172767501398757E-3</v>
      </c>
      <c r="S336" s="60">
        <f t="shared" si="35"/>
        <v>8.9527983587935095E-2</v>
      </c>
      <c r="T336" s="63">
        <f t="shared" si="36"/>
        <v>0.25265509231786509</v>
      </c>
      <c r="U336" s="34"/>
      <c r="V336" s="34"/>
      <c r="W336" s="34"/>
      <c r="X336" s="34"/>
    </row>
    <row r="337" spans="1:24" x14ac:dyDescent="0.2">
      <c r="A337" s="1"/>
      <c r="B337" s="28">
        <v>117415103</v>
      </c>
      <c r="C337" s="29" t="s">
        <v>393</v>
      </c>
      <c r="D337" s="30" t="s">
        <v>389</v>
      </c>
      <c r="E337" s="35">
        <v>2023.672</v>
      </c>
      <c r="F337" s="36">
        <v>110.652</v>
      </c>
      <c r="G337" s="36">
        <v>70.650999999999996</v>
      </c>
      <c r="H337" s="36">
        <v>0</v>
      </c>
      <c r="I337" s="3">
        <v>181.303</v>
      </c>
      <c r="J337" s="3">
        <v>8.0839999999999996</v>
      </c>
      <c r="K337" s="3">
        <v>2.4</v>
      </c>
      <c r="L337" s="3">
        <v>8.1509999999999998</v>
      </c>
      <c r="M337" s="3">
        <v>210.25200000000001</v>
      </c>
      <c r="N337" s="35">
        <v>2223.61</v>
      </c>
      <c r="O337" s="60">
        <f t="shared" si="31"/>
        <v>0.91008405250920799</v>
      </c>
      <c r="P337" s="60">
        <f t="shared" si="32"/>
        <v>8.1535431123263516E-2</v>
      </c>
      <c r="Q337" s="60">
        <f t="shared" si="33"/>
        <v>3.6355296117574569E-3</v>
      </c>
      <c r="R337" s="60">
        <f t="shared" si="34"/>
        <v>1.0793259609373944E-3</v>
      </c>
      <c r="S337" s="60">
        <f t="shared" si="35"/>
        <v>3.6656607948336263E-3</v>
      </c>
      <c r="T337" s="63">
        <f t="shared" si="36"/>
        <v>9.4554350807920448E-2</v>
      </c>
      <c r="U337" s="34"/>
      <c r="V337" s="34"/>
      <c r="W337" s="34"/>
      <c r="X337" s="34"/>
    </row>
    <row r="338" spans="1:24" x14ac:dyDescent="0.2">
      <c r="A338" s="1"/>
      <c r="B338" s="28">
        <v>117415303</v>
      </c>
      <c r="C338" s="29" t="s">
        <v>394</v>
      </c>
      <c r="D338" s="30" t="s">
        <v>389</v>
      </c>
      <c r="E338" s="35">
        <v>1089.96</v>
      </c>
      <c r="F338" s="36">
        <v>38.634999999999998</v>
      </c>
      <c r="G338" s="36">
        <v>33.171999999999997</v>
      </c>
      <c r="H338" s="36">
        <v>0</v>
      </c>
      <c r="I338" s="3">
        <v>71.807000000000002</v>
      </c>
      <c r="J338" s="3">
        <v>4.8760000000000003</v>
      </c>
      <c r="K338" s="3">
        <v>1.8</v>
      </c>
      <c r="L338" s="3">
        <v>0</v>
      </c>
      <c r="M338" s="3">
        <v>78.408000000000015</v>
      </c>
      <c r="N338" s="35">
        <v>1168.443</v>
      </c>
      <c r="O338" s="60">
        <f t="shared" si="31"/>
        <v>0.93283112655046074</v>
      </c>
      <c r="P338" s="60">
        <f t="shared" si="32"/>
        <v>6.145528707861659E-2</v>
      </c>
      <c r="Q338" s="60">
        <f t="shared" si="33"/>
        <v>4.1730747670190166E-3</v>
      </c>
      <c r="R338" s="60">
        <f t="shared" si="34"/>
        <v>1.5405116039036565E-3</v>
      </c>
      <c r="S338" s="60">
        <f t="shared" si="35"/>
        <v>0</v>
      </c>
      <c r="T338" s="63">
        <f t="shared" si="36"/>
        <v>6.7104685466043285E-2</v>
      </c>
      <c r="U338" s="34"/>
      <c r="V338" s="34"/>
      <c r="W338" s="34"/>
      <c r="X338" s="34"/>
    </row>
    <row r="339" spans="1:24" x14ac:dyDescent="0.2">
      <c r="A339" s="1"/>
      <c r="B339" s="28">
        <v>117416103</v>
      </c>
      <c r="C339" s="29" t="s">
        <v>395</v>
      </c>
      <c r="D339" s="30" t="s">
        <v>389</v>
      </c>
      <c r="E339" s="35">
        <v>1306.364</v>
      </c>
      <c r="F339" s="36">
        <v>140.524</v>
      </c>
      <c r="G339" s="36">
        <v>60.976999999999997</v>
      </c>
      <c r="H339" s="36">
        <v>0</v>
      </c>
      <c r="I339" s="3">
        <v>201.501</v>
      </c>
      <c r="J339" s="3">
        <v>8.1430000000000007</v>
      </c>
      <c r="K339" s="3">
        <v>1.2</v>
      </c>
      <c r="L339" s="3">
        <v>0</v>
      </c>
      <c r="M339" s="3">
        <v>212.12799999999999</v>
      </c>
      <c r="N339" s="35">
        <v>1517.2080000000001</v>
      </c>
      <c r="O339" s="60">
        <f t="shared" si="31"/>
        <v>0.86103157905837557</v>
      </c>
      <c r="P339" s="60">
        <f t="shared" si="32"/>
        <v>0.13281039910150749</v>
      </c>
      <c r="Q339" s="60">
        <f t="shared" si="33"/>
        <v>5.3670953488249469E-3</v>
      </c>
      <c r="R339" s="60">
        <f t="shared" si="34"/>
        <v>7.9092649129189926E-4</v>
      </c>
      <c r="S339" s="60">
        <f t="shared" si="35"/>
        <v>0</v>
      </c>
      <c r="T339" s="63">
        <f t="shared" si="36"/>
        <v>0.13981471228730666</v>
      </c>
      <c r="U339" s="34"/>
      <c r="V339" s="34"/>
      <c r="W339" s="34"/>
      <c r="X339" s="34"/>
    </row>
    <row r="340" spans="1:24" x14ac:dyDescent="0.2">
      <c r="A340" s="1"/>
      <c r="B340" s="28">
        <v>117417202</v>
      </c>
      <c r="C340" s="29" t="s">
        <v>396</v>
      </c>
      <c r="D340" s="30" t="s">
        <v>389</v>
      </c>
      <c r="E340" s="35">
        <v>5047.5450000000001</v>
      </c>
      <c r="F340" s="36">
        <v>989.07500000000005</v>
      </c>
      <c r="G340" s="36">
        <v>337.13600000000002</v>
      </c>
      <c r="H340" s="36">
        <v>494.53800000000001</v>
      </c>
      <c r="I340" s="3">
        <v>1820.749</v>
      </c>
      <c r="J340" s="3">
        <v>28.408999999999999</v>
      </c>
      <c r="K340" s="3">
        <v>14.4</v>
      </c>
      <c r="L340" s="3">
        <v>0</v>
      </c>
      <c r="M340" s="3">
        <v>1827.1989999999998</v>
      </c>
      <c r="N340" s="35">
        <v>6911.1030000000001</v>
      </c>
      <c r="O340" s="60">
        <f t="shared" si="31"/>
        <v>0.73035302758474296</v>
      </c>
      <c r="P340" s="60">
        <f t="shared" si="32"/>
        <v>0.26345273684967507</v>
      </c>
      <c r="Q340" s="60">
        <f t="shared" si="33"/>
        <v>4.1106318340212843E-3</v>
      </c>
      <c r="R340" s="60">
        <f t="shared" si="34"/>
        <v>2.0836037315606496E-3</v>
      </c>
      <c r="S340" s="60">
        <f t="shared" si="35"/>
        <v>0</v>
      </c>
      <c r="T340" s="63">
        <f t="shared" si="36"/>
        <v>0.26438601768776993</v>
      </c>
      <c r="U340" s="34"/>
      <c r="V340" s="34"/>
      <c r="W340" s="34"/>
      <c r="X340" s="34"/>
    </row>
    <row r="341" spans="1:24" x14ac:dyDescent="0.2">
      <c r="A341" s="1"/>
      <c r="B341" s="28">
        <v>117576303</v>
      </c>
      <c r="C341" s="29" t="s">
        <v>397</v>
      </c>
      <c r="D341" s="30" t="s">
        <v>398</v>
      </c>
      <c r="E341" s="35">
        <v>658.36199999999997</v>
      </c>
      <c r="F341" s="36">
        <v>76.921999999999997</v>
      </c>
      <c r="G341" s="36">
        <v>39.665999999999997</v>
      </c>
      <c r="H341" s="36">
        <v>0</v>
      </c>
      <c r="I341" s="3">
        <v>116.58799999999999</v>
      </c>
      <c r="J341" s="3">
        <v>5.9109999999999996</v>
      </c>
      <c r="K341" s="3">
        <v>0</v>
      </c>
      <c r="L341" s="3">
        <v>124.548</v>
      </c>
      <c r="M341" s="3">
        <v>251.79500000000002</v>
      </c>
      <c r="N341" s="35">
        <v>905.40899999999999</v>
      </c>
      <c r="O341" s="60">
        <f t="shared" si="31"/>
        <v>0.72714320268519528</v>
      </c>
      <c r="P341" s="60">
        <f t="shared" si="32"/>
        <v>0.12876832459142773</v>
      </c>
      <c r="Q341" s="60">
        <f t="shared" si="33"/>
        <v>6.528541244895953E-3</v>
      </c>
      <c r="R341" s="60">
        <f t="shared" si="34"/>
        <v>0</v>
      </c>
      <c r="S341" s="60">
        <f t="shared" si="35"/>
        <v>0.137559931478481</v>
      </c>
      <c r="T341" s="63">
        <f t="shared" si="36"/>
        <v>0.27810083619668019</v>
      </c>
      <c r="U341" s="34"/>
      <c r="V341" s="34"/>
      <c r="W341" s="34"/>
      <c r="X341" s="34"/>
    </row>
    <row r="342" spans="1:24" x14ac:dyDescent="0.2">
      <c r="A342" s="1"/>
      <c r="B342" s="28">
        <v>117596003</v>
      </c>
      <c r="C342" s="29" t="s">
        <v>399</v>
      </c>
      <c r="D342" s="30" t="s">
        <v>400</v>
      </c>
      <c r="E342" s="35">
        <v>2116.52</v>
      </c>
      <c r="F342" s="36">
        <v>188.16900000000001</v>
      </c>
      <c r="G342" s="36">
        <v>162.738</v>
      </c>
      <c r="H342" s="36">
        <v>0</v>
      </c>
      <c r="I342" s="3">
        <v>350.90699999999998</v>
      </c>
      <c r="J342" s="3">
        <v>7.5339999999999998</v>
      </c>
      <c r="K342" s="3">
        <v>1.8</v>
      </c>
      <c r="L342" s="3">
        <v>43.286000000000001</v>
      </c>
      <c r="M342" s="3">
        <v>412.08799999999997</v>
      </c>
      <c r="N342" s="35">
        <v>2520.047</v>
      </c>
      <c r="O342" s="60">
        <f t="shared" si="31"/>
        <v>0.83987322458668423</v>
      </c>
      <c r="P342" s="60">
        <f t="shared" si="32"/>
        <v>0.13924621247143407</v>
      </c>
      <c r="Q342" s="60">
        <f t="shared" si="33"/>
        <v>2.9896267807703585E-3</v>
      </c>
      <c r="R342" s="60">
        <f t="shared" si="34"/>
        <v>7.1427239253871058E-4</v>
      </c>
      <c r="S342" s="60">
        <f t="shared" si="35"/>
        <v>1.7176663768572572E-2</v>
      </c>
      <c r="T342" s="63">
        <f t="shared" si="36"/>
        <v>0.16352393427582898</v>
      </c>
      <c r="U342" s="34"/>
      <c r="V342" s="34"/>
      <c r="W342" s="34"/>
      <c r="X342" s="34"/>
    </row>
    <row r="343" spans="1:24" x14ac:dyDescent="0.2">
      <c r="A343" s="1"/>
      <c r="B343" s="28">
        <v>117597003</v>
      </c>
      <c r="C343" s="29" t="s">
        <v>401</v>
      </c>
      <c r="D343" s="30" t="s">
        <v>400</v>
      </c>
      <c r="E343" s="35">
        <v>1853.2570000000001</v>
      </c>
      <c r="F343" s="36">
        <v>119.027</v>
      </c>
      <c r="G343" s="36">
        <v>152.09</v>
      </c>
      <c r="H343" s="36">
        <v>0</v>
      </c>
      <c r="I343" s="3">
        <v>271.11700000000002</v>
      </c>
      <c r="J343" s="3">
        <v>8.1219999999999999</v>
      </c>
      <c r="K343" s="3">
        <v>4.8</v>
      </c>
      <c r="L343" s="3">
        <v>109.898</v>
      </c>
      <c r="M343" s="3">
        <v>398.22200000000004</v>
      </c>
      <c r="N343" s="35">
        <v>2247.194</v>
      </c>
      <c r="O343" s="60">
        <f t="shared" si="31"/>
        <v>0.82469826815130343</v>
      </c>
      <c r="P343" s="60">
        <f t="shared" si="32"/>
        <v>0.12064690453961698</v>
      </c>
      <c r="Q343" s="60">
        <f t="shared" si="33"/>
        <v>3.6142851930006932E-3</v>
      </c>
      <c r="R343" s="60">
        <f t="shared" si="34"/>
        <v>2.1359971591237781E-3</v>
      </c>
      <c r="S343" s="60">
        <f t="shared" si="35"/>
        <v>4.8904544956955204E-2</v>
      </c>
      <c r="T343" s="63">
        <f t="shared" si="36"/>
        <v>0.17720855431262278</v>
      </c>
      <c r="U343" s="34"/>
      <c r="V343" s="34"/>
      <c r="W343" s="34"/>
      <c r="X343" s="34"/>
    </row>
    <row r="344" spans="1:24" x14ac:dyDescent="0.2">
      <c r="A344" s="1"/>
      <c r="B344" s="28">
        <v>117598503</v>
      </c>
      <c r="C344" s="29" t="s">
        <v>402</v>
      </c>
      <c r="D344" s="30" t="s">
        <v>400</v>
      </c>
      <c r="E344" s="35">
        <v>1543.7159999999999</v>
      </c>
      <c r="F344" s="36">
        <v>105.639</v>
      </c>
      <c r="G344" s="36">
        <v>80.138999999999996</v>
      </c>
      <c r="H344" s="36">
        <v>0</v>
      </c>
      <c r="I344" s="3">
        <v>185.77799999999999</v>
      </c>
      <c r="J344" s="3">
        <v>6.242</v>
      </c>
      <c r="K344" s="3">
        <v>1.2</v>
      </c>
      <c r="L344" s="3">
        <v>125.58</v>
      </c>
      <c r="M344" s="3">
        <v>325.06099999999998</v>
      </c>
      <c r="N344" s="35">
        <v>1862.5160000000001</v>
      </c>
      <c r="O344" s="60">
        <f t="shared" si="31"/>
        <v>0.82883368518713385</v>
      </c>
      <c r="P344" s="60">
        <f t="shared" si="32"/>
        <v>9.9745720305221525E-2</v>
      </c>
      <c r="Q344" s="60">
        <f t="shared" si="33"/>
        <v>3.3513806055894282E-3</v>
      </c>
      <c r="R344" s="60">
        <f t="shared" si="34"/>
        <v>6.4428976717515439E-4</v>
      </c>
      <c r="S344" s="60">
        <f t="shared" si="35"/>
        <v>6.742492413487991E-2</v>
      </c>
      <c r="T344" s="63">
        <f t="shared" si="36"/>
        <v>0.1745278966731024</v>
      </c>
      <c r="U344" s="34"/>
      <c r="V344" s="34"/>
      <c r="W344" s="34"/>
      <c r="X344" s="34"/>
    </row>
    <row r="345" spans="1:24" x14ac:dyDescent="0.2">
      <c r="A345" s="1"/>
      <c r="B345" s="28">
        <v>118401403</v>
      </c>
      <c r="C345" s="29" t="s">
        <v>403</v>
      </c>
      <c r="D345" s="30" t="s">
        <v>404</v>
      </c>
      <c r="E345" s="35">
        <v>2883.09</v>
      </c>
      <c r="F345" s="36">
        <v>146.863</v>
      </c>
      <c r="G345" s="36">
        <v>57.42</v>
      </c>
      <c r="H345" s="36">
        <v>0</v>
      </c>
      <c r="I345" s="3">
        <v>204.28299999999999</v>
      </c>
      <c r="J345" s="3">
        <v>10.672000000000001</v>
      </c>
      <c r="K345" s="3">
        <v>7.2</v>
      </c>
      <c r="L345" s="3">
        <v>0</v>
      </c>
      <c r="M345" s="3">
        <v>224.97300000000001</v>
      </c>
      <c r="N345" s="35">
        <v>3105.2449999999999</v>
      </c>
      <c r="O345" s="60">
        <f t="shared" si="31"/>
        <v>0.92845814098404478</v>
      </c>
      <c r="P345" s="60">
        <f t="shared" si="32"/>
        <v>6.5786435530851825E-2</v>
      </c>
      <c r="Q345" s="60">
        <f t="shared" si="33"/>
        <v>3.4367658590546001E-3</v>
      </c>
      <c r="R345" s="60">
        <f t="shared" si="34"/>
        <v>2.3186576260488304E-3</v>
      </c>
      <c r="S345" s="60">
        <f t="shared" si="35"/>
        <v>0</v>
      </c>
      <c r="T345" s="63">
        <f t="shared" si="36"/>
        <v>7.2449355847928276E-2</v>
      </c>
      <c r="U345" s="34"/>
      <c r="V345" s="34"/>
      <c r="W345" s="34"/>
      <c r="X345" s="34"/>
    </row>
    <row r="346" spans="1:24" x14ac:dyDescent="0.2">
      <c r="A346" s="1"/>
      <c r="B346" s="28">
        <v>118401603</v>
      </c>
      <c r="C346" s="29" t="s">
        <v>405</v>
      </c>
      <c r="D346" s="30" t="s">
        <v>404</v>
      </c>
      <c r="E346" s="35">
        <v>2612.768</v>
      </c>
      <c r="F346" s="36">
        <v>214.107</v>
      </c>
      <c r="G346" s="36">
        <v>50.576999999999998</v>
      </c>
      <c r="H346" s="36">
        <v>0</v>
      </c>
      <c r="I346" s="3">
        <v>264.68400000000003</v>
      </c>
      <c r="J346" s="3">
        <v>9.3840000000000003</v>
      </c>
      <c r="K346" s="3">
        <v>7.8</v>
      </c>
      <c r="L346" s="3">
        <v>0</v>
      </c>
      <c r="M346" s="3">
        <v>285.012</v>
      </c>
      <c r="N346" s="35">
        <v>2894.636</v>
      </c>
      <c r="O346" s="60">
        <f t="shared" si="31"/>
        <v>0.90262402595697699</v>
      </c>
      <c r="P346" s="60">
        <f t="shared" si="32"/>
        <v>9.1439476327939001E-2</v>
      </c>
      <c r="Q346" s="60">
        <f t="shared" si="33"/>
        <v>3.2418583891031549E-3</v>
      </c>
      <c r="R346" s="60">
        <f t="shared" si="34"/>
        <v>2.6946393259808833E-3</v>
      </c>
      <c r="S346" s="60">
        <f t="shared" si="35"/>
        <v>0</v>
      </c>
      <c r="T346" s="63">
        <f t="shared" si="36"/>
        <v>9.846212097134148E-2</v>
      </c>
      <c r="U346" s="34"/>
      <c r="V346" s="34"/>
      <c r="W346" s="34"/>
      <c r="X346" s="34"/>
    </row>
    <row r="347" spans="1:24" x14ac:dyDescent="0.2">
      <c r="A347" s="1"/>
      <c r="B347" s="28">
        <v>118402603</v>
      </c>
      <c r="C347" s="29" t="s">
        <v>406</v>
      </c>
      <c r="D347" s="30" t="s">
        <v>404</v>
      </c>
      <c r="E347" s="35">
        <v>2410.13</v>
      </c>
      <c r="F347" s="36">
        <v>339.95299999999997</v>
      </c>
      <c r="G347" s="36">
        <v>162.57</v>
      </c>
      <c r="H347" s="36">
        <v>0</v>
      </c>
      <c r="I347" s="3">
        <v>502.52300000000002</v>
      </c>
      <c r="J347" s="3">
        <v>13.009</v>
      </c>
      <c r="K347" s="3">
        <v>18</v>
      </c>
      <c r="L347" s="3">
        <v>0</v>
      </c>
      <c r="M347" s="3">
        <v>519.78200000000004</v>
      </c>
      <c r="N347" s="35">
        <v>2943.6619999999998</v>
      </c>
      <c r="O347" s="60">
        <f t="shared" si="31"/>
        <v>0.81875228881576767</v>
      </c>
      <c r="P347" s="60">
        <f t="shared" si="32"/>
        <v>0.17071355339030095</v>
      </c>
      <c r="Q347" s="60">
        <f t="shared" si="33"/>
        <v>4.419325316561481E-3</v>
      </c>
      <c r="R347" s="60">
        <f t="shared" si="34"/>
        <v>6.1148324773700243E-3</v>
      </c>
      <c r="S347" s="60">
        <f t="shared" si="35"/>
        <v>0</v>
      </c>
      <c r="T347" s="63">
        <f t="shared" si="36"/>
        <v>0.17657665859735258</v>
      </c>
      <c r="U347" s="34"/>
      <c r="V347" s="34"/>
      <c r="W347" s="34"/>
      <c r="X347" s="34"/>
    </row>
    <row r="348" spans="1:24" x14ac:dyDescent="0.2">
      <c r="A348" s="1"/>
      <c r="B348" s="28">
        <v>118403003</v>
      </c>
      <c r="C348" s="29" t="s">
        <v>407</v>
      </c>
      <c r="D348" s="30" t="s">
        <v>404</v>
      </c>
      <c r="E348" s="35">
        <v>2153.9780000000001</v>
      </c>
      <c r="F348" s="36">
        <v>445.52199999999999</v>
      </c>
      <c r="G348" s="36">
        <v>83.914000000000001</v>
      </c>
      <c r="H348" s="36">
        <v>222.761</v>
      </c>
      <c r="I348" s="3">
        <v>752.197</v>
      </c>
      <c r="J348" s="3">
        <v>15.808</v>
      </c>
      <c r="K348" s="3">
        <v>45</v>
      </c>
      <c r="L348" s="3">
        <v>0</v>
      </c>
      <c r="M348" s="3">
        <v>808.34199999999998</v>
      </c>
      <c r="N348" s="35">
        <v>2966.9830000000002</v>
      </c>
      <c r="O348" s="60">
        <f t="shared" si="31"/>
        <v>0.72598258904752744</v>
      </c>
      <c r="P348" s="60">
        <f t="shared" si="32"/>
        <v>0.25352251765513989</v>
      </c>
      <c r="Q348" s="60">
        <f t="shared" si="33"/>
        <v>5.3279712084632769E-3</v>
      </c>
      <c r="R348" s="60">
        <f t="shared" si="34"/>
        <v>1.5166922088869399E-2</v>
      </c>
      <c r="S348" s="60">
        <f t="shared" si="35"/>
        <v>0</v>
      </c>
      <c r="T348" s="63">
        <f t="shared" si="36"/>
        <v>0.27244578078135262</v>
      </c>
      <c r="U348" s="34"/>
      <c r="V348" s="34"/>
      <c r="W348" s="34"/>
      <c r="X348" s="34"/>
    </row>
    <row r="349" spans="1:24" x14ac:dyDescent="0.2">
      <c r="A349" s="1"/>
      <c r="B349" s="28">
        <v>118403302</v>
      </c>
      <c r="C349" s="29" t="s">
        <v>408</v>
      </c>
      <c r="D349" s="30" t="s">
        <v>404</v>
      </c>
      <c r="E349" s="35">
        <v>11291.504999999999</v>
      </c>
      <c r="F349" s="36">
        <v>2007.7829999999999</v>
      </c>
      <c r="G349" s="36">
        <v>802.27499999999998</v>
      </c>
      <c r="H349" s="36">
        <v>0</v>
      </c>
      <c r="I349" s="3">
        <v>2810.058</v>
      </c>
      <c r="J349" s="3">
        <v>51.207999999999998</v>
      </c>
      <c r="K349" s="3">
        <v>1360.8</v>
      </c>
      <c r="L349" s="3">
        <v>0</v>
      </c>
      <c r="M349" s="3">
        <v>3992.4160000000002</v>
      </c>
      <c r="N349" s="35">
        <v>15513.571</v>
      </c>
      <c r="O349" s="60">
        <f t="shared" si="31"/>
        <v>0.72784692834422193</v>
      </c>
      <c r="P349" s="60">
        <f t="shared" si="32"/>
        <v>0.18113547164608329</v>
      </c>
      <c r="Q349" s="60">
        <f t="shared" si="33"/>
        <v>3.3008518799443401E-3</v>
      </c>
      <c r="R349" s="60">
        <f t="shared" si="34"/>
        <v>8.7716748129750388E-2</v>
      </c>
      <c r="S349" s="60">
        <f t="shared" si="35"/>
        <v>0</v>
      </c>
      <c r="T349" s="63">
        <f t="shared" si="36"/>
        <v>0.25734990351351084</v>
      </c>
      <c r="U349" s="34"/>
      <c r="V349" s="34"/>
      <c r="W349" s="34"/>
      <c r="X349" s="34"/>
    </row>
    <row r="350" spans="1:24" x14ac:dyDescent="0.2">
      <c r="A350" s="1"/>
      <c r="B350" s="28">
        <v>118403903</v>
      </c>
      <c r="C350" s="29" t="s">
        <v>409</v>
      </c>
      <c r="D350" s="30" t="s">
        <v>404</v>
      </c>
      <c r="E350" s="35">
        <v>1900.847</v>
      </c>
      <c r="F350" s="36">
        <v>81.444999999999993</v>
      </c>
      <c r="G350" s="36">
        <v>103.086</v>
      </c>
      <c r="H350" s="36">
        <v>0</v>
      </c>
      <c r="I350" s="3">
        <v>184.53100000000001</v>
      </c>
      <c r="J350" s="3">
        <v>10.045</v>
      </c>
      <c r="K350" s="3">
        <v>1.2</v>
      </c>
      <c r="L350" s="3">
        <v>1.5429999999999999</v>
      </c>
      <c r="M350" s="3">
        <v>199.76199999999997</v>
      </c>
      <c r="N350" s="35">
        <v>2098.1660000000002</v>
      </c>
      <c r="O350" s="60">
        <f t="shared" si="31"/>
        <v>0.90595644005288423</v>
      </c>
      <c r="P350" s="60">
        <f t="shared" si="32"/>
        <v>8.7948713304857665E-2</v>
      </c>
      <c r="Q350" s="60">
        <f t="shared" si="33"/>
        <v>4.7875144292682274E-3</v>
      </c>
      <c r="R350" s="60">
        <f t="shared" si="34"/>
        <v>5.7192805526350143E-4</v>
      </c>
      <c r="S350" s="60">
        <f t="shared" si="35"/>
        <v>7.3540415772631903E-4</v>
      </c>
      <c r="T350" s="63">
        <f t="shared" si="36"/>
        <v>9.520791014628964E-2</v>
      </c>
      <c r="U350" s="34"/>
      <c r="V350" s="34"/>
      <c r="W350" s="34"/>
      <c r="X350" s="34"/>
    </row>
    <row r="351" spans="1:24" x14ac:dyDescent="0.2">
      <c r="A351" s="1"/>
      <c r="B351" s="28">
        <v>118406003</v>
      </c>
      <c r="C351" s="29" t="s">
        <v>410</v>
      </c>
      <c r="D351" s="30" t="s">
        <v>404</v>
      </c>
      <c r="E351" s="35">
        <v>1085.701</v>
      </c>
      <c r="F351" s="36">
        <v>94.144999999999996</v>
      </c>
      <c r="G351" s="36">
        <v>70.625</v>
      </c>
      <c r="H351" s="36">
        <v>0</v>
      </c>
      <c r="I351" s="3">
        <v>164.77</v>
      </c>
      <c r="J351" s="3">
        <v>8.4309999999999992</v>
      </c>
      <c r="K351" s="3">
        <v>0</v>
      </c>
      <c r="L351" s="3">
        <v>110.357</v>
      </c>
      <c r="M351" s="3">
        <v>286.36400000000003</v>
      </c>
      <c r="N351" s="35">
        <v>1369.259</v>
      </c>
      <c r="O351" s="60">
        <f t="shared" si="31"/>
        <v>0.79291134840085042</v>
      </c>
      <c r="P351" s="60">
        <f t="shared" si="32"/>
        <v>0.12033515938182623</v>
      </c>
      <c r="Q351" s="60">
        <f t="shared" si="33"/>
        <v>6.1573449581123797E-3</v>
      </c>
      <c r="R351" s="60">
        <f t="shared" si="34"/>
        <v>0</v>
      </c>
      <c r="S351" s="60">
        <f t="shared" si="35"/>
        <v>8.0596147259211007E-2</v>
      </c>
      <c r="T351" s="63">
        <f t="shared" si="36"/>
        <v>0.20913793518976326</v>
      </c>
      <c r="U351" s="34"/>
      <c r="V351" s="34"/>
      <c r="W351" s="34"/>
      <c r="X351" s="34"/>
    </row>
    <row r="352" spans="1:24" x14ac:dyDescent="0.2">
      <c r="A352" s="1"/>
      <c r="B352" s="28">
        <v>118406602</v>
      </c>
      <c r="C352" s="29" t="s">
        <v>411</v>
      </c>
      <c r="D352" s="30" t="s">
        <v>404</v>
      </c>
      <c r="E352" s="35">
        <v>3364.9209999999998</v>
      </c>
      <c r="F352" s="36">
        <v>317.39999999999998</v>
      </c>
      <c r="G352" s="36">
        <v>215.994</v>
      </c>
      <c r="H352" s="36">
        <v>0</v>
      </c>
      <c r="I352" s="3">
        <v>533.39400000000001</v>
      </c>
      <c r="J352" s="3">
        <v>16.288</v>
      </c>
      <c r="K352" s="3">
        <v>28.2</v>
      </c>
      <c r="L352" s="3">
        <v>0</v>
      </c>
      <c r="M352" s="3">
        <v>575.67899999999997</v>
      </c>
      <c r="N352" s="35">
        <v>3942.8029999999999</v>
      </c>
      <c r="O352" s="60">
        <f t="shared" si="31"/>
        <v>0.85343371200640761</v>
      </c>
      <c r="P352" s="60">
        <f t="shared" si="32"/>
        <v>0.13528294464623264</v>
      </c>
      <c r="Q352" s="60">
        <f t="shared" si="33"/>
        <v>4.1310712201446534E-3</v>
      </c>
      <c r="R352" s="60">
        <f t="shared" si="34"/>
        <v>7.1522721272150799E-3</v>
      </c>
      <c r="S352" s="60">
        <f t="shared" si="35"/>
        <v>0</v>
      </c>
      <c r="T352" s="63">
        <f t="shared" si="36"/>
        <v>0.1460075484369876</v>
      </c>
      <c r="U352" s="34"/>
      <c r="V352" s="34"/>
      <c r="W352" s="34"/>
      <c r="X352" s="34"/>
    </row>
    <row r="353" spans="1:24" x14ac:dyDescent="0.2">
      <c r="A353" s="1"/>
      <c r="B353" s="28">
        <v>118408852</v>
      </c>
      <c r="C353" s="29" t="s">
        <v>412</v>
      </c>
      <c r="D353" s="30" t="s">
        <v>404</v>
      </c>
      <c r="E353" s="35">
        <v>7646.3310000000001</v>
      </c>
      <c r="F353" s="36">
        <v>1824.8209999999999</v>
      </c>
      <c r="G353" s="36">
        <v>451.39299999999997</v>
      </c>
      <c r="H353" s="36">
        <v>912.41099999999994</v>
      </c>
      <c r="I353" s="3">
        <v>3188.625</v>
      </c>
      <c r="J353" s="3">
        <v>116.48</v>
      </c>
      <c r="K353" s="3">
        <v>352.8</v>
      </c>
      <c r="L353" s="3">
        <v>0</v>
      </c>
      <c r="M353" s="3">
        <v>3542.1380000000004</v>
      </c>
      <c r="N353" s="35">
        <v>11304.236000000001</v>
      </c>
      <c r="O353" s="60">
        <f t="shared" si="31"/>
        <v>0.67641289513063951</v>
      </c>
      <c r="P353" s="60">
        <f t="shared" si="32"/>
        <v>0.28207346343441519</v>
      </c>
      <c r="Q353" s="60">
        <f t="shared" si="33"/>
        <v>1.0304101931346798E-2</v>
      </c>
      <c r="R353" s="60">
        <f t="shared" si="34"/>
        <v>3.1209539503598473E-2</v>
      </c>
      <c r="S353" s="60">
        <f t="shared" si="35"/>
        <v>0</v>
      </c>
      <c r="T353" s="63">
        <f t="shared" si="36"/>
        <v>0.3133460766388812</v>
      </c>
      <c r="U353" s="34"/>
      <c r="V353" s="34"/>
      <c r="W353" s="34"/>
      <c r="X353" s="34"/>
    </row>
    <row r="354" spans="1:24" x14ac:dyDescent="0.2">
      <c r="A354" s="1"/>
      <c r="B354" s="28">
        <v>118409203</v>
      </c>
      <c r="C354" s="29" t="s">
        <v>413</v>
      </c>
      <c r="D354" s="30" t="s">
        <v>404</v>
      </c>
      <c r="E354" s="35">
        <v>2331.0529999999999</v>
      </c>
      <c r="F354" s="36">
        <v>288.55700000000002</v>
      </c>
      <c r="G354" s="36">
        <v>79.305000000000007</v>
      </c>
      <c r="H354" s="36">
        <v>0</v>
      </c>
      <c r="I354" s="3">
        <v>367.86200000000002</v>
      </c>
      <c r="J354" s="3">
        <v>7.9459999999999997</v>
      </c>
      <c r="K354" s="3">
        <v>7.8</v>
      </c>
      <c r="L354" s="3">
        <v>0</v>
      </c>
      <c r="M354" s="3">
        <v>391.678</v>
      </c>
      <c r="N354" s="35">
        <v>2714.6610000000001</v>
      </c>
      <c r="O354" s="60">
        <f t="shared" si="31"/>
        <v>0.85869027477095661</v>
      </c>
      <c r="P354" s="60">
        <f t="shared" si="32"/>
        <v>0.13550936930983279</v>
      </c>
      <c r="Q354" s="60">
        <f t="shared" si="33"/>
        <v>2.9270689784101954E-3</v>
      </c>
      <c r="R354" s="60">
        <f t="shared" si="34"/>
        <v>2.8732869408003431E-3</v>
      </c>
      <c r="S354" s="60">
        <f t="shared" si="35"/>
        <v>0</v>
      </c>
      <c r="T354" s="63">
        <f t="shared" si="36"/>
        <v>0.14428247210240983</v>
      </c>
      <c r="U354" s="34"/>
      <c r="V354" s="34"/>
      <c r="W354" s="34"/>
      <c r="X354" s="34"/>
    </row>
    <row r="355" spans="1:24" x14ac:dyDescent="0.2">
      <c r="A355" s="1"/>
      <c r="B355" s="28">
        <v>118409302</v>
      </c>
      <c r="C355" s="29" t="s">
        <v>414</v>
      </c>
      <c r="D355" s="30" t="s">
        <v>404</v>
      </c>
      <c r="E355" s="35">
        <v>5085.1409999999996</v>
      </c>
      <c r="F355" s="36">
        <v>589.68200000000002</v>
      </c>
      <c r="G355" s="36">
        <v>323.78899999999999</v>
      </c>
      <c r="H355" s="36">
        <v>0</v>
      </c>
      <c r="I355" s="3">
        <v>913.471</v>
      </c>
      <c r="J355" s="3">
        <v>29.600999999999999</v>
      </c>
      <c r="K355" s="3">
        <v>51.6</v>
      </c>
      <c r="L355" s="3">
        <v>0</v>
      </c>
      <c r="M355" s="3">
        <v>960.91799999999989</v>
      </c>
      <c r="N355" s="35">
        <v>6079.8130000000001</v>
      </c>
      <c r="O355" s="60">
        <f t="shared" si="31"/>
        <v>0.83639759972880734</v>
      </c>
      <c r="P355" s="60">
        <f t="shared" si="32"/>
        <v>0.15024656185971508</v>
      </c>
      <c r="Q355" s="60">
        <f t="shared" si="33"/>
        <v>4.8687352719565553E-3</v>
      </c>
      <c r="R355" s="60">
        <f t="shared" si="34"/>
        <v>8.4871031395209028E-3</v>
      </c>
      <c r="S355" s="60">
        <f t="shared" si="35"/>
        <v>0</v>
      </c>
      <c r="T355" s="63">
        <f t="shared" si="36"/>
        <v>0.15805058477949896</v>
      </c>
      <c r="U355" s="34"/>
      <c r="V355" s="34"/>
      <c r="W355" s="34"/>
      <c r="X355" s="34"/>
    </row>
    <row r="356" spans="1:24" x14ac:dyDescent="0.2">
      <c r="A356" s="1"/>
      <c r="B356" s="28">
        <v>118667503</v>
      </c>
      <c r="C356" s="29" t="s">
        <v>415</v>
      </c>
      <c r="D356" s="30" t="s">
        <v>416</v>
      </c>
      <c r="E356" s="35">
        <v>2430.0920000000001</v>
      </c>
      <c r="F356" s="36">
        <v>152.46299999999999</v>
      </c>
      <c r="G356" s="36">
        <v>127.029</v>
      </c>
      <c r="H356" s="36">
        <v>0</v>
      </c>
      <c r="I356" s="3">
        <v>279.49200000000002</v>
      </c>
      <c r="J356" s="3">
        <v>10.73</v>
      </c>
      <c r="K356" s="3">
        <v>6.6</v>
      </c>
      <c r="L356" s="3">
        <v>0</v>
      </c>
      <c r="M356" s="3">
        <v>308.71100000000001</v>
      </c>
      <c r="N356" s="35">
        <v>2726.9140000000002</v>
      </c>
      <c r="O356" s="60">
        <f t="shared" si="31"/>
        <v>0.89115094938820949</v>
      </c>
      <c r="P356" s="60">
        <f t="shared" si="32"/>
        <v>0.1024938813618618</v>
      </c>
      <c r="Q356" s="60">
        <f t="shared" si="33"/>
        <v>3.9348508973880364E-3</v>
      </c>
      <c r="R356" s="60">
        <f t="shared" si="34"/>
        <v>2.4203183525406372E-3</v>
      </c>
      <c r="S356" s="60">
        <f t="shared" si="35"/>
        <v>0</v>
      </c>
      <c r="T356" s="63">
        <f t="shared" si="36"/>
        <v>0.11320892408048072</v>
      </c>
      <c r="U356" s="34"/>
      <c r="V356" s="34"/>
      <c r="W356" s="34"/>
      <c r="X356" s="34"/>
    </row>
    <row r="357" spans="1:24" x14ac:dyDescent="0.2">
      <c r="A357" s="1"/>
      <c r="B357" s="28">
        <v>119350303</v>
      </c>
      <c r="C357" s="29" t="s">
        <v>417</v>
      </c>
      <c r="D357" s="30" t="s">
        <v>418</v>
      </c>
      <c r="E357" s="35">
        <v>3311.0720000000001</v>
      </c>
      <c r="F357" s="36">
        <v>123.90600000000001</v>
      </c>
      <c r="G357" s="36">
        <v>111.07</v>
      </c>
      <c r="H357" s="36">
        <v>0</v>
      </c>
      <c r="I357" s="3">
        <v>234.976</v>
      </c>
      <c r="J357" s="3">
        <v>16.065999999999999</v>
      </c>
      <c r="K357" s="3">
        <v>25.2</v>
      </c>
      <c r="L357" s="3">
        <v>0</v>
      </c>
      <c r="M357" s="3">
        <v>267.24699999999996</v>
      </c>
      <c r="N357" s="35">
        <v>3587.3139999999999</v>
      </c>
      <c r="O357" s="60">
        <f t="shared" si="31"/>
        <v>0.92299475317744706</v>
      </c>
      <c r="P357" s="60">
        <f t="shared" si="32"/>
        <v>6.5501932643755187E-2</v>
      </c>
      <c r="Q357" s="60">
        <f t="shared" si="33"/>
        <v>4.4785597246296254E-3</v>
      </c>
      <c r="R357" s="60">
        <f t="shared" si="34"/>
        <v>7.0247544541682163E-3</v>
      </c>
      <c r="S357" s="60">
        <f t="shared" si="35"/>
        <v>0</v>
      </c>
      <c r="T357" s="63">
        <f t="shared" si="36"/>
        <v>7.449779974655131E-2</v>
      </c>
      <c r="U357" s="34"/>
      <c r="V357" s="34"/>
      <c r="W357" s="34"/>
      <c r="X357" s="34"/>
    </row>
    <row r="358" spans="1:24" x14ac:dyDescent="0.2">
      <c r="A358" s="1"/>
      <c r="B358" s="28">
        <v>119351303</v>
      </c>
      <c r="C358" s="29" t="s">
        <v>419</v>
      </c>
      <c r="D358" s="30" t="s">
        <v>418</v>
      </c>
      <c r="E358" s="35">
        <v>1751.7819999999999</v>
      </c>
      <c r="F358" s="36">
        <v>434.84699999999998</v>
      </c>
      <c r="G358" s="36">
        <v>102.449</v>
      </c>
      <c r="H358" s="36">
        <v>217.42400000000001</v>
      </c>
      <c r="I358" s="3">
        <v>754.72</v>
      </c>
      <c r="J358" s="3">
        <v>32.863999999999997</v>
      </c>
      <c r="K358" s="3">
        <v>3.6</v>
      </c>
      <c r="L358" s="3">
        <v>0</v>
      </c>
      <c r="M358" s="3">
        <v>818.846</v>
      </c>
      <c r="N358" s="35">
        <v>2542.9659999999999</v>
      </c>
      <c r="O358" s="60">
        <f t="shared" si="31"/>
        <v>0.68887354372807186</v>
      </c>
      <c r="P358" s="60">
        <f t="shared" si="32"/>
        <v>0.29678729483603006</v>
      </c>
      <c r="Q358" s="60">
        <f t="shared" si="33"/>
        <v>1.2923491702209152E-2</v>
      </c>
      <c r="R358" s="60">
        <f t="shared" si="34"/>
        <v>1.4156697336889287E-3</v>
      </c>
      <c r="S358" s="60">
        <f t="shared" si="35"/>
        <v>0</v>
      </c>
      <c r="T358" s="63">
        <f t="shared" si="36"/>
        <v>0.32200430520895679</v>
      </c>
      <c r="U358" s="34"/>
      <c r="V358" s="34"/>
      <c r="W358" s="34"/>
      <c r="X358" s="34"/>
    </row>
    <row r="359" spans="1:24" x14ac:dyDescent="0.2">
      <c r="A359" s="1"/>
      <c r="B359" s="28">
        <v>119352203</v>
      </c>
      <c r="C359" s="29" t="s">
        <v>420</v>
      </c>
      <c r="D359" s="30" t="s">
        <v>418</v>
      </c>
      <c r="E359" s="35">
        <v>1578.877</v>
      </c>
      <c r="F359" s="36">
        <v>202.55799999999999</v>
      </c>
      <c r="G359" s="36">
        <v>69.567999999999998</v>
      </c>
      <c r="H359" s="36">
        <v>0</v>
      </c>
      <c r="I359" s="3">
        <v>272.12599999999998</v>
      </c>
      <c r="J359" s="3">
        <v>6.806</v>
      </c>
      <c r="K359" s="3">
        <v>24</v>
      </c>
      <c r="L359" s="3">
        <v>0</v>
      </c>
      <c r="M359" s="3">
        <v>301.339</v>
      </c>
      <c r="N359" s="35">
        <v>1881.809</v>
      </c>
      <c r="O359" s="60">
        <f t="shared" si="31"/>
        <v>0.83902085705828811</v>
      </c>
      <c r="P359" s="60">
        <f t="shared" si="32"/>
        <v>0.14460872490247415</v>
      </c>
      <c r="Q359" s="60">
        <f t="shared" si="33"/>
        <v>3.6167326227050673E-3</v>
      </c>
      <c r="R359" s="60">
        <f t="shared" si="34"/>
        <v>1.2753685416532708E-2</v>
      </c>
      <c r="S359" s="60">
        <f t="shared" si="35"/>
        <v>0</v>
      </c>
      <c r="T359" s="63">
        <f t="shared" si="36"/>
        <v>0.16013261707218959</v>
      </c>
      <c r="U359" s="34"/>
      <c r="V359" s="34"/>
      <c r="W359" s="34"/>
      <c r="X359" s="34"/>
    </row>
    <row r="360" spans="1:24" x14ac:dyDescent="0.2">
      <c r="A360" s="1"/>
      <c r="B360" s="28">
        <v>119354603</v>
      </c>
      <c r="C360" s="29" t="s">
        <v>421</v>
      </c>
      <c r="D360" s="30" t="s">
        <v>418</v>
      </c>
      <c r="E360" s="35">
        <v>1552.7570000000001</v>
      </c>
      <c r="F360" s="36">
        <v>98.591999999999999</v>
      </c>
      <c r="G360" s="36">
        <v>42.713999999999999</v>
      </c>
      <c r="H360" s="36">
        <v>0</v>
      </c>
      <c r="I360" s="3">
        <v>141.30600000000001</v>
      </c>
      <c r="J360" s="3">
        <v>12.016</v>
      </c>
      <c r="K360" s="3">
        <v>0</v>
      </c>
      <c r="L360" s="3">
        <v>0</v>
      </c>
      <c r="M360" s="3">
        <v>158.75500000000002</v>
      </c>
      <c r="N360" s="35">
        <v>1706.079</v>
      </c>
      <c r="O360" s="60">
        <f t="shared" si="31"/>
        <v>0.91013194582431423</v>
      </c>
      <c r="P360" s="60">
        <f t="shared" si="32"/>
        <v>8.2825004000400923E-2</v>
      </c>
      <c r="Q360" s="60">
        <f t="shared" si="33"/>
        <v>7.0430501752849666E-3</v>
      </c>
      <c r="R360" s="60">
        <f t="shared" si="34"/>
        <v>0</v>
      </c>
      <c r="S360" s="60">
        <f t="shared" si="35"/>
        <v>0</v>
      </c>
      <c r="T360" s="63">
        <f t="shared" si="36"/>
        <v>9.3052549149248084E-2</v>
      </c>
      <c r="U360" s="34"/>
      <c r="V360" s="34"/>
      <c r="W360" s="34"/>
      <c r="X360" s="34"/>
    </row>
    <row r="361" spans="1:24" x14ac:dyDescent="0.2">
      <c r="A361" s="1"/>
      <c r="B361" s="28">
        <v>119355503</v>
      </c>
      <c r="C361" s="29" t="s">
        <v>422</v>
      </c>
      <c r="D361" s="30" t="s">
        <v>418</v>
      </c>
      <c r="E361" s="35">
        <v>1861.7539999999999</v>
      </c>
      <c r="F361" s="36">
        <v>301.98500000000001</v>
      </c>
      <c r="G361" s="36">
        <v>104.277</v>
      </c>
      <c r="H361" s="36">
        <v>0</v>
      </c>
      <c r="I361" s="3">
        <v>406.262</v>
      </c>
      <c r="J361" s="3">
        <v>13.34</v>
      </c>
      <c r="K361" s="3">
        <v>18</v>
      </c>
      <c r="L361" s="3">
        <v>0</v>
      </c>
      <c r="M361" s="3">
        <v>437.61500000000001</v>
      </c>
      <c r="N361" s="35">
        <v>2299.3560000000002</v>
      </c>
      <c r="O361" s="60">
        <f t="shared" si="31"/>
        <v>0.80968497266191042</v>
      </c>
      <c r="P361" s="60">
        <f t="shared" si="32"/>
        <v>0.17668512400863545</v>
      </c>
      <c r="Q361" s="60">
        <f t="shared" si="33"/>
        <v>5.8016244548473568E-3</v>
      </c>
      <c r="R361" s="60">
        <f t="shared" si="34"/>
        <v>7.8282788746066277E-3</v>
      </c>
      <c r="S361" s="60">
        <f t="shared" si="35"/>
        <v>0</v>
      </c>
      <c r="T361" s="63">
        <f t="shared" si="36"/>
        <v>0.19032068109505443</v>
      </c>
      <c r="U361" s="34"/>
      <c r="V361" s="34"/>
      <c r="W361" s="34"/>
      <c r="X361" s="34"/>
    </row>
    <row r="362" spans="1:24" x14ac:dyDescent="0.2">
      <c r="A362" s="1"/>
      <c r="B362" s="28">
        <v>119356503</v>
      </c>
      <c r="C362" s="29" t="s">
        <v>423</v>
      </c>
      <c r="D362" s="30" t="s">
        <v>418</v>
      </c>
      <c r="E362" s="35">
        <v>3052.8040000000001</v>
      </c>
      <c r="F362" s="36">
        <v>149.797</v>
      </c>
      <c r="G362" s="36">
        <v>102.928</v>
      </c>
      <c r="H362" s="36">
        <v>0</v>
      </c>
      <c r="I362" s="3">
        <v>252.72499999999999</v>
      </c>
      <c r="J362" s="3">
        <v>13.672000000000001</v>
      </c>
      <c r="K362" s="3">
        <v>7.2</v>
      </c>
      <c r="L362" s="3">
        <v>0</v>
      </c>
      <c r="M362" s="3">
        <v>272.31799999999998</v>
      </c>
      <c r="N362" s="35">
        <v>3326.4009999999998</v>
      </c>
      <c r="O362" s="60">
        <f t="shared" si="31"/>
        <v>0.91774984435129747</v>
      </c>
      <c r="P362" s="60">
        <f t="shared" si="32"/>
        <v>7.5975506260369696E-2</v>
      </c>
      <c r="Q362" s="60">
        <f t="shared" si="33"/>
        <v>4.1101478745346701E-3</v>
      </c>
      <c r="R362" s="60">
        <f t="shared" si="34"/>
        <v>2.1645015137982462E-3</v>
      </c>
      <c r="S362" s="60">
        <f t="shared" si="35"/>
        <v>0</v>
      </c>
      <c r="T362" s="63">
        <f t="shared" si="36"/>
        <v>8.1865656004793161E-2</v>
      </c>
      <c r="U362" s="34"/>
      <c r="V362" s="34"/>
      <c r="W362" s="34"/>
      <c r="X362" s="34"/>
    </row>
    <row r="363" spans="1:24" x14ac:dyDescent="0.2">
      <c r="A363" s="1"/>
      <c r="B363" s="28">
        <v>119356603</v>
      </c>
      <c r="C363" s="29" t="s">
        <v>424</v>
      </c>
      <c r="D363" s="30" t="s">
        <v>418</v>
      </c>
      <c r="E363" s="35">
        <v>988.27</v>
      </c>
      <c r="F363" s="36">
        <v>134.09200000000001</v>
      </c>
      <c r="G363" s="36">
        <v>5.88</v>
      </c>
      <c r="H363" s="36">
        <v>0</v>
      </c>
      <c r="I363" s="3">
        <v>139.97200000000001</v>
      </c>
      <c r="J363" s="3">
        <v>4.7690000000000001</v>
      </c>
      <c r="K363" s="3">
        <v>6</v>
      </c>
      <c r="L363" s="3">
        <v>0</v>
      </c>
      <c r="M363" s="3">
        <v>143.02799999999999</v>
      </c>
      <c r="N363" s="35">
        <v>1139.011</v>
      </c>
      <c r="O363" s="60">
        <f t="shared" si="31"/>
        <v>0.86765623861402563</v>
      </c>
      <c r="P363" s="60">
        <f t="shared" si="32"/>
        <v>0.12288906779653577</v>
      </c>
      <c r="Q363" s="60">
        <f t="shared" si="33"/>
        <v>4.186965709725367E-3</v>
      </c>
      <c r="R363" s="60">
        <f t="shared" si="34"/>
        <v>5.2677278797131901E-3</v>
      </c>
      <c r="S363" s="60">
        <f t="shared" si="35"/>
        <v>0</v>
      </c>
      <c r="T363" s="63">
        <f t="shared" si="36"/>
        <v>0.12557209719660301</v>
      </c>
      <c r="U363" s="34"/>
      <c r="V363" s="34"/>
      <c r="W363" s="34"/>
      <c r="X363" s="34"/>
    </row>
    <row r="364" spans="1:24" x14ac:dyDescent="0.2">
      <c r="A364" s="1"/>
      <c r="B364" s="28">
        <v>119357003</v>
      </c>
      <c r="C364" s="29" t="s">
        <v>425</v>
      </c>
      <c r="D364" s="30" t="s">
        <v>418</v>
      </c>
      <c r="E364" s="35">
        <v>1571.0740000000001</v>
      </c>
      <c r="F364" s="36">
        <v>167.946</v>
      </c>
      <c r="G364" s="36">
        <v>86.097999999999999</v>
      </c>
      <c r="H364" s="36">
        <v>0</v>
      </c>
      <c r="I364" s="3">
        <v>254.04400000000001</v>
      </c>
      <c r="J364" s="3">
        <v>9.3620000000000001</v>
      </c>
      <c r="K364" s="3">
        <v>42.6</v>
      </c>
      <c r="L364" s="3">
        <v>0</v>
      </c>
      <c r="M364" s="3">
        <v>296.66400000000004</v>
      </c>
      <c r="N364" s="35">
        <v>1877.08</v>
      </c>
      <c r="O364" s="60">
        <f t="shared" si="31"/>
        <v>0.83697764613122516</v>
      </c>
      <c r="P364" s="60">
        <f t="shared" si="32"/>
        <v>0.13533999616425513</v>
      </c>
      <c r="Q364" s="60">
        <f t="shared" si="33"/>
        <v>4.9875338291388753E-3</v>
      </c>
      <c r="R364" s="60">
        <f t="shared" si="34"/>
        <v>2.2694823875380913E-2</v>
      </c>
      <c r="S364" s="60">
        <f t="shared" si="35"/>
        <v>0</v>
      </c>
      <c r="T364" s="63">
        <f t="shared" si="36"/>
        <v>0.1580454748865259</v>
      </c>
      <c r="U364" s="34"/>
      <c r="V364" s="34"/>
      <c r="W364" s="34"/>
      <c r="X364" s="34"/>
    </row>
    <row r="365" spans="1:24" x14ac:dyDescent="0.2">
      <c r="A365" s="1"/>
      <c r="B365" s="28">
        <v>119357402</v>
      </c>
      <c r="C365" s="29" t="s">
        <v>426</v>
      </c>
      <c r="D365" s="30" t="s">
        <v>418</v>
      </c>
      <c r="E365" s="35">
        <v>10072.306</v>
      </c>
      <c r="F365" s="36">
        <v>2092.1590000000001</v>
      </c>
      <c r="G365" s="36">
        <v>712.48</v>
      </c>
      <c r="H365" s="36">
        <v>1046.079</v>
      </c>
      <c r="I365" s="3">
        <v>3850.7179999999998</v>
      </c>
      <c r="J365" s="3">
        <v>89.424999999999997</v>
      </c>
      <c r="K365" s="3">
        <v>563.4</v>
      </c>
      <c r="L365" s="3">
        <v>0</v>
      </c>
      <c r="M365" s="3">
        <v>4336.7139999999999</v>
      </c>
      <c r="N365" s="35">
        <v>14575.849</v>
      </c>
      <c r="O365" s="60">
        <f t="shared" si="31"/>
        <v>0.69102705441034684</v>
      </c>
      <c r="P365" s="60">
        <f t="shared" si="32"/>
        <v>0.26418481695302964</v>
      </c>
      <c r="Q365" s="60">
        <f t="shared" si="33"/>
        <v>6.1351486283920745E-3</v>
      </c>
      <c r="R365" s="60">
        <f t="shared" si="34"/>
        <v>3.8652980008231426E-2</v>
      </c>
      <c r="S365" s="60">
        <f t="shared" si="35"/>
        <v>0</v>
      </c>
      <c r="T365" s="63">
        <f t="shared" si="36"/>
        <v>0.29752736873166014</v>
      </c>
      <c r="U365" s="34"/>
      <c r="V365" s="34"/>
      <c r="W365" s="34"/>
      <c r="X365" s="34"/>
    </row>
    <row r="366" spans="1:24" x14ac:dyDescent="0.2">
      <c r="A366" s="1"/>
      <c r="B366" s="28">
        <v>119358403</v>
      </c>
      <c r="C366" s="29" t="s">
        <v>427</v>
      </c>
      <c r="D366" s="30" t="s">
        <v>418</v>
      </c>
      <c r="E366" s="35">
        <v>2406.7280000000001</v>
      </c>
      <c r="F366" s="36">
        <v>209.35499999999999</v>
      </c>
      <c r="G366" s="36">
        <v>88.753</v>
      </c>
      <c r="H366" s="36">
        <v>0</v>
      </c>
      <c r="I366" s="3">
        <v>298.108</v>
      </c>
      <c r="J366" s="3">
        <v>13.115</v>
      </c>
      <c r="K366" s="3">
        <v>17.399999999999999</v>
      </c>
      <c r="L366" s="3">
        <v>0</v>
      </c>
      <c r="M366" s="3">
        <v>300.20100000000002</v>
      </c>
      <c r="N366" s="35">
        <v>2735.3510000000001</v>
      </c>
      <c r="O366" s="60">
        <f t="shared" si="31"/>
        <v>0.87986075644405415</v>
      </c>
      <c r="P366" s="60">
        <f t="shared" si="32"/>
        <v>0.10898345404300946</v>
      </c>
      <c r="Q366" s="60">
        <f t="shared" si="33"/>
        <v>4.794631475083088E-3</v>
      </c>
      <c r="R366" s="60">
        <f t="shared" si="34"/>
        <v>6.3611580378532765E-3</v>
      </c>
      <c r="S366" s="60">
        <f t="shared" si="35"/>
        <v>0</v>
      </c>
      <c r="T366" s="63">
        <f t="shared" si="36"/>
        <v>0.10974862092652826</v>
      </c>
      <c r="U366" s="34"/>
      <c r="V366" s="34"/>
      <c r="W366" s="34"/>
      <c r="X366" s="34"/>
    </row>
    <row r="367" spans="1:24" x14ac:dyDescent="0.2">
      <c r="A367" s="1"/>
      <c r="B367" s="28">
        <v>119581003</v>
      </c>
      <c r="C367" s="29" t="s">
        <v>428</v>
      </c>
      <c r="D367" s="30" t="s">
        <v>429</v>
      </c>
      <c r="E367" s="35">
        <v>1018.614</v>
      </c>
      <c r="F367" s="36">
        <v>128.38800000000001</v>
      </c>
      <c r="G367" s="36">
        <v>59.951999999999998</v>
      </c>
      <c r="H367" s="36">
        <v>0</v>
      </c>
      <c r="I367" s="3">
        <v>188.34</v>
      </c>
      <c r="J367" s="3">
        <v>7.8159999999999998</v>
      </c>
      <c r="K367" s="3">
        <v>2.4</v>
      </c>
      <c r="L367" s="3">
        <v>112.52</v>
      </c>
      <c r="M367" s="3">
        <v>330.08000000000004</v>
      </c>
      <c r="N367" s="35">
        <v>1329.69</v>
      </c>
      <c r="O367" s="60">
        <f t="shared" si="31"/>
        <v>0.76605374184960406</v>
      </c>
      <c r="P367" s="60">
        <f t="shared" si="32"/>
        <v>0.14164203686573562</v>
      </c>
      <c r="Q367" s="60">
        <f t="shared" si="33"/>
        <v>5.8780618038790991E-3</v>
      </c>
      <c r="R367" s="60">
        <f t="shared" si="34"/>
        <v>1.8049319766261307E-3</v>
      </c>
      <c r="S367" s="60">
        <f t="shared" si="35"/>
        <v>8.46212275041551E-2</v>
      </c>
      <c r="T367" s="63">
        <f t="shared" si="36"/>
        <v>0.24823831118531389</v>
      </c>
      <c r="U367" s="34"/>
      <c r="V367" s="34"/>
      <c r="W367" s="34"/>
      <c r="X367" s="34"/>
    </row>
    <row r="368" spans="1:24" x14ac:dyDescent="0.2">
      <c r="A368" s="1"/>
      <c r="B368" s="28">
        <v>119582503</v>
      </c>
      <c r="C368" s="29" t="s">
        <v>430</v>
      </c>
      <c r="D368" s="30" t="s">
        <v>429</v>
      </c>
      <c r="E368" s="35">
        <v>1183.3320000000001</v>
      </c>
      <c r="F368" s="36">
        <v>116.396</v>
      </c>
      <c r="G368" s="36">
        <v>87.314999999999998</v>
      </c>
      <c r="H368" s="36">
        <v>0</v>
      </c>
      <c r="I368" s="3">
        <v>203.71100000000001</v>
      </c>
      <c r="J368" s="3">
        <v>6.7469999999999999</v>
      </c>
      <c r="K368" s="3">
        <v>15</v>
      </c>
      <c r="L368" s="3">
        <v>133.215</v>
      </c>
      <c r="M368" s="3">
        <v>357.673</v>
      </c>
      <c r="N368" s="35">
        <v>1542.0050000000001</v>
      </c>
      <c r="O368" s="60">
        <f t="shared" si="31"/>
        <v>0.76739828988881365</v>
      </c>
      <c r="P368" s="60">
        <f t="shared" si="32"/>
        <v>0.13210787254256634</v>
      </c>
      <c r="Q368" s="60">
        <f t="shared" si="33"/>
        <v>4.3754721936699291E-3</v>
      </c>
      <c r="R368" s="60">
        <f t="shared" si="34"/>
        <v>9.7275949170074014E-3</v>
      </c>
      <c r="S368" s="60">
        <f t="shared" si="35"/>
        <v>8.6390770457942745E-2</v>
      </c>
      <c r="T368" s="63">
        <f t="shared" si="36"/>
        <v>0.23195320378338591</v>
      </c>
      <c r="U368" s="34"/>
      <c r="V368" s="34"/>
      <c r="W368" s="34"/>
      <c r="X368" s="34"/>
    </row>
    <row r="369" spans="1:24" x14ac:dyDescent="0.2">
      <c r="A369" s="1"/>
      <c r="B369" s="28">
        <v>119583003</v>
      </c>
      <c r="C369" s="29" t="s">
        <v>431</v>
      </c>
      <c r="D369" s="30" t="s">
        <v>429</v>
      </c>
      <c r="E369" s="35">
        <v>761.01599999999996</v>
      </c>
      <c r="F369" s="36">
        <v>79.787999999999997</v>
      </c>
      <c r="G369" s="36">
        <v>22.471</v>
      </c>
      <c r="H369" s="36">
        <v>0</v>
      </c>
      <c r="I369" s="3">
        <v>102.259</v>
      </c>
      <c r="J369" s="3">
        <v>5.0170000000000003</v>
      </c>
      <c r="K369" s="3">
        <v>1.8</v>
      </c>
      <c r="L369" s="3">
        <v>104.285</v>
      </c>
      <c r="M369" s="3">
        <v>212.56799999999998</v>
      </c>
      <c r="N369" s="35">
        <v>974.37699999999995</v>
      </c>
      <c r="O369" s="60">
        <f t="shared" si="31"/>
        <v>0.78102828781878064</v>
      </c>
      <c r="P369" s="60">
        <f t="shared" si="32"/>
        <v>0.10494808477622111</v>
      </c>
      <c r="Q369" s="60">
        <f t="shared" si="33"/>
        <v>5.1489310605648542E-3</v>
      </c>
      <c r="R369" s="60">
        <f t="shared" si="34"/>
        <v>1.8473342453690924E-3</v>
      </c>
      <c r="S369" s="60">
        <f t="shared" si="35"/>
        <v>0.10702736209906433</v>
      </c>
      <c r="T369" s="63">
        <f t="shared" si="36"/>
        <v>0.218157858816454</v>
      </c>
      <c r="U369" s="34"/>
      <c r="V369" s="34"/>
      <c r="W369" s="34"/>
      <c r="X369" s="34"/>
    </row>
    <row r="370" spans="1:24" x14ac:dyDescent="0.2">
      <c r="A370" s="1"/>
      <c r="B370" s="28">
        <v>119584503</v>
      </c>
      <c r="C370" s="29" t="s">
        <v>432</v>
      </c>
      <c r="D370" s="30" t="s">
        <v>429</v>
      </c>
      <c r="E370" s="35">
        <v>1406.84</v>
      </c>
      <c r="F370" s="36">
        <v>142.142</v>
      </c>
      <c r="G370" s="36">
        <v>105.46</v>
      </c>
      <c r="H370" s="36">
        <v>0</v>
      </c>
      <c r="I370" s="3">
        <v>247.602</v>
      </c>
      <c r="J370" s="3">
        <v>7.3929999999999998</v>
      </c>
      <c r="K370" s="3">
        <v>1.8</v>
      </c>
      <c r="L370" s="3">
        <v>126.248</v>
      </c>
      <c r="M370" s="3">
        <v>391.29600000000005</v>
      </c>
      <c r="N370" s="35">
        <v>1789.883</v>
      </c>
      <c r="O370" s="60">
        <f t="shared" si="31"/>
        <v>0.78599550920367411</v>
      </c>
      <c r="P370" s="60">
        <f t="shared" si="32"/>
        <v>0.13833418161969246</v>
      </c>
      <c r="Q370" s="60">
        <f t="shared" si="33"/>
        <v>4.1304375760873755E-3</v>
      </c>
      <c r="R370" s="60">
        <f t="shared" si="34"/>
        <v>1.0056523247608921E-3</v>
      </c>
      <c r="S370" s="60">
        <f t="shared" si="35"/>
        <v>7.0534219275785071E-2</v>
      </c>
      <c r="T370" s="63">
        <f t="shared" si="36"/>
        <v>0.21861540670535451</v>
      </c>
      <c r="U370" s="34"/>
      <c r="V370" s="34"/>
      <c r="W370" s="34"/>
      <c r="X370" s="34"/>
    </row>
    <row r="371" spans="1:24" x14ac:dyDescent="0.2">
      <c r="A371" s="1"/>
      <c r="B371" s="28">
        <v>119584603</v>
      </c>
      <c r="C371" s="29" t="s">
        <v>433</v>
      </c>
      <c r="D371" s="30" t="s">
        <v>429</v>
      </c>
      <c r="E371" s="35">
        <v>994.80600000000004</v>
      </c>
      <c r="F371" s="36">
        <v>80.03</v>
      </c>
      <c r="G371" s="36">
        <v>61.762</v>
      </c>
      <c r="H371" s="36">
        <v>0</v>
      </c>
      <c r="I371" s="3">
        <v>141.792</v>
      </c>
      <c r="J371" s="3">
        <v>7.2759999999999998</v>
      </c>
      <c r="K371" s="3">
        <v>1.2</v>
      </c>
      <c r="L371" s="3">
        <v>130.81800000000001</v>
      </c>
      <c r="M371" s="3">
        <v>290.65800000000002</v>
      </c>
      <c r="N371" s="35">
        <v>1275.8920000000001</v>
      </c>
      <c r="O371" s="60">
        <f t="shared" si="31"/>
        <v>0.77969451959883751</v>
      </c>
      <c r="P371" s="60">
        <f t="shared" si="32"/>
        <v>0.11113166318152319</v>
      </c>
      <c r="Q371" s="60">
        <f t="shared" si="33"/>
        <v>5.702677029090236E-3</v>
      </c>
      <c r="R371" s="60">
        <f t="shared" si="34"/>
        <v>9.4051847648547043E-4</v>
      </c>
      <c r="S371" s="60">
        <f t="shared" si="35"/>
        <v>0.10253062171406357</v>
      </c>
      <c r="T371" s="63">
        <f t="shared" si="36"/>
        <v>0.22780768278192826</v>
      </c>
      <c r="U371" s="34"/>
      <c r="V371" s="34"/>
      <c r="W371" s="34"/>
      <c r="X371" s="34"/>
    </row>
    <row r="372" spans="1:24" x14ac:dyDescent="0.2">
      <c r="A372" s="1"/>
      <c r="B372" s="28">
        <v>119586503</v>
      </c>
      <c r="C372" s="29" t="s">
        <v>434</v>
      </c>
      <c r="D372" s="30" t="s">
        <v>429</v>
      </c>
      <c r="E372" s="35">
        <v>807.601</v>
      </c>
      <c r="F372" s="36">
        <v>85.561999999999998</v>
      </c>
      <c r="G372" s="36">
        <v>80.090999999999994</v>
      </c>
      <c r="H372" s="36">
        <v>0</v>
      </c>
      <c r="I372" s="3">
        <v>165.65299999999999</v>
      </c>
      <c r="J372" s="3">
        <v>4.7050000000000001</v>
      </c>
      <c r="K372" s="3">
        <v>0</v>
      </c>
      <c r="L372" s="3">
        <v>113.795</v>
      </c>
      <c r="M372" s="3">
        <v>283.57</v>
      </c>
      <c r="N372" s="35">
        <v>1091.7539999999999</v>
      </c>
      <c r="O372" s="60">
        <f t="shared" si="31"/>
        <v>0.73972799733273253</v>
      </c>
      <c r="P372" s="60">
        <f t="shared" si="32"/>
        <v>0.15173106762146052</v>
      </c>
      <c r="Q372" s="60">
        <f t="shared" si="33"/>
        <v>4.3095788978103127E-3</v>
      </c>
      <c r="R372" s="60">
        <f t="shared" si="34"/>
        <v>0</v>
      </c>
      <c r="S372" s="60">
        <f t="shared" si="35"/>
        <v>0.10423135614799672</v>
      </c>
      <c r="T372" s="63">
        <f t="shared" si="36"/>
        <v>0.25973799958598731</v>
      </c>
      <c r="U372" s="34"/>
      <c r="V372" s="34"/>
      <c r="W372" s="34"/>
      <c r="X372" s="34"/>
    </row>
    <row r="373" spans="1:24" x14ac:dyDescent="0.2">
      <c r="A373" s="1"/>
      <c r="B373" s="28">
        <v>119648303</v>
      </c>
      <c r="C373" s="29" t="s">
        <v>435</v>
      </c>
      <c r="D373" s="30" t="s">
        <v>436</v>
      </c>
      <c r="E373" s="35">
        <v>3071</v>
      </c>
      <c r="F373" s="36">
        <v>308.82</v>
      </c>
      <c r="G373" s="36">
        <v>154.68</v>
      </c>
      <c r="H373" s="36">
        <v>0</v>
      </c>
      <c r="I373" s="3">
        <v>463.5</v>
      </c>
      <c r="J373" s="3">
        <v>11.285</v>
      </c>
      <c r="K373" s="3">
        <v>7.8</v>
      </c>
      <c r="L373" s="3">
        <v>0</v>
      </c>
      <c r="M373" s="3">
        <v>488.04400000000004</v>
      </c>
      <c r="N373" s="35">
        <v>3553.585</v>
      </c>
      <c r="O373" s="60">
        <f t="shared" si="31"/>
        <v>0.86419770457158052</v>
      </c>
      <c r="P373" s="60">
        <f t="shared" si="32"/>
        <v>0.13043166267304707</v>
      </c>
      <c r="Q373" s="60">
        <f t="shared" si="33"/>
        <v>3.1756662637871334E-3</v>
      </c>
      <c r="R373" s="60">
        <f t="shared" si="34"/>
        <v>2.1949664915852582E-3</v>
      </c>
      <c r="S373" s="60">
        <f t="shared" si="35"/>
        <v>0</v>
      </c>
      <c r="T373" s="63">
        <f t="shared" si="36"/>
        <v>0.13733849056656869</v>
      </c>
      <c r="U373" s="34"/>
      <c r="V373" s="34"/>
      <c r="W373" s="34"/>
      <c r="X373" s="34"/>
    </row>
    <row r="374" spans="1:24" x14ac:dyDescent="0.2">
      <c r="A374" s="1"/>
      <c r="B374" s="28">
        <v>119648703</v>
      </c>
      <c r="C374" s="29" t="s">
        <v>437</v>
      </c>
      <c r="D374" s="30" t="s">
        <v>438</v>
      </c>
      <c r="E374" s="35">
        <v>2668.8040000000001</v>
      </c>
      <c r="F374" s="36">
        <v>235.84100000000001</v>
      </c>
      <c r="G374" s="36">
        <v>184.27099999999999</v>
      </c>
      <c r="H374" s="36">
        <v>0</v>
      </c>
      <c r="I374" s="3">
        <v>420.11200000000002</v>
      </c>
      <c r="J374" s="3">
        <v>18.773</v>
      </c>
      <c r="K374" s="3">
        <v>7.8</v>
      </c>
      <c r="L374" s="3">
        <v>0</v>
      </c>
      <c r="M374" s="3">
        <v>453.14200000000005</v>
      </c>
      <c r="N374" s="35">
        <v>3115.489</v>
      </c>
      <c r="O374" s="60">
        <f t="shared" si="31"/>
        <v>0.85662443359613849</v>
      </c>
      <c r="P374" s="60">
        <f t="shared" si="32"/>
        <v>0.13484624725043165</v>
      </c>
      <c r="Q374" s="60">
        <f t="shared" si="33"/>
        <v>6.0256993364444554E-3</v>
      </c>
      <c r="R374" s="60">
        <f t="shared" si="34"/>
        <v>2.5036198169853911E-3</v>
      </c>
      <c r="S374" s="60">
        <f t="shared" si="35"/>
        <v>0</v>
      </c>
      <c r="T374" s="63">
        <f t="shared" si="36"/>
        <v>0.14544811424466594</v>
      </c>
      <c r="U374" s="34"/>
      <c r="V374" s="34"/>
      <c r="W374" s="34"/>
      <c r="X374" s="34"/>
    </row>
    <row r="375" spans="1:24" x14ac:dyDescent="0.2">
      <c r="A375" s="1"/>
      <c r="B375" s="28">
        <v>119648903</v>
      </c>
      <c r="C375" s="29" t="s">
        <v>439</v>
      </c>
      <c r="D375" s="30" t="s">
        <v>438</v>
      </c>
      <c r="E375" s="35">
        <v>1915.047</v>
      </c>
      <c r="F375" s="36">
        <v>172.7</v>
      </c>
      <c r="G375" s="36">
        <v>89.591999999999999</v>
      </c>
      <c r="H375" s="36">
        <v>0</v>
      </c>
      <c r="I375" s="3">
        <v>262.29199999999997</v>
      </c>
      <c r="J375" s="3">
        <v>12.856999999999999</v>
      </c>
      <c r="K375" s="3">
        <v>1.8</v>
      </c>
      <c r="L375" s="3">
        <v>21.170999999999999</v>
      </c>
      <c r="M375" s="3">
        <v>298.62</v>
      </c>
      <c r="N375" s="35">
        <v>2213.1669999999999</v>
      </c>
      <c r="O375" s="60">
        <f t="shared" si="31"/>
        <v>0.86529710591202569</v>
      </c>
      <c r="P375" s="60">
        <f t="shared" si="32"/>
        <v>0.11851432810989861</v>
      </c>
      <c r="Q375" s="60">
        <f t="shared" si="33"/>
        <v>5.8093221162253007E-3</v>
      </c>
      <c r="R375" s="60">
        <f t="shared" si="34"/>
        <v>8.1331413309524325E-4</v>
      </c>
      <c r="S375" s="60">
        <f t="shared" si="35"/>
        <v>9.5659297287552184E-3</v>
      </c>
      <c r="T375" s="63">
        <f t="shared" si="36"/>
        <v>0.13492881468050086</v>
      </c>
      <c r="U375" s="34"/>
      <c r="V375" s="34"/>
      <c r="W375" s="34"/>
      <c r="X375" s="34"/>
    </row>
    <row r="376" spans="1:24" x14ac:dyDescent="0.2">
      <c r="A376" s="1"/>
      <c r="B376" s="28">
        <v>119665003</v>
      </c>
      <c r="C376" s="29" t="s">
        <v>440</v>
      </c>
      <c r="D376" s="30" t="s">
        <v>416</v>
      </c>
      <c r="E376" s="35">
        <v>1045.6790000000001</v>
      </c>
      <c r="F376" s="36">
        <v>78.100999999999999</v>
      </c>
      <c r="G376" s="36">
        <v>49.066000000000003</v>
      </c>
      <c r="H376" s="36">
        <v>0</v>
      </c>
      <c r="I376" s="3">
        <v>127.167</v>
      </c>
      <c r="J376" s="3">
        <v>5.5309999999999997</v>
      </c>
      <c r="K376" s="3">
        <v>4.2</v>
      </c>
      <c r="L376" s="3">
        <v>77.668000000000006</v>
      </c>
      <c r="M376" s="3">
        <v>220.18900000000002</v>
      </c>
      <c r="N376" s="35">
        <v>1260.2449999999999</v>
      </c>
      <c r="O376" s="60">
        <f t="shared" si="31"/>
        <v>0.82974262940936105</v>
      </c>
      <c r="P376" s="60">
        <f t="shared" si="32"/>
        <v>0.10090656975429382</v>
      </c>
      <c r="Q376" s="60">
        <f t="shared" si="33"/>
        <v>4.3888291562354936E-3</v>
      </c>
      <c r="R376" s="60">
        <f t="shared" si="34"/>
        <v>3.3326853111894914E-3</v>
      </c>
      <c r="S376" s="60">
        <f t="shared" si="35"/>
        <v>6.1629286368920337E-2</v>
      </c>
      <c r="T376" s="63">
        <f t="shared" si="36"/>
        <v>0.17471920142511976</v>
      </c>
      <c r="U376" s="34"/>
      <c r="V376" s="34"/>
      <c r="W376" s="34"/>
      <c r="X376" s="34"/>
    </row>
    <row r="377" spans="1:24" x14ac:dyDescent="0.2">
      <c r="A377" s="1"/>
      <c r="B377" s="28">
        <v>120452003</v>
      </c>
      <c r="C377" s="29" t="s">
        <v>441</v>
      </c>
      <c r="D377" s="30" t="s">
        <v>442</v>
      </c>
      <c r="E377" s="35">
        <v>7148.4170000000004</v>
      </c>
      <c r="F377" s="36">
        <v>781.28499999999997</v>
      </c>
      <c r="G377" s="36">
        <v>405.74099999999999</v>
      </c>
      <c r="H377" s="36">
        <v>0</v>
      </c>
      <c r="I377" s="3">
        <v>1187.0260000000001</v>
      </c>
      <c r="J377" s="3">
        <v>49.527999999999999</v>
      </c>
      <c r="K377" s="3">
        <v>80.400000000000006</v>
      </c>
      <c r="L377" s="3">
        <v>0</v>
      </c>
      <c r="M377" s="3">
        <v>1303.1960000000001</v>
      </c>
      <c r="N377" s="35">
        <v>8465.3709999999992</v>
      </c>
      <c r="O377" s="60">
        <f t="shared" si="31"/>
        <v>0.84443044492674935</v>
      </c>
      <c r="P377" s="60">
        <f t="shared" si="32"/>
        <v>0.14022137954733468</v>
      </c>
      <c r="Q377" s="60">
        <f t="shared" si="33"/>
        <v>5.8506591146448277E-3</v>
      </c>
      <c r="R377" s="60">
        <f t="shared" si="34"/>
        <v>9.4975164112712854E-3</v>
      </c>
      <c r="S377" s="60">
        <f t="shared" si="35"/>
        <v>0</v>
      </c>
      <c r="T377" s="63">
        <f t="shared" si="36"/>
        <v>0.15394434573511312</v>
      </c>
      <c r="U377" s="34"/>
      <c r="V377" s="34"/>
      <c r="W377" s="34"/>
      <c r="X377" s="34"/>
    </row>
    <row r="378" spans="1:24" x14ac:dyDescent="0.2">
      <c r="A378" s="1"/>
      <c r="B378" s="28">
        <v>120455203</v>
      </c>
      <c r="C378" s="29" t="s">
        <v>443</v>
      </c>
      <c r="D378" s="30" t="s">
        <v>442</v>
      </c>
      <c r="E378" s="35">
        <v>4718.4160000000002</v>
      </c>
      <c r="F378" s="36">
        <v>383.51100000000002</v>
      </c>
      <c r="G378" s="36">
        <v>163.46600000000001</v>
      </c>
      <c r="H378" s="36">
        <v>0</v>
      </c>
      <c r="I378" s="3">
        <v>546.97699999999998</v>
      </c>
      <c r="J378" s="3">
        <v>38.348999999999997</v>
      </c>
      <c r="K378" s="3">
        <v>53.4</v>
      </c>
      <c r="L378" s="3">
        <v>0</v>
      </c>
      <c r="M378" s="3">
        <v>641.96500000000003</v>
      </c>
      <c r="N378" s="35">
        <v>5357.1419999999998</v>
      </c>
      <c r="O378" s="60">
        <f t="shared" si="31"/>
        <v>0.88077112759004716</v>
      </c>
      <c r="P378" s="60">
        <f t="shared" si="32"/>
        <v>0.10210238966971567</v>
      </c>
      <c r="Q378" s="60">
        <f t="shared" si="33"/>
        <v>7.1584811453569829E-3</v>
      </c>
      <c r="R378" s="60">
        <f t="shared" si="34"/>
        <v>9.9680015948802551E-3</v>
      </c>
      <c r="S378" s="60">
        <f t="shared" si="35"/>
        <v>0</v>
      </c>
      <c r="T378" s="63">
        <f t="shared" si="36"/>
        <v>0.11983348584002441</v>
      </c>
      <c r="U378" s="34"/>
      <c r="V378" s="34"/>
      <c r="W378" s="34"/>
      <c r="X378" s="34"/>
    </row>
    <row r="379" spans="1:24" x14ac:dyDescent="0.2">
      <c r="A379" s="1"/>
      <c r="B379" s="28">
        <v>120455403</v>
      </c>
      <c r="C379" s="29" t="s">
        <v>444</v>
      </c>
      <c r="D379" s="30" t="s">
        <v>442</v>
      </c>
      <c r="E379" s="35">
        <v>9588.3829999999998</v>
      </c>
      <c r="F379" s="36">
        <v>1052.8530000000001</v>
      </c>
      <c r="G379" s="36">
        <v>594.08500000000004</v>
      </c>
      <c r="H379" s="36">
        <v>0</v>
      </c>
      <c r="I379" s="3">
        <v>1646.9380000000001</v>
      </c>
      <c r="J379" s="3">
        <v>88.093000000000004</v>
      </c>
      <c r="K379" s="3">
        <v>168</v>
      </c>
      <c r="L379" s="3">
        <v>0</v>
      </c>
      <c r="M379" s="3">
        <v>1902.1990000000001</v>
      </c>
      <c r="N379" s="35">
        <v>11491.414000000001</v>
      </c>
      <c r="O379" s="60">
        <f t="shared" si="31"/>
        <v>0.83439540164508907</v>
      </c>
      <c r="P379" s="60">
        <f t="shared" si="32"/>
        <v>0.1433190032140518</v>
      </c>
      <c r="Q379" s="60">
        <f t="shared" si="33"/>
        <v>7.6659843601492384E-3</v>
      </c>
      <c r="R379" s="60">
        <f t="shared" si="34"/>
        <v>1.461961078070984E-2</v>
      </c>
      <c r="S379" s="60">
        <f t="shared" si="35"/>
        <v>0</v>
      </c>
      <c r="T379" s="63">
        <f t="shared" si="36"/>
        <v>0.16553219647294928</v>
      </c>
      <c r="U379" s="34"/>
      <c r="V379" s="34"/>
      <c r="W379" s="34"/>
      <c r="X379" s="34"/>
    </row>
    <row r="380" spans="1:24" x14ac:dyDescent="0.2">
      <c r="A380" s="1"/>
      <c r="B380" s="28">
        <v>120456003</v>
      </c>
      <c r="C380" s="29" t="s">
        <v>445</v>
      </c>
      <c r="D380" s="30" t="s">
        <v>442</v>
      </c>
      <c r="E380" s="35">
        <v>5160.348</v>
      </c>
      <c r="F380" s="36">
        <v>364.24299999999999</v>
      </c>
      <c r="G380" s="36">
        <v>308.15800000000002</v>
      </c>
      <c r="H380" s="36">
        <v>0</v>
      </c>
      <c r="I380" s="3">
        <v>672.40099999999995</v>
      </c>
      <c r="J380" s="3">
        <v>33.298000000000002</v>
      </c>
      <c r="K380" s="3">
        <v>84.6</v>
      </c>
      <c r="L380" s="3">
        <v>0</v>
      </c>
      <c r="M380" s="3">
        <v>791.28099999999995</v>
      </c>
      <c r="N380" s="35">
        <v>5950.6469999999999</v>
      </c>
      <c r="O380" s="60">
        <f t="shared" si="31"/>
        <v>0.86719108023043545</v>
      </c>
      <c r="P380" s="60">
        <f t="shared" si="32"/>
        <v>0.11299628426959286</v>
      </c>
      <c r="Q380" s="60">
        <f t="shared" si="33"/>
        <v>5.5956940480589761E-3</v>
      </c>
      <c r="R380" s="60">
        <f t="shared" si="34"/>
        <v>1.4216941451912707E-2</v>
      </c>
      <c r="S380" s="60">
        <f t="shared" si="35"/>
        <v>0</v>
      </c>
      <c r="T380" s="63">
        <f t="shared" si="36"/>
        <v>0.13297394384173686</v>
      </c>
      <c r="U380" s="34"/>
      <c r="V380" s="34"/>
      <c r="W380" s="34"/>
      <c r="X380" s="34"/>
    </row>
    <row r="381" spans="1:24" x14ac:dyDescent="0.2">
      <c r="A381" s="1"/>
      <c r="B381" s="28">
        <v>120480803</v>
      </c>
      <c r="C381" s="29" t="s">
        <v>446</v>
      </c>
      <c r="D381" s="30" t="s">
        <v>447</v>
      </c>
      <c r="E381" s="35">
        <v>3086.99</v>
      </c>
      <c r="F381" s="36">
        <v>231.66300000000001</v>
      </c>
      <c r="G381" s="36">
        <v>128.291</v>
      </c>
      <c r="H381" s="36">
        <v>0</v>
      </c>
      <c r="I381" s="3">
        <v>359.95400000000001</v>
      </c>
      <c r="J381" s="3">
        <v>17.09</v>
      </c>
      <c r="K381" s="3">
        <v>13.8</v>
      </c>
      <c r="L381" s="3">
        <v>0</v>
      </c>
      <c r="M381" s="3">
        <v>380.476</v>
      </c>
      <c r="N381" s="35">
        <v>3477.8339999999998</v>
      </c>
      <c r="O381" s="60">
        <f t="shared" si="31"/>
        <v>0.88761855798752898</v>
      </c>
      <c r="P381" s="60">
        <f t="shared" si="32"/>
        <v>0.10349947697331156</v>
      </c>
      <c r="Q381" s="60">
        <f t="shared" si="33"/>
        <v>4.9139780679583901E-3</v>
      </c>
      <c r="R381" s="60">
        <f t="shared" si="34"/>
        <v>3.9679869712010412E-3</v>
      </c>
      <c r="S381" s="60">
        <f t="shared" si="35"/>
        <v>0</v>
      </c>
      <c r="T381" s="63">
        <f t="shared" si="36"/>
        <v>0.10940027614889038</v>
      </c>
      <c r="U381" s="34"/>
      <c r="V381" s="34"/>
      <c r="W381" s="34"/>
      <c r="X381" s="34"/>
    </row>
    <row r="382" spans="1:24" x14ac:dyDescent="0.2">
      <c r="A382" s="1"/>
      <c r="B382" s="28">
        <v>120481002</v>
      </c>
      <c r="C382" s="29" t="s">
        <v>448</v>
      </c>
      <c r="D382" s="30" t="s">
        <v>447</v>
      </c>
      <c r="E382" s="35">
        <v>15779.441000000001</v>
      </c>
      <c r="F382" s="36">
        <v>1470.116</v>
      </c>
      <c r="G382" s="36">
        <v>986.42499999999995</v>
      </c>
      <c r="H382" s="36">
        <v>0</v>
      </c>
      <c r="I382" s="3">
        <v>2456.5410000000002</v>
      </c>
      <c r="J382" s="3">
        <v>405.39299999999997</v>
      </c>
      <c r="K382" s="3">
        <v>581.4</v>
      </c>
      <c r="L382" s="3">
        <v>0</v>
      </c>
      <c r="M382" s="3">
        <v>3344.3890000000001</v>
      </c>
      <c r="N382" s="35">
        <v>19222.775000000001</v>
      </c>
      <c r="O382" s="60">
        <f t="shared" si="31"/>
        <v>0.82087216856047052</v>
      </c>
      <c r="P382" s="60">
        <f t="shared" si="32"/>
        <v>0.12779325565637636</v>
      </c>
      <c r="Q382" s="60">
        <f t="shared" si="33"/>
        <v>2.1089202781596306E-2</v>
      </c>
      <c r="R382" s="60">
        <f t="shared" si="34"/>
        <v>3.0245373001556743E-2</v>
      </c>
      <c r="S382" s="60">
        <f t="shared" si="35"/>
        <v>0</v>
      </c>
      <c r="T382" s="63">
        <f t="shared" si="36"/>
        <v>0.17398055171534807</v>
      </c>
      <c r="U382" s="34"/>
      <c r="V382" s="34"/>
      <c r="W382" s="34"/>
      <c r="X382" s="34"/>
    </row>
    <row r="383" spans="1:24" x14ac:dyDescent="0.2">
      <c r="A383" s="1"/>
      <c r="B383" s="28">
        <v>120483302</v>
      </c>
      <c r="C383" s="29" t="s">
        <v>449</v>
      </c>
      <c r="D383" s="30" t="s">
        <v>447</v>
      </c>
      <c r="E383" s="35">
        <v>9157.8169999999991</v>
      </c>
      <c r="F383" s="36">
        <v>877.30899999999997</v>
      </c>
      <c r="G383" s="36">
        <v>359.35899999999998</v>
      </c>
      <c r="H383" s="36">
        <v>0</v>
      </c>
      <c r="I383" s="3">
        <v>1236.6679999999999</v>
      </c>
      <c r="J383" s="3">
        <v>129.41999999999999</v>
      </c>
      <c r="K383" s="3">
        <v>274.2</v>
      </c>
      <c r="L383" s="3">
        <v>0</v>
      </c>
      <c r="M383" s="3">
        <v>1561.1659999999997</v>
      </c>
      <c r="N383" s="35">
        <v>10798.105</v>
      </c>
      <c r="O383" s="60">
        <f t="shared" si="31"/>
        <v>0.848094827749869</v>
      </c>
      <c r="P383" s="60">
        <f t="shared" si="32"/>
        <v>0.11452639143627516</v>
      </c>
      <c r="Q383" s="60">
        <f t="shared" si="33"/>
        <v>1.1985436333504813E-2</v>
      </c>
      <c r="R383" s="60">
        <f t="shared" si="34"/>
        <v>2.5393344480350952E-2</v>
      </c>
      <c r="S383" s="60">
        <f t="shared" si="35"/>
        <v>0</v>
      </c>
      <c r="T383" s="63">
        <f t="shared" si="36"/>
        <v>0.14457777545226683</v>
      </c>
      <c r="U383" s="34"/>
      <c r="V383" s="34"/>
      <c r="W383" s="34"/>
      <c r="X383" s="34"/>
    </row>
    <row r="384" spans="1:24" x14ac:dyDescent="0.2">
      <c r="A384" s="1"/>
      <c r="B384" s="28">
        <v>120484803</v>
      </c>
      <c r="C384" s="29" t="s">
        <v>450</v>
      </c>
      <c r="D384" s="30" t="s">
        <v>447</v>
      </c>
      <c r="E384" s="35">
        <v>4841.2749999999996</v>
      </c>
      <c r="F384" s="36">
        <v>242.59299999999999</v>
      </c>
      <c r="G384" s="36">
        <v>95.388999999999996</v>
      </c>
      <c r="H384" s="36">
        <v>0</v>
      </c>
      <c r="I384" s="3">
        <v>337.98200000000003</v>
      </c>
      <c r="J384" s="3">
        <v>26.172000000000001</v>
      </c>
      <c r="K384" s="3">
        <v>32.4</v>
      </c>
      <c r="L384" s="3">
        <v>0</v>
      </c>
      <c r="M384" s="3">
        <v>386.31700000000001</v>
      </c>
      <c r="N384" s="35">
        <v>5237.8289999999997</v>
      </c>
      <c r="O384" s="60">
        <f t="shared" si="31"/>
        <v>0.92429038825055188</v>
      </c>
      <c r="P384" s="60">
        <f t="shared" si="32"/>
        <v>6.4527116100964746E-2</v>
      </c>
      <c r="Q384" s="60">
        <f t="shared" si="33"/>
        <v>4.996726697263313E-3</v>
      </c>
      <c r="R384" s="60">
        <f t="shared" si="34"/>
        <v>6.1857689512200571E-3</v>
      </c>
      <c r="S384" s="60">
        <f t="shared" si="35"/>
        <v>0</v>
      </c>
      <c r="T384" s="63">
        <f t="shared" si="36"/>
        <v>7.3755176047175269E-2</v>
      </c>
      <c r="U384" s="34"/>
      <c r="V384" s="34"/>
      <c r="W384" s="34"/>
      <c r="X384" s="34"/>
    </row>
    <row r="385" spans="1:24" x14ac:dyDescent="0.2">
      <c r="A385" s="1"/>
      <c r="B385" s="28">
        <v>120484903</v>
      </c>
      <c r="C385" s="29" t="s">
        <v>451</v>
      </c>
      <c r="D385" s="30" t="s">
        <v>447</v>
      </c>
      <c r="E385" s="35">
        <v>5797.009</v>
      </c>
      <c r="F385" s="36">
        <v>308.536</v>
      </c>
      <c r="G385" s="36">
        <v>185.36600000000001</v>
      </c>
      <c r="H385" s="36">
        <v>0</v>
      </c>
      <c r="I385" s="3">
        <v>493.90199999999999</v>
      </c>
      <c r="J385" s="3">
        <v>51.860999999999997</v>
      </c>
      <c r="K385" s="3">
        <v>20.399999999999999</v>
      </c>
      <c r="L385" s="3">
        <v>0</v>
      </c>
      <c r="M385" s="3">
        <v>558.20799999999997</v>
      </c>
      <c r="N385" s="35">
        <v>6363.1719999999996</v>
      </c>
      <c r="O385" s="60">
        <f t="shared" si="31"/>
        <v>0.91102503594119422</v>
      </c>
      <c r="P385" s="60">
        <f t="shared" si="32"/>
        <v>7.7618835385873594E-2</v>
      </c>
      <c r="Q385" s="60">
        <f t="shared" si="33"/>
        <v>8.1501804445958722E-3</v>
      </c>
      <c r="R385" s="60">
        <f t="shared" si="34"/>
        <v>3.2059482283364337E-3</v>
      </c>
      <c r="S385" s="60">
        <f t="shared" si="35"/>
        <v>0</v>
      </c>
      <c r="T385" s="63">
        <f t="shared" si="36"/>
        <v>8.7724801404079608E-2</v>
      </c>
      <c r="U385" s="34"/>
      <c r="V385" s="34"/>
      <c r="W385" s="34"/>
      <c r="X385" s="34"/>
    </row>
    <row r="386" spans="1:24" x14ac:dyDescent="0.2">
      <c r="A386" s="1"/>
      <c r="B386" s="28">
        <v>120485603</v>
      </c>
      <c r="C386" s="29" t="s">
        <v>452</v>
      </c>
      <c r="D386" s="30" t="s">
        <v>447</v>
      </c>
      <c r="E386" s="35">
        <v>1712.626</v>
      </c>
      <c r="F386" s="36">
        <v>70.814999999999998</v>
      </c>
      <c r="G386" s="36">
        <v>45.341999999999999</v>
      </c>
      <c r="H386" s="36">
        <v>0</v>
      </c>
      <c r="I386" s="3">
        <v>116.157</v>
      </c>
      <c r="J386" s="3">
        <v>10.615</v>
      </c>
      <c r="K386" s="3">
        <v>13.2</v>
      </c>
      <c r="L386" s="3">
        <v>0</v>
      </c>
      <c r="M386" s="3">
        <v>142.18300000000002</v>
      </c>
      <c r="N386" s="35">
        <v>1852.598</v>
      </c>
      <c r="O386" s="60">
        <f t="shared" si="31"/>
        <v>0.92444556239400022</v>
      </c>
      <c r="P386" s="60">
        <f t="shared" si="32"/>
        <v>6.2699517110565817E-2</v>
      </c>
      <c r="Q386" s="60">
        <f t="shared" si="33"/>
        <v>5.7297913524682635E-3</v>
      </c>
      <c r="R386" s="60">
        <f t="shared" si="34"/>
        <v>7.1251291429657157E-3</v>
      </c>
      <c r="S386" s="60">
        <f t="shared" si="35"/>
        <v>0</v>
      </c>
      <c r="T386" s="63">
        <f t="shared" si="36"/>
        <v>7.6747896737446558E-2</v>
      </c>
      <c r="U386" s="34"/>
      <c r="V386" s="34"/>
      <c r="W386" s="34"/>
      <c r="X386" s="34"/>
    </row>
    <row r="387" spans="1:24" x14ac:dyDescent="0.2">
      <c r="A387" s="1"/>
      <c r="B387" s="28">
        <v>120486003</v>
      </c>
      <c r="C387" s="29" t="s">
        <v>453</v>
      </c>
      <c r="D387" s="30" t="s">
        <v>447</v>
      </c>
      <c r="E387" s="35">
        <v>2281.3040000000001</v>
      </c>
      <c r="F387" s="36">
        <v>133.976</v>
      </c>
      <c r="G387" s="36">
        <v>57.026000000000003</v>
      </c>
      <c r="H387" s="36">
        <v>0</v>
      </c>
      <c r="I387" s="3">
        <v>191.00200000000001</v>
      </c>
      <c r="J387" s="3">
        <v>23.096</v>
      </c>
      <c r="K387" s="3">
        <v>22.2</v>
      </c>
      <c r="L387" s="3">
        <v>0</v>
      </c>
      <c r="M387" s="3">
        <v>233.67200000000003</v>
      </c>
      <c r="N387" s="35">
        <v>2517.6019999999999</v>
      </c>
      <c r="O387" s="60">
        <f t="shared" si="31"/>
        <v>0.90614163795548308</v>
      </c>
      <c r="P387" s="60">
        <f t="shared" si="32"/>
        <v>7.58666381739449E-2</v>
      </c>
      <c r="Q387" s="60">
        <f t="shared" si="33"/>
        <v>9.1738090452740343E-3</v>
      </c>
      <c r="R387" s="60">
        <f t="shared" si="34"/>
        <v>8.8179148252980413E-3</v>
      </c>
      <c r="S387" s="60">
        <f t="shared" si="35"/>
        <v>0</v>
      </c>
      <c r="T387" s="63">
        <f t="shared" si="36"/>
        <v>9.2815305993560554E-2</v>
      </c>
      <c r="U387" s="34"/>
      <c r="V387" s="34"/>
      <c r="W387" s="34"/>
      <c r="X387" s="34"/>
    </row>
    <row r="388" spans="1:24" x14ac:dyDescent="0.2">
      <c r="A388" s="1"/>
      <c r="B388" s="28">
        <v>120488603</v>
      </c>
      <c r="C388" s="29" t="s">
        <v>454</v>
      </c>
      <c r="D388" s="30" t="s">
        <v>447</v>
      </c>
      <c r="E388" s="35">
        <v>2304.2919999999999</v>
      </c>
      <c r="F388" s="36">
        <v>242.09</v>
      </c>
      <c r="G388" s="36">
        <v>125.709</v>
      </c>
      <c r="H388" s="36">
        <v>0</v>
      </c>
      <c r="I388" s="3">
        <v>367.79899999999998</v>
      </c>
      <c r="J388" s="3">
        <v>19.309999999999999</v>
      </c>
      <c r="K388" s="3">
        <v>36.6</v>
      </c>
      <c r="L388" s="3">
        <v>0</v>
      </c>
      <c r="M388" s="3">
        <v>402.084</v>
      </c>
      <c r="N388" s="35">
        <v>2728.0010000000002</v>
      </c>
      <c r="O388" s="60">
        <f t="shared" si="31"/>
        <v>0.84468150854783397</v>
      </c>
      <c r="P388" s="60">
        <f t="shared" si="32"/>
        <v>0.13482363092975405</v>
      </c>
      <c r="Q388" s="60">
        <f t="shared" si="33"/>
        <v>7.0784431530633591E-3</v>
      </c>
      <c r="R388" s="60">
        <f t="shared" si="34"/>
        <v>1.3416417369348472E-2</v>
      </c>
      <c r="S388" s="60">
        <f t="shared" si="35"/>
        <v>0</v>
      </c>
      <c r="T388" s="63">
        <f t="shared" si="36"/>
        <v>0.1473914415720522</v>
      </c>
      <c r="U388" s="34"/>
      <c r="V388" s="34"/>
      <c r="W388" s="34"/>
      <c r="X388" s="34"/>
    </row>
    <row r="389" spans="1:24" x14ac:dyDescent="0.2">
      <c r="A389" s="1"/>
      <c r="B389" s="28">
        <v>120522003</v>
      </c>
      <c r="C389" s="29" t="s">
        <v>455</v>
      </c>
      <c r="D389" s="30" t="s">
        <v>436</v>
      </c>
      <c r="E389" s="35">
        <v>4631.973</v>
      </c>
      <c r="F389" s="36">
        <v>334.91500000000002</v>
      </c>
      <c r="G389" s="36">
        <v>167.048</v>
      </c>
      <c r="H389" s="36">
        <v>0</v>
      </c>
      <c r="I389" s="3">
        <v>501.96300000000002</v>
      </c>
      <c r="J389" s="3">
        <v>12.162000000000001</v>
      </c>
      <c r="K389" s="3">
        <v>21.6</v>
      </c>
      <c r="L389" s="3">
        <v>0</v>
      </c>
      <c r="M389" s="3">
        <v>535.78899999999999</v>
      </c>
      <c r="N389" s="35">
        <v>5167.6980000000003</v>
      </c>
      <c r="O389" s="60">
        <f t="shared" ref="O389:O452" si="37">E389/N389</f>
        <v>0.89633198379626666</v>
      </c>
      <c r="P389" s="60">
        <f t="shared" ref="P389:P452" si="38">I389/$N389</f>
        <v>9.7134739684865481E-2</v>
      </c>
      <c r="Q389" s="60">
        <f t="shared" ref="Q389:Q452" si="39">J389/$N389</f>
        <v>2.3534657017495993E-3</v>
      </c>
      <c r="R389" s="60">
        <f t="shared" ref="R389:R452" si="40">K389/$N389</f>
        <v>4.179810817118183E-3</v>
      </c>
      <c r="S389" s="60">
        <f t="shared" ref="S389:S452" si="41">L389/$N389</f>
        <v>0</v>
      </c>
      <c r="T389" s="63">
        <f t="shared" ref="T389:T452" si="42">M389/$N389</f>
        <v>0.10368040082837657</v>
      </c>
      <c r="U389" s="34"/>
      <c r="V389" s="34"/>
      <c r="W389" s="34"/>
      <c r="X389" s="34"/>
    </row>
    <row r="390" spans="1:24" x14ac:dyDescent="0.2">
      <c r="A390" s="1"/>
      <c r="B390" s="28">
        <v>121135003</v>
      </c>
      <c r="C390" s="29" t="s">
        <v>456</v>
      </c>
      <c r="D390" s="30" t="s">
        <v>457</v>
      </c>
      <c r="E390" s="35">
        <v>2208.306</v>
      </c>
      <c r="F390" s="36">
        <v>198.369</v>
      </c>
      <c r="G390" s="36">
        <v>244.084</v>
      </c>
      <c r="H390" s="36">
        <v>0</v>
      </c>
      <c r="I390" s="3">
        <v>442.45299999999997</v>
      </c>
      <c r="J390" s="3">
        <v>25.012</v>
      </c>
      <c r="K390" s="3">
        <v>15</v>
      </c>
      <c r="L390" s="3">
        <v>0</v>
      </c>
      <c r="M390" s="3">
        <v>466.64699999999999</v>
      </c>
      <c r="N390" s="35">
        <v>2690.7710000000002</v>
      </c>
      <c r="O390" s="60">
        <f t="shared" si="37"/>
        <v>0.82069637289832542</v>
      </c>
      <c r="P390" s="60">
        <f t="shared" si="38"/>
        <v>0.16443353968063426</v>
      </c>
      <c r="Q390" s="60">
        <f t="shared" si="39"/>
        <v>9.2954770212701106E-3</v>
      </c>
      <c r="R390" s="60">
        <f t="shared" si="40"/>
        <v>5.5746103997701768E-3</v>
      </c>
      <c r="S390" s="60">
        <f t="shared" si="41"/>
        <v>0</v>
      </c>
      <c r="T390" s="63">
        <f t="shared" si="42"/>
        <v>0.17342501461477025</v>
      </c>
      <c r="U390" s="34"/>
      <c r="V390" s="34"/>
      <c r="W390" s="34"/>
      <c r="X390" s="34"/>
    </row>
    <row r="391" spans="1:24" x14ac:dyDescent="0.2">
      <c r="A391" s="1"/>
      <c r="B391" s="28">
        <v>121135503</v>
      </c>
      <c r="C391" s="29" t="s">
        <v>458</v>
      </c>
      <c r="D391" s="30" t="s">
        <v>457</v>
      </c>
      <c r="E391" s="35">
        <v>2482.8969999999999</v>
      </c>
      <c r="F391" s="36">
        <v>382.76900000000001</v>
      </c>
      <c r="G391" s="36">
        <v>80.498000000000005</v>
      </c>
      <c r="H391" s="36">
        <v>0</v>
      </c>
      <c r="I391" s="3">
        <v>463.267</v>
      </c>
      <c r="J391" s="3">
        <v>15.129</v>
      </c>
      <c r="K391" s="3">
        <v>14.4</v>
      </c>
      <c r="L391" s="3">
        <v>0</v>
      </c>
      <c r="M391" s="3">
        <v>496.53199999999998</v>
      </c>
      <c r="N391" s="35">
        <v>2975.6930000000002</v>
      </c>
      <c r="O391" s="60">
        <f t="shared" si="37"/>
        <v>0.83439286243574173</v>
      </c>
      <c r="P391" s="60">
        <f t="shared" si="38"/>
        <v>0.15568373484764725</v>
      </c>
      <c r="Q391" s="60">
        <f t="shared" si="39"/>
        <v>5.0841938331676008E-3</v>
      </c>
      <c r="R391" s="60">
        <f t="shared" si="40"/>
        <v>4.8392088834432849E-3</v>
      </c>
      <c r="S391" s="60">
        <f t="shared" si="41"/>
        <v>0</v>
      </c>
      <c r="T391" s="63">
        <f t="shared" si="42"/>
        <v>0.16686264342457369</v>
      </c>
      <c r="U391" s="34"/>
      <c r="V391" s="34"/>
      <c r="W391" s="34"/>
      <c r="X391" s="34"/>
    </row>
    <row r="392" spans="1:24" x14ac:dyDescent="0.2">
      <c r="A392" s="1"/>
      <c r="B392" s="28">
        <v>121136503</v>
      </c>
      <c r="C392" s="29" t="s">
        <v>459</v>
      </c>
      <c r="D392" s="30" t="s">
        <v>457</v>
      </c>
      <c r="E392" s="35">
        <v>1897.3689999999999</v>
      </c>
      <c r="F392" s="36">
        <v>167.19</v>
      </c>
      <c r="G392" s="36">
        <v>51.875</v>
      </c>
      <c r="H392" s="36">
        <v>0</v>
      </c>
      <c r="I392" s="3">
        <v>219.065</v>
      </c>
      <c r="J392" s="3">
        <v>13.127000000000001</v>
      </c>
      <c r="K392" s="3">
        <v>1.2</v>
      </c>
      <c r="L392" s="3">
        <v>0</v>
      </c>
      <c r="M392" s="3">
        <v>228.74599999999998</v>
      </c>
      <c r="N392" s="35">
        <v>2130.761</v>
      </c>
      <c r="O392" s="60">
        <f t="shared" si="37"/>
        <v>0.8904654252635561</v>
      </c>
      <c r="P392" s="60">
        <f t="shared" si="38"/>
        <v>0.10281068594741503</v>
      </c>
      <c r="Q392" s="60">
        <f t="shared" si="39"/>
        <v>6.1607097182649773E-3</v>
      </c>
      <c r="R392" s="60">
        <f t="shared" si="40"/>
        <v>5.631790707639196E-4</v>
      </c>
      <c r="S392" s="60">
        <f t="shared" si="41"/>
        <v>0</v>
      </c>
      <c r="T392" s="63">
        <f t="shared" si="42"/>
        <v>0.10735413310080294</v>
      </c>
      <c r="U392" s="34"/>
      <c r="V392" s="34"/>
      <c r="W392" s="34"/>
      <c r="X392" s="34"/>
    </row>
    <row r="393" spans="1:24" x14ac:dyDescent="0.2">
      <c r="A393" s="1"/>
      <c r="B393" s="28">
        <v>121136603</v>
      </c>
      <c r="C393" s="29" t="s">
        <v>460</v>
      </c>
      <c r="D393" s="30" t="s">
        <v>457</v>
      </c>
      <c r="E393" s="35">
        <v>1801.4449999999999</v>
      </c>
      <c r="F393" s="36">
        <v>310.98599999999999</v>
      </c>
      <c r="G393" s="36">
        <v>148.392</v>
      </c>
      <c r="H393" s="36">
        <v>0</v>
      </c>
      <c r="I393" s="3">
        <v>459.37799999999999</v>
      </c>
      <c r="J393" s="3">
        <v>22.055</v>
      </c>
      <c r="K393" s="3">
        <v>14.4</v>
      </c>
      <c r="L393" s="3">
        <v>0</v>
      </c>
      <c r="M393" s="3">
        <v>474.54900000000004</v>
      </c>
      <c r="N393" s="35">
        <v>2297.2779999999998</v>
      </c>
      <c r="O393" s="60">
        <f t="shared" si="37"/>
        <v>0.78416499875069545</v>
      </c>
      <c r="P393" s="60">
        <f t="shared" si="38"/>
        <v>0.19996622089272609</v>
      </c>
      <c r="Q393" s="60">
        <f t="shared" si="39"/>
        <v>9.6004924088421168E-3</v>
      </c>
      <c r="R393" s="60">
        <f t="shared" si="40"/>
        <v>6.2682879477364084E-3</v>
      </c>
      <c r="S393" s="60">
        <f t="shared" si="41"/>
        <v>0</v>
      </c>
      <c r="T393" s="63">
        <f t="shared" si="42"/>
        <v>0.20657012342433093</v>
      </c>
      <c r="U393" s="34"/>
      <c r="V393" s="34"/>
      <c r="W393" s="34"/>
      <c r="X393" s="34"/>
    </row>
    <row r="394" spans="1:24" x14ac:dyDescent="0.2">
      <c r="A394" s="1"/>
      <c r="B394" s="28">
        <v>121139004</v>
      </c>
      <c r="C394" s="29" t="s">
        <v>461</v>
      </c>
      <c r="D394" s="30" t="s">
        <v>457</v>
      </c>
      <c r="E394" s="35">
        <v>650.82000000000005</v>
      </c>
      <c r="F394" s="36">
        <v>77.549000000000007</v>
      </c>
      <c r="G394" s="36">
        <v>44.235999999999997</v>
      </c>
      <c r="H394" s="36">
        <v>0</v>
      </c>
      <c r="I394" s="3">
        <v>121.785</v>
      </c>
      <c r="J394" s="3">
        <v>3.78</v>
      </c>
      <c r="K394" s="3">
        <v>1.2</v>
      </c>
      <c r="L394" s="3">
        <v>107.002</v>
      </c>
      <c r="M394" s="3">
        <v>239.65700000000001</v>
      </c>
      <c r="N394" s="35">
        <v>884.58699999999999</v>
      </c>
      <c r="O394" s="60">
        <f t="shared" si="37"/>
        <v>0.73573317265571403</v>
      </c>
      <c r="P394" s="60">
        <f t="shared" si="38"/>
        <v>0.13767441755305018</v>
      </c>
      <c r="Q394" s="60">
        <f t="shared" si="39"/>
        <v>4.2731805916207226E-3</v>
      </c>
      <c r="R394" s="60">
        <f t="shared" si="40"/>
        <v>1.3565652671811816E-3</v>
      </c>
      <c r="S394" s="60">
        <f t="shared" si="41"/>
        <v>0.120962663932434</v>
      </c>
      <c r="T394" s="63">
        <f t="shared" si="42"/>
        <v>0.27092530186403374</v>
      </c>
      <c r="U394" s="34"/>
      <c r="V394" s="34"/>
      <c r="W394" s="34"/>
      <c r="X394" s="34"/>
    </row>
    <row r="395" spans="1:24" x14ac:dyDescent="0.2">
      <c r="A395" s="1"/>
      <c r="B395" s="28">
        <v>121390302</v>
      </c>
      <c r="C395" s="29" t="s">
        <v>462</v>
      </c>
      <c r="D395" s="30" t="s">
        <v>463</v>
      </c>
      <c r="E395" s="35">
        <v>20082.13</v>
      </c>
      <c r="F395" s="36">
        <v>5072.2569999999996</v>
      </c>
      <c r="G395" s="36">
        <v>1947.8889999999999</v>
      </c>
      <c r="H395" s="36">
        <v>2536.1289999999999</v>
      </c>
      <c r="I395" s="3">
        <v>9556.2749999999996</v>
      </c>
      <c r="J395" s="3">
        <v>800.35699999999997</v>
      </c>
      <c r="K395" s="3">
        <v>1938.6</v>
      </c>
      <c r="L395" s="3">
        <v>0</v>
      </c>
      <c r="M395" s="3">
        <v>11736.938</v>
      </c>
      <c r="N395" s="35">
        <v>32377.362000000001</v>
      </c>
      <c r="O395" s="60">
        <f t="shared" si="37"/>
        <v>0.62025219966963341</v>
      </c>
      <c r="P395" s="60">
        <f t="shared" si="38"/>
        <v>0.29515298374215909</v>
      </c>
      <c r="Q395" s="60">
        <f t="shared" si="39"/>
        <v>2.4719648252998497E-2</v>
      </c>
      <c r="R395" s="60">
        <f t="shared" si="40"/>
        <v>5.987516833520902E-2</v>
      </c>
      <c r="S395" s="60">
        <f t="shared" si="41"/>
        <v>0</v>
      </c>
      <c r="T395" s="63">
        <f t="shared" si="42"/>
        <v>0.36250445604555431</v>
      </c>
      <c r="U395" s="34"/>
      <c r="V395" s="34"/>
      <c r="W395" s="34"/>
      <c r="X395" s="34"/>
    </row>
    <row r="396" spans="1:24" x14ac:dyDescent="0.2">
      <c r="A396" s="1"/>
      <c r="B396" s="28">
        <v>121391303</v>
      </c>
      <c r="C396" s="29" t="s">
        <v>464</v>
      </c>
      <c r="D396" s="30" t="s">
        <v>463</v>
      </c>
      <c r="E396" s="35">
        <v>1578.297</v>
      </c>
      <c r="F396" s="36">
        <v>246.56700000000001</v>
      </c>
      <c r="G396" s="36">
        <v>64.039000000000001</v>
      </c>
      <c r="H396" s="36">
        <v>0</v>
      </c>
      <c r="I396" s="3">
        <v>310.60599999999999</v>
      </c>
      <c r="J396" s="3">
        <v>24.376000000000001</v>
      </c>
      <c r="K396" s="3">
        <v>25.2</v>
      </c>
      <c r="L396" s="3">
        <v>0</v>
      </c>
      <c r="M396" s="3">
        <v>348.40100000000001</v>
      </c>
      <c r="N396" s="35">
        <v>1938.479</v>
      </c>
      <c r="O396" s="60">
        <f t="shared" si="37"/>
        <v>0.81419349912998795</v>
      </c>
      <c r="P396" s="60">
        <f t="shared" si="38"/>
        <v>0.16023181061027744</v>
      </c>
      <c r="Q396" s="60">
        <f t="shared" si="39"/>
        <v>1.2574807361854319E-2</v>
      </c>
      <c r="R396" s="60">
        <f t="shared" si="40"/>
        <v>1.2999882897880245E-2</v>
      </c>
      <c r="S396" s="60">
        <f t="shared" si="41"/>
        <v>0</v>
      </c>
      <c r="T396" s="63">
        <f t="shared" si="42"/>
        <v>0.17972905561525299</v>
      </c>
      <c r="U396" s="34"/>
      <c r="V396" s="34"/>
      <c r="W396" s="34"/>
      <c r="X396" s="34"/>
    </row>
    <row r="397" spans="1:24" x14ac:dyDescent="0.2">
      <c r="A397" s="1"/>
      <c r="B397" s="28">
        <v>121392303</v>
      </c>
      <c r="C397" s="29" t="s">
        <v>465</v>
      </c>
      <c r="D397" s="30" t="s">
        <v>463</v>
      </c>
      <c r="E397" s="35">
        <v>8292.2999999999993</v>
      </c>
      <c r="F397" s="36">
        <v>288.52100000000002</v>
      </c>
      <c r="G397" s="36">
        <v>354.39</v>
      </c>
      <c r="H397" s="36">
        <v>0</v>
      </c>
      <c r="I397" s="3">
        <v>642.91099999999994</v>
      </c>
      <c r="J397" s="3">
        <v>72.105999999999995</v>
      </c>
      <c r="K397" s="3">
        <v>121.8</v>
      </c>
      <c r="L397" s="3">
        <v>0</v>
      </c>
      <c r="M397" s="3">
        <v>830.04499999999996</v>
      </c>
      <c r="N397" s="35">
        <v>9129.1170000000002</v>
      </c>
      <c r="O397" s="60">
        <f t="shared" si="37"/>
        <v>0.90833538446270312</v>
      </c>
      <c r="P397" s="60">
        <f t="shared" si="38"/>
        <v>7.0424226132713597E-2</v>
      </c>
      <c r="Q397" s="60">
        <f t="shared" si="39"/>
        <v>7.8984637835181649E-3</v>
      </c>
      <c r="R397" s="60">
        <f t="shared" si="40"/>
        <v>1.3341925621064994E-2</v>
      </c>
      <c r="S397" s="60">
        <f t="shared" si="41"/>
        <v>0</v>
      </c>
      <c r="T397" s="63">
        <f t="shared" si="42"/>
        <v>9.0922813235935082E-2</v>
      </c>
      <c r="U397" s="34"/>
      <c r="V397" s="34"/>
      <c r="W397" s="34"/>
      <c r="X397" s="34"/>
    </row>
    <row r="398" spans="1:24" x14ac:dyDescent="0.2">
      <c r="A398" s="1"/>
      <c r="B398" s="28">
        <v>121394503</v>
      </c>
      <c r="C398" s="29" t="s">
        <v>466</v>
      </c>
      <c r="D398" s="30" t="s">
        <v>463</v>
      </c>
      <c r="E398" s="35">
        <v>1637.479</v>
      </c>
      <c r="F398" s="36">
        <v>132.56800000000001</v>
      </c>
      <c r="G398" s="36">
        <v>47.939</v>
      </c>
      <c r="H398" s="36">
        <v>0</v>
      </c>
      <c r="I398" s="3">
        <v>180.50700000000001</v>
      </c>
      <c r="J398" s="3">
        <v>8.6140000000000008</v>
      </c>
      <c r="K398" s="3">
        <v>8.4</v>
      </c>
      <c r="L398" s="3">
        <v>0</v>
      </c>
      <c r="M398" s="3">
        <v>199.37800000000001</v>
      </c>
      <c r="N398" s="35">
        <v>1835</v>
      </c>
      <c r="O398" s="60">
        <f t="shared" si="37"/>
        <v>0.89235912806539508</v>
      </c>
      <c r="P398" s="60">
        <f t="shared" si="38"/>
        <v>9.8368937329700271E-2</v>
      </c>
      <c r="Q398" s="60">
        <f t="shared" si="39"/>
        <v>4.6942779291553136E-3</v>
      </c>
      <c r="R398" s="60">
        <f t="shared" si="40"/>
        <v>4.5776566757493187E-3</v>
      </c>
      <c r="S398" s="60">
        <f t="shared" si="41"/>
        <v>0</v>
      </c>
      <c r="T398" s="63">
        <f t="shared" si="42"/>
        <v>0.10865286103542235</v>
      </c>
      <c r="U398" s="34"/>
      <c r="V398" s="34"/>
      <c r="W398" s="34"/>
      <c r="X398" s="34"/>
    </row>
    <row r="399" spans="1:24" x14ac:dyDescent="0.2">
      <c r="A399" s="1"/>
      <c r="B399" s="28">
        <v>121394603</v>
      </c>
      <c r="C399" s="29" t="s">
        <v>467</v>
      </c>
      <c r="D399" s="30" t="s">
        <v>463</v>
      </c>
      <c r="E399" s="35">
        <v>2182.6469999999999</v>
      </c>
      <c r="F399" s="36">
        <v>49.234000000000002</v>
      </c>
      <c r="G399" s="36">
        <v>45.790999999999997</v>
      </c>
      <c r="H399" s="36">
        <v>0</v>
      </c>
      <c r="I399" s="3">
        <v>95.025000000000006</v>
      </c>
      <c r="J399" s="3">
        <v>16.167000000000002</v>
      </c>
      <c r="K399" s="3">
        <v>7.2</v>
      </c>
      <c r="L399" s="3">
        <v>0</v>
      </c>
      <c r="M399" s="3">
        <v>113.50699999999999</v>
      </c>
      <c r="N399" s="35">
        <v>2301.0390000000002</v>
      </c>
      <c r="O399" s="60">
        <f t="shared" si="37"/>
        <v>0.94854846006521387</v>
      </c>
      <c r="P399" s="60">
        <f t="shared" si="38"/>
        <v>4.1296562118243105E-2</v>
      </c>
      <c r="Q399" s="60">
        <f t="shared" si="39"/>
        <v>7.0259565352868859E-3</v>
      </c>
      <c r="R399" s="60">
        <f t="shared" si="40"/>
        <v>3.129021281255989E-3</v>
      </c>
      <c r="S399" s="60">
        <f t="shared" si="41"/>
        <v>0</v>
      </c>
      <c r="T399" s="63">
        <f t="shared" si="42"/>
        <v>4.9328585912711595E-2</v>
      </c>
      <c r="U399" s="34"/>
      <c r="V399" s="34"/>
      <c r="W399" s="34"/>
      <c r="X399" s="34"/>
    </row>
    <row r="400" spans="1:24" x14ac:dyDescent="0.2">
      <c r="A400" s="1"/>
      <c r="B400" s="28">
        <v>121395103</v>
      </c>
      <c r="C400" s="29" t="s">
        <v>468</v>
      </c>
      <c r="D400" s="30" t="s">
        <v>463</v>
      </c>
      <c r="E400" s="35">
        <v>9501.1980000000003</v>
      </c>
      <c r="F400" s="36">
        <v>233.947</v>
      </c>
      <c r="G400" s="36">
        <v>238.91800000000001</v>
      </c>
      <c r="H400" s="36">
        <v>0</v>
      </c>
      <c r="I400" s="3">
        <v>472.86500000000001</v>
      </c>
      <c r="J400" s="3">
        <v>55.154000000000003</v>
      </c>
      <c r="K400" s="3">
        <v>183</v>
      </c>
      <c r="L400" s="3">
        <v>0</v>
      </c>
      <c r="M400" s="3">
        <v>668.17399999999998</v>
      </c>
      <c r="N400" s="35">
        <v>10212.217000000001</v>
      </c>
      <c r="O400" s="60">
        <f t="shared" si="37"/>
        <v>0.93037564712931575</v>
      </c>
      <c r="P400" s="60">
        <f t="shared" si="38"/>
        <v>4.6303853511925959E-2</v>
      </c>
      <c r="Q400" s="60">
        <f t="shared" si="39"/>
        <v>5.4007861368398262E-3</v>
      </c>
      <c r="R400" s="60">
        <f t="shared" si="40"/>
        <v>1.7919713221918415E-2</v>
      </c>
      <c r="S400" s="60">
        <f t="shared" si="41"/>
        <v>0</v>
      </c>
      <c r="T400" s="63">
        <f t="shared" si="42"/>
        <v>6.5428887772361277E-2</v>
      </c>
      <c r="U400" s="34"/>
      <c r="V400" s="34"/>
      <c r="W400" s="34"/>
      <c r="X400" s="34"/>
    </row>
    <row r="401" spans="1:24" x14ac:dyDescent="0.2">
      <c r="A401" s="1"/>
      <c r="B401" s="28">
        <v>121395603</v>
      </c>
      <c r="C401" s="29" t="s">
        <v>469</v>
      </c>
      <c r="D401" s="30" t="s">
        <v>463</v>
      </c>
      <c r="E401" s="35">
        <v>1680.2670000000001</v>
      </c>
      <c r="F401" s="36">
        <v>159.80000000000001</v>
      </c>
      <c r="G401" s="36">
        <v>37.637999999999998</v>
      </c>
      <c r="H401" s="36">
        <v>0</v>
      </c>
      <c r="I401" s="3">
        <v>197.43799999999999</v>
      </c>
      <c r="J401" s="3">
        <v>12.513999999999999</v>
      </c>
      <c r="K401" s="3">
        <v>42</v>
      </c>
      <c r="L401" s="3">
        <v>0</v>
      </c>
      <c r="M401" s="3">
        <v>251.27199999999999</v>
      </c>
      <c r="N401" s="35">
        <v>1932.2190000000001</v>
      </c>
      <c r="O401" s="60">
        <f t="shared" si="37"/>
        <v>0.8696048429292953</v>
      </c>
      <c r="P401" s="60">
        <f t="shared" si="38"/>
        <v>0.10218199903841127</v>
      </c>
      <c r="Q401" s="60">
        <f t="shared" si="39"/>
        <v>6.4764915364148674E-3</v>
      </c>
      <c r="R401" s="60">
        <f t="shared" si="40"/>
        <v>2.1736666495878573E-2</v>
      </c>
      <c r="S401" s="60">
        <f t="shared" si="41"/>
        <v>0</v>
      </c>
      <c r="T401" s="63">
        <f t="shared" si="42"/>
        <v>0.13004323008934288</v>
      </c>
      <c r="U401" s="34"/>
      <c r="V401" s="34"/>
      <c r="W401" s="34"/>
      <c r="X401" s="34"/>
    </row>
    <row r="402" spans="1:24" x14ac:dyDescent="0.2">
      <c r="A402" s="1"/>
      <c r="B402" s="28">
        <v>121395703</v>
      </c>
      <c r="C402" s="29" t="s">
        <v>470</v>
      </c>
      <c r="D402" s="30" t="s">
        <v>463</v>
      </c>
      <c r="E402" s="35">
        <v>3191.0770000000002</v>
      </c>
      <c r="F402" s="36">
        <v>79.52</v>
      </c>
      <c r="G402" s="36">
        <v>88.248000000000005</v>
      </c>
      <c r="H402" s="36">
        <v>0</v>
      </c>
      <c r="I402" s="3">
        <v>167.768</v>
      </c>
      <c r="J402" s="3">
        <v>19.885000000000002</v>
      </c>
      <c r="K402" s="3">
        <v>22.2</v>
      </c>
      <c r="L402" s="3">
        <v>0</v>
      </c>
      <c r="M402" s="3">
        <v>206.97800000000001</v>
      </c>
      <c r="N402" s="35">
        <v>3400.93</v>
      </c>
      <c r="O402" s="60">
        <f t="shared" si="37"/>
        <v>0.93829540743267292</v>
      </c>
      <c r="P402" s="60">
        <f t="shared" si="38"/>
        <v>4.933003619598169E-2</v>
      </c>
      <c r="Q402" s="60">
        <f t="shared" si="39"/>
        <v>5.8469301044126176E-3</v>
      </c>
      <c r="R402" s="60">
        <f t="shared" si="40"/>
        <v>6.5276262669328681E-3</v>
      </c>
      <c r="S402" s="60">
        <f t="shared" si="41"/>
        <v>0</v>
      </c>
      <c r="T402" s="63">
        <f t="shared" si="42"/>
        <v>6.0859235562037449E-2</v>
      </c>
      <c r="U402" s="34"/>
      <c r="V402" s="34"/>
      <c r="W402" s="34"/>
      <c r="X402" s="34"/>
    </row>
    <row r="403" spans="1:24" x14ac:dyDescent="0.2">
      <c r="A403" s="1"/>
      <c r="B403" s="28">
        <v>121397803</v>
      </c>
      <c r="C403" s="29" t="s">
        <v>471</v>
      </c>
      <c r="D403" s="30" t="s">
        <v>463</v>
      </c>
      <c r="E403" s="35">
        <v>4418.6559999999999</v>
      </c>
      <c r="F403" s="36">
        <v>207.61799999999999</v>
      </c>
      <c r="G403" s="36">
        <v>224.964</v>
      </c>
      <c r="H403" s="36">
        <v>0</v>
      </c>
      <c r="I403" s="3">
        <v>432.58199999999999</v>
      </c>
      <c r="J403" s="3">
        <v>42.914999999999999</v>
      </c>
      <c r="K403" s="3">
        <v>165.6</v>
      </c>
      <c r="L403" s="3">
        <v>0</v>
      </c>
      <c r="M403" s="3">
        <v>605.75</v>
      </c>
      <c r="N403" s="35">
        <v>5059.7529999999997</v>
      </c>
      <c r="O403" s="60">
        <f t="shared" si="37"/>
        <v>0.87329480312576524</v>
      </c>
      <c r="P403" s="60">
        <f t="shared" si="38"/>
        <v>8.5494687191252222E-2</v>
      </c>
      <c r="Q403" s="60">
        <f t="shared" si="39"/>
        <v>8.4816393211289177E-3</v>
      </c>
      <c r="R403" s="60">
        <f t="shared" si="40"/>
        <v>3.2728870361853631E-2</v>
      </c>
      <c r="S403" s="60">
        <f t="shared" si="41"/>
        <v>0</v>
      </c>
      <c r="T403" s="63">
        <f t="shared" si="42"/>
        <v>0.11971928273969105</v>
      </c>
      <c r="U403" s="34"/>
      <c r="V403" s="34"/>
      <c r="W403" s="34"/>
      <c r="X403" s="34"/>
    </row>
    <row r="404" spans="1:24" x14ac:dyDescent="0.2">
      <c r="A404" s="1"/>
      <c r="B404" s="28">
        <v>122091002</v>
      </c>
      <c r="C404" s="29" t="s">
        <v>472</v>
      </c>
      <c r="D404" s="30" t="s">
        <v>473</v>
      </c>
      <c r="E404" s="35">
        <v>7694.607</v>
      </c>
      <c r="F404" s="36">
        <v>716.70100000000002</v>
      </c>
      <c r="G404" s="36">
        <v>347.83100000000002</v>
      </c>
      <c r="H404" s="36">
        <v>0</v>
      </c>
      <c r="I404" s="3">
        <v>1064.5319999999999</v>
      </c>
      <c r="J404" s="3">
        <v>207.03700000000001</v>
      </c>
      <c r="K404" s="3">
        <v>432</v>
      </c>
      <c r="L404" s="3">
        <v>0</v>
      </c>
      <c r="M404" s="3">
        <v>1645.8409999999999</v>
      </c>
      <c r="N404" s="35">
        <v>9398.1759999999995</v>
      </c>
      <c r="O404" s="60">
        <f t="shared" si="37"/>
        <v>0.8187340820176171</v>
      </c>
      <c r="P404" s="60">
        <f t="shared" si="38"/>
        <v>0.11327006431886358</v>
      </c>
      <c r="Q404" s="60">
        <f t="shared" si="39"/>
        <v>2.202948742394269E-2</v>
      </c>
      <c r="R404" s="60">
        <f t="shared" si="40"/>
        <v>4.59663662395767E-2</v>
      </c>
      <c r="S404" s="60">
        <f t="shared" si="41"/>
        <v>0</v>
      </c>
      <c r="T404" s="63">
        <f t="shared" si="42"/>
        <v>0.1751234494863684</v>
      </c>
      <c r="U404" s="34"/>
      <c r="V404" s="34"/>
      <c r="W404" s="34"/>
      <c r="X404" s="34"/>
    </row>
    <row r="405" spans="1:24" x14ac:dyDescent="0.2">
      <c r="A405" s="1"/>
      <c r="B405" s="28">
        <v>122091303</v>
      </c>
      <c r="C405" s="29" t="s">
        <v>474</v>
      </c>
      <c r="D405" s="30" t="s">
        <v>473</v>
      </c>
      <c r="E405" s="35">
        <v>1395.2809999999999</v>
      </c>
      <c r="F405" s="36">
        <v>272.95999999999998</v>
      </c>
      <c r="G405" s="36">
        <v>102.66500000000001</v>
      </c>
      <c r="H405" s="36">
        <v>136.47999999999999</v>
      </c>
      <c r="I405" s="3">
        <v>512.10500000000002</v>
      </c>
      <c r="J405" s="3">
        <v>13.385999999999999</v>
      </c>
      <c r="K405" s="3">
        <v>8.4</v>
      </c>
      <c r="L405" s="3">
        <v>0</v>
      </c>
      <c r="M405" s="3">
        <v>534.71199999999999</v>
      </c>
      <c r="N405" s="35">
        <v>1929.172</v>
      </c>
      <c r="O405" s="60">
        <f t="shared" si="37"/>
        <v>0.72325381044302939</v>
      </c>
      <c r="P405" s="60">
        <f t="shared" si="38"/>
        <v>0.26545326181387663</v>
      </c>
      <c r="Q405" s="60">
        <f t="shared" si="39"/>
        <v>6.9387281175550958E-3</v>
      </c>
      <c r="R405" s="60">
        <f t="shared" si="40"/>
        <v>4.3541996255388321E-3</v>
      </c>
      <c r="S405" s="60">
        <f t="shared" si="41"/>
        <v>0</v>
      </c>
      <c r="T405" s="63">
        <f t="shared" si="42"/>
        <v>0.27717176073465716</v>
      </c>
      <c r="U405" s="34"/>
      <c r="V405" s="34"/>
      <c r="W405" s="34"/>
      <c r="X405" s="34"/>
    </row>
    <row r="406" spans="1:24" x14ac:dyDescent="0.2">
      <c r="A406" s="1"/>
      <c r="B406" s="28">
        <v>122091352</v>
      </c>
      <c r="C406" s="29" t="s">
        <v>475</v>
      </c>
      <c r="D406" s="30" t="s">
        <v>473</v>
      </c>
      <c r="E406" s="35">
        <v>7294.9650000000001</v>
      </c>
      <c r="F406" s="36">
        <v>507.25700000000001</v>
      </c>
      <c r="G406" s="36">
        <v>492</v>
      </c>
      <c r="H406" s="36">
        <v>0</v>
      </c>
      <c r="I406" s="3">
        <v>999.25699999999995</v>
      </c>
      <c r="J406" s="3">
        <v>70.42</v>
      </c>
      <c r="K406" s="3">
        <v>189.6</v>
      </c>
      <c r="L406" s="3">
        <v>0</v>
      </c>
      <c r="M406" s="3">
        <v>1224.8630000000001</v>
      </c>
      <c r="N406" s="35">
        <v>8554.2420000000002</v>
      </c>
      <c r="O406" s="60">
        <f t="shared" si="37"/>
        <v>0.85278917757996564</v>
      </c>
      <c r="P406" s="60">
        <f t="shared" si="38"/>
        <v>0.11681420750079316</v>
      </c>
      <c r="Q406" s="60">
        <f t="shared" si="39"/>
        <v>8.2321729967424345E-3</v>
      </c>
      <c r="R406" s="60">
        <f t="shared" si="40"/>
        <v>2.21644419224988E-2</v>
      </c>
      <c r="S406" s="60">
        <f t="shared" si="41"/>
        <v>0</v>
      </c>
      <c r="T406" s="63">
        <f t="shared" si="42"/>
        <v>0.1431877891693969</v>
      </c>
      <c r="U406" s="34"/>
      <c r="V406" s="34"/>
      <c r="W406" s="34"/>
      <c r="X406" s="34"/>
    </row>
    <row r="407" spans="1:24" x14ac:dyDescent="0.2">
      <c r="A407" s="1"/>
      <c r="B407" s="28">
        <v>122092002</v>
      </c>
      <c r="C407" s="29" t="s">
        <v>476</v>
      </c>
      <c r="D407" s="30" t="s">
        <v>473</v>
      </c>
      <c r="E407" s="35">
        <v>5515.5860000000002</v>
      </c>
      <c r="F407" s="36">
        <v>218.60499999999999</v>
      </c>
      <c r="G407" s="36">
        <v>211.88900000000001</v>
      </c>
      <c r="H407" s="36">
        <v>0</v>
      </c>
      <c r="I407" s="3">
        <v>430.49400000000003</v>
      </c>
      <c r="J407" s="3">
        <v>14.442</v>
      </c>
      <c r="K407" s="3">
        <v>189.6</v>
      </c>
      <c r="L407" s="3">
        <v>0</v>
      </c>
      <c r="M407" s="3">
        <v>643.87200000000007</v>
      </c>
      <c r="N407" s="35">
        <v>6150.1220000000003</v>
      </c>
      <c r="O407" s="60">
        <f t="shared" si="37"/>
        <v>0.89682546134857166</v>
      </c>
      <c r="P407" s="60">
        <f t="shared" si="38"/>
        <v>6.9997635819256915E-2</v>
      </c>
      <c r="Q407" s="60">
        <f t="shared" si="39"/>
        <v>2.3482460998334666E-3</v>
      </c>
      <c r="R407" s="60">
        <f t="shared" si="40"/>
        <v>3.0828656732337992E-2</v>
      </c>
      <c r="S407" s="60">
        <f t="shared" si="41"/>
        <v>0</v>
      </c>
      <c r="T407" s="63">
        <f t="shared" si="42"/>
        <v>0.10469255731837515</v>
      </c>
      <c r="U407" s="34"/>
      <c r="V407" s="34"/>
      <c r="W407" s="34"/>
      <c r="X407" s="34"/>
    </row>
    <row r="408" spans="1:24" x14ac:dyDescent="0.2">
      <c r="A408" s="1"/>
      <c r="B408" s="28">
        <v>122092102</v>
      </c>
      <c r="C408" s="29" t="s">
        <v>477</v>
      </c>
      <c r="D408" s="30" t="s">
        <v>473</v>
      </c>
      <c r="E408" s="35">
        <v>18178.606</v>
      </c>
      <c r="F408" s="36">
        <v>660.31700000000001</v>
      </c>
      <c r="G408" s="36">
        <v>238.59700000000001</v>
      </c>
      <c r="H408" s="36">
        <v>0</v>
      </c>
      <c r="I408" s="3">
        <v>898.91399999999999</v>
      </c>
      <c r="J408" s="3">
        <v>20.277000000000001</v>
      </c>
      <c r="K408" s="3">
        <v>182.4</v>
      </c>
      <c r="L408" s="3">
        <v>0</v>
      </c>
      <c r="M408" s="3">
        <v>1093.8720000000001</v>
      </c>
      <c r="N408" s="35">
        <v>19280.197</v>
      </c>
      <c r="O408" s="60">
        <f t="shared" si="37"/>
        <v>0.94286412114979945</v>
      </c>
      <c r="P408" s="60">
        <f t="shared" si="38"/>
        <v>4.6623693730930241E-2</v>
      </c>
      <c r="Q408" s="60">
        <f t="shared" si="39"/>
        <v>1.0517008721435783E-3</v>
      </c>
      <c r="R408" s="60">
        <f t="shared" si="40"/>
        <v>9.4604842471267287E-3</v>
      </c>
      <c r="S408" s="60">
        <f t="shared" si="41"/>
        <v>0</v>
      </c>
      <c r="T408" s="63">
        <f t="shared" si="42"/>
        <v>5.6735519870466058E-2</v>
      </c>
      <c r="U408" s="34"/>
      <c r="V408" s="34"/>
      <c r="W408" s="34"/>
      <c r="X408" s="34"/>
    </row>
    <row r="409" spans="1:24" x14ac:dyDescent="0.2">
      <c r="A409" s="1"/>
      <c r="B409" s="28">
        <v>122092353</v>
      </c>
      <c r="C409" s="29" t="s">
        <v>478</v>
      </c>
      <c r="D409" s="30" t="s">
        <v>473</v>
      </c>
      <c r="E409" s="35">
        <v>10783.581</v>
      </c>
      <c r="F409" s="36">
        <v>213.76499999999999</v>
      </c>
      <c r="G409" s="36">
        <v>93.32</v>
      </c>
      <c r="H409" s="36">
        <v>0</v>
      </c>
      <c r="I409" s="3">
        <v>307.08499999999998</v>
      </c>
      <c r="J409" s="3">
        <v>6.6520000000000001</v>
      </c>
      <c r="K409" s="3">
        <v>136.80000000000001</v>
      </c>
      <c r="L409" s="3">
        <v>0</v>
      </c>
      <c r="M409" s="3">
        <v>448.17899999999997</v>
      </c>
      <c r="N409" s="35">
        <v>11234.118</v>
      </c>
      <c r="O409" s="60">
        <f t="shared" si="37"/>
        <v>0.9598956500189868</v>
      </c>
      <c r="P409" s="60">
        <f t="shared" si="38"/>
        <v>2.733503422342546E-2</v>
      </c>
      <c r="Q409" s="60">
        <f t="shared" si="39"/>
        <v>5.9212481122238524E-4</v>
      </c>
      <c r="R409" s="60">
        <f t="shared" si="40"/>
        <v>1.217719094636535E-2</v>
      </c>
      <c r="S409" s="60">
        <f t="shared" si="41"/>
        <v>0</v>
      </c>
      <c r="T409" s="63">
        <f t="shared" si="42"/>
        <v>3.9894453663385052E-2</v>
      </c>
      <c r="U409" s="34"/>
      <c r="V409" s="34"/>
      <c r="W409" s="34"/>
      <c r="X409" s="34"/>
    </row>
    <row r="410" spans="1:24" x14ac:dyDescent="0.2">
      <c r="A410" s="1"/>
      <c r="B410" s="28">
        <v>122097203</v>
      </c>
      <c r="C410" s="29" t="s">
        <v>479</v>
      </c>
      <c r="D410" s="30" t="s">
        <v>473</v>
      </c>
      <c r="E410" s="35">
        <v>946.52599999999995</v>
      </c>
      <c r="F410" s="36">
        <v>38.366</v>
      </c>
      <c r="G410" s="36">
        <v>46.628</v>
      </c>
      <c r="H410" s="36">
        <v>0</v>
      </c>
      <c r="I410" s="3">
        <v>84.994</v>
      </c>
      <c r="J410" s="3">
        <v>8.1140000000000008</v>
      </c>
      <c r="K410" s="3">
        <v>27</v>
      </c>
      <c r="L410" s="3">
        <v>0</v>
      </c>
      <c r="M410" s="3">
        <v>114.41200000000001</v>
      </c>
      <c r="N410" s="35">
        <v>1066.634</v>
      </c>
      <c r="O410" s="60">
        <f t="shared" si="37"/>
        <v>0.88739530148110779</v>
      </c>
      <c r="P410" s="60">
        <f t="shared" si="38"/>
        <v>7.9684315332157044E-2</v>
      </c>
      <c r="Q410" s="60">
        <f t="shared" si="39"/>
        <v>7.6071079676815105E-3</v>
      </c>
      <c r="R410" s="60">
        <f t="shared" si="40"/>
        <v>2.5313275219053584E-2</v>
      </c>
      <c r="S410" s="60">
        <f t="shared" si="41"/>
        <v>0</v>
      </c>
      <c r="T410" s="63">
        <f t="shared" si="42"/>
        <v>0.10726453497638365</v>
      </c>
      <c r="U410" s="34"/>
      <c r="V410" s="34"/>
      <c r="W410" s="34"/>
      <c r="X410" s="34"/>
    </row>
    <row r="411" spans="1:24" x14ac:dyDescent="0.2">
      <c r="A411" s="1"/>
      <c r="B411" s="28">
        <v>122097502</v>
      </c>
      <c r="C411" s="29" t="s">
        <v>480</v>
      </c>
      <c r="D411" s="30" t="s">
        <v>473</v>
      </c>
      <c r="E411" s="35">
        <v>9236.4699999999993</v>
      </c>
      <c r="F411" s="36">
        <v>221.905</v>
      </c>
      <c r="G411" s="36">
        <v>326.13299999999998</v>
      </c>
      <c r="H411" s="36">
        <v>0</v>
      </c>
      <c r="I411" s="3">
        <v>548.03800000000001</v>
      </c>
      <c r="J411" s="3">
        <v>31.856000000000002</v>
      </c>
      <c r="K411" s="3">
        <v>88.8</v>
      </c>
      <c r="L411" s="3">
        <v>0</v>
      </c>
      <c r="M411" s="3">
        <v>647.67099999999994</v>
      </c>
      <c r="N411" s="35">
        <v>9905.1640000000007</v>
      </c>
      <c r="O411" s="60">
        <f t="shared" si="37"/>
        <v>0.93249036563150278</v>
      </c>
      <c r="P411" s="60">
        <f t="shared" si="38"/>
        <v>5.5328513490538869E-2</v>
      </c>
      <c r="Q411" s="60">
        <f t="shared" si="39"/>
        <v>3.2161002079319433E-3</v>
      </c>
      <c r="R411" s="60">
        <f t="shared" si="40"/>
        <v>8.9650206700262608E-3</v>
      </c>
      <c r="S411" s="60">
        <f t="shared" si="41"/>
        <v>0</v>
      </c>
      <c r="T411" s="63">
        <f t="shared" si="42"/>
        <v>6.5387206107844348E-2</v>
      </c>
      <c r="U411" s="34"/>
      <c r="V411" s="34"/>
      <c r="W411" s="34"/>
      <c r="X411" s="34"/>
    </row>
    <row r="412" spans="1:24" x14ac:dyDescent="0.2">
      <c r="A412" s="1"/>
      <c r="B412" s="28">
        <v>122097604</v>
      </c>
      <c r="C412" s="29" t="s">
        <v>481</v>
      </c>
      <c r="D412" s="30" t="s">
        <v>473</v>
      </c>
      <c r="E412" s="35">
        <v>1465.9670000000001</v>
      </c>
      <c r="F412" s="36">
        <v>9.8179999999999996</v>
      </c>
      <c r="G412" s="36">
        <v>36.965000000000003</v>
      </c>
      <c r="H412" s="36">
        <v>0</v>
      </c>
      <c r="I412" s="3">
        <v>46.783000000000001</v>
      </c>
      <c r="J412" s="3">
        <v>0.89500000000000002</v>
      </c>
      <c r="K412" s="3">
        <v>10.8</v>
      </c>
      <c r="L412" s="3">
        <v>0</v>
      </c>
      <c r="M412" s="3">
        <v>65.974999999999994</v>
      </c>
      <c r="N412" s="35">
        <v>1524.4449999999999</v>
      </c>
      <c r="O412" s="60">
        <f t="shared" si="37"/>
        <v>0.96163980989802855</v>
      </c>
      <c r="P412" s="60">
        <f t="shared" si="38"/>
        <v>3.0688545667439629E-2</v>
      </c>
      <c r="Q412" s="60">
        <f t="shared" si="39"/>
        <v>5.8709891140710233E-4</v>
      </c>
      <c r="R412" s="60">
        <f t="shared" si="40"/>
        <v>7.0845455231248102E-3</v>
      </c>
      <c r="S412" s="60">
        <f t="shared" si="41"/>
        <v>0</v>
      </c>
      <c r="T412" s="63">
        <f t="shared" si="42"/>
        <v>4.3278045452607342E-2</v>
      </c>
      <c r="U412" s="34"/>
      <c r="V412" s="34"/>
      <c r="W412" s="34"/>
      <c r="X412" s="34"/>
    </row>
    <row r="413" spans="1:24" x14ac:dyDescent="0.2">
      <c r="A413" s="1"/>
      <c r="B413" s="28">
        <v>122098003</v>
      </c>
      <c r="C413" s="29" t="s">
        <v>482</v>
      </c>
      <c r="D413" s="30" t="s">
        <v>473</v>
      </c>
      <c r="E413" s="35">
        <v>1633.9839999999999</v>
      </c>
      <c r="F413" s="36">
        <v>39.039000000000001</v>
      </c>
      <c r="G413" s="36">
        <v>62.723999999999997</v>
      </c>
      <c r="H413" s="36">
        <v>0</v>
      </c>
      <c r="I413" s="3">
        <v>101.76300000000001</v>
      </c>
      <c r="J413" s="3">
        <v>11.068</v>
      </c>
      <c r="K413" s="3">
        <v>3.6</v>
      </c>
      <c r="L413" s="3">
        <v>15.135</v>
      </c>
      <c r="M413" s="3">
        <v>129.60999999999999</v>
      </c>
      <c r="N413" s="35">
        <v>1765.55</v>
      </c>
      <c r="O413" s="60">
        <f t="shared" si="37"/>
        <v>0.92548157797853359</v>
      </c>
      <c r="P413" s="60">
        <f t="shared" si="38"/>
        <v>5.7638129761264201E-2</v>
      </c>
      <c r="Q413" s="60">
        <f t="shared" si="39"/>
        <v>6.2688680581122029E-3</v>
      </c>
      <c r="R413" s="60">
        <f t="shared" si="40"/>
        <v>2.0390246665345077E-3</v>
      </c>
      <c r="S413" s="60">
        <f t="shared" si="41"/>
        <v>8.572399535555492E-3</v>
      </c>
      <c r="T413" s="63">
        <f t="shared" si="42"/>
        <v>7.3410551952649311E-2</v>
      </c>
      <c r="U413" s="34"/>
      <c r="V413" s="34"/>
      <c r="W413" s="34"/>
      <c r="X413" s="34"/>
    </row>
    <row r="414" spans="1:24" x14ac:dyDescent="0.2">
      <c r="A414" s="1"/>
      <c r="B414" s="28">
        <v>122098103</v>
      </c>
      <c r="C414" s="29" t="s">
        <v>483</v>
      </c>
      <c r="D414" s="30" t="s">
        <v>473</v>
      </c>
      <c r="E414" s="35">
        <v>7289.3909999999996</v>
      </c>
      <c r="F414" s="36">
        <v>484.02100000000002</v>
      </c>
      <c r="G414" s="36">
        <v>169.51599999999999</v>
      </c>
      <c r="H414" s="36">
        <v>0</v>
      </c>
      <c r="I414" s="3">
        <v>653.53700000000003</v>
      </c>
      <c r="J414" s="3">
        <v>28.225000000000001</v>
      </c>
      <c r="K414" s="3">
        <v>73.8</v>
      </c>
      <c r="L414" s="3">
        <v>0</v>
      </c>
      <c r="M414" s="3">
        <v>759.93000000000006</v>
      </c>
      <c r="N414" s="35">
        <v>8044.9530000000004</v>
      </c>
      <c r="O414" s="60">
        <f t="shared" si="37"/>
        <v>0.90608248426062887</v>
      </c>
      <c r="P414" s="60">
        <f t="shared" si="38"/>
        <v>8.1235651718537069E-2</v>
      </c>
      <c r="Q414" s="60">
        <f t="shared" si="39"/>
        <v>3.5084108011569489E-3</v>
      </c>
      <c r="R414" s="60">
        <f t="shared" si="40"/>
        <v>9.1734532196769813E-3</v>
      </c>
      <c r="S414" s="60">
        <f t="shared" si="41"/>
        <v>0</v>
      </c>
      <c r="T414" s="63">
        <f t="shared" si="42"/>
        <v>9.4460464840503106E-2</v>
      </c>
      <c r="U414" s="34"/>
      <c r="V414" s="34"/>
      <c r="W414" s="34"/>
      <c r="X414" s="34"/>
    </row>
    <row r="415" spans="1:24" x14ac:dyDescent="0.2">
      <c r="A415" s="1"/>
      <c r="B415" s="28">
        <v>122098202</v>
      </c>
      <c r="C415" s="29" t="s">
        <v>484</v>
      </c>
      <c r="D415" s="30" t="s">
        <v>473</v>
      </c>
      <c r="E415" s="35">
        <v>10863.866</v>
      </c>
      <c r="F415" s="36">
        <v>205.31299999999999</v>
      </c>
      <c r="G415" s="36">
        <v>244.45099999999999</v>
      </c>
      <c r="H415" s="36">
        <v>0</v>
      </c>
      <c r="I415" s="3">
        <v>449.76400000000001</v>
      </c>
      <c r="J415" s="3">
        <v>57.862000000000002</v>
      </c>
      <c r="K415" s="3">
        <v>126.6</v>
      </c>
      <c r="L415" s="3">
        <v>0</v>
      </c>
      <c r="M415" s="3">
        <v>603.654</v>
      </c>
      <c r="N415" s="35">
        <v>11498.092000000001</v>
      </c>
      <c r="O415" s="60">
        <f t="shared" si="37"/>
        <v>0.94484076140632722</v>
      </c>
      <c r="P415" s="60">
        <f t="shared" si="38"/>
        <v>3.9116402964944098E-2</v>
      </c>
      <c r="Q415" s="60">
        <f t="shared" si="39"/>
        <v>5.0323131872662E-3</v>
      </c>
      <c r="R415" s="60">
        <f t="shared" si="40"/>
        <v>1.101052244146246E-2</v>
      </c>
      <c r="S415" s="60">
        <f t="shared" si="41"/>
        <v>0</v>
      </c>
      <c r="T415" s="63">
        <f t="shared" si="42"/>
        <v>5.2500362668867144E-2</v>
      </c>
      <c r="U415" s="34"/>
      <c r="V415" s="34"/>
      <c r="W415" s="34"/>
      <c r="X415" s="34"/>
    </row>
    <row r="416" spans="1:24" x14ac:dyDescent="0.2">
      <c r="A416" s="1"/>
      <c r="B416" s="28">
        <v>122098403</v>
      </c>
      <c r="C416" s="29" t="s">
        <v>485</v>
      </c>
      <c r="D416" s="30" t="s">
        <v>473</v>
      </c>
      <c r="E416" s="35">
        <v>5318.0150000000003</v>
      </c>
      <c r="F416" s="36">
        <v>208.85599999999999</v>
      </c>
      <c r="G416" s="36">
        <v>168.82499999999999</v>
      </c>
      <c r="H416" s="36">
        <v>0</v>
      </c>
      <c r="I416" s="3">
        <v>377.68099999999998</v>
      </c>
      <c r="J416" s="3">
        <v>30.091999999999999</v>
      </c>
      <c r="K416" s="3">
        <v>82.8</v>
      </c>
      <c r="L416" s="3">
        <v>0</v>
      </c>
      <c r="M416" s="3">
        <v>481.66499999999996</v>
      </c>
      <c r="N416" s="35">
        <v>5808.5879999999997</v>
      </c>
      <c r="O416" s="60">
        <f t="shared" si="37"/>
        <v>0.91554350213855773</v>
      </c>
      <c r="P416" s="60">
        <f t="shared" si="38"/>
        <v>6.50211376671921E-2</v>
      </c>
      <c r="Q416" s="60">
        <f t="shared" si="39"/>
        <v>5.1806049938470421E-3</v>
      </c>
      <c r="R416" s="60">
        <f t="shared" si="40"/>
        <v>1.4254755200403264E-2</v>
      </c>
      <c r="S416" s="60">
        <f t="shared" si="41"/>
        <v>0</v>
      </c>
      <c r="T416" s="63">
        <f t="shared" si="42"/>
        <v>8.2922906565244425E-2</v>
      </c>
      <c r="U416" s="34"/>
      <c r="V416" s="34"/>
      <c r="W416" s="34"/>
      <c r="X416" s="34"/>
    </row>
    <row r="417" spans="1:24" x14ac:dyDescent="0.2">
      <c r="A417" s="1"/>
      <c r="B417" s="28">
        <v>123460302</v>
      </c>
      <c r="C417" s="29" t="s">
        <v>486</v>
      </c>
      <c r="D417" s="30" t="s">
        <v>487</v>
      </c>
      <c r="E417" s="35">
        <v>8045.9440000000004</v>
      </c>
      <c r="F417" s="36">
        <v>266.16300000000001</v>
      </c>
      <c r="G417" s="36">
        <v>222.29599999999999</v>
      </c>
      <c r="H417" s="36">
        <v>0</v>
      </c>
      <c r="I417" s="3">
        <v>488.459</v>
      </c>
      <c r="J417" s="3">
        <v>11.428000000000001</v>
      </c>
      <c r="K417" s="3">
        <v>116.4</v>
      </c>
      <c r="L417" s="3">
        <v>0</v>
      </c>
      <c r="M417" s="3">
        <v>588.51900000000001</v>
      </c>
      <c r="N417" s="35">
        <v>8662.2309999999998</v>
      </c>
      <c r="O417" s="60">
        <f t="shared" si="37"/>
        <v>0.92885354823716904</v>
      </c>
      <c r="P417" s="60">
        <f t="shared" si="38"/>
        <v>5.6389514433406361E-2</v>
      </c>
      <c r="Q417" s="60">
        <f t="shared" si="39"/>
        <v>1.3192906076967931E-3</v>
      </c>
      <c r="R417" s="60">
        <f t="shared" si="40"/>
        <v>1.3437646721727925E-2</v>
      </c>
      <c r="S417" s="60">
        <f t="shared" si="41"/>
        <v>0</v>
      </c>
      <c r="T417" s="63">
        <f t="shared" si="42"/>
        <v>6.7940811091276601E-2</v>
      </c>
      <c r="U417" s="34"/>
      <c r="V417" s="34"/>
      <c r="W417" s="34"/>
      <c r="X417" s="34"/>
    </row>
    <row r="418" spans="1:24" x14ac:dyDescent="0.2">
      <c r="A418" s="1"/>
      <c r="B418" s="28">
        <v>123460504</v>
      </c>
      <c r="C418" s="29" t="s">
        <v>488</v>
      </c>
      <c r="D418" s="30" t="s">
        <v>487</v>
      </c>
      <c r="E418" s="35">
        <v>3.956</v>
      </c>
      <c r="F418" s="36">
        <v>0.46400000000000002</v>
      </c>
      <c r="G418" s="36">
        <v>0.05</v>
      </c>
      <c r="H418" s="36">
        <v>0</v>
      </c>
      <c r="I418" s="3">
        <v>0.51400000000000001</v>
      </c>
      <c r="J418" s="3">
        <v>0</v>
      </c>
      <c r="K418" s="3">
        <v>0</v>
      </c>
      <c r="L418" s="3">
        <v>0.93700000000000006</v>
      </c>
      <c r="M418" s="3">
        <v>1.9330000000000001</v>
      </c>
      <c r="N418" s="35">
        <v>5.407</v>
      </c>
      <c r="O418" s="60">
        <f t="shared" si="37"/>
        <v>0.73164416497133344</v>
      </c>
      <c r="P418" s="60">
        <f t="shared" si="38"/>
        <v>9.506195672276678E-2</v>
      </c>
      <c r="Q418" s="60">
        <f t="shared" si="39"/>
        <v>0</v>
      </c>
      <c r="R418" s="60">
        <f t="shared" si="40"/>
        <v>0</v>
      </c>
      <c r="S418" s="60">
        <f t="shared" si="41"/>
        <v>0.17329387830589976</v>
      </c>
      <c r="T418" s="63">
        <f t="shared" si="42"/>
        <v>0.35749953763639725</v>
      </c>
      <c r="U418" s="34"/>
      <c r="V418" s="34"/>
      <c r="W418" s="34"/>
      <c r="X418" s="34"/>
    </row>
    <row r="419" spans="1:24" x14ac:dyDescent="0.2">
      <c r="A419" s="1"/>
      <c r="B419" s="28">
        <v>123461302</v>
      </c>
      <c r="C419" s="29" t="s">
        <v>489</v>
      </c>
      <c r="D419" s="30" t="s">
        <v>487</v>
      </c>
      <c r="E419" s="35">
        <v>4643.0950000000003</v>
      </c>
      <c r="F419" s="36">
        <v>224.786</v>
      </c>
      <c r="G419" s="36">
        <v>159.833</v>
      </c>
      <c r="H419" s="36">
        <v>0</v>
      </c>
      <c r="I419" s="3">
        <v>384.61900000000003</v>
      </c>
      <c r="J419" s="3">
        <v>10.356</v>
      </c>
      <c r="K419" s="3">
        <v>74.400000000000006</v>
      </c>
      <c r="L419" s="3">
        <v>0</v>
      </c>
      <c r="M419" s="3">
        <v>470.19099999999992</v>
      </c>
      <c r="N419" s="35">
        <v>5112.47</v>
      </c>
      <c r="O419" s="60">
        <f t="shared" si="37"/>
        <v>0.90819017030906779</v>
      </c>
      <c r="P419" s="60">
        <f t="shared" si="38"/>
        <v>7.5231541700978205E-2</v>
      </c>
      <c r="Q419" s="60">
        <f t="shared" si="39"/>
        <v>2.025635358251491E-3</v>
      </c>
      <c r="R419" s="60">
        <f t="shared" si="40"/>
        <v>1.4552652631702485E-2</v>
      </c>
      <c r="S419" s="60">
        <f t="shared" si="41"/>
        <v>0</v>
      </c>
      <c r="T419" s="63">
        <f t="shared" si="42"/>
        <v>9.1969439429473401E-2</v>
      </c>
      <c r="U419" s="34"/>
      <c r="V419" s="34"/>
      <c r="W419" s="34"/>
      <c r="X419" s="34"/>
    </row>
    <row r="420" spans="1:24" x14ac:dyDescent="0.2">
      <c r="A420" s="1"/>
      <c r="B420" s="28">
        <v>123461602</v>
      </c>
      <c r="C420" s="29" t="s">
        <v>490</v>
      </c>
      <c r="D420" s="30" t="s">
        <v>487</v>
      </c>
      <c r="E420" s="35">
        <v>4943.9369999999999</v>
      </c>
      <c r="F420" s="36">
        <v>151.09200000000001</v>
      </c>
      <c r="G420" s="36">
        <v>85.629000000000005</v>
      </c>
      <c r="H420" s="36">
        <v>0</v>
      </c>
      <c r="I420" s="3">
        <v>236.721</v>
      </c>
      <c r="J420" s="3">
        <v>6.7549999999999999</v>
      </c>
      <c r="K420" s="3">
        <v>61.2</v>
      </c>
      <c r="L420" s="3">
        <v>0</v>
      </c>
      <c r="M420" s="3">
        <v>306.685</v>
      </c>
      <c r="N420" s="35">
        <v>5248.6130000000003</v>
      </c>
      <c r="O420" s="60">
        <f t="shared" si="37"/>
        <v>0.94195114023457238</v>
      </c>
      <c r="P420" s="60">
        <f t="shared" si="38"/>
        <v>4.5101629706743473E-2</v>
      </c>
      <c r="Q420" s="60">
        <f t="shared" si="39"/>
        <v>1.287006681574732E-3</v>
      </c>
      <c r="R420" s="60">
        <f t="shared" si="40"/>
        <v>1.1660223377109343E-2</v>
      </c>
      <c r="S420" s="60">
        <f t="shared" si="41"/>
        <v>0</v>
      </c>
      <c r="T420" s="63">
        <f t="shared" si="42"/>
        <v>5.8431627555699001E-2</v>
      </c>
      <c r="U420" s="34"/>
      <c r="V420" s="34"/>
      <c r="W420" s="34"/>
      <c r="X420" s="34"/>
    </row>
    <row r="421" spans="1:24" x14ac:dyDescent="0.2">
      <c r="A421" s="1"/>
      <c r="B421" s="28">
        <v>123463603</v>
      </c>
      <c r="C421" s="29" t="s">
        <v>491</v>
      </c>
      <c r="D421" s="30" t="s">
        <v>487</v>
      </c>
      <c r="E421" s="35">
        <v>4739.3209999999999</v>
      </c>
      <c r="F421" s="36">
        <v>46.624000000000002</v>
      </c>
      <c r="G421" s="36">
        <v>118.876</v>
      </c>
      <c r="H421" s="36">
        <v>0</v>
      </c>
      <c r="I421" s="3">
        <v>165.5</v>
      </c>
      <c r="J421" s="3">
        <v>6.8879999999999999</v>
      </c>
      <c r="K421" s="3">
        <v>68.400000000000006</v>
      </c>
      <c r="L421" s="3">
        <v>0</v>
      </c>
      <c r="M421" s="3">
        <v>221.376</v>
      </c>
      <c r="N421" s="35">
        <v>4980.1090000000004</v>
      </c>
      <c r="O421" s="60">
        <f t="shared" si="37"/>
        <v>0.95165005424580051</v>
      </c>
      <c r="P421" s="60">
        <f t="shared" si="38"/>
        <v>3.3232204355366515E-2</v>
      </c>
      <c r="Q421" s="60">
        <f t="shared" si="39"/>
        <v>1.3831022574003901E-3</v>
      </c>
      <c r="R421" s="60">
        <f t="shared" si="40"/>
        <v>1.3734639141432447E-2</v>
      </c>
      <c r="S421" s="60">
        <f t="shared" si="41"/>
        <v>0</v>
      </c>
      <c r="T421" s="63">
        <f t="shared" si="42"/>
        <v>4.4452039101955394E-2</v>
      </c>
      <c r="U421" s="34"/>
      <c r="V421" s="34"/>
      <c r="W421" s="34"/>
      <c r="X421" s="34"/>
    </row>
    <row r="422" spans="1:24" x14ac:dyDescent="0.2">
      <c r="A422" s="1"/>
      <c r="B422" s="28">
        <v>123463803</v>
      </c>
      <c r="C422" s="29" t="s">
        <v>492</v>
      </c>
      <c r="D422" s="30" t="s">
        <v>487</v>
      </c>
      <c r="E422" s="35">
        <v>684.00300000000004</v>
      </c>
      <c r="F422" s="36">
        <v>65.221000000000004</v>
      </c>
      <c r="G422" s="36">
        <v>13.288</v>
      </c>
      <c r="H422" s="36">
        <v>0</v>
      </c>
      <c r="I422" s="3">
        <v>78.509</v>
      </c>
      <c r="J422" s="3">
        <v>0.35499999999999998</v>
      </c>
      <c r="K422" s="3">
        <v>9</v>
      </c>
      <c r="L422" s="3">
        <v>0</v>
      </c>
      <c r="M422" s="3">
        <v>84.543000000000006</v>
      </c>
      <c r="N422" s="35">
        <v>771.86699999999996</v>
      </c>
      <c r="O422" s="60">
        <f t="shared" si="37"/>
        <v>0.88616691735752418</v>
      </c>
      <c r="P422" s="60">
        <f t="shared" si="38"/>
        <v>0.10171311896997799</v>
      </c>
      <c r="Q422" s="60">
        <f t="shared" si="39"/>
        <v>4.5992379516160165E-4</v>
      </c>
      <c r="R422" s="60">
        <f t="shared" si="40"/>
        <v>1.1660039877336381E-2</v>
      </c>
      <c r="S422" s="60">
        <f t="shared" si="41"/>
        <v>0</v>
      </c>
      <c r="T422" s="63">
        <f t="shared" si="42"/>
        <v>0.10953052792773886</v>
      </c>
      <c r="U422" s="34"/>
      <c r="V422" s="34"/>
      <c r="W422" s="34"/>
      <c r="X422" s="34"/>
    </row>
    <row r="423" spans="1:24" x14ac:dyDescent="0.2">
      <c r="A423" s="1"/>
      <c r="B423" s="28">
        <v>123464502</v>
      </c>
      <c r="C423" s="29" t="s">
        <v>493</v>
      </c>
      <c r="D423" s="30" t="s">
        <v>487</v>
      </c>
      <c r="E423" s="35">
        <v>8297.9230000000007</v>
      </c>
      <c r="F423" s="36">
        <v>137.73599999999999</v>
      </c>
      <c r="G423" s="36">
        <v>72.665999999999997</v>
      </c>
      <c r="H423" s="36">
        <v>0</v>
      </c>
      <c r="I423" s="3">
        <v>210.40199999999999</v>
      </c>
      <c r="J423" s="3">
        <v>7.5869999999999997</v>
      </c>
      <c r="K423" s="3">
        <v>145.80000000000001</v>
      </c>
      <c r="L423" s="3">
        <v>0</v>
      </c>
      <c r="M423" s="3">
        <v>336.66399999999999</v>
      </c>
      <c r="N423" s="35">
        <v>8661.7119999999995</v>
      </c>
      <c r="O423" s="60">
        <f t="shared" si="37"/>
        <v>0.95800033526859363</v>
      </c>
      <c r="P423" s="60">
        <f t="shared" si="38"/>
        <v>2.4291040847352115E-2</v>
      </c>
      <c r="Q423" s="60">
        <f t="shared" si="39"/>
        <v>8.7592383584215224E-4</v>
      </c>
      <c r="R423" s="60">
        <f t="shared" si="40"/>
        <v>1.683270004821218E-2</v>
      </c>
      <c r="S423" s="60">
        <f t="shared" si="41"/>
        <v>0</v>
      </c>
      <c r="T423" s="63">
        <f t="shared" si="42"/>
        <v>3.8868066728609769E-2</v>
      </c>
      <c r="U423" s="34"/>
      <c r="V423" s="34"/>
      <c r="W423" s="34"/>
      <c r="X423" s="34"/>
    </row>
    <row r="424" spans="1:24" x14ac:dyDescent="0.2">
      <c r="A424" s="1"/>
      <c r="B424" s="28">
        <v>123464603</v>
      </c>
      <c r="C424" s="29" t="s">
        <v>494</v>
      </c>
      <c r="D424" s="30" t="s">
        <v>487</v>
      </c>
      <c r="E424" s="35">
        <v>2261.8820000000001</v>
      </c>
      <c r="F424" s="36">
        <v>57.905000000000001</v>
      </c>
      <c r="G424" s="36">
        <v>100.23099999999999</v>
      </c>
      <c r="H424" s="36">
        <v>0</v>
      </c>
      <c r="I424" s="3">
        <v>158.136</v>
      </c>
      <c r="J424" s="3">
        <v>1.276</v>
      </c>
      <c r="K424" s="3">
        <v>88.2</v>
      </c>
      <c r="L424" s="3">
        <v>0</v>
      </c>
      <c r="M424" s="3">
        <v>250.89400000000001</v>
      </c>
      <c r="N424" s="35">
        <v>2509.4940000000001</v>
      </c>
      <c r="O424" s="60">
        <f t="shared" si="37"/>
        <v>0.90132990953554781</v>
      </c>
      <c r="P424" s="60">
        <f t="shared" si="38"/>
        <v>6.3015093879483272E-2</v>
      </c>
      <c r="Q424" s="60">
        <f t="shared" si="39"/>
        <v>5.0846903798136198E-4</v>
      </c>
      <c r="R424" s="60">
        <f t="shared" si="40"/>
        <v>3.5146527546987556E-2</v>
      </c>
      <c r="S424" s="60">
        <f t="shared" si="41"/>
        <v>0</v>
      </c>
      <c r="T424" s="63">
        <f t="shared" si="42"/>
        <v>9.9977923836438734E-2</v>
      </c>
      <c r="U424" s="34"/>
      <c r="V424" s="34"/>
      <c r="W424" s="34"/>
      <c r="X424" s="34"/>
    </row>
    <row r="425" spans="1:24" x14ac:dyDescent="0.2">
      <c r="A425" s="1"/>
      <c r="B425" s="28">
        <v>123465303</v>
      </c>
      <c r="C425" s="29" t="s">
        <v>495</v>
      </c>
      <c r="D425" s="30" t="s">
        <v>487</v>
      </c>
      <c r="E425" s="35">
        <v>4775.3919999999998</v>
      </c>
      <c r="F425" s="36">
        <v>173.81800000000001</v>
      </c>
      <c r="G425" s="36">
        <v>97.1</v>
      </c>
      <c r="H425" s="36">
        <v>0</v>
      </c>
      <c r="I425" s="3">
        <v>270.91800000000001</v>
      </c>
      <c r="J425" s="3">
        <v>12.677</v>
      </c>
      <c r="K425" s="3">
        <v>88.8</v>
      </c>
      <c r="L425" s="3">
        <v>0</v>
      </c>
      <c r="M425" s="3">
        <v>358.61800000000005</v>
      </c>
      <c r="N425" s="35">
        <v>5147.7870000000003</v>
      </c>
      <c r="O425" s="60">
        <f t="shared" si="37"/>
        <v>0.92765920579076011</v>
      </c>
      <c r="P425" s="60">
        <f t="shared" si="38"/>
        <v>5.2628051626844696E-2</v>
      </c>
      <c r="Q425" s="60">
        <f t="shared" si="39"/>
        <v>2.462611603782363E-3</v>
      </c>
      <c r="R425" s="60">
        <f t="shared" si="40"/>
        <v>1.7250130978612749E-2</v>
      </c>
      <c r="S425" s="60">
        <f t="shared" si="41"/>
        <v>0</v>
      </c>
      <c r="T425" s="63">
        <f t="shared" si="42"/>
        <v>6.9664498550542214E-2</v>
      </c>
      <c r="U425" s="34"/>
      <c r="V425" s="34"/>
      <c r="W425" s="34"/>
      <c r="X425" s="34"/>
    </row>
    <row r="426" spans="1:24" x14ac:dyDescent="0.2">
      <c r="A426" s="1"/>
      <c r="B426" s="28">
        <v>123465602</v>
      </c>
      <c r="C426" s="29" t="s">
        <v>496</v>
      </c>
      <c r="D426" s="30" t="s">
        <v>487</v>
      </c>
      <c r="E426" s="35">
        <v>7916.58</v>
      </c>
      <c r="F426" s="36">
        <v>1093.739</v>
      </c>
      <c r="G426" s="36">
        <v>569.89599999999996</v>
      </c>
      <c r="H426" s="36">
        <v>0</v>
      </c>
      <c r="I426" s="3">
        <v>1663.635</v>
      </c>
      <c r="J426" s="3">
        <v>103.483</v>
      </c>
      <c r="K426" s="3">
        <v>596.4</v>
      </c>
      <c r="L426" s="3">
        <v>0</v>
      </c>
      <c r="M426" s="3">
        <v>2359.9679999999998</v>
      </c>
      <c r="N426" s="35">
        <v>10280.098</v>
      </c>
      <c r="O426" s="60">
        <f t="shared" si="37"/>
        <v>0.77008798943356371</v>
      </c>
      <c r="P426" s="60">
        <f t="shared" si="38"/>
        <v>0.16183065569997485</v>
      </c>
      <c r="Q426" s="60">
        <f t="shared" si="39"/>
        <v>1.0066343725517015E-2</v>
      </c>
      <c r="R426" s="60">
        <f t="shared" si="40"/>
        <v>5.8015011140944373E-2</v>
      </c>
      <c r="S426" s="60">
        <f t="shared" si="41"/>
        <v>0</v>
      </c>
      <c r="T426" s="63">
        <f t="shared" si="42"/>
        <v>0.2295666831191687</v>
      </c>
      <c r="U426" s="34"/>
      <c r="V426" s="34"/>
      <c r="W426" s="34"/>
      <c r="X426" s="34"/>
    </row>
    <row r="427" spans="1:24" x14ac:dyDescent="0.2">
      <c r="A427" s="1"/>
      <c r="B427" s="28">
        <v>123465702</v>
      </c>
      <c r="C427" s="29" t="s">
        <v>497</v>
      </c>
      <c r="D427" s="30" t="s">
        <v>487</v>
      </c>
      <c r="E427" s="35">
        <v>12540.65</v>
      </c>
      <c r="F427" s="36">
        <v>422.93700000000001</v>
      </c>
      <c r="G427" s="36">
        <v>419.56900000000002</v>
      </c>
      <c r="H427" s="36">
        <v>0</v>
      </c>
      <c r="I427" s="3">
        <v>842.50599999999997</v>
      </c>
      <c r="J427" s="3">
        <v>28.52</v>
      </c>
      <c r="K427" s="3">
        <v>417</v>
      </c>
      <c r="L427" s="3">
        <v>0</v>
      </c>
      <c r="M427" s="3">
        <v>1260.2510000000002</v>
      </c>
      <c r="N427" s="35">
        <v>13828.675999999999</v>
      </c>
      <c r="O427" s="60">
        <f t="shared" si="37"/>
        <v>0.90685832830272395</v>
      </c>
      <c r="P427" s="60">
        <f t="shared" si="38"/>
        <v>6.0924559950641693E-2</v>
      </c>
      <c r="Q427" s="60">
        <f t="shared" si="39"/>
        <v>2.0623810985230979E-3</v>
      </c>
      <c r="R427" s="60">
        <f t="shared" si="40"/>
        <v>3.0154730648111215E-2</v>
      </c>
      <c r="S427" s="60">
        <f t="shared" si="41"/>
        <v>0</v>
      </c>
      <c r="T427" s="63">
        <f t="shared" si="42"/>
        <v>9.1133164158304109E-2</v>
      </c>
      <c r="U427" s="34"/>
      <c r="V427" s="34"/>
      <c r="W427" s="34"/>
      <c r="X427" s="34"/>
    </row>
    <row r="428" spans="1:24" x14ac:dyDescent="0.2">
      <c r="A428" s="1"/>
      <c r="B428" s="28">
        <v>123466103</v>
      </c>
      <c r="C428" s="29" t="s">
        <v>498</v>
      </c>
      <c r="D428" s="30" t="s">
        <v>487</v>
      </c>
      <c r="E428" s="35">
        <v>5484.6639999999998</v>
      </c>
      <c r="F428" s="36">
        <v>197.02500000000001</v>
      </c>
      <c r="G428" s="36">
        <v>148.34200000000001</v>
      </c>
      <c r="H428" s="36">
        <v>0</v>
      </c>
      <c r="I428" s="3">
        <v>345.36700000000002</v>
      </c>
      <c r="J428" s="3">
        <v>13.648999999999999</v>
      </c>
      <c r="K428" s="3">
        <v>27.6</v>
      </c>
      <c r="L428" s="3">
        <v>0</v>
      </c>
      <c r="M428" s="3">
        <v>383.54800000000006</v>
      </c>
      <c r="N428" s="35">
        <v>5871.28</v>
      </c>
      <c r="O428" s="60">
        <f t="shared" si="37"/>
        <v>0.93415132645692256</v>
      </c>
      <c r="P428" s="60">
        <f t="shared" si="38"/>
        <v>5.8823118638525164E-2</v>
      </c>
      <c r="Q428" s="60">
        <f t="shared" si="39"/>
        <v>2.3247060266245179E-3</v>
      </c>
      <c r="R428" s="60">
        <f t="shared" si="40"/>
        <v>4.7008488779278117E-3</v>
      </c>
      <c r="S428" s="60">
        <f t="shared" si="41"/>
        <v>0</v>
      </c>
      <c r="T428" s="63">
        <f t="shared" si="42"/>
        <v>6.5326129906936828E-2</v>
      </c>
      <c r="U428" s="34"/>
      <c r="V428" s="34"/>
      <c r="W428" s="34"/>
      <c r="X428" s="34"/>
    </row>
    <row r="429" spans="1:24" x14ac:dyDescent="0.2">
      <c r="A429" s="1"/>
      <c r="B429" s="28">
        <v>123466303</v>
      </c>
      <c r="C429" s="29" t="s">
        <v>499</v>
      </c>
      <c r="D429" s="30" t="s">
        <v>487</v>
      </c>
      <c r="E429" s="35">
        <v>3361.4340000000002</v>
      </c>
      <c r="F429" s="36">
        <v>175.12700000000001</v>
      </c>
      <c r="G429" s="36">
        <v>201.28800000000001</v>
      </c>
      <c r="H429" s="36">
        <v>0</v>
      </c>
      <c r="I429" s="3">
        <v>376.41500000000002</v>
      </c>
      <c r="J429" s="3">
        <v>24.178999999999998</v>
      </c>
      <c r="K429" s="3">
        <v>16.2</v>
      </c>
      <c r="L429" s="3">
        <v>0</v>
      </c>
      <c r="M429" s="3">
        <v>423.45099999999996</v>
      </c>
      <c r="N429" s="35">
        <v>3778.2280000000001</v>
      </c>
      <c r="O429" s="60">
        <f t="shared" si="37"/>
        <v>0.88968532338440143</v>
      </c>
      <c r="P429" s="60">
        <f t="shared" si="38"/>
        <v>9.962739146499365E-2</v>
      </c>
      <c r="Q429" s="60">
        <f t="shared" si="39"/>
        <v>6.3995608523360684E-3</v>
      </c>
      <c r="R429" s="60">
        <f t="shared" si="40"/>
        <v>4.287724298268924E-3</v>
      </c>
      <c r="S429" s="60">
        <f t="shared" si="41"/>
        <v>0</v>
      </c>
      <c r="T429" s="63">
        <f t="shared" si="42"/>
        <v>0.11207661369297987</v>
      </c>
      <c r="U429" s="34"/>
      <c r="V429" s="34"/>
      <c r="W429" s="34"/>
      <c r="X429" s="34"/>
    </row>
    <row r="430" spans="1:24" x14ac:dyDescent="0.2">
      <c r="A430" s="1"/>
      <c r="B430" s="28">
        <v>123466403</v>
      </c>
      <c r="C430" s="29" t="s">
        <v>500</v>
      </c>
      <c r="D430" s="30" t="s">
        <v>487</v>
      </c>
      <c r="E430" s="35">
        <v>3330.82</v>
      </c>
      <c r="F430" s="36">
        <v>795.72699999999998</v>
      </c>
      <c r="G430" s="36">
        <v>156.63</v>
      </c>
      <c r="H430" s="36">
        <v>397.863</v>
      </c>
      <c r="I430" s="3">
        <v>1350.22</v>
      </c>
      <c r="J430" s="3">
        <v>36.326000000000001</v>
      </c>
      <c r="K430" s="3">
        <v>51</v>
      </c>
      <c r="L430" s="3">
        <v>0</v>
      </c>
      <c r="M430" s="3">
        <v>1399.8130000000001</v>
      </c>
      <c r="N430" s="35">
        <v>4768.366</v>
      </c>
      <c r="O430" s="60">
        <f t="shared" si="37"/>
        <v>0.69852440018236861</v>
      </c>
      <c r="P430" s="60">
        <f t="shared" si="38"/>
        <v>0.28316198882384447</v>
      </c>
      <c r="Q430" s="60">
        <f t="shared" si="39"/>
        <v>7.6181232732554505E-3</v>
      </c>
      <c r="R430" s="60">
        <f t="shared" si="40"/>
        <v>1.069548772053152E-2</v>
      </c>
      <c r="S430" s="60">
        <f t="shared" si="41"/>
        <v>0</v>
      </c>
      <c r="T430" s="63">
        <f t="shared" si="42"/>
        <v>0.29356240691255664</v>
      </c>
      <c r="U430" s="34"/>
      <c r="V430" s="34"/>
      <c r="W430" s="34"/>
      <c r="X430" s="34"/>
    </row>
    <row r="431" spans="1:24" x14ac:dyDescent="0.2">
      <c r="A431" s="1"/>
      <c r="B431" s="28">
        <v>123467103</v>
      </c>
      <c r="C431" s="29" t="s">
        <v>501</v>
      </c>
      <c r="D431" s="30" t="s">
        <v>487</v>
      </c>
      <c r="E431" s="35">
        <v>6638.1109999999999</v>
      </c>
      <c r="F431" s="36">
        <v>164.56200000000001</v>
      </c>
      <c r="G431" s="36">
        <v>137.59800000000001</v>
      </c>
      <c r="H431" s="36">
        <v>0</v>
      </c>
      <c r="I431" s="3">
        <v>302.16000000000003</v>
      </c>
      <c r="J431" s="3">
        <v>51.037999999999997</v>
      </c>
      <c r="K431" s="3">
        <v>214.2</v>
      </c>
      <c r="L431" s="3">
        <v>0</v>
      </c>
      <c r="M431" s="3">
        <v>576.83000000000004</v>
      </c>
      <c r="N431" s="35">
        <v>7205.509</v>
      </c>
      <c r="O431" s="60">
        <f t="shared" si="37"/>
        <v>0.92125497310460647</v>
      </c>
      <c r="P431" s="60">
        <f t="shared" si="38"/>
        <v>4.1934580888039974E-2</v>
      </c>
      <c r="Q431" s="60">
        <f t="shared" si="39"/>
        <v>7.083191485847842E-3</v>
      </c>
      <c r="R431" s="60">
        <f t="shared" si="40"/>
        <v>2.9727254521505698E-2</v>
      </c>
      <c r="S431" s="60">
        <f t="shared" si="41"/>
        <v>0</v>
      </c>
      <c r="T431" s="63">
        <f t="shared" si="42"/>
        <v>8.0054025329785866E-2</v>
      </c>
      <c r="U431" s="34"/>
      <c r="V431" s="34"/>
      <c r="W431" s="34"/>
      <c r="X431" s="34"/>
    </row>
    <row r="432" spans="1:24" x14ac:dyDescent="0.2">
      <c r="A432" s="1"/>
      <c r="B432" s="28">
        <v>123467203</v>
      </c>
      <c r="C432" s="29" t="s">
        <v>502</v>
      </c>
      <c r="D432" s="30" t="s">
        <v>487</v>
      </c>
      <c r="E432" s="35">
        <v>2449.9699999999998</v>
      </c>
      <c r="F432" s="36">
        <v>32.140999999999998</v>
      </c>
      <c r="G432" s="36">
        <v>42.100999999999999</v>
      </c>
      <c r="H432" s="36">
        <v>0</v>
      </c>
      <c r="I432" s="3">
        <v>74.242000000000004</v>
      </c>
      <c r="J432" s="3">
        <v>2.7970000000000002</v>
      </c>
      <c r="K432" s="3">
        <v>31.2</v>
      </c>
      <c r="L432" s="3">
        <v>0</v>
      </c>
      <c r="M432" s="3">
        <v>101.58799999999999</v>
      </c>
      <c r="N432" s="35">
        <v>2558.2089999999998</v>
      </c>
      <c r="O432" s="60">
        <f t="shared" si="37"/>
        <v>0.95768953983040472</v>
      </c>
      <c r="P432" s="60">
        <f t="shared" si="38"/>
        <v>2.9021084672909842E-2</v>
      </c>
      <c r="Q432" s="60">
        <f t="shared" si="39"/>
        <v>1.0933430380395035E-3</v>
      </c>
      <c r="R432" s="60">
        <f t="shared" si="40"/>
        <v>1.2196032458645874E-2</v>
      </c>
      <c r="S432" s="60">
        <f t="shared" si="41"/>
        <v>0</v>
      </c>
      <c r="T432" s="63">
        <f t="shared" si="42"/>
        <v>3.9710594404131952E-2</v>
      </c>
      <c r="U432" s="34"/>
      <c r="V432" s="34"/>
      <c r="W432" s="34"/>
      <c r="X432" s="34"/>
    </row>
    <row r="433" spans="1:24" x14ac:dyDescent="0.2">
      <c r="A433" s="1"/>
      <c r="B433" s="28">
        <v>123467303</v>
      </c>
      <c r="C433" s="29" t="s">
        <v>503</v>
      </c>
      <c r="D433" s="30" t="s">
        <v>487</v>
      </c>
      <c r="E433" s="35">
        <v>7931.3410000000003</v>
      </c>
      <c r="F433" s="36">
        <v>224.30600000000001</v>
      </c>
      <c r="G433" s="36">
        <v>123.2</v>
      </c>
      <c r="H433" s="36">
        <v>0</v>
      </c>
      <c r="I433" s="3">
        <v>347.50599999999997</v>
      </c>
      <c r="J433" s="3">
        <v>36.271000000000001</v>
      </c>
      <c r="K433" s="3">
        <v>69</v>
      </c>
      <c r="L433" s="3">
        <v>0</v>
      </c>
      <c r="M433" s="3">
        <v>453.82899999999995</v>
      </c>
      <c r="N433" s="35">
        <v>8384.1180000000004</v>
      </c>
      <c r="O433" s="60">
        <f t="shared" si="37"/>
        <v>0.94599586981003847</v>
      </c>
      <c r="P433" s="60">
        <f t="shared" si="38"/>
        <v>4.1448128473382646E-2</v>
      </c>
      <c r="Q433" s="60">
        <f t="shared" si="39"/>
        <v>4.3261557148885545E-3</v>
      </c>
      <c r="R433" s="60">
        <f t="shared" si="40"/>
        <v>8.2298460016903378E-3</v>
      </c>
      <c r="S433" s="60">
        <f t="shared" si="41"/>
        <v>0</v>
      </c>
      <c r="T433" s="63">
        <f t="shared" si="42"/>
        <v>5.4129605523204699E-2</v>
      </c>
      <c r="U433" s="34"/>
      <c r="V433" s="34"/>
      <c r="W433" s="34"/>
      <c r="X433" s="34"/>
    </row>
    <row r="434" spans="1:24" x14ac:dyDescent="0.2">
      <c r="A434" s="1"/>
      <c r="B434" s="28">
        <v>123468303</v>
      </c>
      <c r="C434" s="29" t="s">
        <v>504</v>
      </c>
      <c r="D434" s="30" t="s">
        <v>487</v>
      </c>
      <c r="E434" s="35">
        <v>4150.7579999999998</v>
      </c>
      <c r="F434" s="36">
        <v>84.352999999999994</v>
      </c>
      <c r="G434" s="36">
        <v>52.968000000000004</v>
      </c>
      <c r="H434" s="36">
        <v>0</v>
      </c>
      <c r="I434" s="3">
        <v>137.321</v>
      </c>
      <c r="J434" s="3">
        <v>2.8969999999999998</v>
      </c>
      <c r="K434" s="3">
        <v>33.6</v>
      </c>
      <c r="L434" s="3">
        <v>0</v>
      </c>
      <c r="M434" s="3">
        <v>169.47499999999999</v>
      </c>
      <c r="N434" s="35">
        <v>4324.576</v>
      </c>
      <c r="O434" s="60">
        <f t="shared" si="37"/>
        <v>0.95980692673686385</v>
      </c>
      <c r="P434" s="60">
        <f t="shared" si="38"/>
        <v>3.1753633188548423E-2</v>
      </c>
      <c r="Q434" s="60">
        <f t="shared" si="39"/>
        <v>6.6989226227033582E-4</v>
      </c>
      <c r="R434" s="60">
        <f t="shared" si="40"/>
        <v>7.7695478123173236E-3</v>
      </c>
      <c r="S434" s="60">
        <f t="shared" si="41"/>
        <v>0</v>
      </c>
      <c r="T434" s="63">
        <f t="shared" si="42"/>
        <v>3.9188812961085666E-2</v>
      </c>
      <c r="U434" s="34"/>
      <c r="V434" s="34"/>
      <c r="W434" s="34"/>
      <c r="X434" s="34"/>
    </row>
    <row r="435" spans="1:24" x14ac:dyDescent="0.2">
      <c r="A435" s="1"/>
      <c r="B435" s="28">
        <v>123468402</v>
      </c>
      <c r="C435" s="29" t="s">
        <v>505</v>
      </c>
      <c r="D435" s="30" t="s">
        <v>487</v>
      </c>
      <c r="E435" s="35">
        <v>3872.5450000000001</v>
      </c>
      <c r="F435" s="36">
        <v>195.298</v>
      </c>
      <c r="G435" s="36">
        <v>72.882999999999996</v>
      </c>
      <c r="H435" s="36">
        <v>0</v>
      </c>
      <c r="I435" s="3">
        <v>268.18099999999998</v>
      </c>
      <c r="J435" s="3">
        <v>7.609</v>
      </c>
      <c r="K435" s="3">
        <v>154.19999999999999</v>
      </c>
      <c r="L435" s="3">
        <v>0</v>
      </c>
      <c r="M435" s="3">
        <v>403.536</v>
      </c>
      <c r="N435" s="35">
        <v>4302.5349999999999</v>
      </c>
      <c r="O435" s="60">
        <f t="shared" si="37"/>
        <v>0.90006124296490331</v>
      </c>
      <c r="P435" s="60">
        <f t="shared" si="38"/>
        <v>6.2330928162118375E-2</v>
      </c>
      <c r="Q435" s="60">
        <f t="shared" si="39"/>
        <v>1.7684922958209521E-3</v>
      </c>
      <c r="R435" s="60">
        <f t="shared" si="40"/>
        <v>3.5839336577157418E-2</v>
      </c>
      <c r="S435" s="60">
        <f t="shared" si="41"/>
        <v>0</v>
      </c>
      <c r="T435" s="63">
        <f t="shared" si="42"/>
        <v>9.3790288748377415E-2</v>
      </c>
      <c r="U435" s="34"/>
      <c r="V435" s="34"/>
      <c r="W435" s="34"/>
      <c r="X435" s="34"/>
    </row>
    <row r="436" spans="1:24" x14ac:dyDescent="0.2">
      <c r="A436" s="1"/>
      <c r="B436" s="28">
        <v>123468503</v>
      </c>
      <c r="C436" s="29" t="s">
        <v>506</v>
      </c>
      <c r="D436" s="30" t="s">
        <v>487</v>
      </c>
      <c r="E436" s="35">
        <v>3144.7640000000001</v>
      </c>
      <c r="F436" s="36">
        <v>166.24799999999999</v>
      </c>
      <c r="G436" s="36">
        <v>123.259</v>
      </c>
      <c r="H436" s="36">
        <v>0</v>
      </c>
      <c r="I436" s="3">
        <v>289.50700000000001</v>
      </c>
      <c r="J436" s="3">
        <v>3.76</v>
      </c>
      <c r="K436" s="3">
        <v>64.2</v>
      </c>
      <c r="L436" s="3">
        <v>0</v>
      </c>
      <c r="M436" s="3">
        <v>357.05900000000008</v>
      </c>
      <c r="N436" s="35">
        <v>3502.2310000000002</v>
      </c>
      <c r="O436" s="60">
        <f t="shared" si="37"/>
        <v>0.8979316327221134</v>
      </c>
      <c r="P436" s="60">
        <f t="shared" si="38"/>
        <v>8.266359357792219E-2</v>
      </c>
      <c r="Q436" s="60">
        <f t="shared" si="39"/>
        <v>1.0736013700980889E-3</v>
      </c>
      <c r="R436" s="60">
        <f t="shared" si="40"/>
        <v>1.8331172329866304E-2</v>
      </c>
      <c r="S436" s="60">
        <f t="shared" si="41"/>
        <v>0</v>
      </c>
      <c r="T436" s="63">
        <f t="shared" si="42"/>
        <v>0.10195187010793978</v>
      </c>
      <c r="U436" s="34"/>
      <c r="V436" s="34"/>
      <c r="W436" s="34"/>
      <c r="X436" s="34"/>
    </row>
    <row r="437" spans="1:24" x14ac:dyDescent="0.2">
      <c r="A437" s="1"/>
      <c r="B437" s="28">
        <v>123468603</v>
      </c>
      <c r="C437" s="29" t="s">
        <v>507</v>
      </c>
      <c r="D437" s="30" t="s">
        <v>487</v>
      </c>
      <c r="E437" s="35">
        <v>3343.3049999999998</v>
      </c>
      <c r="F437" s="36">
        <v>124.21899999999999</v>
      </c>
      <c r="G437" s="36">
        <v>152.285</v>
      </c>
      <c r="H437" s="36">
        <v>0</v>
      </c>
      <c r="I437" s="3">
        <v>276.50400000000002</v>
      </c>
      <c r="J437" s="3">
        <v>19.515999999999998</v>
      </c>
      <c r="K437" s="3">
        <v>12</v>
      </c>
      <c r="L437" s="3">
        <v>0</v>
      </c>
      <c r="M437" s="3">
        <v>308.279</v>
      </c>
      <c r="N437" s="35">
        <v>3651.3249999999998</v>
      </c>
      <c r="O437" s="60">
        <f t="shared" si="37"/>
        <v>0.91564158216537828</v>
      </c>
      <c r="P437" s="60">
        <f t="shared" si="38"/>
        <v>7.5727030598481376E-2</v>
      </c>
      <c r="Q437" s="60">
        <f t="shared" si="39"/>
        <v>5.3449090398690882E-3</v>
      </c>
      <c r="R437" s="60">
        <f t="shared" si="40"/>
        <v>3.286478196271217E-3</v>
      </c>
      <c r="S437" s="60">
        <f t="shared" si="41"/>
        <v>0</v>
      </c>
      <c r="T437" s="63">
        <f t="shared" si="42"/>
        <v>8.4429350989024529E-2</v>
      </c>
      <c r="U437" s="34"/>
      <c r="V437" s="34"/>
      <c r="W437" s="34"/>
      <c r="X437" s="34"/>
    </row>
    <row r="438" spans="1:24" x14ac:dyDescent="0.2">
      <c r="A438" s="1"/>
      <c r="B438" s="28">
        <v>123469303</v>
      </c>
      <c r="C438" s="29" t="s">
        <v>508</v>
      </c>
      <c r="D438" s="30" t="s">
        <v>487</v>
      </c>
      <c r="E438" s="35">
        <v>4562.6319999999996</v>
      </c>
      <c r="F438" s="36">
        <v>193.29499999999999</v>
      </c>
      <c r="G438" s="36">
        <v>132.298</v>
      </c>
      <c r="H438" s="36">
        <v>0</v>
      </c>
      <c r="I438" s="3">
        <v>325.59300000000002</v>
      </c>
      <c r="J438" s="3">
        <v>4.5069999999999997</v>
      </c>
      <c r="K438" s="3">
        <v>78.599999999999994</v>
      </c>
      <c r="L438" s="3">
        <v>0</v>
      </c>
      <c r="M438" s="3">
        <v>400.94600000000003</v>
      </c>
      <c r="N438" s="35">
        <v>4971.3320000000003</v>
      </c>
      <c r="O438" s="60">
        <f t="shared" si="37"/>
        <v>0.91778863290562762</v>
      </c>
      <c r="P438" s="60">
        <f t="shared" si="38"/>
        <v>6.5494117069630431E-2</v>
      </c>
      <c r="Q438" s="60">
        <f t="shared" si="39"/>
        <v>9.0659807069815479E-4</v>
      </c>
      <c r="R438" s="60">
        <f t="shared" si="40"/>
        <v>1.5810651954043704E-2</v>
      </c>
      <c r="S438" s="60">
        <f t="shared" si="41"/>
        <v>0</v>
      </c>
      <c r="T438" s="63">
        <f t="shared" si="42"/>
        <v>8.0651624152239282E-2</v>
      </c>
      <c r="U438" s="34"/>
      <c r="V438" s="34"/>
      <c r="W438" s="34"/>
      <c r="X438" s="34"/>
    </row>
    <row r="439" spans="1:24" x14ac:dyDescent="0.2">
      <c r="A439" s="1"/>
      <c r="B439" s="28">
        <v>124150503</v>
      </c>
      <c r="C439" s="29" t="s">
        <v>509</v>
      </c>
      <c r="D439" s="30" t="s">
        <v>510</v>
      </c>
      <c r="E439" s="35">
        <v>5803.0510000000004</v>
      </c>
      <c r="F439" s="36">
        <v>255.81</v>
      </c>
      <c r="G439" s="36">
        <v>258.64800000000002</v>
      </c>
      <c r="H439" s="36">
        <v>0</v>
      </c>
      <c r="I439" s="3">
        <v>514.45799999999997</v>
      </c>
      <c r="J439" s="3">
        <v>158.69800000000001</v>
      </c>
      <c r="K439" s="3">
        <v>252</v>
      </c>
      <c r="L439" s="3">
        <v>0</v>
      </c>
      <c r="M439" s="3">
        <v>916.61500000000001</v>
      </c>
      <c r="N439" s="35">
        <v>6728.2070000000003</v>
      </c>
      <c r="O439" s="60">
        <f t="shared" si="37"/>
        <v>0.86249590715624536</v>
      </c>
      <c r="P439" s="60">
        <f t="shared" si="38"/>
        <v>7.646286744744922E-2</v>
      </c>
      <c r="Q439" s="60">
        <f t="shared" si="39"/>
        <v>2.3586967523442724E-2</v>
      </c>
      <c r="R439" s="60">
        <f t="shared" si="40"/>
        <v>3.745425787286271E-2</v>
      </c>
      <c r="S439" s="60">
        <f t="shared" si="41"/>
        <v>0</v>
      </c>
      <c r="T439" s="63">
        <f t="shared" si="42"/>
        <v>0.13623466103227799</v>
      </c>
      <c r="U439" s="34"/>
      <c r="V439" s="34"/>
      <c r="W439" s="34"/>
      <c r="X439" s="34"/>
    </row>
    <row r="440" spans="1:24" x14ac:dyDescent="0.2">
      <c r="A440" s="1"/>
      <c r="B440" s="28">
        <v>124151902</v>
      </c>
      <c r="C440" s="29" t="s">
        <v>511</v>
      </c>
      <c r="D440" s="30" t="s">
        <v>510</v>
      </c>
      <c r="E440" s="35">
        <v>8765.1059999999998</v>
      </c>
      <c r="F440" s="36">
        <v>958.35699999999997</v>
      </c>
      <c r="G440" s="36">
        <v>492.24900000000002</v>
      </c>
      <c r="H440" s="36">
        <v>0</v>
      </c>
      <c r="I440" s="3">
        <v>1450.606</v>
      </c>
      <c r="J440" s="3">
        <v>498.92599999999999</v>
      </c>
      <c r="K440" s="3">
        <v>280.8</v>
      </c>
      <c r="L440" s="3">
        <v>0</v>
      </c>
      <c r="M440" s="3">
        <v>2185.511</v>
      </c>
      <c r="N440" s="35">
        <v>10995.438</v>
      </c>
      <c r="O440" s="60">
        <f t="shared" si="37"/>
        <v>0.79715842151990668</v>
      </c>
      <c r="P440" s="60">
        <f t="shared" si="38"/>
        <v>0.13192798686146018</v>
      </c>
      <c r="Q440" s="60">
        <f t="shared" si="39"/>
        <v>4.5375727642682356E-2</v>
      </c>
      <c r="R440" s="60">
        <f t="shared" si="40"/>
        <v>2.5537863975950755E-2</v>
      </c>
      <c r="S440" s="60">
        <f t="shared" si="41"/>
        <v>0</v>
      </c>
      <c r="T440" s="63">
        <f t="shared" si="42"/>
        <v>0.19876525155250749</v>
      </c>
      <c r="U440" s="34"/>
      <c r="V440" s="34"/>
      <c r="W440" s="34"/>
      <c r="X440" s="34"/>
    </row>
    <row r="441" spans="1:24" x14ac:dyDescent="0.2">
      <c r="A441" s="1"/>
      <c r="B441" s="28">
        <v>124152003</v>
      </c>
      <c r="C441" s="29" t="s">
        <v>512</v>
      </c>
      <c r="D441" s="30" t="s">
        <v>510</v>
      </c>
      <c r="E441" s="35">
        <v>13058.681</v>
      </c>
      <c r="F441" s="36">
        <v>167.298</v>
      </c>
      <c r="G441" s="36">
        <v>168.88399999999999</v>
      </c>
      <c r="H441" s="36">
        <v>0</v>
      </c>
      <c r="I441" s="3">
        <v>336.18200000000002</v>
      </c>
      <c r="J441" s="3">
        <v>122.959</v>
      </c>
      <c r="K441" s="3">
        <v>118.8</v>
      </c>
      <c r="L441" s="3">
        <v>0</v>
      </c>
      <c r="M441" s="3">
        <v>586.28399999999999</v>
      </c>
      <c r="N441" s="35">
        <v>13636.621999999999</v>
      </c>
      <c r="O441" s="60">
        <f t="shared" si="37"/>
        <v>0.95761846298885467</v>
      </c>
      <c r="P441" s="60">
        <f t="shared" si="38"/>
        <v>2.4652879576774953E-2</v>
      </c>
      <c r="Q441" s="60">
        <f t="shared" si="39"/>
        <v>9.016822494603137E-3</v>
      </c>
      <c r="R441" s="60">
        <f t="shared" si="40"/>
        <v>8.711834939767342E-3</v>
      </c>
      <c r="S441" s="60">
        <f t="shared" si="41"/>
        <v>0</v>
      </c>
      <c r="T441" s="63">
        <f t="shared" si="42"/>
        <v>4.2993345419415456E-2</v>
      </c>
      <c r="U441" s="34"/>
      <c r="V441" s="34"/>
      <c r="W441" s="34"/>
      <c r="X441" s="34"/>
    </row>
    <row r="442" spans="1:24" x14ac:dyDescent="0.2">
      <c r="A442" s="1"/>
      <c r="B442" s="28">
        <v>124153503</v>
      </c>
      <c r="C442" s="29" t="s">
        <v>513</v>
      </c>
      <c r="D442" s="30" t="s">
        <v>510</v>
      </c>
      <c r="E442" s="35">
        <v>4083.6370000000002</v>
      </c>
      <c r="F442" s="36">
        <v>185.27699999999999</v>
      </c>
      <c r="G442" s="36">
        <v>39.845999999999997</v>
      </c>
      <c r="H442" s="36">
        <v>0</v>
      </c>
      <c r="I442" s="3">
        <v>225.12299999999999</v>
      </c>
      <c r="J442" s="3">
        <v>15.489000000000001</v>
      </c>
      <c r="K442" s="3">
        <v>126.6</v>
      </c>
      <c r="L442" s="3">
        <v>0</v>
      </c>
      <c r="M442" s="3">
        <v>350.18799999999999</v>
      </c>
      <c r="N442" s="35">
        <v>4450.8490000000002</v>
      </c>
      <c r="O442" s="60">
        <f t="shared" si="37"/>
        <v>0.91749619005272931</v>
      </c>
      <c r="P442" s="60">
        <f t="shared" si="38"/>
        <v>5.0579788260621733E-2</v>
      </c>
      <c r="Q442" s="60">
        <f t="shared" si="39"/>
        <v>3.4800102182752099E-3</v>
      </c>
      <c r="R442" s="60">
        <f t="shared" si="40"/>
        <v>2.8444011468373786E-2</v>
      </c>
      <c r="S442" s="60">
        <f t="shared" si="41"/>
        <v>0</v>
      </c>
      <c r="T442" s="63">
        <f t="shared" si="42"/>
        <v>7.8678921706847385E-2</v>
      </c>
      <c r="U442" s="34"/>
      <c r="V442" s="34"/>
      <c r="W442" s="34"/>
      <c r="X442" s="34"/>
    </row>
    <row r="443" spans="1:24" x14ac:dyDescent="0.2">
      <c r="A443" s="1"/>
      <c r="B443" s="28">
        <v>124154003</v>
      </c>
      <c r="C443" s="29" t="s">
        <v>514</v>
      </c>
      <c r="D443" s="30" t="s">
        <v>510</v>
      </c>
      <c r="E443" s="35">
        <v>4409.2430000000004</v>
      </c>
      <c r="F443" s="36">
        <v>370.52199999999999</v>
      </c>
      <c r="G443" s="36">
        <v>124.517</v>
      </c>
      <c r="H443" s="36">
        <v>0</v>
      </c>
      <c r="I443" s="3">
        <v>495.03899999999999</v>
      </c>
      <c r="J443" s="3">
        <v>41.222000000000001</v>
      </c>
      <c r="K443" s="3">
        <v>370.8</v>
      </c>
      <c r="L443" s="3">
        <v>0</v>
      </c>
      <c r="M443" s="3">
        <v>896.78700000000003</v>
      </c>
      <c r="N443" s="35">
        <v>5316.3040000000001</v>
      </c>
      <c r="O443" s="60">
        <f t="shared" si="37"/>
        <v>0.82938127691719665</v>
      </c>
      <c r="P443" s="60">
        <f t="shared" si="38"/>
        <v>9.3117135513695229E-2</v>
      </c>
      <c r="Q443" s="60">
        <f t="shared" si="39"/>
        <v>7.7538831488944198E-3</v>
      </c>
      <c r="R443" s="60">
        <f t="shared" si="40"/>
        <v>6.9747704420213746E-2</v>
      </c>
      <c r="S443" s="60">
        <f t="shared" si="41"/>
        <v>0</v>
      </c>
      <c r="T443" s="63">
        <f t="shared" si="42"/>
        <v>0.16868617746464462</v>
      </c>
      <c r="U443" s="34"/>
      <c r="V443" s="34"/>
      <c r="W443" s="34"/>
      <c r="X443" s="34"/>
    </row>
    <row r="444" spans="1:24" x14ac:dyDescent="0.2">
      <c r="A444" s="1"/>
      <c r="B444" s="28">
        <v>124156503</v>
      </c>
      <c r="C444" s="29" t="s">
        <v>515</v>
      </c>
      <c r="D444" s="30" t="s">
        <v>510</v>
      </c>
      <c r="E444" s="35">
        <v>2582.0970000000002</v>
      </c>
      <c r="F444" s="36">
        <v>90.57</v>
      </c>
      <c r="G444" s="36">
        <v>183.51599999999999</v>
      </c>
      <c r="H444" s="36">
        <v>0</v>
      </c>
      <c r="I444" s="3">
        <v>274.08600000000001</v>
      </c>
      <c r="J444" s="3">
        <v>36.569000000000003</v>
      </c>
      <c r="K444" s="3">
        <v>43.2</v>
      </c>
      <c r="L444" s="3">
        <v>0</v>
      </c>
      <c r="M444" s="3">
        <v>353.07400000000001</v>
      </c>
      <c r="N444" s="35">
        <v>2935.9520000000002</v>
      </c>
      <c r="O444" s="60">
        <f t="shared" si="37"/>
        <v>0.87947520940396851</v>
      </c>
      <c r="P444" s="60">
        <f t="shared" si="38"/>
        <v>9.3355068475233921E-2</v>
      </c>
      <c r="Q444" s="60">
        <f t="shared" si="39"/>
        <v>1.2455585104933595E-2</v>
      </c>
      <c r="R444" s="60">
        <f t="shared" si="40"/>
        <v>1.4714137015864019E-2</v>
      </c>
      <c r="S444" s="60">
        <f t="shared" si="41"/>
        <v>0</v>
      </c>
      <c r="T444" s="63">
        <f t="shared" si="42"/>
        <v>0.12025877807266604</v>
      </c>
      <c r="U444" s="34"/>
      <c r="V444" s="34"/>
      <c r="W444" s="34"/>
      <c r="X444" s="34"/>
    </row>
    <row r="445" spans="1:24" x14ac:dyDescent="0.2">
      <c r="A445" s="1"/>
      <c r="B445" s="28">
        <v>124156603</v>
      </c>
      <c r="C445" s="29" t="s">
        <v>516</v>
      </c>
      <c r="D445" s="30" t="s">
        <v>510</v>
      </c>
      <c r="E445" s="35">
        <v>5409.1409999999996</v>
      </c>
      <c r="F445" s="36">
        <v>265.88</v>
      </c>
      <c r="G445" s="36">
        <v>78.938000000000002</v>
      </c>
      <c r="H445" s="36">
        <v>0</v>
      </c>
      <c r="I445" s="3">
        <v>344.81799999999998</v>
      </c>
      <c r="J445" s="3">
        <v>23.98</v>
      </c>
      <c r="K445" s="3">
        <v>21</v>
      </c>
      <c r="L445" s="3">
        <v>0</v>
      </c>
      <c r="M445" s="3">
        <v>384.52399999999994</v>
      </c>
      <c r="N445" s="35">
        <v>5798.9390000000003</v>
      </c>
      <c r="O445" s="60">
        <f t="shared" si="37"/>
        <v>0.93278115186243538</v>
      </c>
      <c r="P445" s="60">
        <f t="shared" si="38"/>
        <v>5.9462256802494382E-2</v>
      </c>
      <c r="Q445" s="60">
        <f t="shared" si="39"/>
        <v>4.1352392222094416E-3</v>
      </c>
      <c r="R445" s="60">
        <f t="shared" si="40"/>
        <v>3.6213521128606457E-3</v>
      </c>
      <c r="S445" s="60">
        <f t="shared" si="41"/>
        <v>0</v>
      </c>
      <c r="T445" s="63">
        <f t="shared" si="42"/>
        <v>6.6309371421220314E-2</v>
      </c>
      <c r="U445" s="34"/>
      <c r="V445" s="34"/>
      <c r="W445" s="34"/>
      <c r="X445" s="34"/>
    </row>
    <row r="446" spans="1:24" x14ac:dyDescent="0.2">
      <c r="A446" s="1"/>
      <c r="B446" s="28">
        <v>124156703</v>
      </c>
      <c r="C446" s="29" t="s">
        <v>517</v>
      </c>
      <c r="D446" s="30" t="s">
        <v>510</v>
      </c>
      <c r="E446" s="35">
        <v>4313.8900000000003</v>
      </c>
      <c r="F446" s="36">
        <v>367.04199999999997</v>
      </c>
      <c r="G446" s="36">
        <v>195.023</v>
      </c>
      <c r="H446" s="36">
        <v>0</v>
      </c>
      <c r="I446" s="3">
        <v>562.06500000000005</v>
      </c>
      <c r="J446" s="3">
        <v>88.906999999999996</v>
      </c>
      <c r="K446" s="3">
        <v>193.8</v>
      </c>
      <c r="L446" s="3">
        <v>0</v>
      </c>
      <c r="M446" s="3">
        <v>862.05799999999999</v>
      </c>
      <c r="N446" s="35">
        <v>5158.6620000000003</v>
      </c>
      <c r="O446" s="60">
        <f t="shared" si="37"/>
        <v>0.83624203330243385</v>
      </c>
      <c r="P446" s="60">
        <f t="shared" si="38"/>
        <v>0.10895557801616002</v>
      </c>
      <c r="Q446" s="60">
        <f t="shared" si="39"/>
        <v>1.7234507707618758E-2</v>
      </c>
      <c r="R446" s="60">
        <f t="shared" si="40"/>
        <v>3.7567880973787389E-2</v>
      </c>
      <c r="S446" s="60">
        <f t="shared" si="41"/>
        <v>0</v>
      </c>
      <c r="T446" s="63">
        <f t="shared" si="42"/>
        <v>0.16710883558566153</v>
      </c>
      <c r="U446" s="34"/>
      <c r="V446" s="34"/>
      <c r="W446" s="34"/>
      <c r="X446" s="34"/>
    </row>
    <row r="447" spans="1:24" x14ac:dyDescent="0.2">
      <c r="A447" s="1"/>
      <c r="B447" s="28">
        <v>124157203</v>
      </c>
      <c r="C447" s="29" t="s">
        <v>518</v>
      </c>
      <c r="D447" s="30" t="s">
        <v>510</v>
      </c>
      <c r="E447" s="35">
        <v>4242.4120000000003</v>
      </c>
      <c r="F447" s="36">
        <v>264.63900000000001</v>
      </c>
      <c r="G447" s="36">
        <v>176.90199999999999</v>
      </c>
      <c r="H447" s="36">
        <v>0</v>
      </c>
      <c r="I447" s="3">
        <v>441.541</v>
      </c>
      <c r="J447" s="3">
        <v>74.748000000000005</v>
      </c>
      <c r="K447" s="3">
        <v>163.19999999999999</v>
      </c>
      <c r="L447" s="3">
        <v>0</v>
      </c>
      <c r="M447" s="3">
        <v>651.16</v>
      </c>
      <c r="N447" s="35">
        <v>4921.9009999999998</v>
      </c>
      <c r="O447" s="60">
        <f t="shared" si="37"/>
        <v>0.86194582134016928</v>
      </c>
      <c r="P447" s="60">
        <f t="shared" si="38"/>
        <v>8.970944356662193E-2</v>
      </c>
      <c r="Q447" s="60">
        <f t="shared" si="39"/>
        <v>1.5186815013142282E-2</v>
      </c>
      <c r="R447" s="60">
        <f t="shared" si="40"/>
        <v>3.315792008006662E-2</v>
      </c>
      <c r="S447" s="60">
        <f t="shared" si="41"/>
        <v>0</v>
      </c>
      <c r="T447" s="63">
        <f t="shared" si="42"/>
        <v>0.13229847573122661</v>
      </c>
      <c r="U447" s="34"/>
      <c r="V447" s="34"/>
      <c r="W447" s="34"/>
      <c r="X447" s="34"/>
    </row>
    <row r="448" spans="1:24" x14ac:dyDescent="0.2">
      <c r="A448" s="1"/>
      <c r="B448" s="28">
        <v>124157802</v>
      </c>
      <c r="C448" s="29" t="s">
        <v>519</v>
      </c>
      <c r="D448" s="30" t="s">
        <v>510</v>
      </c>
      <c r="E448" s="35">
        <v>6678.1</v>
      </c>
      <c r="F448" s="36">
        <v>175.78700000000001</v>
      </c>
      <c r="G448" s="36">
        <v>78.263999999999996</v>
      </c>
      <c r="H448" s="36">
        <v>0</v>
      </c>
      <c r="I448" s="3">
        <v>254.05099999999999</v>
      </c>
      <c r="J448" s="3">
        <v>5.62</v>
      </c>
      <c r="K448" s="3">
        <v>95.4</v>
      </c>
      <c r="L448" s="3">
        <v>0</v>
      </c>
      <c r="M448" s="3">
        <v>341.87900000000002</v>
      </c>
      <c r="N448" s="35">
        <v>7033.1710000000003</v>
      </c>
      <c r="O448" s="60">
        <f t="shared" si="37"/>
        <v>0.94951480633699936</v>
      </c>
      <c r="P448" s="60">
        <f t="shared" si="38"/>
        <v>3.6121828973019424E-2</v>
      </c>
      <c r="Q448" s="60">
        <f t="shared" si="39"/>
        <v>7.9907057570475679E-4</v>
      </c>
      <c r="R448" s="60">
        <f t="shared" si="40"/>
        <v>1.3564294114276476E-2</v>
      </c>
      <c r="S448" s="60">
        <f t="shared" si="41"/>
        <v>0</v>
      </c>
      <c r="T448" s="63">
        <f t="shared" si="42"/>
        <v>4.8609510560741379E-2</v>
      </c>
      <c r="U448" s="34"/>
      <c r="V448" s="34"/>
      <c r="W448" s="34"/>
      <c r="X448" s="34"/>
    </row>
    <row r="449" spans="1:24" x14ac:dyDescent="0.2">
      <c r="A449" s="1"/>
      <c r="B449" s="28">
        <v>124158503</v>
      </c>
      <c r="C449" s="29" t="s">
        <v>520</v>
      </c>
      <c r="D449" s="30" t="s">
        <v>510</v>
      </c>
      <c r="E449" s="35">
        <v>3921.9450000000002</v>
      </c>
      <c r="F449" s="36">
        <v>68.408000000000001</v>
      </c>
      <c r="G449" s="36">
        <v>20.8</v>
      </c>
      <c r="H449" s="36">
        <v>0</v>
      </c>
      <c r="I449" s="3">
        <v>89.207999999999998</v>
      </c>
      <c r="J449" s="3">
        <v>7.8310000000000004</v>
      </c>
      <c r="K449" s="3">
        <v>27.6</v>
      </c>
      <c r="L449" s="3">
        <v>0</v>
      </c>
      <c r="M449" s="3">
        <v>125.595</v>
      </c>
      <c r="N449" s="35">
        <v>4046.5839999999998</v>
      </c>
      <c r="O449" s="60">
        <f t="shared" si="37"/>
        <v>0.96919895892436692</v>
      </c>
      <c r="P449" s="60">
        <f t="shared" si="38"/>
        <v>2.2045260891655778E-2</v>
      </c>
      <c r="Q449" s="60">
        <f t="shared" si="39"/>
        <v>1.9352125150497311E-3</v>
      </c>
      <c r="R449" s="60">
        <f t="shared" si="40"/>
        <v>6.8205676689276689E-3</v>
      </c>
      <c r="S449" s="60">
        <f t="shared" si="41"/>
        <v>0</v>
      </c>
      <c r="T449" s="63">
        <f t="shared" si="42"/>
        <v>3.1037289723875743E-2</v>
      </c>
      <c r="U449" s="34"/>
      <c r="V449" s="34"/>
      <c r="W449" s="34"/>
      <c r="X449" s="34"/>
    </row>
    <row r="450" spans="1:24" x14ac:dyDescent="0.2">
      <c r="A450" s="1"/>
      <c r="B450" s="28">
        <v>124159002</v>
      </c>
      <c r="C450" s="29" t="s">
        <v>521</v>
      </c>
      <c r="D450" s="30" t="s">
        <v>510</v>
      </c>
      <c r="E450" s="35">
        <v>12272.424999999999</v>
      </c>
      <c r="F450" s="36">
        <v>274.04399999999998</v>
      </c>
      <c r="G450" s="36">
        <v>198.13200000000001</v>
      </c>
      <c r="H450" s="36">
        <v>0</v>
      </c>
      <c r="I450" s="3">
        <v>472.17599999999999</v>
      </c>
      <c r="J450" s="3">
        <v>120.52200000000001</v>
      </c>
      <c r="K450" s="3">
        <v>310.8</v>
      </c>
      <c r="L450" s="3">
        <v>0</v>
      </c>
      <c r="M450" s="3">
        <v>903.64400000000001</v>
      </c>
      <c r="N450" s="35">
        <v>13175.923000000001</v>
      </c>
      <c r="O450" s="60">
        <f t="shared" si="37"/>
        <v>0.9314281056439081</v>
      </c>
      <c r="P450" s="60">
        <f t="shared" si="38"/>
        <v>3.5836274999482005E-2</v>
      </c>
      <c r="Q450" s="60">
        <f t="shared" si="39"/>
        <v>9.1471390657034048E-3</v>
      </c>
      <c r="R450" s="60">
        <f t="shared" si="40"/>
        <v>2.3588480290906374E-2</v>
      </c>
      <c r="S450" s="60">
        <f t="shared" si="41"/>
        <v>0</v>
      </c>
      <c r="T450" s="63">
        <f t="shared" si="42"/>
        <v>6.8582975173731658E-2</v>
      </c>
      <c r="U450" s="34"/>
      <c r="V450" s="34"/>
      <c r="W450" s="34"/>
      <c r="X450" s="34"/>
    </row>
    <row r="451" spans="1:24" x14ac:dyDescent="0.2">
      <c r="A451" s="1"/>
      <c r="B451" s="28">
        <v>125231232</v>
      </c>
      <c r="C451" s="29" t="s">
        <v>522</v>
      </c>
      <c r="D451" s="30" t="s">
        <v>523</v>
      </c>
      <c r="E451" s="35">
        <v>7046.5280000000002</v>
      </c>
      <c r="F451" s="36">
        <v>1889.8920000000001</v>
      </c>
      <c r="G451" s="36">
        <v>568.29100000000005</v>
      </c>
      <c r="H451" s="36">
        <v>944.94600000000003</v>
      </c>
      <c r="I451" s="3">
        <v>3403.1289999999999</v>
      </c>
      <c r="J451" s="3">
        <v>788.88</v>
      </c>
      <c r="K451" s="3">
        <v>192.6</v>
      </c>
      <c r="L451" s="3">
        <v>0</v>
      </c>
      <c r="M451" s="3">
        <v>4502.8029999999999</v>
      </c>
      <c r="N451" s="35">
        <v>11431.137000000001</v>
      </c>
      <c r="O451" s="60">
        <f t="shared" si="37"/>
        <v>0.61643281853764853</v>
      </c>
      <c r="P451" s="60">
        <f t="shared" si="38"/>
        <v>0.29770695600971275</v>
      </c>
      <c r="Q451" s="60">
        <f t="shared" si="39"/>
        <v>6.9011507779147427E-2</v>
      </c>
      <c r="R451" s="60">
        <f t="shared" si="40"/>
        <v>1.6848717673491272E-2</v>
      </c>
      <c r="S451" s="60">
        <f t="shared" si="41"/>
        <v>0</v>
      </c>
      <c r="T451" s="63">
        <f t="shared" si="42"/>
        <v>0.39390683533930176</v>
      </c>
      <c r="U451" s="34"/>
      <c r="V451" s="34"/>
      <c r="W451" s="34"/>
      <c r="X451" s="34"/>
    </row>
    <row r="452" spans="1:24" x14ac:dyDescent="0.2">
      <c r="A452" s="1"/>
      <c r="B452" s="28">
        <v>125231303</v>
      </c>
      <c r="C452" s="29" t="s">
        <v>524</v>
      </c>
      <c r="D452" s="30" t="s">
        <v>523</v>
      </c>
      <c r="E452" s="35">
        <v>3382.42</v>
      </c>
      <c r="F452" s="36">
        <v>228.92699999999999</v>
      </c>
      <c r="G452" s="36">
        <v>194.56700000000001</v>
      </c>
      <c r="H452" s="36">
        <v>0</v>
      </c>
      <c r="I452" s="3">
        <v>423.49400000000003</v>
      </c>
      <c r="J452" s="3">
        <v>19.661999999999999</v>
      </c>
      <c r="K452" s="3">
        <v>38.4</v>
      </c>
      <c r="L452" s="3">
        <v>0</v>
      </c>
      <c r="M452" s="3">
        <v>476.39400000000001</v>
      </c>
      <c r="N452" s="35">
        <v>3863.9760000000001</v>
      </c>
      <c r="O452" s="60">
        <f t="shared" si="37"/>
        <v>0.87537293192297261</v>
      </c>
      <c r="P452" s="60">
        <f t="shared" si="38"/>
        <v>0.10960057722925816</v>
      </c>
      <c r="Q452" s="60">
        <f t="shared" si="39"/>
        <v>5.0885409226144257E-3</v>
      </c>
      <c r="R452" s="60">
        <f t="shared" si="40"/>
        <v>9.9379499251548136E-3</v>
      </c>
      <c r="S452" s="60">
        <f t="shared" si="41"/>
        <v>0</v>
      </c>
      <c r="T452" s="63">
        <f t="shared" si="42"/>
        <v>0.12329113845427611</v>
      </c>
      <c r="U452" s="34"/>
      <c r="V452" s="34"/>
      <c r="W452" s="34"/>
      <c r="X452" s="34"/>
    </row>
    <row r="453" spans="1:24" x14ac:dyDescent="0.2">
      <c r="A453" s="1"/>
      <c r="B453" s="28">
        <v>125234103</v>
      </c>
      <c r="C453" s="29" t="s">
        <v>525</v>
      </c>
      <c r="D453" s="30" t="s">
        <v>523</v>
      </c>
      <c r="E453" s="35">
        <v>4708.2380000000003</v>
      </c>
      <c r="F453" s="36">
        <v>21.800999999999998</v>
      </c>
      <c r="G453" s="36">
        <v>46.432000000000002</v>
      </c>
      <c r="H453" s="36">
        <v>0</v>
      </c>
      <c r="I453" s="3">
        <v>68.233000000000004</v>
      </c>
      <c r="J453" s="3">
        <v>6.3070000000000004</v>
      </c>
      <c r="K453" s="3">
        <v>47.4</v>
      </c>
      <c r="L453" s="3">
        <v>0</v>
      </c>
      <c r="M453" s="3">
        <v>105.30600000000001</v>
      </c>
      <c r="N453" s="35">
        <v>4830.1779999999999</v>
      </c>
      <c r="O453" s="60">
        <f t="shared" ref="O453:O503" si="43">E453/N453</f>
        <v>0.97475455355889584</v>
      </c>
      <c r="P453" s="60">
        <f t="shared" ref="P453:P503" si="44">I453/$N453</f>
        <v>1.4126394513825372E-2</v>
      </c>
      <c r="Q453" s="60">
        <f t="shared" ref="Q453:Q503" si="45">J453/$N453</f>
        <v>1.3057489806793871E-3</v>
      </c>
      <c r="R453" s="60">
        <f t="shared" ref="R453:R503" si="46">K453/$N453</f>
        <v>9.813302946599484E-3</v>
      </c>
      <c r="S453" s="60">
        <f t="shared" ref="S453:S503" si="47">L453/$N453</f>
        <v>0</v>
      </c>
      <c r="T453" s="63">
        <f t="shared" ref="T453:T503" si="48">M453/$N453</f>
        <v>2.1801681014654122E-2</v>
      </c>
      <c r="U453" s="34"/>
      <c r="V453" s="34"/>
      <c r="W453" s="34"/>
      <c r="X453" s="34"/>
    </row>
    <row r="454" spans="1:24" x14ac:dyDescent="0.2">
      <c r="A454" s="1"/>
      <c r="B454" s="28">
        <v>125234502</v>
      </c>
      <c r="C454" s="29" t="s">
        <v>526</v>
      </c>
      <c r="D454" s="30" t="s">
        <v>523</v>
      </c>
      <c r="E454" s="35">
        <v>5906.2889999999998</v>
      </c>
      <c r="F454" s="36">
        <v>102.976</v>
      </c>
      <c r="G454" s="36">
        <v>57.31</v>
      </c>
      <c r="H454" s="36">
        <v>0</v>
      </c>
      <c r="I454" s="3">
        <v>160.286</v>
      </c>
      <c r="J454" s="3">
        <v>2.891</v>
      </c>
      <c r="K454" s="3">
        <v>28.2</v>
      </c>
      <c r="L454" s="3">
        <v>0</v>
      </c>
      <c r="M454" s="3">
        <v>197.63899999999998</v>
      </c>
      <c r="N454" s="35">
        <v>6097.6660000000002</v>
      </c>
      <c r="O454" s="60">
        <f t="shared" si="43"/>
        <v>0.9686147125801905</v>
      </c>
      <c r="P454" s="60">
        <f t="shared" si="44"/>
        <v>2.6286451242163805E-2</v>
      </c>
      <c r="Q454" s="60">
        <f t="shared" si="45"/>
        <v>4.7411583382887812E-4</v>
      </c>
      <c r="R454" s="60">
        <f t="shared" si="46"/>
        <v>4.6247203438167976E-3</v>
      </c>
      <c r="S454" s="60">
        <f t="shared" si="47"/>
        <v>0</v>
      </c>
      <c r="T454" s="63">
        <f t="shared" si="48"/>
        <v>3.2412237731617305E-2</v>
      </c>
      <c r="U454" s="34"/>
      <c r="V454" s="34"/>
      <c r="W454" s="34"/>
      <c r="X454" s="34"/>
    </row>
    <row r="455" spans="1:24" x14ac:dyDescent="0.2">
      <c r="A455" s="1"/>
      <c r="B455" s="28">
        <v>125235103</v>
      </c>
      <c r="C455" s="29" t="s">
        <v>527</v>
      </c>
      <c r="D455" s="30" t="s">
        <v>523</v>
      </c>
      <c r="E455" s="35">
        <v>3413.8420000000001</v>
      </c>
      <c r="F455" s="36">
        <v>203.30799999999999</v>
      </c>
      <c r="G455" s="36">
        <v>128.01300000000001</v>
      </c>
      <c r="H455" s="36">
        <v>0</v>
      </c>
      <c r="I455" s="3">
        <v>331.32100000000003</v>
      </c>
      <c r="J455" s="3">
        <v>5.5289999999999999</v>
      </c>
      <c r="K455" s="3">
        <v>24.6</v>
      </c>
      <c r="L455" s="3">
        <v>0</v>
      </c>
      <c r="M455" s="3">
        <v>368.24399999999997</v>
      </c>
      <c r="N455" s="35">
        <v>3775.2919999999999</v>
      </c>
      <c r="O455" s="60">
        <f t="shared" si="43"/>
        <v>0.90425906128585554</v>
      </c>
      <c r="P455" s="60">
        <f t="shared" si="44"/>
        <v>8.7760363966548821E-2</v>
      </c>
      <c r="Q455" s="60">
        <f t="shared" si="45"/>
        <v>1.4645224793208048E-3</v>
      </c>
      <c r="R455" s="60">
        <f t="shared" si="46"/>
        <v>6.5160522682748785E-3</v>
      </c>
      <c r="S455" s="60">
        <f t="shared" si="47"/>
        <v>0</v>
      </c>
      <c r="T455" s="63">
        <f t="shared" si="48"/>
        <v>9.7540534612951785E-2</v>
      </c>
      <c r="U455" s="34"/>
      <c r="V455" s="34"/>
      <c r="W455" s="34"/>
      <c r="X455" s="34"/>
    </row>
    <row r="456" spans="1:24" x14ac:dyDescent="0.2">
      <c r="A456" s="1"/>
      <c r="B456" s="28">
        <v>125235502</v>
      </c>
      <c r="C456" s="29" t="s">
        <v>528</v>
      </c>
      <c r="D456" s="30" t="s">
        <v>523</v>
      </c>
      <c r="E456" s="35">
        <v>3252.8449999999998</v>
      </c>
      <c r="F456" s="36">
        <v>112.782</v>
      </c>
      <c r="G456" s="36">
        <v>99.837000000000003</v>
      </c>
      <c r="H456" s="36">
        <v>0</v>
      </c>
      <c r="I456" s="3">
        <v>212.619</v>
      </c>
      <c r="J456" s="3">
        <v>5.2809999999999997</v>
      </c>
      <c r="K456" s="3">
        <v>55.2</v>
      </c>
      <c r="L456" s="3">
        <v>0</v>
      </c>
      <c r="M456" s="3">
        <v>276.505</v>
      </c>
      <c r="N456" s="35">
        <v>3525.9450000000002</v>
      </c>
      <c r="O456" s="60">
        <f t="shared" si="43"/>
        <v>0.92254558706956569</v>
      </c>
      <c r="P456" s="60">
        <f t="shared" si="44"/>
        <v>6.030128093319663E-2</v>
      </c>
      <c r="Q456" s="60">
        <f t="shared" si="45"/>
        <v>1.497754502693604E-3</v>
      </c>
      <c r="R456" s="60">
        <f t="shared" si="46"/>
        <v>1.5655377494544015E-2</v>
      </c>
      <c r="S456" s="60">
        <f t="shared" si="47"/>
        <v>0</v>
      </c>
      <c r="T456" s="63">
        <f t="shared" si="48"/>
        <v>7.8420111487842267E-2</v>
      </c>
      <c r="U456" s="34"/>
      <c r="V456" s="34"/>
      <c r="W456" s="34"/>
      <c r="X456" s="34"/>
    </row>
    <row r="457" spans="1:24" x14ac:dyDescent="0.2">
      <c r="A457" s="1"/>
      <c r="B457" s="28">
        <v>125236903</v>
      </c>
      <c r="C457" s="29" t="s">
        <v>529</v>
      </c>
      <c r="D457" s="30" t="s">
        <v>523</v>
      </c>
      <c r="E457" s="35">
        <v>3364.5880000000002</v>
      </c>
      <c r="F457" s="36">
        <v>84.978999999999999</v>
      </c>
      <c r="G457" s="36">
        <v>92.213999999999999</v>
      </c>
      <c r="H457" s="36">
        <v>0</v>
      </c>
      <c r="I457" s="3">
        <v>177.19300000000001</v>
      </c>
      <c r="J457" s="3">
        <v>12.087999999999999</v>
      </c>
      <c r="K457" s="3">
        <v>26.4</v>
      </c>
      <c r="L457" s="3">
        <v>0</v>
      </c>
      <c r="M457" s="3">
        <v>211.94800000000001</v>
      </c>
      <c r="N457" s="35">
        <v>3580.2689999999998</v>
      </c>
      <c r="O457" s="60">
        <f t="shared" si="43"/>
        <v>0.93975843714536544</v>
      </c>
      <c r="P457" s="60">
        <f t="shared" si="44"/>
        <v>4.9491532619476364E-2</v>
      </c>
      <c r="Q457" s="60">
        <f t="shared" si="45"/>
        <v>3.3762826201048021E-3</v>
      </c>
      <c r="R457" s="60">
        <f t="shared" si="46"/>
        <v>7.3737476150535055E-3</v>
      </c>
      <c r="S457" s="60">
        <f t="shared" si="47"/>
        <v>0</v>
      </c>
      <c r="T457" s="63">
        <f t="shared" si="48"/>
        <v>5.9198903769521236E-2</v>
      </c>
      <c r="U457" s="34"/>
      <c r="V457" s="34"/>
      <c r="W457" s="34"/>
      <c r="X457" s="34"/>
    </row>
    <row r="458" spans="1:24" x14ac:dyDescent="0.2">
      <c r="A458" s="1"/>
      <c r="B458" s="28">
        <v>125237603</v>
      </c>
      <c r="C458" s="29" t="s">
        <v>530</v>
      </c>
      <c r="D458" s="30" t="s">
        <v>523</v>
      </c>
      <c r="E458" s="35">
        <v>3744.0050000000001</v>
      </c>
      <c r="F458" s="36">
        <v>178.298</v>
      </c>
      <c r="G458" s="36">
        <v>62.148000000000003</v>
      </c>
      <c r="H458" s="36">
        <v>0</v>
      </c>
      <c r="I458" s="3">
        <v>240.446</v>
      </c>
      <c r="J458" s="3">
        <v>2.359</v>
      </c>
      <c r="K458" s="3">
        <v>70.8</v>
      </c>
      <c r="L458" s="3">
        <v>0</v>
      </c>
      <c r="M458" s="3">
        <v>324.17500000000001</v>
      </c>
      <c r="N458" s="35">
        <v>4057.61</v>
      </c>
      <c r="O458" s="60">
        <f t="shared" si="43"/>
        <v>0.92271189197581827</v>
      </c>
      <c r="P458" s="60">
        <f t="shared" si="44"/>
        <v>5.9258036134571826E-2</v>
      </c>
      <c r="Q458" s="60">
        <f t="shared" si="45"/>
        <v>5.8137672176478269E-4</v>
      </c>
      <c r="R458" s="60">
        <f t="shared" si="46"/>
        <v>1.744869516784511E-2</v>
      </c>
      <c r="S458" s="60">
        <f t="shared" si="47"/>
        <v>0</v>
      </c>
      <c r="T458" s="63">
        <f t="shared" si="48"/>
        <v>7.9893089774522447E-2</v>
      </c>
      <c r="U458" s="34"/>
      <c r="V458" s="34"/>
      <c r="W458" s="34"/>
      <c r="X458" s="34"/>
    </row>
    <row r="459" spans="1:24" x14ac:dyDescent="0.2">
      <c r="A459" s="1"/>
      <c r="B459" s="28">
        <v>125237702</v>
      </c>
      <c r="C459" s="29" t="s">
        <v>531</v>
      </c>
      <c r="D459" s="30" t="s">
        <v>523</v>
      </c>
      <c r="E459" s="35">
        <v>5461.4520000000002</v>
      </c>
      <c r="F459" s="36">
        <v>369.51</v>
      </c>
      <c r="G459" s="36">
        <v>186.71199999999999</v>
      </c>
      <c r="H459" s="36">
        <v>0</v>
      </c>
      <c r="I459" s="3">
        <v>556.22199999999998</v>
      </c>
      <c r="J459" s="3">
        <v>11.151</v>
      </c>
      <c r="K459" s="3">
        <v>42</v>
      </c>
      <c r="L459" s="3">
        <v>0</v>
      </c>
      <c r="M459" s="3">
        <v>611.74</v>
      </c>
      <c r="N459" s="35">
        <v>6070.8249999999998</v>
      </c>
      <c r="O459" s="60">
        <f t="shared" si="43"/>
        <v>0.8996227036687765</v>
      </c>
      <c r="P459" s="60">
        <f t="shared" si="44"/>
        <v>9.1622143613100365E-2</v>
      </c>
      <c r="Q459" s="60">
        <f t="shared" si="45"/>
        <v>1.8368178954260748E-3</v>
      </c>
      <c r="R459" s="60">
        <f t="shared" si="46"/>
        <v>6.9183348226970797E-3</v>
      </c>
      <c r="S459" s="60">
        <f t="shared" si="47"/>
        <v>0</v>
      </c>
      <c r="T459" s="63">
        <f t="shared" si="48"/>
        <v>0.1007671939151598</v>
      </c>
      <c r="U459" s="34"/>
      <c r="V459" s="34"/>
      <c r="W459" s="34"/>
      <c r="X459" s="34"/>
    </row>
    <row r="460" spans="1:24" x14ac:dyDescent="0.2">
      <c r="A460" s="1"/>
      <c r="B460" s="28">
        <v>125237903</v>
      </c>
      <c r="C460" s="29" t="s">
        <v>532</v>
      </c>
      <c r="D460" s="30" t="s">
        <v>523</v>
      </c>
      <c r="E460" s="35">
        <v>3766.607</v>
      </c>
      <c r="F460" s="36">
        <v>112.07</v>
      </c>
      <c r="G460" s="36">
        <v>38.837000000000003</v>
      </c>
      <c r="H460" s="36">
        <v>0</v>
      </c>
      <c r="I460" s="3">
        <v>150.90700000000001</v>
      </c>
      <c r="J460" s="3">
        <v>8.4079999999999995</v>
      </c>
      <c r="K460" s="3">
        <v>42</v>
      </c>
      <c r="L460" s="3">
        <v>0</v>
      </c>
      <c r="M460" s="3">
        <v>199.66800000000001</v>
      </c>
      <c r="N460" s="35">
        <v>3967.922</v>
      </c>
      <c r="O460" s="60">
        <f t="shared" si="43"/>
        <v>0.94926437566061028</v>
      </c>
      <c r="P460" s="60">
        <f t="shared" si="44"/>
        <v>3.8031745583708552E-2</v>
      </c>
      <c r="Q460" s="60">
        <f t="shared" si="45"/>
        <v>2.1189932665007022E-3</v>
      </c>
      <c r="R460" s="60">
        <f t="shared" si="46"/>
        <v>1.0584885489180483E-2</v>
      </c>
      <c r="S460" s="60">
        <f t="shared" si="47"/>
        <v>0</v>
      </c>
      <c r="T460" s="63">
        <f t="shared" si="48"/>
        <v>5.0320545615564018E-2</v>
      </c>
      <c r="U460" s="34"/>
      <c r="V460" s="34"/>
      <c r="W460" s="34"/>
      <c r="X460" s="34"/>
    </row>
    <row r="461" spans="1:24" x14ac:dyDescent="0.2">
      <c r="A461" s="1"/>
      <c r="B461" s="28">
        <v>125238402</v>
      </c>
      <c r="C461" s="29" t="s">
        <v>533</v>
      </c>
      <c r="D461" s="30" t="s">
        <v>523</v>
      </c>
      <c r="E461" s="35">
        <v>4608.5219999999999</v>
      </c>
      <c r="F461" s="36">
        <v>812.20100000000002</v>
      </c>
      <c r="G461" s="36">
        <v>320.23500000000001</v>
      </c>
      <c r="H461" s="36">
        <v>0</v>
      </c>
      <c r="I461" s="3">
        <v>1132.4359999999999</v>
      </c>
      <c r="J461" s="3">
        <v>64.796000000000006</v>
      </c>
      <c r="K461" s="3">
        <v>80.400000000000006</v>
      </c>
      <c r="L461" s="3">
        <v>0</v>
      </c>
      <c r="M461" s="3">
        <v>1252.5069999999998</v>
      </c>
      <c r="N461" s="35">
        <v>5886.1540000000005</v>
      </c>
      <c r="O461" s="60">
        <f t="shared" si="43"/>
        <v>0.78294281800985832</v>
      </c>
      <c r="P461" s="60">
        <f t="shared" si="44"/>
        <v>0.19238980155802921</v>
      </c>
      <c r="Q461" s="60">
        <f t="shared" si="45"/>
        <v>1.100820671698362E-2</v>
      </c>
      <c r="R461" s="60">
        <f t="shared" si="46"/>
        <v>1.3659173715128758E-2</v>
      </c>
      <c r="S461" s="60">
        <f t="shared" si="47"/>
        <v>0</v>
      </c>
      <c r="T461" s="63">
        <f t="shared" si="48"/>
        <v>0.21278869020416383</v>
      </c>
      <c r="U461" s="34"/>
      <c r="V461" s="34"/>
      <c r="W461" s="34"/>
      <c r="X461" s="34"/>
    </row>
    <row r="462" spans="1:24" x14ac:dyDescent="0.2">
      <c r="A462" s="1"/>
      <c r="B462" s="28">
        <v>125238502</v>
      </c>
      <c r="C462" s="29" t="s">
        <v>534</v>
      </c>
      <c r="D462" s="30" t="s">
        <v>523</v>
      </c>
      <c r="E462" s="35">
        <v>3942.7240000000002</v>
      </c>
      <c r="F462" s="36">
        <v>63.465000000000003</v>
      </c>
      <c r="G462" s="36">
        <v>73.843000000000004</v>
      </c>
      <c r="H462" s="36">
        <v>0</v>
      </c>
      <c r="I462" s="3">
        <v>137.30799999999999</v>
      </c>
      <c r="J462" s="3">
        <v>3.8959999999999999</v>
      </c>
      <c r="K462" s="3">
        <v>44.4</v>
      </c>
      <c r="L462" s="3">
        <v>0</v>
      </c>
      <c r="M462" s="3">
        <v>176.25</v>
      </c>
      <c r="N462" s="35">
        <v>4128.3280000000004</v>
      </c>
      <c r="O462" s="60">
        <f t="shared" si="43"/>
        <v>0.95504136299247533</v>
      </c>
      <c r="P462" s="60">
        <f t="shared" si="44"/>
        <v>3.325995415092986E-2</v>
      </c>
      <c r="Q462" s="60">
        <f t="shared" si="45"/>
        <v>9.4372346383329994E-4</v>
      </c>
      <c r="R462" s="60">
        <f t="shared" si="46"/>
        <v>1.0754959392761427E-2</v>
      </c>
      <c r="S462" s="60">
        <f t="shared" si="47"/>
        <v>0</v>
      </c>
      <c r="T462" s="63">
        <f t="shared" si="48"/>
        <v>4.269282867059012E-2</v>
      </c>
      <c r="U462" s="34"/>
      <c r="V462" s="34"/>
      <c r="W462" s="34"/>
      <c r="X462" s="34"/>
    </row>
    <row r="463" spans="1:24" x14ac:dyDescent="0.2">
      <c r="A463" s="1"/>
      <c r="B463" s="28">
        <v>125239452</v>
      </c>
      <c r="C463" s="29" t="s">
        <v>535</v>
      </c>
      <c r="D463" s="30" t="s">
        <v>523</v>
      </c>
      <c r="E463" s="35">
        <v>12713.005999999999</v>
      </c>
      <c r="F463" s="36">
        <v>1400.65</v>
      </c>
      <c r="G463" s="36">
        <v>882.33199999999999</v>
      </c>
      <c r="H463" s="36">
        <v>0</v>
      </c>
      <c r="I463" s="3">
        <v>2282.982</v>
      </c>
      <c r="J463" s="3">
        <v>125.059</v>
      </c>
      <c r="K463" s="3">
        <v>652.79999999999995</v>
      </c>
      <c r="L463" s="3">
        <v>0</v>
      </c>
      <c r="M463" s="3">
        <v>2987.982</v>
      </c>
      <c r="N463" s="35">
        <v>15773.847</v>
      </c>
      <c r="O463" s="60">
        <f t="shared" si="43"/>
        <v>0.8059546919657582</v>
      </c>
      <c r="P463" s="60">
        <f t="shared" si="44"/>
        <v>0.14473209991196187</v>
      </c>
      <c r="Q463" s="60">
        <f t="shared" si="45"/>
        <v>7.9282498429203725E-3</v>
      </c>
      <c r="R463" s="60">
        <f t="shared" si="46"/>
        <v>4.13849582793595E-2</v>
      </c>
      <c r="S463" s="60">
        <f t="shared" si="47"/>
        <v>0</v>
      </c>
      <c r="T463" s="63">
        <f t="shared" si="48"/>
        <v>0.18942633334785103</v>
      </c>
      <c r="U463" s="34"/>
      <c r="V463" s="34"/>
      <c r="W463" s="34"/>
      <c r="X463" s="34"/>
    </row>
    <row r="464" spans="1:24" x14ac:dyDescent="0.2">
      <c r="A464" s="1"/>
      <c r="B464" s="28">
        <v>125239603</v>
      </c>
      <c r="C464" s="29" t="s">
        <v>536</v>
      </c>
      <c r="D464" s="30" t="s">
        <v>523</v>
      </c>
      <c r="E464" s="35">
        <v>3525.223</v>
      </c>
      <c r="F464" s="36">
        <v>132.02099999999999</v>
      </c>
      <c r="G464" s="36">
        <v>34.89</v>
      </c>
      <c r="H464" s="36">
        <v>0</v>
      </c>
      <c r="I464" s="3">
        <v>166.911</v>
      </c>
      <c r="J464" s="3">
        <v>4.3209999999999997</v>
      </c>
      <c r="K464" s="3">
        <v>24.6</v>
      </c>
      <c r="L464" s="3">
        <v>0</v>
      </c>
      <c r="M464" s="3">
        <v>193.16400000000002</v>
      </c>
      <c r="N464" s="35">
        <v>3721.0549999999998</v>
      </c>
      <c r="O464" s="60">
        <f t="shared" si="43"/>
        <v>0.94737191468548576</v>
      </c>
      <c r="P464" s="60">
        <f t="shared" si="44"/>
        <v>4.4855827178044941E-2</v>
      </c>
      <c r="Q464" s="60">
        <f t="shared" si="45"/>
        <v>1.1612298125128491E-3</v>
      </c>
      <c r="R464" s="60">
        <f t="shared" si="46"/>
        <v>6.6110283239565132E-3</v>
      </c>
      <c r="S464" s="60">
        <f t="shared" si="47"/>
        <v>0</v>
      </c>
      <c r="T464" s="63">
        <f t="shared" si="48"/>
        <v>5.1911084356452676E-2</v>
      </c>
      <c r="U464" s="34"/>
      <c r="V464" s="34"/>
      <c r="W464" s="34"/>
      <c r="X464" s="34"/>
    </row>
    <row r="465" spans="1:24" x14ac:dyDescent="0.2">
      <c r="A465" s="1"/>
      <c r="B465" s="28">
        <v>125239652</v>
      </c>
      <c r="C465" s="29" t="s">
        <v>537</v>
      </c>
      <c r="D465" s="30" t="s">
        <v>523</v>
      </c>
      <c r="E465" s="35">
        <v>5631.6610000000001</v>
      </c>
      <c r="F465" s="36">
        <v>656.31299999999999</v>
      </c>
      <c r="G465" s="36">
        <v>437.19600000000003</v>
      </c>
      <c r="H465" s="36">
        <v>0</v>
      </c>
      <c r="I465" s="3">
        <v>1093.509</v>
      </c>
      <c r="J465" s="3">
        <v>138.23599999999999</v>
      </c>
      <c r="K465" s="3">
        <v>156</v>
      </c>
      <c r="L465" s="3">
        <v>0</v>
      </c>
      <c r="M465" s="3">
        <v>1315.4849999999999</v>
      </c>
      <c r="N465" s="35">
        <v>7019.4059999999999</v>
      </c>
      <c r="O465" s="60">
        <f t="shared" si="43"/>
        <v>0.80229879850232344</v>
      </c>
      <c r="P465" s="60">
        <f t="shared" si="44"/>
        <v>0.15578369451774124</v>
      </c>
      <c r="Q465" s="60">
        <f t="shared" si="45"/>
        <v>1.9693404256713457E-2</v>
      </c>
      <c r="R465" s="60">
        <f t="shared" si="46"/>
        <v>2.2224102723221881E-2</v>
      </c>
      <c r="S465" s="60">
        <f t="shared" si="47"/>
        <v>0</v>
      </c>
      <c r="T465" s="63">
        <f t="shared" si="48"/>
        <v>0.18740688314652265</v>
      </c>
      <c r="U465" s="34"/>
      <c r="V465" s="34"/>
      <c r="W465" s="34"/>
      <c r="X465" s="34"/>
    </row>
    <row r="466" spans="1:24" x14ac:dyDescent="0.2">
      <c r="A466" s="1"/>
      <c r="B466" s="28">
        <v>126515001</v>
      </c>
      <c r="C466" s="29" t="s">
        <v>538</v>
      </c>
      <c r="D466" s="30" t="s">
        <v>539</v>
      </c>
      <c r="E466" s="35">
        <v>203710.62400000001</v>
      </c>
      <c r="F466" s="36">
        <v>43498.076999999997</v>
      </c>
      <c r="G466" s="36">
        <v>13892.343000000001</v>
      </c>
      <c r="H466" s="36">
        <v>21749.039000000001</v>
      </c>
      <c r="I466" s="3">
        <v>79139.459000000003</v>
      </c>
      <c r="J466" s="3">
        <v>14223.878000000001</v>
      </c>
      <c r="K466" s="3">
        <v>11637.6</v>
      </c>
      <c r="L466" s="3">
        <v>0</v>
      </c>
      <c r="M466" s="3">
        <v>103930.41100000001</v>
      </c>
      <c r="N466" s="35">
        <v>308711.56099999999</v>
      </c>
      <c r="O466" s="60">
        <f t="shared" si="43"/>
        <v>0.65987364820457772</v>
      </c>
      <c r="P466" s="60">
        <f t="shared" si="44"/>
        <v>0.25635405018084179</v>
      </c>
      <c r="Q466" s="60">
        <f t="shared" si="45"/>
        <v>4.6074976764475632E-2</v>
      </c>
      <c r="R466" s="60">
        <f t="shared" si="46"/>
        <v>3.7697324850104984E-2</v>
      </c>
      <c r="S466" s="60">
        <f t="shared" si="47"/>
        <v>0</v>
      </c>
      <c r="T466" s="63">
        <f t="shared" si="48"/>
        <v>0.3366586293799344</v>
      </c>
      <c r="U466" s="34"/>
      <c r="V466" s="34"/>
      <c r="W466" s="34"/>
      <c r="X466" s="34"/>
    </row>
    <row r="467" spans="1:24" x14ac:dyDescent="0.2">
      <c r="A467" s="1"/>
      <c r="B467" s="28">
        <v>127040503</v>
      </c>
      <c r="C467" s="29" t="s">
        <v>540</v>
      </c>
      <c r="D467" s="30" t="s">
        <v>541</v>
      </c>
      <c r="E467" s="35">
        <v>1240.7449999999999</v>
      </c>
      <c r="F467" s="36">
        <v>442.803</v>
      </c>
      <c r="G467" s="36">
        <v>73.909000000000006</v>
      </c>
      <c r="H467" s="36">
        <v>221.40100000000001</v>
      </c>
      <c r="I467" s="3">
        <v>738.11300000000006</v>
      </c>
      <c r="J467" s="3">
        <v>37.027000000000001</v>
      </c>
      <c r="K467" s="3">
        <v>3</v>
      </c>
      <c r="L467" s="3">
        <v>0</v>
      </c>
      <c r="M467" s="3">
        <v>811.74599999999998</v>
      </c>
      <c r="N467" s="35">
        <v>2018.885</v>
      </c>
      <c r="O467" s="60">
        <f t="shared" si="43"/>
        <v>0.61456942817446258</v>
      </c>
      <c r="P467" s="60">
        <f t="shared" si="44"/>
        <v>0.3656042815712634</v>
      </c>
      <c r="Q467" s="60">
        <f t="shared" si="45"/>
        <v>1.8340321514103083E-2</v>
      </c>
      <c r="R467" s="60">
        <f t="shared" si="46"/>
        <v>1.4859687401709359E-3</v>
      </c>
      <c r="S467" s="60">
        <f t="shared" si="47"/>
        <v>0</v>
      </c>
      <c r="T467" s="63">
        <f t="shared" si="48"/>
        <v>0.40207639365293218</v>
      </c>
      <c r="U467" s="34"/>
      <c r="V467" s="34"/>
      <c r="W467" s="34"/>
      <c r="X467" s="34"/>
    </row>
    <row r="468" spans="1:24" x14ac:dyDescent="0.2">
      <c r="A468" s="1"/>
      <c r="B468" s="28">
        <v>127040703</v>
      </c>
      <c r="C468" s="29" t="s">
        <v>542</v>
      </c>
      <c r="D468" s="30" t="s">
        <v>541</v>
      </c>
      <c r="E468" s="35">
        <v>2852.3359999999998</v>
      </c>
      <c r="F468" s="36">
        <v>201.67400000000001</v>
      </c>
      <c r="G468" s="36">
        <v>189.08</v>
      </c>
      <c r="H468" s="36">
        <v>0</v>
      </c>
      <c r="I468" s="3">
        <v>390.75400000000002</v>
      </c>
      <c r="J468" s="3">
        <v>88.894000000000005</v>
      </c>
      <c r="K468" s="3">
        <v>6.6</v>
      </c>
      <c r="L468" s="3">
        <v>0</v>
      </c>
      <c r="M468" s="3">
        <v>496.75700000000006</v>
      </c>
      <c r="N468" s="35">
        <v>3338.5839999999998</v>
      </c>
      <c r="O468" s="60">
        <f t="shared" si="43"/>
        <v>0.85435501997253926</v>
      </c>
      <c r="P468" s="60">
        <f t="shared" si="44"/>
        <v>0.11704183570040473</v>
      </c>
      <c r="Q468" s="60">
        <f t="shared" si="45"/>
        <v>2.6626258317897649E-2</v>
      </c>
      <c r="R468" s="60">
        <f t="shared" si="46"/>
        <v>1.9768860091583739E-3</v>
      </c>
      <c r="S468" s="60">
        <f t="shared" si="47"/>
        <v>0</v>
      </c>
      <c r="T468" s="63">
        <f t="shared" si="48"/>
        <v>0.14879272170477068</v>
      </c>
      <c r="U468" s="34"/>
      <c r="V468" s="34"/>
      <c r="W468" s="34"/>
      <c r="X468" s="34"/>
    </row>
    <row r="469" spans="1:24" x14ac:dyDescent="0.2">
      <c r="A469" s="1"/>
      <c r="B469" s="28">
        <v>127041203</v>
      </c>
      <c r="C469" s="29" t="s">
        <v>543</v>
      </c>
      <c r="D469" s="30" t="s">
        <v>541</v>
      </c>
      <c r="E469" s="35">
        <v>2031.269</v>
      </c>
      <c r="F469" s="36">
        <v>111.01600000000001</v>
      </c>
      <c r="G469" s="36">
        <v>92.025000000000006</v>
      </c>
      <c r="H469" s="36">
        <v>0</v>
      </c>
      <c r="I469" s="3">
        <v>203.041</v>
      </c>
      <c r="J469" s="3">
        <v>13.427</v>
      </c>
      <c r="K469" s="3">
        <v>6</v>
      </c>
      <c r="L469" s="3">
        <v>0</v>
      </c>
      <c r="M469" s="3">
        <v>219.89000000000001</v>
      </c>
      <c r="N469" s="35">
        <v>2253.7370000000001</v>
      </c>
      <c r="O469" s="60">
        <f t="shared" si="43"/>
        <v>0.90128928086995064</v>
      </c>
      <c r="P469" s="60">
        <f t="shared" si="44"/>
        <v>9.0090813613123447E-2</v>
      </c>
      <c r="Q469" s="60">
        <f t="shared" si="45"/>
        <v>5.9576605433553243E-3</v>
      </c>
      <c r="R469" s="60">
        <f t="shared" si="46"/>
        <v>2.662244973570563E-3</v>
      </c>
      <c r="S469" s="60">
        <f t="shared" si="47"/>
        <v>0</v>
      </c>
      <c r="T469" s="63">
        <f t="shared" si="48"/>
        <v>9.7566841206405186E-2</v>
      </c>
      <c r="U469" s="34"/>
      <c r="V469" s="34"/>
      <c r="W469" s="34"/>
      <c r="X469" s="34"/>
    </row>
    <row r="470" spans="1:24" x14ac:dyDescent="0.2">
      <c r="A470" s="1"/>
      <c r="B470" s="28">
        <v>127041503</v>
      </c>
      <c r="C470" s="29" t="s">
        <v>544</v>
      </c>
      <c r="D470" s="30" t="s">
        <v>541</v>
      </c>
      <c r="E470" s="35">
        <v>1792.1849999999999</v>
      </c>
      <c r="F470" s="36">
        <v>298.32600000000002</v>
      </c>
      <c r="G470" s="36">
        <v>164.83600000000001</v>
      </c>
      <c r="H470" s="36">
        <v>0</v>
      </c>
      <c r="I470" s="3">
        <v>463.16199999999998</v>
      </c>
      <c r="J470" s="3">
        <v>18.353000000000002</v>
      </c>
      <c r="K470" s="3">
        <v>0</v>
      </c>
      <c r="L470" s="3">
        <v>0</v>
      </c>
      <c r="M470" s="3">
        <v>487.815</v>
      </c>
      <c r="N470" s="35">
        <v>2273.6999999999998</v>
      </c>
      <c r="O470" s="60">
        <f t="shared" si="43"/>
        <v>0.78822404011083258</v>
      </c>
      <c r="P470" s="60">
        <f t="shared" si="44"/>
        <v>0.20370409464749087</v>
      </c>
      <c r="Q470" s="60">
        <f t="shared" si="45"/>
        <v>8.0718652416765634E-3</v>
      </c>
      <c r="R470" s="60">
        <f t="shared" si="46"/>
        <v>0</v>
      </c>
      <c r="S470" s="60">
        <f t="shared" si="47"/>
        <v>0</v>
      </c>
      <c r="T470" s="63">
        <f t="shared" si="48"/>
        <v>0.21454677398073627</v>
      </c>
      <c r="U470" s="34"/>
      <c r="V470" s="34"/>
      <c r="W470" s="34"/>
      <c r="X470" s="34"/>
    </row>
    <row r="471" spans="1:24" x14ac:dyDescent="0.2">
      <c r="A471" s="1"/>
      <c r="B471" s="28">
        <v>127041603</v>
      </c>
      <c r="C471" s="29" t="s">
        <v>545</v>
      </c>
      <c r="D471" s="30" t="s">
        <v>541</v>
      </c>
      <c r="E471" s="35">
        <v>2469.7689999999998</v>
      </c>
      <c r="F471" s="36">
        <v>125.33799999999999</v>
      </c>
      <c r="G471" s="36">
        <v>157.78800000000001</v>
      </c>
      <c r="H471" s="36">
        <v>0</v>
      </c>
      <c r="I471" s="3">
        <v>283.12599999999998</v>
      </c>
      <c r="J471" s="3">
        <v>12.249000000000001</v>
      </c>
      <c r="K471" s="3">
        <v>0</v>
      </c>
      <c r="L471" s="3">
        <v>0</v>
      </c>
      <c r="M471" s="3">
        <v>306.72399999999999</v>
      </c>
      <c r="N471" s="35">
        <v>2765.1439999999998</v>
      </c>
      <c r="O471" s="60">
        <f t="shared" si="43"/>
        <v>0.89317916173624234</v>
      </c>
      <c r="P471" s="60">
        <f t="shared" si="44"/>
        <v>0.10239105088197939</v>
      </c>
      <c r="Q471" s="60">
        <f t="shared" si="45"/>
        <v>4.4297873817783096E-3</v>
      </c>
      <c r="R471" s="60">
        <f t="shared" si="46"/>
        <v>0</v>
      </c>
      <c r="S471" s="60">
        <f t="shared" si="47"/>
        <v>0</v>
      </c>
      <c r="T471" s="63">
        <f t="shared" si="48"/>
        <v>0.11092514530888807</v>
      </c>
      <c r="U471" s="34"/>
      <c r="V471" s="34"/>
      <c r="W471" s="34"/>
      <c r="X471" s="34"/>
    </row>
    <row r="472" spans="1:24" x14ac:dyDescent="0.2">
      <c r="A472" s="1"/>
      <c r="B472" s="37">
        <v>127042003</v>
      </c>
      <c r="C472" s="38" t="s">
        <v>546</v>
      </c>
      <c r="D472" s="39" t="s">
        <v>541</v>
      </c>
      <c r="E472" s="35">
        <v>2369.2260000000001</v>
      </c>
      <c r="F472" s="36">
        <v>70.537999999999997</v>
      </c>
      <c r="G472" s="36">
        <v>158.25200000000001</v>
      </c>
      <c r="H472" s="36">
        <v>0</v>
      </c>
      <c r="I472" s="3">
        <v>228.79</v>
      </c>
      <c r="J472" s="3">
        <v>23.515000000000001</v>
      </c>
      <c r="K472" s="3">
        <v>2.4</v>
      </c>
      <c r="L472" s="3">
        <v>0</v>
      </c>
      <c r="M472" s="3">
        <v>253.45100000000002</v>
      </c>
      <c r="N472" s="35">
        <v>2623.931</v>
      </c>
      <c r="O472" s="60">
        <f t="shared" si="43"/>
        <v>0.90292999320485179</v>
      </c>
      <c r="P472" s="60">
        <f t="shared" si="44"/>
        <v>8.7193603795221744E-2</v>
      </c>
      <c r="Q472" s="60">
        <f t="shared" si="45"/>
        <v>8.9617448019784062E-3</v>
      </c>
      <c r="R472" s="60">
        <f t="shared" si="46"/>
        <v>9.146581979480405E-4</v>
      </c>
      <c r="S472" s="60">
        <f t="shared" si="47"/>
        <v>0</v>
      </c>
      <c r="T472" s="63">
        <f t="shared" si="48"/>
        <v>9.6592097886720352E-2</v>
      </c>
      <c r="U472" s="34"/>
      <c r="V472" s="34"/>
      <c r="W472" s="34"/>
      <c r="X472" s="34"/>
    </row>
    <row r="473" spans="1:24" x14ac:dyDescent="0.2">
      <c r="A473" s="1"/>
      <c r="B473" s="28">
        <v>127042853</v>
      </c>
      <c r="C473" s="29" t="s">
        <v>547</v>
      </c>
      <c r="D473" s="30" t="s">
        <v>541</v>
      </c>
      <c r="E473" s="35">
        <v>1467.2260000000001</v>
      </c>
      <c r="F473" s="36">
        <v>110.399</v>
      </c>
      <c r="G473" s="36">
        <v>55.890999999999998</v>
      </c>
      <c r="H473" s="36">
        <v>0</v>
      </c>
      <c r="I473" s="3">
        <v>166.29</v>
      </c>
      <c r="J473" s="3">
        <v>14.795999999999999</v>
      </c>
      <c r="K473" s="3">
        <v>0</v>
      </c>
      <c r="L473" s="3">
        <v>0</v>
      </c>
      <c r="M473" s="3">
        <v>185.37200000000001</v>
      </c>
      <c r="N473" s="35">
        <v>1648.3119999999999</v>
      </c>
      <c r="O473" s="60">
        <f t="shared" si="43"/>
        <v>0.89013851746514017</v>
      </c>
      <c r="P473" s="60">
        <f t="shared" si="44"/>
        <v>0.10088502662117366</v>
      </c>
      <c r="Q473" s="60">
        <f t="shared" si="45"/>
        <v>8.9764559136862442E-3</v>
      </c>
      <c r="R473" s="60">
        <f t="shared" si="46"/>
        <v>0</v>
      </c>
      <c r="S473" s="60">
        <f t="shared" si="47"/>
        <v>0</v>
      </c>
      <c r="T473" s="63">
        <f t="shared" si="48"/>
        <v>0.11246171841253357</v>
      </c>
      <c r="U473" s="34"/>
      <c r="V473" s="34"/>
      <c r="W473" s="34"/>
      <c r="X473" s="34"/>
    </row>
    <row r="474" spans="1:24" x14ac:dyDescent="0.2">
      <c r="A474" s="1"/>
      <c r="B474" s="28">
        <v>127044103</v>
      </c>
      <c r="C474" s="29" t="s">
        <v>548</v>
      </c>
      <c r="D474" s="30" t="s">
        <v>541</v>
      </c>
      <c r="E474" s="35">
        <v>2154.5729999999999</v>
      </c>
      <c r="F474" s="36">
        <v>108.58799999999999</v>
      </c>
      <c r="G474" s="36">
        <v>81.247</v>
      </c>
      <c r="H474" s="36">
        <v>0</v>
      </c>
      <c r="I474" s="3">
        <v>189.83500000000001</v>
      </c>
      <c r="J474" s="3">
        <v>21.966000000000001</v>
      </c>
      <c r="K474" s="3">
        <v>6</v>
      </c>
      <c r="L474" s="3">
        <v>0</v>
      </c>
      <c r="M474" s="3">
        <v>207.708</v>
      </c>
      <c r="N474" s="35">
        <v>2372.3739999999998</v>
      </c>
      <c r="O474" s="60">
        <f t="shared" si="43"/>
        <v>0.90819280602468244</v>
      </c>
      <c r="P474" s="60">
        <f t="shared" si="44"/>
        <v>8.0019002062912514E-2</v>
      </c>
      <c r="Q474" s="60">
        <f t="shared" si="45"/>
        <v>9.2590797235174559E-3</v>
      </c>
      <c r="R474" s="60">
        <f t="shared" si="46"/>
        <v>2.529112188887587E-3</v>
      </c>
      <c r="S474" s="60">
        <f t="shared" si="47"/>
        <v>0</v>
      </c>
      <c r="T474" s="63">
        <f t="shared" si="48"/>
        <v>8.7552805754910493E-2</v>
      </c>
      <c r="U474" s="34"/>
      <c r="V474" s="34"/>
      <c r="W474" s="34"/>
      <c r="X474" s="34"/>
    </row>
    <row r="475" spans="1:24" x14ac:dyDescent="0.2">
      <c r="A475" s="1"/>
      <c r="B475" s="28">
        <v>127045303</v>
      </c>
      <c r="C475" s="29" t="s">
        <v>549</v>
      </c>
      <c r="D475" s="30" t="s">
        <v>541</v>
      </c>
      <c r="E475" s="35">
        <v>401.33699999999999</v>
      </c>
      <c r="F475" s="36">
        <v>74.343000000000004</v>
      </c>
      <c r="G475" s="36">
        <v>24.780999999999999</v>
      </c>
      <c r="H475" s="36">
        <v>37.171999999999997</v>
      </c>
      <c r="I475" s="3">
        <v>136.29599999999999</v>
      </c>
      <c r="J475" s="3">
        <v>12.372999999999999</v>
      </c>
      <c r="K475" s="3">
        <v>3.6</v>
      </c>
      <c r="L475" s="3">
        <v>0</v>
      </c>
      <c r="M475" s="3">
        <v>157.18299999999999</v>
      </c>
      <c r="N475" s="35">
        <v>553.60599999999999</v>
      </c>
      <c r="O475" s="60">
        <f t="shared" si="43"/>
        <v>0.72495059663370698</v>
      </c>
      <c r="P475" s="60">
        <f t="shared" si="44"/>
        <v>0.2461967536479012</v>
      </c>
      <c r="Q475" s="60">
        <f t="shared" si="45"/>
        <v>2.2349830023518532E-2</v>
      </c>
      <c r="R475" s="60">
        <f t="shared" si="46"/>
        <v>6.5028196948732492E-3</v>
      </c>
      <c r="S475" s="60">
        <f t="shared" si="47"/>
        <v>0</v>
      </c>
      <c r="T475" s="63">
        <f t="shared" si="48"/>
        <v>0.28392575224979499</v>
      </c>
      <c r="U475" s="34"/>
      <c r="V475" s="34"/>
      <c r="W475" s="34"/>
      <c r="X475" s="34"/>
    </row>
    <row r="476" spans="1:24" x14ac:dyDescent="0.2">
      <c r="A476" s="1"/>
      <c r="B476" s="28">
        <v>127045653</v>
      </c>
      <c r="C476" s="29" t="s">
        <v>550</v>
      </c>
      <c r="D476" s="30" t="s">
        <v>541</v>
      </c>
      <c r="E476" s="35">
        <v>1480.49</v>
      </c>
      <c r="F476" s="36">
        <v>161.01</v>
      </c>
      <c r="G476" s="36">
        <v>148.035</v>
      </c>
      <c r="H476" s="36">
        <v>0</v>
      </c>
      <c r="I476" s="3">
        <v>309.04500000000002</v>
      </c>
      <c r="J476" s="3">
        <v>11.287000000000001</v>
      </c>
      <c r="K476" s="3">
        <v>0.6</v>
      </c>
      <c r="L476" s="3">
        <v>0</v>
      </c>
      <c r="M476" s="3">
        <v>326.45300000000003</v>
      </c>
      <c r="N476" s="35">
        <v>1801.422</v>
      </c>
      <c r="O476" s="60">
        <f t="shared" si="43"/>
        <v>0.82184518674691442</v>
      </c>
      <c r="P476" s="60">
        <f t="shared" si="44"/>
        <v>0.17155613731818531</v>
      </c>
      <c r="Q476" s="60">
        <f t="shared" si="45"/>
        <v>6.2656057270312013E-3</v>
      </c>
      <c r="R476" s="60">
        <f t="shared" si="46"/>
        <v>3.330702078691167E-4</v>
      </c>
      <c r="S476" s="60">
        <f t="shared" si="47"/>
        <v>0</v>
      </c>
      <c r="T476" s="63">
        <f t="shared" si="48"/>
        <v>0.18121961428249461</v>
      </c>
      <c r="U476" s="34"/>
      <c r="V476" s="34"/>
      <c r="W476" s="34"/>
      <c r="X476" s="34"/>
    </row>
    <row r="477" spans="1:24" x14ac:dyDescent="0.2">
      <c r="A477" s="1"/>
      <c r="B477" s="28">
        <v>127045853</v>
      </c>
      <c r="C477" s="29" t="s">
        <v>551</v>
      </c>
      <c r="D477" s="30" t="s">
        <v>541</v>
      </c>
      <c r="E477" s="35">
        <v>1510.261</v>
      </c>
      <c r="F477" s="36">
        <v>120.004</v>
      </c>
      <c r="G477" s="36">
        <v>51.182000000000002</v>
      </c>
      <c r="H477" s="36">
        <v>0</v>
      </c>
      <c r="I477" s="3">
        <v>171.18600000000001</v>
      </c>
      <c r="J477" s="3">
        <v>7.2009999999999996</v>
      </c>
      <c r="K477" s="3">
        <v>3</v>
      </c>
      <c r="L477" s="3">
        <v>0</v>
      </c>
      <c r="M477" s="3">
        <v>183.59399999999999</v>
      </c>
      <c r="N477" s="35">
        <v>1691.6479999999999</v>
      </c>
      <c r="O477" s="60">
        <f t="shared" si="43"/>
        <v>0.89277497446277243</v>
      </c>
      <c r="P477" s="60">
        <f t="shared" si="44"/>
        <v>0.1011948112136804</v>
      </c>
      <c r="Q477" s="60">
        <f t="shared" si="45"/>
        <v>4.2567957400121061E-3</v>
      </c>
      <c r="R477" s="60">
        <f t="shared" si="46"/>
        <v>1.773418583535109E-3</v>
      </c>
      <c r="S477" s="60">
        <f t="shared" si="47"/>
        <v>0</v>
      </c>
      <c r="T477" s="63">
        <f t="shared" si="48"/>
        <v>0.1085296704751816</v>
      </c>
      <c r="U477" s="34"/>
      <c r="V477" s="34"/>
      <c r="W477" s="34"/>
      <c r="X477" s="34"/>
    </row>
    <row r="478" spans="1:24" x14ac:dyDescent="0.2">
      <c r="A478" s="1"/>
      <c r="B478" s="28">
        <v>127046903</v>
      </c>
      <c r="C478" s="29" t="s">
        <v>552</v>
      </c>
      <c r="D478" s="30" t="s">
        <v>541</v>
      </c>
      <c r="E478" s="35">
        <v>789.47500000000002</v>
      </c>
      <c r="F478" s="36">
        <v>149.90700000000001</v>
      </c>
      <c r="G478" s="36">
        <v>39.479999999999997</v>
      </c>
      <c r="H478" s="36">
        <v>74.953000000000003</v>
      </c>
      <c r="I478" s="3">
        <v>264.33999999999997</v>
      </c>
      <c r="J478" s="3">
        <v>18.295999999999999</v>
      </c>
      <c r="K478" s="3">
        <v>1.2</v>
      </c>
      <c r="L478" s="3">
        <v>0</v>
      </c>
      <c r="M478" s="3">
        <v>288.435</v>
      </c>
      <c r="N478" s="35">
        <v>1073.3109999999999</v>
      </c>
      <c r="O478" s="60">
        <f t="shared" si="43"/>
        <v>0.73555101922928212</v>
      </c>
      <c r="P478" s="60">
        <f t="shared" si="44"/>
        <v>0.24628462766150724</v>
      </c>
      <c r="Q478" s="60">
        <f t="shared" si="45"/>
        <v>1.7046317423374958E-2</v>
      </c>
      <c r="R478" s="60">
        <f t="shared" si="46"/>
        <v>1.1180356858356991E-3</v>
      </c>
      <c r="S478" s="60">
        <f t="shared" si="47"/>
        <v>0</v>
      </c>
      <c r="T478" s="63">
        <f t="shared" si="48"/>
        <v>0.26873385253668325</v>
      </c>
      <c r="U478" s="34"/>
      <c r="V478" s="34"/>
      <c r="W478" s="34"/>
      <c r="X478" s="34"/>
    </row>
    <row r="479" spans="1:24" x14ac:dyDescent="0.2">
      <c r="A479" s="1"/>
      <c r="B479" s="28">
        <v>127047404</v>
      </c>
      <c r="C479" s="29" t="s">
        <v>553</v>
      </c>
      <c r="D479" s="30" t="s">
        <v>541</v>
      </c>
      <c r="E479" s="35">
        <v>1073.729</v>
      </c>
      <c r="F479" s="36">
        <v>32.712000000000003</v>
      </c>
      <c r="G479" s="36">
        <v>50.874000000000002</v>
      </c>
      <c r="H479" s="36">
        <v>0</v>
      </c>
      <c r="I479" s="3">
        <v>83.585999999999999</v>
      </c>
      <c r="J479" s="3">
        <v>5.2110000000000003</v>
      </c>
      <c r="K479" s="3">
        <v>0</v>
      </c>
      <c r="L479" s="3">
        <v>73.891000000000005</v>
      </c>
      <c r="M479" s="3">
        <v>164.89600000000002</v>
      </c>
      <c r="N479" s="35">
        <v>1236.4169999999999</v>
      </c>
      <c r="O479" s="60">
        <f t="shared" si="43"/>
        <v>0.86841979688082593</v>
      </c>
      <c r="P479" s="60">
        <f t="shared" si="44"/>
        <v>6.7603405647123915E-2</v>
      </c>
      <c r="Q479" s="60">
        <f t="shared" si="45"/>
        <v>4.2145975022989824E-3</v>
      </c>
      <c r="R479" s="60">
        <f t="shared" si="46"/>
        <v>0</v>
      </c>
      <c r="S479" s="60">
        <f t="shared" si="47"/>
        <v>5.9762199969751316E-2</v>
      </c>
      <c r="T479" s="63">
        <f t="shared" si="48"/>
        <v>0.13336600839360832</v>
      </c>
      <c r="U479" s="34"/>
      <c r="V479" s="34"/>
      <c r="W479" s="34"/>
      <c r="X479" s="34"/>
    </row>
    <row r="480" spans="1:24" x14ac:dyDescent="0.2">
      <c r="A480" s="1"/>
      <c r="B480" s="28">
        <v>127049303</v>
      </c>
      <c r="C480" s="29" t="s">
        <v>554</v>
      </c>
      <c r="D480" s="30" t="s">
        <v>541</v>
      </c>
      <c r="E480" s="35">
        <v>772.45100000000002</v>
      </c>
      <c r="F480" s="36">
        <v>20.417999999999999</v>
      </c>
      <c r="G480" s="36">
        <v>41.389000000000003</v>
      </c>
      <c r="H480" s="36">
        <v>0</v>
      </c>
      <c r="I480" s="3">
        <v>61.807000000000002</v>
      </c>
      <c r="J480" s="3">
        <v>6.14</v>
      </c>
      <c r="K480" s="3">
        <v>0.6</v>
      </c>
      <c r="L480" s="3">
        <v>41.155000000000001</v>
      </c>
      <c r="M480" s="3">
        <v>115.333</v>
      </c>
      <c r="N480" s="35">
        <v>882.15300000000002</v>
      </c>
      <c r="O480" s="60">
        <f t="shared" si="43"/>
        <v>0.875642887344939</v>
      </c>
      <c r="P480" s="60">
        <f t="shared" si="44"/>
        <v>7.0063809792632339E-2</v>
      </c>
      <c r="Q480" s="60">
        <f t="shared" si="45"/>
        <v>6.9602438579248723E-3</v>
      </c>
      <c r="R480" s="60">
        <f t="shared" si="46"/>
        <v>6.8015412292425463E-4</v>
      </c>
      <c r="S480" s="60">
        <f t="shared" si="47"/>
        <v>4.6652904881579499E-2</v>
      </c>
      <c r="T480" s="63">
        <f t="shared" si="48"/>
        <v>0.1307403590987051</v>
      </c>
      <c r="U480" s="34"/>
      <c r="V480" s="34"/>
      <c r="W480" s="34"/>
      <c r="X480" s="34"/>
    </row>
    <row r="481" spans="1:24" x14ac:dyDescent="0.2">
      <c r="A481" s="1"/>
      <c r="B481" s="28">
        <v>128030603</v>
      </c>
      <c r="C481" s="29" t="s">
        <v>555</v>
      </c>
      <c r="D481" s="30" t="s">
        <v>556</v>
      </c>
      <c r="E481" s="35">
        <v>1314.6210000000001</v>
      </c>
      <c r="F481" s="36">
        <v>131.57</v>
      </c>
      <c r="G481" s="36">
        <v>102.36199999999999</v>
      </c>
      <c r="H481" s="36">
        <v>0</v>
      </c>
      <c r="I481" s="3">
        <v>233.93199999999999</v>
      </c>
      <c r="J481" s="3">
        <v>7.6929999999999996</v>
      </c>
      <c r="K481" s="3">
        <v>0.6</v>
      </c>
      <c r="L481" s="3">
        <v>46.685000000000002</v>
      </c>
      <c r="M481" s="3">
        <v>295.59699999999998</v>
      </c>
      <c r="N481" s="35">
        <v>1603.5309999999999</v>
      </c>
      <c r="O481" s="60">
        <f t="shared" si="43"/>
        <v>0.819828865173171</v>
      </c>
      <c r="P481" s="60">
        <f t="shared" si="44"/>
        <v>0.14588554882942706</v>
      </c>
      <c r="Q481" s="60">
        <f t="shared" si="45"/>
        <v>4.7975374345740739E-3</v>
      </c>
      <c r="R481" s="60">
        <f t="shared" si="46"/>
        <v>3.7417424421479846E-4</v>
      </c>
      <c r="S481" s="60">
        <f t="shared" si="47"/>
        <v>2.9113874318613113E-2</v>
      </c>
      <c r="T481" s="63">
        <f t="shared" si="48"/>
        <v>0.18434130677860297</v>
      </c>
      <c r="U481" s="34"/>
      <c r="V481" s="34"/>
      <c r="W481" s="34"/>
      <c r="X481" s="34"/>
    </row>
    <row r="482" spans="1:24" x14ac:dyDescent="0.2">
      <c r="A482" s="1"/>
      <c r="B482" s="28">
        <v>128030852</v>
      </c>
      <c r="C482" s="29" t="s">
        <v>557</v>
      </c>
      <c r="D482" s="30" t="s">
        <v>556</v>
      </c>
      <c r="E482" s="35">
        <v>5442.8059999999996</v>
      </c>
      <c r="F482" s="36">
        <v>548.55399999999997</v>
      </c>
      <c r="G482" s="36">
        <v>338.16500000000002</v>
      </c>
      <c r="H482" s="36">
        <v>0</v>
      </c>
      <c r="I482" s="3">
        <v>886.71900000000005</v>
      </c>
      <c r="J482" s="3">
        <v>20.257000000000001</v>
      </c>
      <c r="K482" s="3">
        <v>4.2</v>
      </c>
      <c r="L482" s="3">
        <v>0</v>
      </c>
      <c r="M482" s="3">
        <v>917.84799999999996</v>
      </c>
      <c r="N482" s="35">
        <v>6353.982</v>
      </c>
      <c r="O482" s="60">
        <f t="shared" si="43"/>
        <v>0.85659764223442869</v>
      </c>
      <c r="P482" s="60">
        <f t="shared" si="44"/>
        <v>0.13955327541060081</v>
      </c>
      <c r="Q482" s="60">
        <f t="shared" si="45"/>
        <v>3.1880795381541843E-3</v>
      </c>
      <c r="R482" s="60">
        <f t="shared" si="46"/>
        <v>6.6100281681628935E-4</v>
      </c>
      <c r="S482" s="60">
        <f t="shared" si="47"/>
        <v>0</v>
      </c>
      <c r="T482" s="63">
        <f t="shared" si="48"/>
        <v>0.14445240795457084</v>
      </c>
      <c r="U482" s="34"/>
      <c r="V482" s="34"/>
      <c r="W482" s="34"/>
      <c r="X482" s="34"/>
    </row>
    <row r="483" spans="1:24" x14ac:dyDescent="0.2">
      <c r="A483" s="1"/>
      <c r="B483" s="28">
        <v>128033053</v>
      </c>
      <c r="C483" s="29" t="s">
        <v>558</v>
      </c>
      <c r="D483" s="30" t="s">
        <v>556</v>
      </c>
      <c r="E483" s="35">
        <v>1911.2809999999999</v>
      </c>
      <c r="F483" s="36">
        <v>92.734999999999999</v>
      </c>
      <c r="G483" s="36">
        <v>58.651000000000003</v>
      </c>
      <c r="H483" s="36">
        <v>0</v>
      </c>
      <c r="I483" s="3">
        <v>151.386</v>
      </c>
      <c r="J483" s="3">
        <v>5.7160000000000002</v>
      </c>
      <c r="K483" s="3">
        <v>1.2</v>
      </c>
      <c r="L483" s="3">
        <v>0</v>
      </c>
      <c r="M483" s="3">
        <v>158.648</v>
      </c>
      <c r="N483" s="35">
        <v>2069.5830000000001</v>
      </c>
      <c r="O483" s="60">
        <f t="shared" si="43"/>
        <v>0.92351019504895426</v>
      </c>
      <c r="P483" s="60">
        <f t="shared" si="44"/>
        <v>7.3148068958819229E-2</v>
      </c>
      <c r="Q483" s="60">
        <f t="shared" si="45"/>
        <v>2.761909041579874E-3</v>
      </c>
      <c r="R483" s="60">
        <f t="shared" si="46"/>
        <v>5.7982695064657944E-4</v>
      </c>
      <c r="S483" s="60">
        <f t="shared" si="47"/>
        <v>0</v>
      </c>
      <c r="T483" s="63">
        <f t="shared" si="48"/>
        <v>7.6656988388482117E-2</v>
      </c>
      <c r="U483" s="34"/>
      <c r="V483" s="34"/>
      <c r="W483" s="34"/>
      <c r="X483" s="34"/>
    </row>
    <row r="484" spans="1:24" x14ac:dyDescent="0.2">
      <c r="A484" s="1"/>
      <c r="B484" s="28">
        <v>128034503</v>
      </c>
      <c r="C484" s="29" t="s">
        <v>559</v>
      </c>
      <c r="D484" s="30" t="s">
        <v>556</v>
      </c>
      <c r="E484" s="35">
        <v>751.27099999999996</v>
      </c>
      <c r="F484" s="36">
        <v>98.215999999999994</v>
      </c>
      <c r="G484" s="36">
        <v>39.286999999999999</v>
      </c>
      <c r="H484" s="36">
        <v>0</v>
      </c>
      <c r="I484" s="3">
        <v>137.50299999999999</v>
      </c>
      <c r="J484" s="3">
        <v>4.5289999999999999</v>
      </c>
      <c r="K484" s="3">
        <v>0</v>
      </c>
      <c r="L484" s="3">
        <v>0</v>
      </c>
      <c r="M484" s="3">
        <v>141.73599999999999</v>
      </c>
      <c r="N484" s="35">
        <v>893.303</v>
      </c>
      <c r="O484" s="60">
        <f t="shared" si="43"/>
        <v>0.84100355646404412</v>
      </c>
      <c r="P484" s="60">
        <f t="shared" si="44"/>
        <v>0.15392649526532429</v>
      </c>
      <c r="Q484" s="60">
        <f t="shared" si="45"/>
        <v>5.0699482706315774E-3</v>
      </c>
      <c r="R484" s="60">
        <f t="shared" si="46"/>
        <v>0</v>
      </c>
      <c r="S484" s="60">
        <f t="shared" si="47"/>
        <v>0</v>
      </c>
      <c r="T484" s="63">
        <f t="shared" si="48"/>
        <v>0.15866508900115636</v>
      </c>
      <c r="U484" s="34"/>
      <c r="V484" s="34"/>
      <c r="W484" s="34"/>
      <c r="X484" s="34"/>
    </row>
    <row r="485" spans="1:24" x14ac:dyDescent="0.2">
      <c r="A485" s="1"/>
      <c r="B485" s="28">
        <v>128321103</v>
      </c>
      <c r="C485" s="29" t="s">
        <v>560</v>
      </c>
      <c r="D485" s="30" t="s">
        <v>561</v>
      </c>
      <c r="E485" s="35">
        <v>1583.99</v>
      </c>
      <c r="F485" s="36">
        <v>83.846000000000004</v>
      </c>
      <c r="G485" s="36">
        <v>101.678</v>
      </c>
      <c r="H485" s="36">
        <v>0</v>
      </c>
      <c r="I485" s="3">
        <v>185.524</v>
      </c>
      <c r="J485" s="3">
        <v>12.068</v>
      </c>
      <c r="K485" s="3">
        <v>3.6</v>
      </c>
      <c r="L485" s="3">
        <v>39.246000000000002</v>
      </c>
      <c r="M485" s="3">
        <v>239.40999999999997</v>
      </c>
      <c r="N485" s="35">
        <v>1824.4280000000001</v>
      </c>
      <c r="O485" s="60">
        <f t="shared" si="43"/>
        <v>0.86821184502759219</v>
      </c>
      <c r="P485" s="60">
        <f t="shared" si="44"/>
        <v>0.10168885809689393</v>
      </c>
      <c r="Q485" s="60">
        <f t="shared" si="45"/>
        <v>6.6146759422679325E-3</v>
      </c>
      <c r="R485" s="60">
        <f t="shared" si="46"/>
        <v>1.9732211959035927E-3</v>
      </c>
      <c r="S485" s="60">
        <f t="shared" si="47"/>
        <v>2.1511399737342334E-2</v>
      </c>
      <c r="T485" s="63">
        <f t="shared" si="48"/>
        <v>0.13122469069757753</v>
      </c>
      <c r="U485" s="34"/>
      <c r="V485" s="34"/>
      <c r="W485" s="34"/>
      <c r="X485" s="34"/>
    </row>
    <row r="486" spans="1:24" x14ac:dyDescent="0.2">
      <c r="A486" s="1"/>
      <c r="B486" s="28">
        <v>128323303</v>
      </c>
      <c r="C486" s="29" t="s">
        <v>562</v>
      </c>
      <c r="D486" s="30" t="s">
        <v>561</v>
      </c>
      <c r="E486" s="35">
        <v>886.87300000000005</v>
      </c>
      <c r="F486" s="36">
        <v>87.992999999999995</v>
      </c>
      <c r="G486" s="36">
        <v>75.094999999999999</v>
      </c>
      <c r="H486" s="36">
        <v>0</v>
      </c>
      <c r="I486" s="3">
        <v>163.08799999999999</v>
      </c>
      <c r="J486" s="3">
        <v>2.532</v>
      </c>
      <c r="K486" s="3">
        <v>0</v>
      </c>
      <c r="L486" s="3">
        <v>45.212000000000003</v>
      </c>
      <c r="M486" s="3">
        <v>219.06800000000001</v>
      </c>
      <c r="N486" s="35">
        <v>1097.7049999999999</v>
      </c>
      <c r="O486" s="60">
        <f t="shared" si="43"/>
        <v>0.80793382557244442</v>
      </c>
      <c r="P486" s="60">
        <f t="shared" si="44"/>
        <v>0.14857179296805609</v>
      </c>
      <c r="Q486" s="60">
        <f t="shared" si="45"/>
        <v>2.3066306521333148E-3</v>
      </c>
      <c r="R486" s="60">
        <f t="shared" si="46"/>
        <v>0</v>
      </c>
      <c r="S486" s="60">
        <f t="shared" si="47"/>
        <v>4.118775080736628E-2</v>
      </c>
      <c r="T486" s="63">
        <f t="shared" si="48"/>
        <v>0.19956910098797037</v>
      </c>
      <c r="U486" s="34"/>
      <c r="V486" s="34"/>
      <c r="W486" s="34"/>
      <c r="X486" s="34"/>
    </row>
    <row r="487" spans="1:24" x14ac:dyDescent="0.2">
      <c r="A487" s="1"/>
      <c r="B487" s="28">
        <v>128323703</v>
      </c>
      <c r="C487" s="29" t="s">
        <v>563</v>
      </c>
      <c r="D487" s="30" t="s">
        <v>561</v>
      </c>
      <c r="E487" s="35">
        <v>2850.1860000000001</v>
      </c>
      <c r="F487" s="36">
        <v>96.668999999999997</v>
      </c>
      <c r="G487" s="36">
        <v>187.489</v>
      </c>
      <c r="H487" s="36">
        <v>0</v>
      </c>
      <c r="I487" s="3">
        <v>284.15800000000002</v>
      </c>
      <c r="J487" s="3">
        <v>10.843</v>
      </c>
      <c r="K487" s="3">
        <v>45</v>
      </c>
      <c r="L487" s="3">
        <v>0</v>
      </c>
      <c r="M487" s="3">
        <v>343.20600000000002</v>
      </c>
      <c r="N487" s="35">
        <v>3190.1869999999999</v>
      </c>
      <c r="O487" s="60">
        <f t="shared" si="43"/>
        <v>0.89342286204539112</v>
      </c>
      <c r="P487" s="60">
        <f t="shared" si="44"/>
        <v>8.9072521454071504E-2</v>
      </c>
      <c r="Q487" s="60">
        <f t="shared" si="45"/>
        <v>3.398860317592668E-3</v>
      </c>
      <c r="R487" s="60">
        <f t="shared" si="46"/>
        <v>1.4105756182944762E-2</v>
      </c>
      <c r="S487" s="60">
        <f t="shared" si="47"/>
        <v>0</v>
      </c>
      <c r="T487" s="63">
        <f t="shared" si="48"/>
        <v>0.10758178125608311</v>
      </c>
      <c r="U487" s="34"/>
      <c r="V487" s="34"/>
      <c r="W487" s="34"/>
      <c r="X487" s="34"/>
    </row>
    <row r="488" spans="1:24" x14ac:dyDescent="0.2">
      <c r="A488" s="1"/>
      <c r="B488" s="28">
        <v>128325203</v>
      </c>
      <c r="C488" s="29" t="s">
        <v>564</v>
      </c>
      <c r="D488" s="30" t="s">
        <v>561</v>
      </c>
      <c r="E488" s="35">
        <v>1339.7370000000001</v>
      </c>
      <c r="F488" s="36">
        <v>207.053</v>
      </c>
      <c r="G488" s="36">
        <v>75.546000000000006</v>
      </c>
      <c r="H488" s="36">
        <v>0</v>
      </c>
      <c r="I488" s="3">
        <v>282.59899999999999</v>
      </c>
      <c r="J488" s="3">
        <v>4.0209999999999999</v>
      </c>
      <c r="K488" s="3">
        <v>1.2</v>
      </c>
      <c r="L488" s="3">
        <v>126.205</v>
      </c>
      <c r="M488" s="3">
        <v>430.76900000000001</v>
      </c>
      <c r="N488" s="35">
        <v>1753.7619999999999</v>
      </c>
      <c r="O488" s="60">
        <f t="shared" si="43"/>
        <v>0.76392178642255915</v>
      </c>
      <c r="P488" s="60">
        <f t="shared" si="44"/>
        <v>0.16113874060448338</v>
      </c>
      <c r="Q488" s="60">
        <f t="shared" si="45"/>
        <v>2.2927854520738847E-3</v>
      </c>
      <c r="R488" s="60">
        <f t="shared" si="46"/>
        <v>6.8424335799270369E-4</v>
      </c>
      <c r="S488" s="60">
        <f t="shared" si="47"/>
        <v>7.1962444162890979E-2</v>
      </c>
      <c r="T488" s="63">
        <f t="shared" si="48"/>
        <v>0.24562568923263248</v>
      </c>
      <c r="U488" s="34"/>
      <c r="V488" s="34"/>
      <c r="W488" s="34"/>
      <c r="X488" s="34"/>
    </row>
    <row r="489" spans="1:24" x14ac:dyDescent="0.2">
      <c r="A489" s="1"/>
      <c r="B489" s="28">
        <v>128326303</v>
      </c>
      <c r="C489" s="29" t="s">
        <v>565</v>
      </c>
      <c r="D489" s="30" t="s">
        <v>561</v>
      </c>
      <c r="E489" s="35">
        <v>860.33</v>
      </c>
      <c r="F489" s="36">
        <v>109.129</v>
      </c>
      <c r="G489" s="36">
        <v>25.655000000000001</v>
      </c>
      <c r="H489" s="36">
        <v>0</v>
      </c>
      <c r="I489" s="3">
        <v>134.78399999999999</v>
      </c>
      <c r="J489" s="3">
        <v>5.0789999999999997</v>
      </c>
      <c r="K489" s="3">
        <v>1.8</v>
      </c>
      <c r="L489" s="3">
        <v>98.710999999999999</v>
      </c>
      <c r="M489" s="3">
        <v>247.78700000000003</v>
      </c>
      <c r="N489" s="35">
        <v>1100.704</v>
      </c>
      <c r="O489" s="60">
        <f t="shared" si="43"/>
        <v>0.78161794633252912</v>
      </c>
      <c r="P489" s="60">
        <f t="shared" si="44"/>
        <v>0.12245253946565107</v>
      </c>
      <c r="Q489" s="60">
        <f t="shared" si="45"/>
        <v>4.6143195627525654E-3</v>
      </c>
      <c r="R489" s="60">
        <f t="shared" si="46"/>
        <v>1.6353170334622207E-3</v>
      </c>
      <c r="S489" s="60">
        <f t="shared" si="47"/>
        <v>8.9679877605605141E-2</v>
      </c>
      <c r="T489" s="63">
        <f t="shared" si="48"/>
        <v>0.22511683431694629</v>
      </c>
      <c r="U489" s="34"/>
      <c r="V489" s="34"/>
      <c r="W489" s="34"/>
      <c r="X489" s="34"/>
    </row>
    <row r="490" spans="1:24" x14ac:dyDescent="0.2">
      <c r="A490" s="1"/>
      <c r="B490" s="28">
        <v>128327303</v>
      </c>
      <c r="C490" s="29" t="s">
        <v>566</v>
      </c>
      <c r="D490" s="30" t="s">
        <v>561</v>
      </c>
      <c r="E490" s="35">
        <v>909.43100000000004</v>
      </c>
      <c r="F490" s="36">
        <v>126.00700000000001</v>
      </c>
      <c r="G490" s="36">
        <v>80.921000000000006</v>
      </c>
      <c r="H490" s="36">
        <v>0</v>
      </c>
      <c r="I490" s="3">
        <v>206.928</v>
      </c>
      <c r="J490" s="3">
        <v>4.7249999999999996</v>
      </c>
      <c r="K490" s="3">
        <v>0.6</v>
      </c>
      <c r="L490" s="3">
        <v>129.9</v>
      </c>
      <c r="M490" s="3">
        <v>355.56399999999996</v>
      </c>
      <c r="N490" s="35">
        <v>1251.5840000000001</v>
      </c>
      <c r="O490" s="60">
        <f t="shared" si="43"/>
        <v>0.72662402203927179</v>
      </c>
      <c r="P490" s="60">
        <f t="shared" si="44"/>
        <v>0.16533289016158723</v>
      </c>
      <c r="Q490" s="60">
        <f t="shared" si="45"/>
        <v>3.7752160462262217E-3</v>
      </c>
      <c r="R490" s="60">
        <f t="shared" si="46"/>
        <v>4.7939251380650438E-4</v>
      </c>
      <c r="S490" s="60">
        <f t="shared" si="47"/>
        <v>0.10378847923910821</v>
      </c>
      <c r="T490" s="63">
        <f t="shared" si="48"/>
        <v>0.2840911996318265</v>
      </c>
      <c r="U490" s="34"/>
      <c r="V490" s="34"/>
      <c r="W490" s="34"/>
      <c r="X490" s="34"/>
    </row>
    <row r="491" spans="1:24" x14ac:dyDescent="0.2">
      <c r="A491" s="1"/>
      <c r="B491" s="28">
        <v>128328003</v>
      </c>
      <c r="C491" s="29" t="s">
        <v>567</v>
      </c>
      <c r="D491" s="30" t="s">
        <v>561</v>
      </c>
      <c r="E491" s="35">
        <v>1093.1310000000001</v>
      </c>
      <c r="F491" s="36">
        <v>105.268</v>
      </c>
      <c r="G491" s="36">
        <v>38.524000000000001</v>
      </c>
      <c r="H491" s="36">
        <v>0</v>
      </c>
      <c r="I491" s="3">
        <v>143.792</v>
      </c>
      <c r="J491" s="3">
        <v>9.1760000000000002</v>
      </c>
      <c r="K491" s="3">
        <v>1.8</v>
      </c>
      <c r="L491" s="3">
        <v>113.754</v>
      </c>
      <c r="M491" s="3">
        <v>279.09399999999999</v>
      </c>
      <c r="N491" s="35">
        <v>1361.653</v>
      </c>
      <c r="O491" s="60">
        <f t="shared" si="43"/>
        <v>0.80279704153701426</v>
      </c>
      <c r="P491" s="60">
        <f t="shared" si="44"/>
        <v>0.10560105988823879</v>
      </c>
      <c r="Q491" s="60">
        <f t="shared" si="45"/>
        <v>6.7388681257265987E-3</v>
      </c>
      <c r="R491" s="60">
        <f t="shared" si="46"/>
        <v>1.3219226924921401E-3</v>
      </c>
      <c r="S491" s="60">
        <f t="shared" si="47"/>
        <v>8.3541107756528288E-2</v>
      </c>
      <c r="T491" s="63">
        <f t="shared" si="48"/>
        <v>0.20496705107688962</v>
      </c>
      <c r="U491" s="34"/>
      <c r="V491" s="34"/>
      <c r="W491" s="34"/>
      <c r="X491" s="34"/>
    </row>
    <row r="492" spans="1:24" x14ac:dyDescent="0.2">
      <c r="A492" s="1"/>
      <c r="B492" s="28">
        <v>129540803</v>
      </c>
      <c r="C492" s="29" t="s">
        <v>568</v>
      </c>
      <c r="D492" s="30" t="s">
        <v>569</v>
      </c>
      <c r="E492" s="35">
        <v>2724.623</v>
      </c>
      <c r="F492" s="36">
        <v>76.2</v>
      </c>
      <c r="G492" s="36">
        <v>124.866</v>
      </c>
      <c r="H492" s="36">
        <v>0</v>
      </c>
      <c r="I492" s="3">
        <v>201.066</v>
      </c>
      <c r="J492" s="3">
        <v>12.593999999999999</v>
      </c>
      <c r="K492" s="3">
        <v>5.4</v>
      </c>
      <c r="L492" s="3">
        <v>0</v>
      </c>
      <c r="M492" s="3">
        <v>223.45899999999997</v>
      </c>
      <c r="N492" s="35">
        <v>2943.683</v>
      </c>
      <c r="O492" s="60">
        <f t="shared" si="43"/>
        <v>0.92558301963900325</v>
      </c>
      <c r="P492" s="60">
        <f t="shared" si="44"/>
        <v>6.8304229769306002E-2</v>
      </c>
      <c r="Q492" s="60">
        <f t="shared" si="45"/>
        <v>4.2783139352980601E-3</v>
      </c>
      <c r="R492" s="60">
        <f t="shared" si="46"/>
        <v>1.8344366563926892E-3</v>
      </c>
      <c r="S492" s="60">
        <f t="shared" si="47"/>
        <v>0</v>
      </c>
      <c r="T492" s="63">
        <f t="shared" si="48"/>
        <v>7.591136681497293E-2</v>
      </c>
      <c r="U492" s="34"/>
      <c r="V492" s="34"/>
      <c r="W492" s="34"/>
      <c r="X492" s="34"/>
    </row>
    <row r="493" spans="1:24" x14ac:dyDescent="0.2">
      <c r="A493" s="1"/>
      <c r="B493" s="28">
        <v>129544503</v>
      </c>
      <c r="C493" s="29" t="s">
        <v>570</v>
      </c>
      <c r="D493" s="30" t="s">
        <v>569</v>
      </c>
      <c r="E493" s="35">
        <v>1075.374</v>
      </c>
      <c r="F493" s="36">
        <v>196.54499999999999</v>
      </c>
      <c r="G493" s="36">
        <v>60.201000000000001</v>
      </c>
      <c r="H493" s="36">
        <v>98.272999999999996</v>
      </c>
      <c r="I493" s="3">
        <v>355.01900000000001</v>
      </c>
      <c r="J493" s="3">
        <v>9.3149999999999995</v>
      </c>
      <c r="K493" s="3">
        <v>15.6</v>
      </c>
      <c r="L493" s="3">
        <v>43.104999999999997</v>
      </c>
      <c r="M493" s="3">
        <v>414.512</v>
      </c>
      <c r="N493" s="35">
        <v>1498.413</v>
      </c>
      <c r="O493" s="60">
        <f t="shared" si="43"/>
        <v>0.71767530046789507</v>
      </c>
      <c r="P493" s="60">
        <f t="shared" si="44"/>
        <v>0.23693000527891844</v>
      </c>
      <c r="Q493" s="60">
        <f t="shared" si="45"/>
        <v>6.2165771386126518E-3</v>
      </c>
      <c r="R493" s="60">
        <f t="shared" si="46"/>
        <v>1.041101485371523E-2</v>
      </c>
      <c r="S493" s="60">
        <f t="shared" si="47"/>
        <v>2.8767102260858653E-2</v>
      </c>
      <c r="T493" s="63">
        <f t="shared" si="48"/>
        <v>0.27663401211815436</v>
      </c>
      <c r="U493" s="34"/>
      <c r="V493" s="34"/>
      <c r="W493" s="34"/>
      <c r="X493" s="34"/>
    </row>
    <row r="494" spans="1:24" x14ac:dyDescent="0.2">
      <c r="A494" s="1"/>
      <c r="B494" s="28">
        <v>129544703</v>
      </c>
      <c r="C494" s="29" t="s">
        <v>571</v>
      </c>
      <c r="D494" s="30" t="s">
        <v>569</v>
      </c>
      <c r="E494" s="35">
        <v>1235.19</v>
      </c>
      <c r="F494" s="36">
        <v>110.607</v>
      </c>
      <c r="G494" s="36">
        <v>72.146000000000001</v>
      </c>
      <c r="H494" s="36">
        <v>0</v>
      </c>
      <c r="I494" s="3">
        <v>182.75299999999999</v>
      </c>
      <c r="J494" s="3">
        <v>11.127000000000001</v>
      </c>
      <c r="K494" s="3">
        <v>2.4</v>
      </c>
      <c r="L494" s="3">
        <v>16.064</v>
      </c>
      <c r="M494" s="3">
        <v>216.85400000000001</v>
      </c>
      <c r="N494" s="35">
        <v>1447.5340000000001</v>
      </c>
      <c r="O494" s="60">
        <f t="shared" si="43"/>
        <v>0.85330638174992779</v>
      </c>
      <c r="P494" s="60">
        <f t="shared" si="44"/>
        <v>0.12625126594608485</v>
      </c>
      <c r="Q494" s="60">
        <f t="shared" si="45"/>
        <v>7.6868660770662385E-3</v>
      </c>
      <c r="R494" s="60">
        <f t="shared" si="46"/>
        <v>1.6579921438805581E-3</v>
      </c>
      <c r="S494" s="60">
        <f t="shared" si="47"/>
        <v>1.1097494083040536E-2</v>
      </c>
      <c r="T494" s="63">
        <f t="shared" si="48"/>
        <v>0.14980926182044774</v>
      </c>
      <c r="U494" s="34"/>
      <c r="V494" s="34"/>
      <c r="W494" s="34"/>
      <c r="X494" s="34"/>
    </row>
    <row r="495" spans="1:24" x14ac:dyDescent="0.2">
      <c r="A495" s="1"/>
      <c r="B495" s="28">
        <v>129545003</v>
      </c>
      <c r="C495" s="29" t="s">
        <v>572</v>
      </c>
      <c r="D495" s="30" t="s">
        <v>569</v>
      </c>
      <c r="E495" s="35">
        <v>1963.5450000000001</v>
      </c>
      <c r="F495" s="36">
        <v>258.25799999999998</v>
      </c>
      <c r="G495" s="36">
        <v>87.387</v>
      </c>
      <c r="H495" s="36">
        <v>0</v>
      </c>
      <c r="I495" s="3">
        <v>345.64499999999998</v>
      </c>
      <c r="J495" s="3">
        <v>15.253</v>
      </c>
      <c r="K495" s="3">
        <v>3</v>
      </c>
      <c r="L495" s="3">
        <v>0</v>
      </c>
      <c r="M495" s="3">
        <v>357.52199999999999</v>
      </c>
      <c r="N495" s="35">
        <v>2327.4430000000002</v>
      </c>
      <c r="O495" s="60">
        <f t="shared" si="43"/>
        <v>0.84364901739806297</v>
      </c>
      <c r="P495" s="60">
        <f t="shared" si="44"/>
        <v>0.14850847045448587</v>
      </c>
      <c r="Q495" s="60">
        <f t="shared" si="45"/>
        <v>6.5535439536005815E-3</v>
      </c>
      <c r="R495" s="60">
        <f t="shared" si="46"/>
        <v>1.2889681938505046E-3</v>
      </c>
      <c r="S495" s="60">
        <f t="shared" si="47"/>
        <v>0</v>
      </c>
      <c r="T495" s="63">
        <f t="shared" si="48"/>
        <v>0.15361149553394002</v>
      </c>
      <c r="U495" s="34"/>
      <c r="V495" s="34"/>
      <c r="W495" s="34"/>
      <c r="X495" s="34"/>
    </row>
    <row r="496" spans="1:24" x14ac:dyDescent="0.2">
      <c r="A496" s="1"/>
      <c r="B496" s="28">
        <v>129546003</v>
      </c>
      <c r="C496" s="29" t="s">
        <v>573</v>
      </c>
      <c r="D496" s="30" t="s">
        <v>569</v>
      </c>
      <c r="E496" s="35">
        <v>1678.4390000000001</v>
      </c>
      <c r="F496" s="36">
        <v>157.12200000000001</v>
      </c>
      <c r="G496" s="36">
        <v>88.087000000000003</v>
      </c>
      <c r="H496" s="36">
        <v>0</v>
      </c>
      <c r="I496" s="3">
        <v>245.209</v>
      </c>
      <c r="J496" s="3">
        <v>5.49</v>
      </c>
      <c r="K496" s="3">
        <v>1.2</v>
      </c>
      <c r="L496" s="3">
        <v>10.476000000000001</v>
      </c>
      <c r="M496" s="3">
        <v>269.18299999999999</v>
      </c>
      <c r="N496" s="35">
        <v>1940.8140000000001</v>
      </c>
      <c r="O496" s="60">
        <f t="shared" si="43"/>
        <v>0.86481187790277692</v>
      </c>
      <c r="P496" s="60">
        <f t="shared" si="44"/>
        <v>0.12634337963349399</v>
      </c>
      <c r="Q496" s="60">
        <f t="shared" si="45"/>
        <v>2.8287100154883466E-3</v>
      </c>
      <c r="R496" s="60">
        <f t="shared" si="46"/>
        <v>6.1829727114499379E-4</v>
      </c>
      <c r="S496" s="60">
        <f t="shared" si="47"/>
        <v>5.3977351770957962E-3</v>
      </c>
      <c r="T496" s="63">
        <f t="shared" si="48"/>
        <v>0.13869592861551905</v>
      </c>
      <c r="U496" s="34"/>
      <c r="V496" s="34"/>
      <c r="W496" s="34"/>
      <c r="X496" s="34"/>
    </row>
    <row r="497" spans="1:24" x14ac:dyDescent="0.2">
      <c r="A497" s="1"/>
      <c r="B497" s="28">
        <v>129546103</v>
      </c>
      <c r="C497" s="29" t="s">
        <v>574</v>
      </c>
      <c r="D497" s="30" t="s">
        <v>569</v>
      </c>
      <c r="E497" s="35">
        <v>2659.1869999999999</v>
      </c>
      <c r="F497" s="36">
        <v>191.22399999999999</v>
      </c>
      <c r="G497" s="36">
        <v>236.489</v>
      </c>
      <c r="H497" s="36">
        <v>0</v>
      </c>
      <c r="I497" s="3">
        <v>427.71300000000002</v>
      </c>
      <c r="J497" s="3">
        <v>33.325000000000003</v>
      </c>
      <c r="K497" s="3">
        <v>9.6</v>
      </c>
      <c r="L497" s="3">
        <v>0</v>
      </c>
      <c r="M497" s="3">
        <v>469.37700000000001</v>
      </c>
      <c r="N497" s="35">
        <v>3129.8249999999998</v>
      </c>
      <c r="O497" s="60">
        <f t="shared" si="43"/>
        <v>0.84962801434585</v>
      </c>
      <c r="P497" s="60">
        <f t="shared" si="44"/>
        <v>0.13665716134288661</v>
      </c>
      <c r="Q497" s="60">
        <f t="shared" si="45"/>
        <v>1.0647560167101996E-2</v>
      </c>
      <c r="R497" s="60">
        <f t="shared" si="46"/>
        <v>3.0672641441614147E-3</v>
      </c>
      <c r="S497" s="60">
        <f t="shared" si="47"/>
        <v>0</v>
      </c>
      <c r="T497" s="63">
        <f t="shared" si="48"/>
        <v>0.14996908772854714</v>
      </c>
      <c r="U497" s="34"/>
      <c r="V497" s="34"/>
      <c r="W497" s="34"/>
      <c r="X497" s="34"/>
    </row>
    <row r="498" spans="1:24" x14ac:dyDescent="0.2">
      <c r="A498" s="1"/>
      <c r="B498" s="28">
        <v>129546803</v>
      </c>
      <c r="C498" s="29" t="s">
        <v>575</v>
      </c>
      <c r="D498" s="30" t="s">
        <v>569</v>
      </c>
      <c r="E498" s="35">
        <v>768.52599999999995</v>
      </c>
      <c r="F498" s="36">
        <v>77.715000000000003</v>
      </c>
      <c r="G498" s="36">
        <v>76.058000000000007</v>
      </c>
      <c r="H498" s="36">
        <v>0</v>
      </c>
      <c r="I498" s="3">
        <v>153.773</v>
      </c>
      <c r="J498" s="3">
        <v>6.7489999999999997</v>
      </c>
      <c r="K498" s="3">
        <v>4.8</v>
      </c>
      <c r="L498" s="3">
        <v>73.444000000000003</v>
      </c>
      <c r="M498" s="3">
        <v>240.511</v>
      </c>
      <c r="N498" s="35">
        <v>1007.292</v>
      </c>
      <c r="O498" s="60">
        <f t="shared" si="43"/>
        <v>0.76296247761324421</v>
      </c>
      <c r="P498" s="60">
        <f t="shared" si="44"/>
        <v>0.15265980470409771</v>
      </c>
      <c r="Q498" s="60">
        <f t="shared" si="45"/>
        <v>6.7001425604492036E-3</v>
      </c>
      <c r="R498" s="60">
        <f t="shared" si="46"/>
        <v>4.7652517839911366E-3</v>
      </c>
      <c r="S498" s="60">
        <f t="shared" si="47"/>
        <v>7.2912323338217719E-2</v>
      </c>
      <c r="T498" s="63">
        <f t="shared" si="48"/>
        <v>0.23876988996239421</v>
      </c>
      <c r="U498" s="34"/>
      <c r="V498" s="34"/>
      <c r="W498" s="34"/>
      <c r="X498" s="34"/>
    </row>
    <row r="499" spans="1:24" x14ac:dyDescent="0.2">
      <c r="A499" s="1"/>
      <c r="B499" s="28">
        <v>129547203</v>
      </c>
      <c r="C499" s="29" t="s">
        <v>576</v>
      </c>
      <c r="D499" s="30" t="s">
        <v>569</v>
      </c>
      <c r="E499" s="35">
        <v>1163.059</v>
      </c>
      <c r="F499" s="36">
        <v>357.12099999999998</v>
      </c>
      <c r="G499" s="36">
        <v>50.18</v>
      </c>
      <c r="H499" s="36">
        <v>178.56</v>
      </c>
      <c r="I499" s="3">
        <v>585.86099999999999</v>
      </c>
      <c r="J499" s="3">
        <v>13.5</v>
      </c>
      <c r="K499" s="3">
        <v>70.2</v>
      </c>
      <c r="L499" s="3">
        <v>0</v>
      </c>
      <c r="M499" s="3">
        <v>655.10400000000004</v>
      </c>
      <c r="N499" s="35">
        <v>1832.62</v>
      </c>
      <c r="O499" s="60">
        <f t="shared" si="43"/>
        <v>0.63464275190710573</v>
      </c>
      <c r="P499" s="60">
        <f t="shared" si="44"/>
        <v>0.31968493195534264</v>
      </c>
      <c r="Q499" s="60">
        <f t="shared" si="45"/>
        <v>7.3665026028309202E-3</v>
      </c>
      <c r="R499" s="60">
        <f t="shared" si="46"/>
        <v>3.830581353472079E-2</v>
      </c>
      <c r="S499" s="60">
        <f t="shared" si="47"/>
        <v>0</v>
      </c>
      <c r="T499" s="63">
        <f t="shared" si="48"/>
        <v>0.35746854230555164</v>
      </c>
      <c r="U499" s="34"/>
      <c r="V499" s="34"/>
      <c r="W499" s="34"/>
      <c r="X499" s="34"/>
    </row>
    <row r="500" spans="1:24" x14ac:dyDescent="0.2">
      <c r="A500" s="1"/>
      <c r="B500" s="28">
        <v>129547303</v>
      </c>
      <c r="C500" s="29" t="s">
        <v>577</v>
      </c>
      <c r="D500" s="30" t="s">
        <v>569</v>
      </c>
      <c r="E500" s="35">
        <v>1227.751</v>
      </c>
      <c r="F500" s="36">
        <v>63.365000000000002</v>
      </c>
      <c r="G500" s="36">
        <v>131.738</v>
      </c>
      <c r="H500" s="36">
        <v>0</v>
      </c>
      <c r="I500" s="3">
        <v>195.10300000000001</v>
      </c>
      <c r="J500" s="3">
        <v>8.0329999999999995</v>
      </c>
      <c r="K500" s="3">
        <v>4.8</v>
      </c>
      <c r="L500" s="3">
        <v>0</v>
      </c>
      <c r="M500" s="3">
        <v>205.54100000000003</v>
      </c>
      <c r="N500" s="35">
        <v>1435.6869999999999</v>
      </c>
      <c r="O500" s="60">
        <f t="shared" si="43"/>
        <v>0.85516620266116505</v>
      </c>
      <c r="P500" s="60">
        <f t="shared" si="44"/>
        <v>0.13589521950118655</v>
      </c>
      <c r="Q500" s="60">
        <f t="shared" si="45"/>
        <v>5.5952307153300128E-3</v>
      </c>
      <c r="R500" s="60">
        <f t="shared" si="46"/>
        <v>3.343347122318444E-3</v>
      </c>
      <c r="S500" s="60">
        <f t="shared" si="47"/>
        <v>0</v>
      </c>
      <c r="T500" s="63">
        <f t="shared" si="48"/>
        <v>0.14316560643092821</v>
      </c>
      <c r="U500" s="34"/>
      <c r="V500" s="34"/>
      <c r="W500" s="34"/>
      <c r="X500" s="34"/>
    </row>
    <row r="501" spans="1:24" x14ac:dyDescent="0.2">
      <c r="A501" s="1"/>
      <c r="B501" s="28">
        <v>129547603</v>
      </c>
      <c r="C501" s="29" t="s">
        <v>578</v>
      </c>
      <c r="D501" s="30" t="s">
        <v>569</v>
      </c>
      <c r="E501" s="35">
        <v>2135.9679999999998</v>
      </c>
      <c r="F501" s="36">
        <v>139.74700000000001</v>
      </c>
      <c r="G501" s="36">
        <v>97.057000000000002</v>
      </c>
      <c r="H501" s="36">
        <v>0</v>
      </c>
      <c r="I501" s="3">
        <v>236.804</v>
      </c>
      <c r="J501" s="3">
        <v>13.127000000000001</v>
      </c>
      <c r="K501" s="3">
        <v>32.4</v>
      </c>
      <c r="L501" s="3">
        <v>0</v>
      </c>
      <c r="M501" s="3">
        <v>277.68200000000002</v>
      </c>
      <c r="N501" s="35">
        <v>2418.299</v>
      </c>
      <c r="O501" s="60">
        <f t="shared" si="43"/>
        <v>0.8832522363859886</v>
      </c>
      <c r="P501" s="60">
        <f t="shared" si="44"/>
        <v>9.7921721011338961E-2</v>
      </c>
      <c r="Q501" s="60">
        <f t="shared" si="45"/>
        <v>5.4281956036040212E-3</v>
      </c>
      <c r="R501" s="60">
        <f t="shared" si="46"/>
        <v>1.3397846999068354E-2</v>
      </c>
      <c r="S501" s="60">
        <f t="shared" si="47"/>
        <v>0</v>
      </c>
      <c r="T501" s="63">
        <f t="shared" si="48"/>
        <v>0.11482533797516355</v>
      </c>
      <c r="U501" s="34"/>
      <c r="V501" s="34"/>
      <c r="W501" s="34"/>
      <c r="X501" s="34"/>
    </row>
    <row r="502" spans="1:24" x14ac:dyDescent="0.2">
      <c r="A502" s="1"/>
      <c r="B502" s="28">
        <v>129547803</v>
      </c>
      <c r="C502" s="29" t="s">
        <v>579</v>
      </c>
      <c r="D502" s="30" t="s">
        <v>569</v>
      </c>
      <c r="E502" s="35">
        <v>932.28399999999999</v>
      </c>
      <c r="F502" s="36">
        <v>57.854999999999997</v>
      </c>
      <c r="G502" s="36">
        <v>54.948</v>
      </c>
      <c r="H502" s="36">
        <v>0</v>
      </c>
      <c r="I502" s="3">
        <v>112.803</v>
      </c>
      <c r="J502" s="3">
        <v>2.6930000000000001</v>
      </c>
      <c r="K502" s="3">
        <v>1.2</v>
      </c>
      <c r="L502" s="3">
        <v>103.34</v>
      </c>
      <c r="M502" s="3">
        <v>225.166</v>
      </c>
      <c r="N502" s="35">
        <v>1152.32</v>
      </c>
      <c r="O502" s="60">
        <f t="shared" si="43"/>
        <v>0.80904956956401008</v>
      </c>
      <c r="P502" s="60">
        <f t="shared" si="44"/>
        <v>9.7892078589280757E-2</v>
      </c>
      <c r="Q502" s="60">
        <f t="shared" si="45"/>
        <v>2.3370244376562069E-3</v>
      </c>
      <c r="R502" s="60">
        <f t="shared" si="46"/>
        <v>1.041377395168009E-3</v>
      </c>
      <c r="S502" s="60">
        <f t="shared" si="47"/>
        <v>8.967995001388504E-2</v>
      </c>
      <c r="T502" s="63">
        <f t="shared" si="48"/>
        <v>0.19540231880033324</v>
      </c>
      <c r="U502" s="34"/>
      <c r="V502" s="34"/>
      <c r="W502" s="34"/>
      <c r="X502" s="34"/>
    </row>
    <row r="503" spans="1:24" ht="12" thickBot="1" x14ac:dyDescent="0.25">
      <c r="A503" s="1"/>
      <c r="B503" s="40">
        <v>129548803</v>
      </c>
      <c r="C503" s="41" t="s">
        <v>580</v>
      </c>
      <c r="D503" s="42" t="s">
        <v>569</v>
      </c>
      <c r="E503" s="43">
        <v>1071.8309999999999</v>
      </c>
      <c r="F503" s="44">
        <v>114.985</v>
      </c>
      <c r="G503" s="44">
        <v>69.165000000000006</v>
      </c>
      <c r="H503" s="44">
        <v>0</v>
      </c>
      <c r="I503" s="45">
        <v>184.15</v>
      </c>
      <c r="J503" s="45">
        <v>8.593</v>
      </c>
      <c r="K503" s="45">
        <v>2.4</v>
      </c>
      <c r="L503" s="45">
        <v>61.067999999999998</v>
      </c>
      <c r="M503" s="45">
        <v>261.80099999999999</v>
      </c>
      <c r="N503" s="43">
        <v>1328.0419999999999</v>
      </c>
      <c r="O503" s="64">
        <f t="shared" si="43"/>
        <v>0.80707613162836711</v>
      </c>
      <c r="P503" s="64">
        <f t="shared" si="44"/>
        <v>0.13866278325534886</v>
      </c>
      <c r="Q503" s="64">
        <f t="shared" si="45"/>
        <v>6.470427893093743E-3</v>
      </c>
      <c r="R503" s="64">
        <f t="shared" si="46"/>
        <v>1.8071717611340605E-3</v>
      </c>
      <c r="S503" s="64">
        <f t="shared" si="47"/>
        <v>4.5983485462056169E-2</v>
      </c>
      <c r="T503" s="65">
        <f t="shared" si="48"/>
        <v>0.19713307259860757</v>
      </c>
      <c r="U503" s="34"/>
      <c r="V503" s="34"/>
      <c r="W503" s="34"/>
      <c r="X503" s="34"/>
    </row>
    <row r="504" spans="1:24" s="1" customFormat="1" ht="12" thickBot="1" x14ac:dyDescent="0.25">
      <c r="B504" s="46"/>
      <c r="C504" s="29"/>
      <c r="D504" s="46"/>
      <c r="E504" s="4"/>
      <c r="F504" s="36"/>
      <c r="G504" s="36"/>
      <c r="H504" s="36"/>
      <c r="I504" s="3"/>
      <c r="J504" s="3"/>
      <c r="K504" s="3"/>
      <c r="L504" s="3"/>
      <c r="M504" s="3"/>
      <c r="N504" s="4"/>
      <c r="O504" s="60"/>
      <c r="P504" s="60"/>
      <c r="Q504" s="60"/>
      <c r="R504" s="60"/>
      <c r="S504" s="60"/>
      <c r="T504" s="66"/>
      <c r="U504" s="47"/>
      <c r="V504" s="47"/>
      <c r="W504" s="47"/>
      <c r="X504" s="47"/>
    </row>
    <row r="505" spans="1:24" s="2" customFormat="1" x14ac:dyDescent="0.2">
      <c r="B505" s="46"/>
      <c r="C505" s="29"/>
      <c r="D505" s="48" t="s">
        <v>581</v>
      </c>
      <c r="E505" s="31">
        <f>SUM(E4:E503)</f>
        <v>1706243.2159999995</v>
      </c>
      <c r="F505" s="49">
        <f t="shared" ref="F505:T505" si="49">SUM(F4:F503)</f>
        <v>180504.75399999996</v>
      </c>
      <c r="G505" s="49">
        <f t="shared" si="49"/>
        <v>85808.978999999948</v>
      </c>
      <c r="H505" s="49">
        <f t="shared" si="49"/>
        <v>44525.112000000001</v>
      </c>
      <c r="I505" s="49">
        <f t="shared" si="49"/>
        <v>310838.8449999998</v>
      </c>
      <c r="J505" s="49">
        <f t="shared" si="49"/>
        <v>27815.798999999992</v>
      </c>
      <c r="K505" s="49">
        <f t="shared" si="49"/>
        <v>40822.199999999983</v>
      </c>
      <c r="L505" s="49">
        <f t="shared" si="49"/>
        <v>12497.915999999994</v>
      </c>
      <c r="M505" s="49">
        <f t="shared" si="49"/>
        <v>388022.00699999969</v>
      </c>
      <c r="N505" s="31">
        <f t="shared" si="49"/>
        <v>2098217.9759999998</v>
      </c>
      <c r="O505" s="67">
        <f t="shared" ref="O505" si="50">E505/N505</f>
        <v>0.81318682592394287</v>
      </c>
      <c r="P505" s="67">
        <f t="shared" ref="P505" si="51">I505/$N505</f>
        <v>0.14814421025625596</v>
      </c>
      <c r="Q505" s="67">
        <f t="shared" ref="Q505" si="52">J505/$N505</f>
        <v>1.3256868122456689E-2</v>
      </c>
      <c r="R505" s="67">
        <f t="shared" ref="R505" si="53">K505/$N505</f>
        <v>1.9455652590405596E-2</v>
      </c>
      <c r="S505" s="67">
        <f t="shared" ref="S505" si="54">L505/$N505</f>
        <v>5.9564431069386642E-3</v>
      </c>
      <c r="T505" s="62">
        <f t="shared" ref="T505" si="55">M505/$N505</f>
        <v>0.18492931212977071</v>
      </c>
      <c r="U505" s="47"/>
      <c r="V505" s="47"/>
      <c r="W505" s="47"/>
      <c r="X505" s="47"/>
    </row>
    <row r="506" spans="1:24" x14ac:dyDescent="0.2">
      <c r="A506" s="1"/>
      <c r="B506" s="2"/>
      <c r="C506" s="2"/>
      <c r="D506" s="50" t="s">
        <v>582</v>
      </c>
      <c r="E506" s="35">
        <f>MIN(E4:E503)</f>
        <v>3.956</v>
      </c>
      <c r="F506" s="51">
        <f t="shared" ref="F506:T506" si="56">MIN(F4:F503)</f>
        <v>0.46400000000000002</v>
      </c>
      <c r="G506" s="51">
        <f t="shared" si="56"/>
        <v>0.05</v>
      </c>
      <c r="H506" s="51">
        <f t="shared" si="56"/>
        <v>0</v>
      </c>
      <c r="I506" s="51">
        <f t="shared" si="56"/>
        <v>0.51400000000000001</v>
      </c>
      <c r="J506" s="51">
        <f t="shared" si="56"/>
        <v>0</v>
      </c>
      <c r="K506" s="51">
        <f t="shared" si="56"/>
        <v>0</v>
      </c>
      <c r="L506" s="51">
        <f t="shared" si="56"/>
        <v>0</v>
      </c>
      <c r="M506" s="51">
        <f t="shared" si="56"/>
        <v>1.9330000000000001</v>
      </c>
      <c r="N506" s="35">
        <f t="shared" si="56"/>
        <v>5.407</v>
      </c>
      <c r="O506" s="68">
        <f t="shared" si="56"/>
        <v>0.58530488959447213</v>
      </c>
      <c r="P506" s="68">
        <f t="shared" si="56"/>
        <v>1.3207906040868208E-2</v>
      </c>
      <c r="Q506" s="68">
        <f t="shared" si="56"/>
        <v>0</v>
      </c>
      <c r="R506" s="68">
        <f t="shared" si="56"/>
        <v>0</v>
      </c>
      <c r="S506" s="68">
        <f t="shared" si="56"/>
        <v>0</v>
      </c>
      <c r="T506" s="63">
        <f t="shared" si="56"/>
        <v>1.7160145158781764E-2</v>
      </c>
    </row>
    <row r="507" spans="1:24" x14ac:dyDescent="0.2">
      <c r="A507" s="1"/>
      <c r="B507" s="2"/>
      <c r="C507" s="2"/>
      <c r="D507" s="50" t="s">
        <v>583</v>
      </c>
      <c r="E507" s="35">
        <f>MEDIAN(E4:E503)</f>
        <v>2098.3289999999997</v>
      </c>
      <c r="F507" s="51">
        <f t="shared" ref="F507:T507" si="57">MEDIAN(F4:F503)</f>
        <v>156.33699999999999</v>
      </c>
      <c r="G507" s="51">
        <f t="shared" si="57"/>
        <v>94.488500000000002</v>
      </c>
      <c r="H507" s="51">
        <f t="shared" si="57"/>
        <v>0</v>
      </c>
      <c r="I507" s="51">
        <f t="shared" si="57"/>
        <v>264.512</v>
      </c>
      <c r="J507" s="51">
        <f t="shared" si="57"/>
        <v>10.759499999999999</v>
      </c>
      <c r="K507" s="51">
        <f t="shared" si="57"/>
        <v>7.2</v>
      </c>
      <c r="L507" s="51">
        <f t="shared" si="57"/>
        <v>0</v>
      </c>
      <c r="M507" s="51">
        <f t="shared" si="57"/>
        <v>326.75049999999999</v>
      </c>
      <c r="N507" s="35">
        <f t="shared" si="57"/>
        <v>2481.8770000000004</v>
      </c>
      <c r="O507" s="68">
        <f t="shared" si="57"/>
        <v>0.85448106325645934</v>
      </c>
      <c r="P507" s="68">
        <f t="shared" si="57"/>
        <v>0.11498375355640222</v>
      </c>
      <c r="Q507" s="68">
        <f t="shared" si="57"/>
        <v>4.3917120837445242E-3</v>
      </c>
      <c r="R507" s="68">
        <f t="shared" si="57"/>
        <v>2.851456086890621E-3</v>
      </c>
      <c r="S507" s="68">
        <f t="shared" si="57"/>
        <v>0</v>
      </c>
      <c r="T507" s="63">
        <f t="shared" si="57"/>
        <v>0.14591061781272796</v>
      </c>
    </row>
    <row r="508" spans="1:24" ht="12" thickBot="1" x14ac:dyDescent="0.25">
      <c r="A508" s="1"/>
      <c r="B508" s="2"/>
      <c r="C508" s="2"/>
      <c r="D508" s="52" t="s">
        <v>584</v>
      </c>
      <c r="E508" s="43">
        <f>MAX(E4:E503)</f>
        <v>203710.62400000001</v>
      </c>
      <c r="F508" s="53">
        <f t="shared" ref="F508:T508" si="58">MAX(F4:F503)</f>
        <v>43498.076999999997</v>
      </c>
      <c r="G508" s="53">
        <f t="shared" si="58"/>
        <v>13892.343000000001</v>
      </c>
      <c r="H508" s="53">
        <f t="shared" si="58"/>
        <v>21749.039000000001</v>
      </c>
      <c r="I508" s="53">
        <f t="shared" si="58"/>
        <v>79139.459000000003</v>
      </c>
      <c r="J508" s="53">
        <f t="shared" si="58"/>
        <v>14223.878000000001</v>
      </c>
      <c r="K508" s="53">
        <f t="shared" si="58"/>
        <v>11637.6</v>
      </c>
      <c r="L508" s="53">
        <f t="shared" si="58"/>
        <v>146.19800000000001</v>
      </c>
      <c r="M508" s="53">
        <f t="shared" si="58"/>
        <v>103930.41100000001</v>
      </c>
      <c r="N508" s="43">
        <f t="shared" si="58"/>
        <v>308711.56099999999</v>
      </c>
      <c r="O508" s="69">
        <f t="shared" si="58"/>
        <v>0.98321146835437478</v>
      </c>
      <c r="P508" s="69">
        <f t="shared" si="58"/>
        <v>0.3656042815712634</v>
      </c>
      <c r="Q508" s="69">
        <f t="shared" si="58"/>
        <v>6.9011507779147427E-2</v>
      </c>
      <c r="R508" s="69">
        <f t="shared" si="58"/>
        <v>9.5853300635767968E-2</v>
      </c>
      <c r="S508" s="69">
        <f t="shared" si="58"/>
        <v>0.17329387830589976</v>
      </c>
      <c r="T508" s="65">
        <f t="shared" si="58"/>
        <v>0.42239202666141534</v>
      </c>
    </row>
    <row r="509" spans="1:24" x14ac:dyDescent="0.2">
      <c r="A509" s="1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59"/>
      <c r="P509" s="60"/>
      <c r="Q509" s="60"/>
      <c r="R509" s="60"/>
      <c r="S509" s="60"/>
      <c r="T509" s="60"/>
    </row>
    <row r="510" spans="1:24" x14ac:dyDescent="0.2">
      <c r="A510" s="1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59"/>
      <c r="P510" s="60"/>
      <c r="Q510" s="60"/>
      <c r="R510" s="60"/>
      <c r="S510" s="60"/>
      <c r="T510" s="60"/>
    </row>
    <row r="511" spans="1:24" x14ac:dyDescent="0.2">
      <c r="A511" s="1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59"/>
      <c r="P511" s="60"/>
      <c r="Q511" s="60"/>
      <c r="R511" s="60"/>
      <c r="S511" s="60"/>
      <c r="T511" s="60"/>
    </row>
  </sheetData>
  <autoFilter ref="B3:T3" xr:uid="{A2868D5C-FE68-4B50-9941-714DA5D569D8}">
    <sortState ref="B4:T503">
      <sortCondition ref="B3"/>
    </sortState>
  </autoFilter>
  <mergeCells count="1">
    <mergeCell ref="E2:T2"/>
  </mergeCells>
  <pageMargins left="0.25" right="0.25" top="0.75" bottom="0.75" header="0.3" footer="0.3"/>
  <pageSetup scale="54" fitToHeight="0" orientation="landscape" r:id="rId1"/>
  <headerFooter>
    <oddHeader>&amp;L&amp;"Arial,Bold"&amp;A&amp;C&amp;"Arial,Bold"&amp;10&amp;F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1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:T3"/>
    </sheetView>
  </sheetViews>
  <sheetFormatPr defaultColWidth="9.140625" defaultRowHeight="11.25" x14ac:dyDescent="0.2"/>
  <cols>
    <col min="1" max="1" width="2.5703125" style="8" customWidth="1"/>
    <col min="2" max="2" width="10.85546875" style="54" customWidth="1"/>
    <col min="3" max="3" width="26.140625" style="54" customWidth="1"/>
    <col min="4" max="4" width="12.7109375" style="54" customWidth="1"/>
    <col min="5" max="5" width="9.7109375" style="55" customWidth="1"/>
    <col min="6" max="6" width="10" style="55" customWidth="1"/>
    <col min="7" max="7" width="9.140625" style="55" customWidth="1"/>
    <col min="8" max="8" width="12.5703125" style="55" customWidth="1"/>
    <col min="9" max="11" width="9.7109375" style="55" customWidth="1"/>
    <col min="12" max="13" width="10.5703125" style="55" customWidth="1"/>
    <col min="14" max="14" width="10.5703125" style="56" customWidth="1"/>
    <col min="15" max="15" width="10.5703125" style="70" customWidth="1"/>
    <col min="16" max="18" width="9.140625" style="71" customWidth="1"/>
    <col min="19" max="19" width="10.5703125" style="71" customWidth="1"/>
    <col min="20" max="20" width="9.140625" style="71"/>
    <col min="21" max="24" width="9.140625" style="7"/>
    <col min="25" max="16384" width="9.140625" style="8"/>
  </cols>
  <sheetData>
    <row r="1" spans="1:24" ht="12" thickBo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9"/>
      <c r="P1" s="60"/>
      <c r="Q1" s="60"/>
      <c r="R1" s="60"/>
      <c r="S1" s="60"/>
      <c r="T1" s="60"/>
    </row>
    <row r="2" spans="1:24" s="14" customFormat="1" ht="16.5" customHeight="1" thickBot="1" x14ac:dyDescent="0.3">
      <c r="A2" s="9"/>
      <c r="B2" s="10"/>
      <c r="C2" s="11"/>
      <c r="D2" s="12"/>
      <c r="E2" s="76" t="s">
        <v>585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3"/>
      <c r="V2" s="13"/>
      <c r="W2" s="13"/>
      <c r="X2" s="13"/>
    </row>
    <row r="3" spans="1:24" s="27" customFormat="1" ht="45" customHeight="1" thickBot="1" x14ac:dyDescent="0.3">
      <c r="A3" s="15"/>
      <c r="B3" s="16" t="s">
        <v>0</v>
      </c>
      <c r="C3" s="17" t="s">
        <v>1</v>
      </c>
      <c r="D3" s="18" t="s">
        <v>2</v>
      </c>
      <c r="E3" s="19" t="s">
        <v>3</v>
      </c>
      <c r="F3" s="20" t="s">
        <v>4</v>
      </c>
      <c r="G3" s="20" t="s">
        <v>13</v>
      </c>
      <c r="H3" s="20" t="s">
        <v>5</v>
      </c>
      <c r="I3" s="21" t="s">
        <v>6</v>
      </c>
      <c r="J3" s="22" t="s">
        <v>7</v>
      </c>
      <c r="K3" s="22" t="s">
        <v>8</v>
      </c>
      <c r="L3" s="22" t="s">
        <v>9</v>
      </c>
      <c r="M3" s="23" t="s">
        <v>10</v>
      </c>
      <c r="N3" s="19" t="s">
        <v>11</v>
      </c>
      <c r="O3" s="19" t="s">
        <v>3</v>
      </c>
      <c r="P3" s="24" t="s">
        <v>6</v>
      </c>
      <c r="Q3" s="24" t="s">
        <v>7</v>
      </c>
      <c r="R3" s="24" t="s">
        <v>8</v>
      </c>
      <c r="S3" s="24" t="s">
        <v>9</v>
      </c>
      <c r="T3" s="25" t="s">
        <v>12</v>
      </c>
      <c r="U3" s="26"/>
      <c r="V3" s="26"/>
      <c r="W3" s="26"/>
      <c r="X3" s="26"/>
    </row>
    <row r="4" spans="1:24" x14ac:dyDescent="0.2">
      <c r="A4" s="1"/>
      <c r="B4" s="28">
        <v>101260303</v>
      </c>
      <c r="C4" s="29" t="s">
        <v>14</v>
      </c>
      <c r="D4" s="30" t="s">
        <v>15</v>
      </c>
      <c r="E4" s="31">
        <v>3492.0129999999999</v>
      </c>
      <c r="F4" s="32">
        <v>745.76099999999997</v>
      </c>
      <c r="G4" s="32">
        <v>232.44399999999999</v>
      </c>
      <c r="H4" s="32">
        <v>372.88</v>
      </c>
      <c r="I4" s="33">
        <v>1351.085</v>
      </c>
      <c r="J4" s="33">
        <v>16.177</v>
      </c>
      <c r="K4" s="33">
        <v>1.2</v>
      </c>
      <c r="L4" s="33">
        <v>0</v>
      </c>
      <c r="M4" s="33">
        <v>1368.462</v>
      </c>
      <c r="N4" s="31">
        <v>4860.4750000000004</v>
      </c>
      <c r="O4" s="61">
        <v>0.71845097444179828</v>
      </c>
      <c r="P4" s="61">
        <v>0.2779738605794701</v>
      </c>
      <c r="Q4" s="61">
        <v>3.3282755286263171E-3</v>
      </c>
      <c r="R4" s="61">
        <v>2.4688945010518514E-4</v>
      </c>
      <c r="S4" s="61">
        <v>0</v>
      </c>
      <c r="T4" s="62">
        <v>0.2815490255582016</v>
      </c>
      <c r="U4" s="34"/>
      <c r="V4" s="34"/>
      <c r="W4" s="34"/>
      <c r="X4" s="34"/>
    </row>
    <row r="5" spans="1:24" x14ac:dyDescent="0.2">
      <c r="A5" s="1"/>
      <c r="B5" s="28">
        <v>101260803</v>
      </c>
      <c r="C5" s="29" t="s">
        <v>16</v>
      </c>
      <c r="D5" s="30" t="s">
        <v>15</v>
      </c>
      <c r="E5" s="35">
        <v>1744.7460000000001</v>
      </c>
      <c r="F5" s="36">
        <v>340.90800000000002</v>
      </c>
      <c r="G5" s="36">
        <v>88.266999999999996</v>
      </c>
      <c r="H5" s="36">
        <v>170.45400000000001</v>
      </c>
      <c r="I5" s="3">
        <v>599.62900000000002</v>
      </c>
      <c r="J5" s="3">
        <v>21.527999999999999</v>
      </c>
      <c r="K5" s="3">
        <v>1.2</v>
      </c>
      <c r="L5" s="3">
        <v>0</v>
      </c>
      <c r="M5" s="3">
        <v>622.35700000000008</v>
      </c>
      <c r="N5" s="35">
        <v>2367.1030000000001</v>
      </c>
      <c r="O5" s="60">
        <v>0.73708072694766558</v>
      </c>
      <c r="P5" s="60">
        <v>0.25331766298297964</v>
      </c>
      <c r="Q5" s="60">
        <v>9.0946612800541417E-3</v>
      </c>
      <c r="R5" s="60">
        <v>5.069487893006768E-4</v>
      </c>
      <c r="S5" s="60">
        <v>0</v>
      </c>
      <c r="T5" s="63">
        <v>0.26291927305233448</v>
      </c>
      <c r="U5" s="34"/>
      <c r="V5" s="34"/>
      <c r="W5" s="34"/>
      <c r="X5" s="34"/>
    </row>
    <row r="6" spans="1:24" x14ac:dyDescent="0.2">
      <c r="A6" s="1"/>
      <c r="B6" s="28">
        <v>101261302</v>
      </c>
      <c r="C6" s="29" t="s">
        <v>17</v>
      </c>
      <c r="D6" s="30" t="s">
        <v>15</v>
      </c>
      <c r="E6" s="35">
        <v>4693.0259999999998</v>
      </c>
      <c r="F6" s="36">
        <v>858.505</v>
      </c>
      <c r="G6" s="36">
        <v>303.93299999999999</v>
      </c>
      <c r="H6" s="36">
        <v>429.25299999999999</v>
      </c>
      <c r="I6" s="3">
        <v>1591.691</v>
      </c>
      <c r="J6" s="3">
        <v>31.2</v>
      </c>
      <c r="K6" s="3">
        <v>0.6</v>
      </c>
      <c r="L6" s="3">
        <v>0</v>
      </c>
      <c r="M6" s="3">
        <v>1623.491</v>
      </c>
      <c r="N6" s="35">
        <v>6316.5169999999998</v>
      </c>
      <c r="O6" s="60">
        <v>0.74297686525659634</v>
      </c>
      <c r="P6" s="60">
        <v>0.25198871466664302</v>
      </c>
      <c r="Q6" s="60">
        <v>4.9394310187085696E-3</v>
      </c>
      <c r="R6" s="60">
        <v>9.4989058052087885E-5</v>
      </c>
      <c r="S6" s="60">
        <v>0</v>
      </c>
      <c r="T6" s="63">
        <v>0.25702313474340371</v>
      </c>
      <c r="U6" s="34"/>
      <c r="V6" s="34"/>
      <c r="W6" s="34"/>
      <c r="X6" s="34"/>
    </row>
    <row r="7" spans="1:24" x14ac:dyDescent="0.2">
      <c r="A7" s="1"/>
      <c r="B7" s="28">
        <v>101262903</v>
      </c>
      <c r="C7" s="29" t="s">
        <v>18</v>
      </c>
      <c r="D7" s="30" t="s">
        <v>15</v>
      </c>
      <c r="E7" s="35">
        <v>1209.047</v>
      </c>
      <c r="F7" s="36">
        <v>156.06299999999999</v>
      </c>
      <c r="G7" s="36">
        <v>39.033999999999999</v>
      </c>
      <c r="H7" s="36">
        <v>0</v>
      </c>
      <c r="I7" s="3">
        <v>195.09700000000001</v>
      </c>
      <c r="J7" s="3">
        <v>7.4589999999999996</v>
      </c>
      <c r="K7" s="3">
        <v>3.6</v>
      </c>
      <c r="L7" s="3">
        <v>37.548000000000002</v>
      </c>
      <c r="M7" s="3">
        <v>243.70400000000001</v>
      </c>
      <c r="N7" s="35">
        <v>1452.751</v>
      </c>
      <c r="O7" s="60">
        <v>0.83224654465906411</v>
      </c>
      <c r="P7" s="60">
        <v>0.13429486539675417</v>
      </c>
      <c r="Q7" s="60">
        <v>5.1343967410795105E-3</v>
      </c>
      <c r="R7" s="60">
        <v>2.478057148127931E-3</v>
      </c>
      <c r="S7" s="60">
        <v>2.5846136054974322E-2</v>
      </c>
      <c r="T7" s="63">
        <v>0.16775345534093594</v>
      </c>
      <c r="U7" s="34"/>
      <c r="V7" s="34"/>
      <c r="W7" s="34"/>
      <c r="X7" s="34"/>
    </row>
    <row r="8" spans="1:24" x14ac:dyDescent="0.2">
      <c r="A8" s="1"/>
      <c r="B8" s="28">
        <v>101264003</v>
      </c>
      <c r="C8" s="29" t="s">
        <v>19</v>
      </c>
      <c r="D8" s="30" t="s">
        <v>15</v>
      </c>
      <c r="E8" s="35">
        <v>3097.9059999999999</v>
      </c>
      <c r="F8" s="36">
        <v>357.70400000000001</v>
      </c>
      <c r="G8" s="36">
        <v>222.40299999999999</v>
      </c>
      <c r="H8" s="36">
        <v>0</v>
      </c>
      <c r="I8" s="3">
        <v>580.10699999999997</v>
      </c>
      <c r="J8" s="3">
        <v>15.933</v>
      </c>
      <c r="K8" s="3">
        <v>7.2</v>
      </c>
      <c r="L8" s="3">
        <v>0</v>
      </c>
      <c r="M8" s="3">
        <v>603.24</v>
      </c>
      <c r="N8" s="35">
        <v>3701.1460000000002</v>
      </c>
      <c r="O8" s="60">
        <v>0.83701264419182597</v>
      </c>
      <c r="P8" s="60">
        <v>0.15673712952690869</v>
      </c>
      <c r="Q8" s="60">
        <v>4.304882866009609E-3</v>
      </c>
      <c r="R8" s="60">
        <v>1.9453434152557072E-3</v>
      </c>
      <c r="S8" s="60">
        <v>0</v>
      </c>
      <c r="T8" s="63">
        <v>0.162987355808174</v>
      </c>
      <c r="U8" s="34"/>
      <c r="V8" s="34"/>
      <c r="W8" s="34"/>
      <c r="X8" s="34"/>
    </row>
    <row r="9" spans="1:24" x14ac:dyDescent="0.2">
      <c r="A9" s="1"/>
      <c r="B9" s="28">
        <v>101268003</v>
      </c>
      <c r="C9" s="29" t="s">
        <v>20</v>
      </c>
      <c r="D9" s="30" t="s">
        <v>15</v>
      </c>
      <c r="E9" s="35">
        <v>2899.049</v>
      </c>
      <c r="F9" s="36">
        <v>517.97400000000005</v>
      </c>
      <c r="G9" s="36">
        <v>158.441</v>
      </c>
      <c r="H9" s="36">
        <v>258.98700000000002</v>
      </c>
      <c r="I9" s="3">
        <v>935.40200000000004</v>
      </c>
      <c r="J9" s="3">
        <v>25.14</v>
      </c>
      <c r="K9" s="3">
        <v>10.8</v>
      </c>
      <c r="L9" s="3">
        <v>0</v>
      </c>
      <c r="M9" s="3">
        <v>971.34199999999998</v>
      </c>
      <c r="N9" s="35">
        <v>3870.3910000000001</v>
      </c>
      <c r="O9" s="60">
        <v>0.74903259128082922</v>
      </c>
      <c r="P9" s="60">
        <v>0.24168152519990874</v>
      </c>
      <c r="Q9" s="60">
        <v>6.4954677705689164E-3</v>
      </c>
      <c r="R9" s="60">
        <v>2.7904157486930907E-3</v>
      </c>
      <c r="S9" s="60">
        <v>0</v>
      </c>
      <c r="T9" s="63">
        <v>0.25096740871917073</v>
      </c>
      <c r="U9" s="34"/>
      <c r="V9" s="34"/>
      <c r="W9" s="34"/>
      <c r="X9" s="34"/>
    </row>
    <row r="10" spans="1:24" x14ac:dyDescent="0.2">
      <c r="A10" s="1"/>
      <c r="B10" s="28">
        <v>101301303</v>
      </c>
      <c r="C10" s="29" t="s">
        <v>21</v>
      </c>
      <c r="D10" s="30" t="s">
        <v>22</v>
      </c>
      <c r="E10" s="35">
        <v>1109.2840000000001</v>
      </c>
      <c r="F10" s="36">
        <v>187.47399999999999</v>
      </c>
      <c r="G10" s="36">
        <v>64.537999999999997</v>
      </c>
      <c r="H10" s="36">
        <v>0</v>
      </c>
      <c r="I10" s="3">
        <v>252.012</v>
      </c>
      <c r="J10" s="3">
        <v>8.3659999999999997</v>
      </c>
      <c r="K10" s="3">
        <v>0</v>
      </c>
      <c r="L10" s="3">
        <v>0</v>
      </c>
      <c r="M10" s="3">
        <v>260.37799999999999</v>
      </c>
      <c r="N10" s="35">
        <v>1369.662</v>
      </c>
      <c r="O10" s="60">
        <v>0.80989616416312937</v>
      </c>
      <c r="P10" s="60">
        <v>0.18399575953775457</v>
      </c>
      <c r="Q10" s="60">
        <v>6.1080762991161316E-3</v>
      </c>
      <c r="R10" s="60">
        <v>0</v>
      </c>
      <c r="S10" s="60">
        <v>0</v>
      </c>
      <c r="T10" s="63">
        <v>0.19010383583687068</v>
      </c>
      <c r="U10" s="34"/>
      <c r="V10" s="34"/>
      <c r="W10" s="34"/>
      <c r="X10" s="34"/>
    </row>
    <row r="11" spans="1:24" x14ac:dyDescent="0.2">
      <c r="A11" s="1"/>
      <c r="B11" s="28">
        <v>101301403</v>
      </c>
      <c r="C11" s="29" t="s">
        <v>23</v>
      </c>
      <c r="D11" s="30" t="s">
        <v>22</v>
      </c>
      <c r="E11" s="35">
        <v>1850.125</v>
      </c>
      <c r="F11" s="36">
        <v>185.857</v>
      </c>
      <c r="G11" s="36">
        <v>62.48</v>
      </c>
      <c r="H11" s="36">
        <v>0</v>
      </c>
      <c r="I11" s="3">
        <v>248.33699999999999</v>
      </c>
      <c r="J11" s="3">
        <v>8.0570000000000004</v>
      </c>
      <c r="K11" s="3">
        <v>0</v>
      </c>
      <c r="L11" s="3">
        <v>43.816000000000003</v>
      </c>
      <c r="M11" s="3">
        <v>300.21000000000004</v>
      </c>
      <c r="N11" s="35">
        <v>2150.335</v>
      </c>
      <c r="O11" s="60">
        <v>0.86038919517191503</v>
      </c>
      <c r="P11" s="60">
        <v>0.1154875868178679</v>
      </c>
      <c r="Q11" s="60">
        <v>3.7468580476995444E-3</v>
      </c>
      <c r="R11" s="60">
        <v>0</v>
      </c>
      <c r="S11" s="60">
        <v>2.0376359962517469E-2</v>
      </c>
      <c r="T11" s="63">
        <v>0.13961080482808494</v>
      </c>
      <c r="U11" s="34"/>
      <c r="V11" s="34"/>
      <c r="W11" s="34"/>
      <c r="X11" s="34"/>
    </row>
    <row r="12" spans="1:24" x14ac:dyDescent="0.2">
      <c r="A12" s="1"/>
      <c r="B12" s="28">
        <v>101303503</v>
      </c>
      <c r="C12" s="29" t="s">
        <v>24</v>
      </c>
      <c r="D12" s="30" t="s">
        <v>22</v>
      </c>
      <c r="E12" s="35">
        <v>809.67399999999998</v>
      </c>
      <c r="F12" s="36">
        <v>80.668999999999997</v>
      </c>
      <c r="G12" s="36">
        <v>41.052999999999997</v>
      </c>
      <c r="H12" s="36">
        <v>0</v>
      </c>
      <c r="I12" s="3">
        <v>121.72199999999999</v>
      </c>
      <c r="J12" s="3">
        <v>3.9809999999999999</v>
      </c>
      <c r="K12" s="3">
        <v>0</v>
      </c>
      <c r="L12" s="3">
        <v>70.388000000000005</v>
      </c>
      <c r="M12" s="3">
        <v>196.09100000000001</v>
      </c>
      <c r="N12" s="35">
        <v>1005.765</v>
      </c>
      <c r="O12" s="60">
        <v>0.80503298484238361</v>
      </c>
      <c r="P12" s="60">
        <v>0.12102429493967279</v>
      </c>
      <c r="Q12" s="60">
        <v>3.9581810860389848E-3</v>
      </c>
      <c r="R12" s="60">
        <v>0</v>
      </c>
      <c r="S12" s="60">
        <v>6.9984539131904583E-2</v>
      </c>
      <c r="T12" s="63">
        <v>0.19496701515761636</v>
      </c>
      <c r="U12" s="34"/>
      <c r="V12" s="34"/>
      <c r="W12" s="34"/>
      <c r="X12" s="34"/>
    </row>
    <row r="13" spans="1:24" x14ac:dyDescent="0.2">
      <c r="A13" s="1"/>
      <c r="B13" s="28">
        <v>101306503</v>
      </c>
      <c r="C13" s="29" t="s">
        <v>25</v>
      </c>
      <c r="D13" s="30" t="s">
        <v>22</v>
      </c>
      <c r="E13" s="35">
        <v>620.46299999999997</v>
      </c>
      <c r="F13" s="36">
        <v>113.887</v>
      </c>
      <c r="G13" s="36">
        <v>37.274000000000001</v>
      </c>
      <c r="H13" s="36">
        <v>56.944000000000003</v>
      </c>
      <c r="I13" s="3">
        <v>208.10499999999999</v>
      </c>
      <c r="J13" s="3">
        <v>2.6560000000000001</v>
      </c>
      <c r="K13" s="3">
        <v>0</v>
      </c>
      <c r="L13" s="3">
        <v>107.73399999999999</v>
      </c>
      <c r="M13" s="3">
        <v>318.495</v>
      </c>
      <c r="N13" s="35">
        <v>938.95799999999997</v>
      </c>
      <c r="O13" s="60">
        <v>0.66079952457937419</v>
      </c>
      <c r="P13" s="60">
        <v>0.22163398149863997</v>
      </c>
      <c r="Q13" s="60">
        <v>2.8286675229349982E-3</v>
      </c>
      <c r="R13" s="60">
        <v>0</v>
      </c>
      <c r="S13" s="60">
        <v>0.11473782639905086</v>
      </c>
      <c r="T13" s="63">
        <v>0.33920047542062587</v>
      </c>
      <c r="U13" s="34"/>
      <c r="V13" s="34"/>
      <c r="W13" s="34"/>
      <c r="X13" s="34"/>
    </row>
    <row r="14" spans="1:24" x14ac:dyDescent="0.2">
      <c r="A14" s="1"/>
      <c r="B14" s="28">
        <v>101308503</v>
      </c>
      <c r="C14" s="29" t="s">
        <v>26</v>
      </c>
      <c r="D14" s="30" t="s">
        <v>22</v>
      </c>
      <c r="E14" s="35">
        <v>711.55200000000002</v>
      </c>
      <c r="F14" s="36">
        <v>43.356999999999999</v>
      </c>
      <c r="G14" s="36">
        <v>45.274999999999999</v>
      </c>
      <c r="H14" s="36">
        <v>0</v>
      </c>
      <c r="I14" s="3">
        <v>88.632000000000005</v>
      </c>
      <c r="J14" s="3">
        <v>5.6289999999999996</v>
      </c>
      <c r="K14" s="3">
        <v>1.2</v>
      </c>
      <c r="L14" s="3">
        <v>123.39700000000001</v>
      </c>
      <c r="M14" s="3">
        <v>218.858</v>
      </c>
      <c r="N14" s="35">
        <v>930.41</v>
      </c>
      <c r="O14" s="60">
        <v>0.76477251964187831</v>
      </c>
      <c r="P14" s="60">
        <v>9.5261228920583405E-2</v>
      </c>
      <c r="Q14" s="60">
        <v>6.0500209585021654E-3</v>
      </c>
      <c r="R14" s="60">
        <v>1.289753979428424E-3</v>
      </c>
      <c r="S14" s="60">
        <v>0.13262647649960771</v>
      </c>
      <c r="T14" s="63">
        <v>0.23522748035812169</v>
      </c>
      <c r="U14" s="34"/>
      <c r="V14" s="34"/>
      <c r="W14" s="34"/>
      <c r="X14" s="34"/>
    </row>
    <row r="15" spans="1:24" x14ac:dyDescent="0.2">
      <c r="A15" s="1"/>
      <c r="B15" s="28">
        <v>101630504</v>
      </c>
      <c r="C15" s="29" t="s">
        <v>27</v>
      </c>
      <c r="D15" s="30" t="s">
        <v>28</v>
      </c>
      <c r="E15" s="35">
        <v>569.38900000000001</v>
      </c>
      <c r="F15" s="36">
        <v>52.024000000000001</v>
      </c>
      <c r="G15" s="36">
        <v>14.363</v>
      </c>
      <c r="H15" s="36">
        <v>0</v>
      </c>
      <c r="I15" s="3">
        <v>66.387</v>
      </c>
      <c r="J15" s="3">
        <v>3.6120000000000001</v>
      </c>
      <c r="K15" s="3">
        <v>0</v>
      </c>
      <c r="L15" s="3">
        <v>89.903999999999996</v>
      </c>
      <c r="M15" s="3">
        <v>159.90299999999999</v>
      </c>
      <c r="N15" s="35">
        <v>729.29200000000003</v>
      </c>
      <c r="O15" s="60">
        <v>0.78074214443597345</v>
      </c>
      <c r="P15" s="60">
        <v>9.1029381921096067E-2</v>
      </c>
      <c r="Q15" s="60">
        <v>4.9527486932531822E-3</v>
      </c>
      <c r="R15" s="60">
        <v>0</v>
      </c>
      <c r="S15" s="60">
        <v>0.12327572494967722</v>
      </c>
      <c r="T15" s="63">
        <v>0.21925785556402647</v>
      </c>
      <c r="U15" s="34"/>
      <c r="V15" s="34"/>
      <c r="W15" s="34"/>
      <c r="X15" s="34"/>
    </row>
    <row r="16" spans="1:24" x14ac:dyDescent="0.2">
      <c r="A16" s="1"/>
      <c r="B16" s="28">
        <v>101630903</v>
      </c>
      <c r="C16" s="29" t="s">
        <v>29</v>
      </c>
      <c r="D16" s="30" t="s">
        <v>28</v>
      </c>
      <c r="E16" s="35">
        <v>1129.49</v>
      </c>
      <c r="F16" s="36">
        <v>128.625</v>
      </c>
      <c r="G16" s="36">
        <v>43.183999999999997</v>
      </c>
      <c r="H16" s="36">
        <v>0</v>
      </c>
      <c r="I16" s="3">
        <v>171.809</v>
      </c>
      <c r="J16" s="3">
        <v>5.4459999999999997</v>
      </c>
      <c r="K16" s="3">
        <v>0</v>
      </c>
      <c r="L16" s="3">
        <v>50.978999999999999</v>
      </c>
      <c r="M16" s="3">
        <v>228.23399999999998</v>
      </c>
      <c r="N16" s="35">
        <v>1357.7239999999999</v>
      </c>
      <c r="O16" s="60">
        <v>0.83189956132468756</v>
      </c>
      <c r="P16" s="60">
        <v>0.12654191868155826</v>
      </c>
      <c r="Q16" s="60">
        <v>4.0111244995300957E-3</v>
      </c>
      <c r="R16" s="60">
        <v>0</v>
      </c>
      <c r="S16" s="60">
        <v>3.7547395494224159E-2</v>
      </c>
      <c r="T16" s="63">
        <v>0.16810043867531249</v>
      </c>
      <c r="U16" s="34"/>
      <c r="V16" s="34"/>
      <c r="W16" s="34"/>
      <c r="X16" s="34"/>
    </row>
    <row r="17" spans="1:24" x14ac:dyDescent="0.2">
      <c r="A17" s="1"/>
      <c r="B17" s="28">
        <v>101631003</v>
      </c>
      <c r="C17" s="29" t="s">
        <v>30</v>
      </c>
      <c r="D17" s="30" t="s">
        <v>28</v>
      </c>
      <c r="E17" s="35">
        <v>1279.598</v>
      </c>
      <c r="F17" s="36">
        <v>141.012</v>
      </c>
      <c r="G17" s="36">
        <v>27.977</v>
      </c>
      <c r="H17" s="36">
        <v>0</v>
      </c>
      <c r="I17" s="3">
        <v>168.989</v>
      </c>
      <c r="J17" s="3">
        <v>9.5549999999999997</v>
      </c>
      <c r="K17" s="3">
        <v>0</v>
      </c>
      <c r="L17" s="3">
        <v>10.513999999999999</v>
      </c>
      <c r="M17" s="3">
        <v>189.05800000000002</v>
      </c>
      <c r="N17" s="35">
        <v>1468.6559999999999</v>
      </c>
      <c r="O17" s="60">
        <v>0.87127142094540855</v>
      </c>
      <c r="P17" s="60">
        <v>0.11506370450262009</v>
      </c>
      <c r="Q17" s="60">
        <v>6.5059482955845344E-3</v>
      </c>
      <c r="R17" s="60">
        <v>0</v>
      </c>
      <c r="S17" s="60">
        <v>7.1589262563867915E-3</v>
      </c>
      <c r="T17" s="63">
        <v>0.12872857905459142</v>
      </c>
      <c r="U17" s="34"/>
      <c r="V17" s="34"/>
      <c r="W17" s="34"/>
      <c r="X17" s="34"/>
    </row>
    <row r="18" spans="1:24" x14ac:dyDescent="0.2">
      <c r="A18" s="1"/>
      <c r="B18" s="28">
        <v>101631203</v>
      </c>
      <c r="C18" s="29" t="s">
        <v>31</v>
      </c>
      <c r="D18" s="30" t="s">
        <v>28</v>
      </c>
      <c r="E18" s="35">
        <v>1238.0999999999999</v>
      </c>
      <c r="F18" s="36">
        <v>51.970999999999997</v>
      </c>
      <c r="G18" s="36">
        <v>64.070999999999998</v>
      </c>
      <c r="H18" s="36">
        <v>0</v>
      </c>
      <c r="I18" s="3">
        <v>116.042</v>
      </c>
      <c r="J18" s="3">
        <v>9.327</v>
      </c>
      <c r="K18" s="3">
        <v>0</v>
      </c>
      <c r="L18" s="3">
        <v>90.376000000000005</v>
      </c>
      <c r="M18" s="3">
        <v>215.745</v>
      </c>
      <c r="N18" s="35">
        <v>1453.845</v>
      </c>
      <c r="O18" s="60">
        <v>0.85160385047924636</v>
      </c>
      <c r="P18" s="60">
        <v>7.9817312024321713E-2</v>
      </c>
      <c r="Q18" s="60">
        <v>6.4154019169856483E-3</v>
      </c>
      <c r="R18" s="60">
        <v>0</v>
      </c>
      <c r="S18" s="60">
        <v>6.216343557944623E-2</v>
      </c>
      <c r="T18" s="63">
        <v>0.14839614952075358</v>
      </c>
      <c r="U18" s="34"/>
      <c r="V18" s="34"/>
      <c r="W18" s="34"/>
      <c r="X18" s="34"/>
    </row>
    <row r="19" spans="1:24" x14ac:dyDescent="0.2">
      <c r="A19" s="1"/>
      <c r="B19" s="28">
        <v>101631503</v>
      </c>
      <c r="C19" s="29" t="s">
        <v>32</v>
      </c>
      <c r="D19" s="30" t="s">
        <v>28</v>
      </c>
      <c r="E19" s="35">
        <v>950.28899999999999</v>
      </c>
      <c r="F19" s="36">
        <v>140.71700000000001</v>
      </c>
      <c r="G19" s="36">
        <v>23.138999999999999</v>
      </c>
      <c r="H19" s="36">
        <v>0</v>
      </c>
      <c r="I19" s="3">
        <v>163.85599999999999</v>
      </c>
      <c r="J19" s="3">
        <v>5.6440000000000001</v>
      </c>
      <c r="K19" s="3">
        <v>1.2</v>
      </c>
      <c r="L19" s="3">
        <v>14.093999999999999</v>
      </c>
      <c r="M19" s="3">
        <v>184.79399999999998</v>
      </c>
      <c r="N19" s="35">
        <v>1135.0830000000001</v>
      </c>
      <c r="O19" s="60">
        <v>0.83719780844220193</v>
      </c>
      <c r="P19" s="60">
        <v>0.1443559633965093</v>
      </c>
      <c r="Q19" s="60">
        <v>4.972323609815317E-3</v>
      </c>
      <c r="R19" s="60">
        <v>1.0571914124341568E-3</v>
      </c>
      <c r="S19" s="60">
        <v>1.241671313903917E-2</v>
      </c>
      <c r="T19" s="63">
        <v>0.16280219155779796</v>
      </c>
      <c r="U19" s="34"/>
      <c r="V19" s="34"/>
      <c r="W19" s="34"/>
      <c r="X19" s="34"/>
    </row>
    <row r="20" spans="1:24" x14ac:dyDescent="0.2">
      <c r="A20" s="1"/>
      <c r="B20" s="28">
        <v>101631703</v>
      </c>
      <c r="C20" s="29" t="s">
        <v>33</v>
      </c>
      <c r="D20" s="30" t="s">
        <v>28</v>
      </c>
      <c r="E20" s="35">
        <v>5121.2700000000004</v>
      </c>
      <c r="F20" s="36">
        <v>117.809</v>
      </c>
      <c r="G20" s="36">
        <v>98.33</v>
      </c>
      <c r="H20" s="36">
        <v>0</v>
      </c>
      <c r="I20" s="3">
        <v>216.13900000000001</v>
      </c>
      <c r="J20" s="3">
        <v>26.425000000000001</v>
      </c>
      <c r="K20" s="3">
        <v>18.600000000000001</v>
      </c>
      <c r="L20" s="3">
        <v>0</v>
      </c>
      <c r="M20" s="3">
        <v>261.16400000000004</v>
      </c>
      <c r="N20" s="35">
        <v>5382.4340000000002</v>
      </c>
      <c r="O20" s="60">
        <v>0.95147845751568905</v>
      </c>
      <c r="P20" s="60">
        <v>4.0156367918306103E-2</v>
      </c>
      <c r="Q20" s="60">
        <v>4.9094889040906028E-3</v>
      </c>
      <c r="R20" s="60">
        <v>3.4556856619142938E-3</v>
      </c>
      <c r="S20" s="60">
        <v>0</v>
      </c>
      <c r="T20" s="63">
        <v>4.8521542484311009E-2</v>
      </c>
      <c r="U20" s="34"/>
      <c r="V20" s="34"/>
      <c r="W20" s="34"/>
      <c r="X20" s="34"/>
    </row>
    <row r="21" spans="1:24" x14ac:dyDescent="0.2">
      <c r="A21" s="1"/>
      <c r="B21" s="28">
        <v>101631803</v>
      </c>
      <c r="C21" s="29" t="s">
        <v>34</v>
      </c>
      <c r="D21" s="30" t="s">
        <v>28</v>
      </c>
      <c r="E21" s="35">
        <v>1621.671</v>
      </c>
      <c r="F21" s="36">
        <v>286.93400000000003</v>
      </c>
      <c r="G21" s="36">
        <v>86.783000000000001</v>
      </c>
      <c r="H21" s="36">
        <v>0</v>
      </c>
      <c r="I21" s="3">
        <v>373.71699999999998</v>
      </c>
      <c r="J21" s="3">
        <v>10.906000000000001</v>
      </c>
      <c r="K21" s="3">
        <v>4.8</v>
      </c>
      <c r="L21" s="3">
        <v>0</v>
      </c>
      <c r="M21" s="3">
        <v>389.423</v>
      </c>
      <c r="N21" s="35">
        <v>2011.0940000000001</v>
      </c>
      <c r="O21" s="60">
        <v>0.80636260662107295</v>
      </c>
      <c r="P21" s="60">
        <v>0.18582771367225998</v>
      </c>
      <c r="Q21" s="60">
        <v>5.422919067930191E-3</v>
      </c>
      <c r="R21" s="60">
        <v>2.3867606387369261E-3</v>
      </c>
      <c r="S21" s="60">
        <v>0</v>
      </c>
      <c r="T21" s="63">
        <v>0.19363739337892708</v>
      </c>
      <c r="U21" s="34"/>
      <c r="V21" s="34"/>
      <c r="W21" s="34"/>
      <c r="X21" s="34"/>
    </row>
    <row r="22" spans="1:24" x14ac:dyDescent="0.2">
      <c r="A22" s="1"/>
      <c r="B22" s="28">
        <v>101631903</v>
      </c>
      <c r="C22" s="29" t="s">
        <v>35</v>
      </c>
      <c r="D22" s="30" t="s">
        <v>28</v>
      </c>
      <c r="E22" s="35">
        <v>1152.3800000000001</v>
      </c>
      <c r="F22" s="36">
        <v>46.287999999999997</v>
      </c>
      <c r="G22" s="36">
        <v>43.784999999999997</v>
      </c>
      <c r="H22" s="36">
        <v>0</v>
      </c>
      <c r="I22" s="3">
        <v>90.072999999999993</v>
      </c>
      <c r="J22" s="3">
        <v>3.738</v>
      </c>
      <c r="K22" s="3">
        <v>6</v>
      </c>
      <c r="L22" s="3">
        <v>0</v>
      </c>
      <c r="M22" s="3">
        <v>99.810999999999993</v>
      </c>
      <c r="N22" s="35">
        <v>1252.191</v>
      </c>
      <c r="O22" s="60">
        <v>0.92029091408579045</v>
      </c>
      <c r="P22" s="60">
        <v>7.1932317034701571E-2</v>
      </c>
      <c r="Q22" s="60">
        <v>2.9851675982338157E-3</v>
      </c>
      <c r="R22" s="60">
        <v>4.7916012812741823E-3</v>
      </c>
      <c r="S22" s="60">
        <v>0</v>
      </c>
      <c r="T22" s="63">
        <v>7.9709085914209568E-2</v>
      </c>
      <c r="U22" s="34"/>
      <c r="V22" s="34"/>
      <c r="W22" s="34"/>
      <c r="X22" s="34"/>
    </row>
    <row r="23" spans="1:24" x14ac:dyDescent="0.2">
      <c r="A23" s="1"/>
      <c r="B23" s="28">
        <v>101632403</v>
      </c>
      <c r="C23" s="29" t="s">
        <v>36</v>
      </c>
      <c r="D23" s="30" t="s">
        <v>28</v>
      </c>
      <c r="E23" s="35">
        <v>1069.893</v>
      </c>
      <c r="F23" s="36">
        <v>60.841000000000001</v>
      </c>
      <c r="G23" s="36">
        <v>81.194000000000003</v>
      </c>
      <c r="H23" s="36">
        <v>0</v>
      </c>
      <c r="I23" s="3">
        <v>142.035</v>
      </c>
      <c r="J23" s="3">
        <v>4.7919999999999998</v>
      </c>
      <c r="K23" s="3">
        <v>4.2</v>
      </c>
      <c r="L23" s="3">
        <v>57.112000000000002</v>
      </c>
      <c r="M23" s="3">
        <v>208.13899999999998</v>
      </c>
      <c r="N23" s="35">
        <v>1278.0319999999999</v>
      </c>
      <c r="O23" s="60">
        <v>0.83714101055372647</v>
      </c>
      <c r="P23" s="60">
        <v>0.1111357149116767</v>
      </c>
      <c r="Q23" s="60">
        <v>3.7495148791266571E-3</v>
      </c>
      <c r="R23" s="60">
        <v>3.2863026903864694E-3</v>
      </c>
      <c r="S23" s="60">
        <v>4.4687456965083819E-2</v>
      </c>
      <c r="T23" s="63">
        <v>0.16285898944627364</v>
      </c>
      <c r="U23" s="34"/>
      <c r="V23" s="34"/>
      <c r="W23" s="34"/>
      <c r="X23" s="34"/>
    </row>
    <row r="24" spans="1:24" x14ac:dyDescent="0.2">
      <c r="A24" s="1"/>
      <c r="B24" s="28">
        <v>101633903</v>
      </c>
      <c r="C24" s="29" t="s">
        <v>37</v>
      </c>
      <c r="D24" s="30" t="s">
        <v>28</v>
      </c>
      <c r="E24" s="35">
        <v>1744.3620000000001</v>
      </c>
      <c r="F24" s="36">
        <v>131.614</v>
      </c>
      <c r="G24" s="36">
        <v>85.778000000000006</v>
      </c>
      <c r="H24" s="36">
        <v>0</v>
      </c>
      <c r="I24" s="3">
        <v>217.392</v>
      </c>
      <c r="J24" s="3">
        <v>12.172000000000001</v>
      </c>
      <c r="K24" s="3">
        <v>0.6</v>
      </c>
      <c r="L24" s="3">
        <v>78.491</v>
      </c>
      <c r="M24" s="3">
        <v>308.65499999999997</v>
      </c>
      <c r="N24" s="35">
        <v>2053.0169999999998</v>
      </c>
      <c r="O24" s="60">
        <v>0.84965784501540909</v>
      </c>
      <c r="P24" s="60">
        <v>0.1058890403732653</v>
      </c>
      <c r="Q24" s="60">
        <v>5.9288354650740846E-3</v>
      </c>
      <c r="R24" s="60">
        <v>2.9225281622120034E-4</v>
      </c>
      <c r="S24" s="60">
        <v>3.8232026330030394E-2</v>
      </c>
      <c r="T24" s="63">
        <v>0.15034215498459097</v>
      </c>
      <c r="U24" s="34"/>
      <c r="V24" s="34"/>
      <c r="W24" s="34"/>
      <c r="X24" s="34"/>
    </row>
    <row r="25" spans="1:24" x14ac:dyDescent="0.2">
      <c r="A25" s="1"/>
      <c r="B25" s="28">
        <v>101636503</v>
      </c>
      <c r="C25" s="29" t="s">
        <v>38</v>
      </c>
      <c r="D25" s="30" t="s">
        <v>28</v>
      </c>
      <c r="E25" s="35">
        <v>4082.1489999999999</v>
      </c>
      <c r="F25" s="36">
        <v>53.966999999999999</v>
      </c>
      <c r="G25" s="36">
        <v>42.472000000000001</v>
      </c>
      <c r="H25" s="36">
        <v>0</v>
      </c>
      <c r="I25" s="3">
        <v>96.438999999999993</v>
      </c>
      <c r="J25" s="3">
        <v>8.7469999999999999</v>
      </c>
      <c r="K25" s="3">
        <v>6.6</v>
      </c>
      <c r="L25" s="3">
        <v>0</v>
      </c>
      <c r="M25" s="3">
        <v>111.78599999999999</v>
      </c>
      <c r="N25" s="35">
        <v>4193.9350000000004</v>
      </c>
      <c r="O25" s="60">
        <v>0.9733457957741356</v>
      </c>
      <c r="P25" s="60">
        <v>2.2994872357344591E-2</v>
      </c>
      <c r="Q25" s="60">
        <v>2.0856307978068325E-3</v>
      </c>
      <c r="R25" s="60">
        <v>1.5737010707128267E-3</v>
      </c>
      <c r="S25" s="60">
        <v>0</v>
      </c>
      <c r="T25" s="63">
        <v>2.6654204225864248E-2</v>
      </c>
      <c r="U25" s="34"/>
      <c r="V25" s="34"/>
      <c r="W25" s="34"/>
      <c r="X25" s="34"/>
    </row>
    <row r="26" spans="1:24" x14ac:dyDescent="0.2">
      <c r="A26" s="1"/>
      <c r="B26" s="28">
        <v>101637002</v>
      </c>
      <c r="C26" s="29" t="s">
        <v>39</v>
      </c>
      <c r="D26" s="30" t="s">
        <v>28</v>
      </c>
      <c r="E26" s="35">
        <v>3019.5239999999999</v>
      </c>
      <c r="F26" s="36">
        <v>294.93599999999998</v>
      </c>
      <c r="G26" s="36">
        <v>238.60300000000001</v>
      </c>
      <c r="H26" s="36">
        <v>0</v>
      </c>
      <c r="I26" s="3">
        <v>533.53899999999999</v>
      </c>
      <c r="J26" s="3">
        <v>19.736000000000001</v>
      </c>
      <c r="K26" s="3">
        <v>3.6</v>
      </c>
      <c r="L26" s="3">
        <v>0</v>
      </c>
      <c r="M26" s="3">
        <v>556.875</v>
      </c>
      <c r="N26" s="35">
        <v>3576.3989999999999</v>
      </c>
      <c r="O26" s="60">
        <v>0.84429170235200268</v>
      </c>
      <c r="P26" s="60">
        <v>0.14918329861964508</v>
      </c>
      <c r="Q26" s="60">
        <v>5.5183999324460165E-3</v>
      </c>
      <c r="R26" s="60">
        <v>1.0065990959062454E-3</v>
      </c>
      <c r="S26" s="60">
        <v>0</v>
      </c>
      <c r="T26" s="63">
        <v>0.15570829764799735</v>
      </c>
      <c r="U26" s="34"/>
      <c r="V26" s="34"/>
      <c r="W26" s="34"/>
      <c r="X26" s="34"/>
    </row>
    <row r="27" spans="1:24" x14ac:dyDescent="0.2">
      <c r="A27" s="1"/>
      <c r="B27" s="28">
        <v>101638003</v>
      </c>
      <c r="C27" s="29" t="s">
        <v>40</v>
      </c>
      <c r="D27" s="30" t="s">
        <v>28</v>
      </c>
      <c r="E27" s="35">
        <v>3305.8470000000002</v>
      </c>
      <c r="F27" s="36">
        <v>377.24</v>
      </c>
      <c r="G27" s="36">
        <v>66.33</v>
      </c>
      <c r="H27" s="36">
        <v>0</v>
      </c>
      <c r="I27" s="3">
        <v>443.57</v>
      </c>
      <c r="J27" s="3">
        <v>13.760999999999999</v>
      </c>
      <c r="K27" s="3">
        <v>10.199999999999999</v>
      </c>
      <c r="L27" s="3">
        <v>0</v>
      </c>
      <c r="M27" s="3">
        <v>467.53100000000001</v>
      </c>
      <c r="N27" s="35">
        <v>3773.3780000000002</v>
      </c>
      <c r="O27" s="60">
        <v>0.8760974914254549</v>
      </c>
      <c r="P27" s="60">
        <v>0.11755249540332295</v>
      </c>
      <c r="Q27" s="60">
        <v>3.6468649576056251E-3</v>
      </c>
      <c r="R27" s="60">
        <v>2.7031482136165522E-3</v>
      </c>
      <c r="S27" s="60">
        <v>0</v>
      </c>
      <c r="T27" s="63">
        <v>0.12390250857454514</v>
      </c>
      <c r="U27" s="34"/>
      <c r="V27" s="34"/>
      <c r="W27" s="34"/>
      <c r="X27" s="34"/>
    </row>
    <row r="28" spans="1:24" x14ac:dyDescent="0.2">
      <c r="A28" s="1"/>
      <c r="B28" s="28">
        <v>101638803</v>
      </c>
      <c r="C28" s="29" t="s">
        <v>41</v>
      </c>
      <c r="D28" s="30" t="s">
        <v>28</v>
      </c>
      <c r="E28" s="35">
        <v>1557.8050000000001</v>
      </c>
      <c r="F28" s="36">
        <v>281.08800000000002</v>
      </c>
      <c r="G28" s="36">
        <v>108.91</v>
      </c>
      <c r="H28" s="36">
        <v>140.54400000000001</v>
      </c>
      <c r="I28" s="3">
        <v>530.54200000000003</v>
      </c>
      <c r="J28" s="3">
        <v>11.167999999999999</v>
      </c>
      <c r="K28" s="3">
        <v>12</v>
      </c>
      <c r="L28" s="3">
        <v>0</v>
      </c>
      <c r="M28" s="3">
        <v>553.71</v>
      </c>
      <c r="N28" s="35">
        <v>2111.5149999999999</v>
      </c>
      <c r="O28" s="60">
        <v>0.73776648520138388</v>
      </c>
      <c r="P28" s="60">
        <v>0.25126129816742959</v>
      </c>
      <c r="Q28" s="60">
        <v>5.2890933760830492E-3</v>
      </c>
      <c r="R28" s="60">
        <v>5.6831232551035633E-3</v>
      </c>
      <c r="S28" s="60">
        <v>0</v>
      </c>
      <c r="T28" s="63">
        <v>0.26223351479861617</v>
      </c>
      <c r="U28" s="34"/>
      <c r="V28" s="34"/>
      <c r="W28" s="34"/>
      <c r="X28" s="34"/>
    </row>
    <row r="29" spans="1:24" x14ac:dyDescent="0.2">
      <c r="A29" s="1"/>
      <c r="B29" s="28">
        <v>102027451</v>
      </c>
      <c r="C29" s="29" t="s">
        <v>42</v>
      </c>
      <c r="D29" s="30" t="s">
        <v>43</v>
      </c>
      <c r="E29" s="35">
        <v>26736.561000000002</v>
      </c>
      <c r="F29" s="36">
        <v>4942.9110000000001</v>
      </c>
      <c r="G29" s="36">
        <v>1520.8340000000001</v>
      </c>
      <c r="H29" s="36">
        <v>2471.4560000000001</v>
      </c>
      <c r="I29" s="3">
        <v>8935.2009999999991</v>
      </c>
      <c r="J29" s="3">
        <v>798.49599999999998</v>
      </c>
      <c r="K29" s="3">
        <v>639</v>
      </c>
      <c r="L29" s="3">
        <v>0</v>
      </c>
      <c r="M29" s="3">
        <v>10372.696999999998</v>
      </c>
      <c r="N29" s="35">
        <v>37109.258000000002</v>
      </c>
      <c r="O29" s="60">
        <v>0.72048223114566179</v>
      </c>
      <c r="P29" s="60">
        <v>0.24078091240735663</v>
      </c>
      <c r="Q29" s="60">
        <v>2.1517433735807921E-2</v>
      </c>
      <c r="R29" s="60">
        <v>1.7219422711173583E-2</v>
      </c>
      <c r="S29" s="60">
        <v>0</v>
      </c>
      <c r="T29" s="63">
        <v>0.2795177688543381</v>
      </c>
      <c r="U29" s="34"/>
      <c r="V29" s="34"/>
      <c r="W29" s="34"/>
      <c r="X29" s="34"/>
    </row>
    <row r="30" spans="1:24" x14ac:dyDescent="0.2">
      <c r="A30" s="1"/>
      <c r="B30" s="28">
        <v>103020603</v>
      </c>
      <c r="C30" s="29" t="s">
        <v>44</v>
      </c>
      <c r="D30" s="30" t="s">
        <v>43</v>
      </c>
      <c r="E30" s="35">
        <v>955.476</v>
      </c>
      <c r="F30" s="36">
        <v>103.096</v>
      </c>
      <c r="G30" s="36">
        <v>46.378999999999998</v>
      </c>
      <c r="H30" s="36">
        <v>0</v>
      </c>
      <c r="I30" s="3">
        <v>149.47499999999999</v>
      </c>
      <c r="J30" s="3">
        <v>2.6059999999999999</v>
      </c>
      <c r="K30" s="3">
        <v>3</v>
      </c>
      <c r="L30" s="3">
        <v>0</v>
      </c>
      <c r="M30" s="3">
        <v>155.08099999999999</v>
      </c>
      <c r="N30" s="35">
        <v>1110.557</v>
      </c>
      <c r="O30" s="60">
        <v>0.86035746026543436</v>
      </c>
      <c r="P30" s="60">
        <v>0.13459462233816002</v>
      </c>
      <c r="Q30" s="60">
        <v>2.3465702345759828E-3</v>
      </c>
      <c r="R30" s="60">
        <v>2.7013471618296042E-3</v>
      </c>
      <c r="S30" s="60">
        <v>0</v>
      </c>
      <c r="T30" s="63">
        <v>0.13964253973456561</v>
      </c>
      <c r="U30" s="34"/>
      <c r="V30" s="34"/>
      <c r="W30" s="34"/>
      <c r="X30" s="34"/>
    </row>
    <row r="31" spans="1:24" x14ac:dyDescent="0.2">
      <c r="A31" s="1"/>
      <c r="B31" s="28">
        <v>103020753</v>
      </c>
      <c r="C31" s="29" t="s">
        <v>45</v>
      </c>
      <c r="D31" s="30" t="s">
        <v>43</v>
      </c>
      <c r="E31" s="35">
        <v>1660.873</v>
      </c>
      <c r="F31" s="36">
        <v>32.261000000000003</v>
      </c>
      <c r="G31" s="36">
        <v>17.78</v>
      </c>
      <c r="H31" s="36">
        <v>0</v>
      </c>
      <c r="I31" s="3">
        <v>50.040999999999997</v>
      </c>
      <c r="J31" s="3">
        <v>5.7089999999999996</v>
      </c>
      <c r="K31" s="3">
        <v>3</v>
      </c>
      <c r="L31" s="3">
        <v>0</v>
      </c>
      <c r="M31" s="3">
        <v>58.75</v>
      </c>
      <c r="N31" s="35">
        <v>1719.623</v>
      </c>
      <c r="O31" s="60">
        <v>0.96583553488177354</v>
      </c>
      <c r="P31" s="60">
        <v>2.9099982961381648E-2</v>
      </c>
      <c r="Q31" s="60">
        <v>3.3199137252758306E-3</v>
      </c>
      <c r="R31" s="60">
        <v>1.7445684315690125E-3</v>
      </c>
      <c r="S31" s="60">
        <v>0</v>
      </c>
      <c r="T31" s="63">
        <v>3.4164465118226496E-2</v>
      </c>
      <c r="U31" s="34"/>
      <c r="V31" s="34"/>
      <c r="W31" s="34"/>
      <c r="X31" s="34"/>
    </row>
    <row r="32" spans="1:24" x14ac:dyDescent="0.2">
      <c r="A32" s="1"/>
      <c r="B32" s="28">
        <v>103021003</v>
      </c>
      <c r="C32" s="29" t="s">
        <v>46</v>
      </c>
      <c r="D32" s="30" t="s">
        <v>43</v>
      </c>
      <c r="E32" s="35">
        <v>4504.1710000000003</v>
      </c>
      <c r="F32" s="36">
        <v>130.76400000000001</v>
      </c>
      <c r="G32" s="36">
        <v>19.411999999999999</v>
      </c>
      <c r="H32" s="36">
        <v>0</v>
      </c>
      <c r="I32" s="3">
        <v>150.17599999999999</v>
      </c>
      <c r="J32" s="3">
        <v>8.8859999999999992</v>
      </c>
      <c r="K32" s="3">
        <v>6</v>
      </c>
      <c r="L32" s="3">
        <v>0</v>
      </c>
      <c r="M32" s="3">
        <v>165.06199999999998</v>
      </c>
      <c r="N32" s="35">
        <v>4669.2330000000002</v>
      </c>
      <c r="O32" s="60">
        <v>0.96464901194693009</v>
      </c>
      <c r="P32" s="60">
        <v>3.2162884139643487E-2</v>
      </c>
      <c r="Q32" s="60">
        <v>1.9030962901187408E-3</v>
      </c>
      <c r="R32" s="60">
        <v>1.2850076233077252E-3</v>
      </c>
      <c r="S32" s="60">
        <v>0</v>
      </c>
      <c r="T32" s="63">
        <v>3.5350988053069951E-2</v>
      </c>
      <c r="U32" s="34"/>
      <c r="V32" s="34"/>
      <c r="W32" s="34"/>
      <c r="X32" s="34"/>
    </row>
    <row r="33" spans="1:24" x14ac:dyDescent="0.2">
      <c r="A33" s="1"/>
      <c r="B33" s="28">
        <v>103021102</v>
      </c>
      <c r="C33" s="29" t="s">
        <v>47</v>
      </c>
      <c r="D33" s="30" t="s">
        <v>43</v>
      </c>
      <c r="E33" s="35">
        <v>4306.9859999999999</v>
      </c>
      <c r="F33" s="36">
        <v>401.07</v>
      </c>
      <c r="G33" s="36">
        <v>151.38399999999999</v>
      </c>
      <c r="H33" s="36">
        <v>0</v>
      </c>
      <c r="I33" s="3">
        <v>552.45399999999995</v>
      </c>
      <c r="J33" s="3">
        <v>21.035</v>
      </c>
      <c r="K33" s="3">
        <v>169.2</v>
      </c>
      <c r="L33" s="3">
        <v>0</v>
      </c>
      <c r="M33" s="3">
        <v>742.68899999999985</v>
      </c>
      <c r="N33" s="35">
        <v>5049.6750000000002</v>
      </c>
      <c r="O33" s="60">
        <v>0.85292340596176974</v>
      </c>
      <c r="P33" s="60">
        <v>0.1094038725264497</v>
      </c>
      <c r="Q33" s="60">
        <v>4.1656146187625939E-3</v>
      </c>
      <c r="R33" s="60">
        <v>3.3507106893017863E-2</v>
      </c>
      <c r="S33" s="60">
        <v>0</v>
      </c>
      <c r="T33" s="63">
        <v>0.14707659403823015</v>
      </c>
      <c r="U33" s="34"/>
      <c r="V33" s="34"/>
      <c r="W33" s="34"/>
      <c r="X33" s="34"/>
    </row>
    <row r="34" spans="1:24" x14ac:dyDescent="0.2">
      <c r="A34" s="1"/>
      <c r="B34" s="28">
        <v>103021252</v>
      </c>
      <c r="C34" s="29" t="s">
        <v>48</v>
      </c>
      <c r="D34" s="30" t="s">
        <v>43</v>
      </c>
      <c r="E34" s="35">
        <v>4231.9380000000001</v>
      </c>
      <c r="F34" s="36">
        <v>152.40100000000001</v>
      </c>
      <c r="G34" s="36">
        <v>130.21799999999999</v>
      </c>
      <c r="H34" s="36">
        <v>0</v>
      </c>
      <c r="I34" s="3">
        <v>282.61900000000003</v>
      </c>
      <c r="J34" s="3">
        <v>7.5309999999999997</v>
      </c>
      <c r="K34" s="3">
        <v>21.6</v>
      </c>
      <c r="L34" s="3">
        <v>0</v>
      </c>
      <c r="M34" s="3">
        <v>311.75000000000006</v>
      </c>
      <c r="N34" s="35">
        <v>4543.6880000000001</v>
      </c>
      <c r="O34" s="60">
        <v>0.93138833476242211</v>
      </c>
      <c r="P34" s="60">
        <v>6.220035354540189E-2</v>
      </c>
      <c r="Q34" s="60">
        <v>1.6574641568699259E-3</v>
      </c>
      <c r="R34" s="60">
        <v>4.7538475353061218E-3</v>
      </c>
      <c r="S34" s="60">
        <v>0</v>
      </c>
      <c r="T34" s="63">
        <v>6.8611665237577946E-2</v>
      </c>
      <c r="U34" s="34"/>
      <c r="V34" s="34"/>
      <c r="W34" s="34"/>
      <c r="X34" s="34"/>
    </row>
    <row r="35" spans="1:24" x14ac:dyDescent="0.2">
      <c r="A35" s="1"/>
      <c r="B35" s="28">
        <v>103021453</v>
      </c>
      <c r="C35" s="29" t="s">
        <v>49</v>
      </c>
      <c r="D35" s="30" t="s">
        <v>43</v>
      </c>
      <c r="E35" s="35">
        <v>1255.277</v>
      </c>
      <c r="F35" s="36">
        <v>93.06</v>
      </c>
      <c r="G35" s="36">
        <v>71.09</v>
      </c>
      <c r="H35" s="36">
        <v>0</v>
      </c>
      <c r="I35" s="3">
        <v>164.15</v>
      </c>
      <c r="J35" s="3">
        <v>8.0690000000000008</v>
      </c>
      <c r="K35" s="3">
        <v>41.4</v>
      </c>
      <c r="L35" s="3">
        <v>0</v>
      </c>
      <c r="M35" s="3">
        <v>213.619</v>
      </c>
      <c r="N35" s="35">
        <v>1468.896</v>
      </c>
      <c r="O35" s="60">
        <v>0.85457173278434961</v>
      </c>
      <c r="P35" s="60">
        <v>0.11175059364311701</v>
      </c>
      <c r="Q35" s="60">
        <v>5.4932411824935197E-3</v>
      </c>
      <c r="R35" s="60">
        <v>2.8184432390039867E-2</v>
      </c>
      <c r="S35" s="60">
        <v>0</v>
      </c>
      <c r="T35" s="63">
        <v>0.14542826721565039</v>
      </c>
      <c r="U35" s="34"/>
      <c r="V35" s="34"/>
      <c r="W35" s="34"/>
      <c r="X35" s="34"/>
    </row>
    <row r="36" spans="1:24" x14ac:dyDescent="0.2">
      <c r="A36" s="1"/>
      <c r="B36" s="28">
        <v>103021603</v>
      </c>
      <c r="C36" s="29" t="s">
        <v>50</v>
      </c>
      <c r="D36" s="30" t="s">
        <v>43</v>
      </c>
      <c r="E36" s="35">
        <v>1449.528</v>
      </c>
      <c r="F36" s="36">
        <v>216.47900000000001</v>
      </c>
      <c r="G36" s="36">
        <v>78.421000000000006</v>
      </c>
      <c r="H36" s="36">
        <v>0</v>
      </c>
      <c r="I36" s="3">
        <v>294.89999999999998</v>
      </c>
      <c r="J36" s="3">
        <v>14.496</v>
      </c>
      <c r="K36" s="3">
        <v>33</v>
      </c>
      <c r="L36" s="3">
        <v>0</v>
      </c>
      <c r="M36" s="3">
        <v>342.39599999999996</v>
      </c>
      <c r="N36" s="35">
        <v>1791.924</v>
      </c>
      <c r="O36" s="60">
        <v>0.80892269984664533</v>
      </c>
      <c r="P36" s="60">
        <v>0.16457171174670354</v>
      </c>
      <c r="Q36" s="60">
        <v>8.0896288012214813E-3</v>
      </c>
      <c r="R36" s="60">
        <v>1.8415959605429695E-2</v>
      </c>
      <c r="S36" s="60">
        <v>0</v>
      </c>
      <c r="T36" s="63">
        <v>0.1910773001533547</v>
      </c>
      <c r="U36" s="34"/>
      <c r="V36" s="34"/>
      <c r="W36" s="34"/>
      <c r="X36" s="34"/>
    </row>
    <row r="37" spans="1:24" x14ac:dyDescent="0.2">
      <c r="A37" s="1"/>
      <c r="B37" s="28">
        <v>103021752</v>
      </c>
      <c r="C37" s="29" t="s">
        <v>51</v>
      </c>
      <c r="D37" s="30" t="s">
        <v>43</v>
      </c>
      <c r="E37" s="35">
        <v>3390.3150000000001</v>
      </c>
      <c r="F37" s="36">
        <v>179.79900000000001</v>
      </c>
      <c r="G37" s="36">
        <v>113.181</v>
      </c>
      <c r="H37" s="36">
        <v>0</v>
      </c>
      <c r="I37" s="3">
        <v>292.98</v>
      </c>
      <c r="J37" s="3">
        <v>10.509</v>
      </c>
      <c r="K37" s="3">
        <v>79.2</v>
      </c>
      <c r="L37" s="3">
        <v>0</v>
      </c>
      <c r="M37" s="3">
        <v>382.68900000000002</v>
      </c>
      <c r="N37" s="35">
        <v>3773.0039999999999</v>
      </c>
      <c r="O37" s="60">
        <v>0.89857180114306801</v>
      </c>
      <c r="P37" s="60">
        <v>7.7651653695569908E-2</v>
      </c>
      <c r="Q37" s="60">
        <v>2.7853137712019389E-3</v>
      </c>
      <c r="R37" s="60">
        <v>2.0991231390160202E-2</v>
      </c>
      <c r="S37" s="60">
        <v>0</v>
      </c>
      <c r="T37" s="63">
        <v>0.10142819885693205</v>
      </c>
      <c r="U37" s="34"/>
      <c r="V37" s="34"/>
      <c r="W37" s="34"/>
      <c r="X37" s="34"/>
    </row>
    <row r="38" spans="1:24" x14ac:dyDescent="0.2">
      <c r="A38" s="1"/>
      <c r="B38" s="28">
        <v>103021903</v>
      </c>
      <c r="C38" s="29" t="s">
        <v>52</v>
      </c>
      <c r="D38" s="30" t="s">
        <v>43</v>
      </c>
      <c r="E38" s="35">
        <v>918.24300000000005</v>
      </c>
      <c r="F38" s="36">
        <v>278.71800000000002</v>
      </c>
      <c r="G38" s="36">
        <v>44.243000000000002</v>
      </c>
      <c r="H38" s="36">
        <v>139.35900000000001</v>
      </c>
      <c r="I38" s="3">
        <v>462.32</v>
      </c>
      <c r="J38" s="3">
        <v>25.734000000000002</v>
      </c>
      <c r="K38" s="3">
        <v>3</v>
      </c>
      <c r="L38" s="3">
        <v>0</v>
      </c>
      <c r="M38" s="3">
        <v>491.05399999999997</v>
      </c>
      <c r="N38" s="35">
        <v>1409.297</v>
      </c>
      <c r="O38" s="60">
        <v>0.65156102652599135</v>
      </c>
      <c r="P38" s="60">
        <v>0.32805008454569901</v>
      </c>
      <c r="Q38" s="60">
        <v>1.8260168012846124E-2</v>
      </c>
      <c r="R38" s="60">
        <v>2.1287209154635255E-3</v>
      </c>
      <c r="S38" s="60">
        <v>0</v>
      </c>
      <c r="T38" s="63">
        <v>0.34843897347400865</v>
      </c>
      <c r="U38" s="34"/>
      <c r="V38" s="34"/>
      <c r="W38" s="34"/>
      <c r="X38" s="34"/>
    </row>
    <row r="39" spans="1:24" x14ac:dyDescent="0.2">
      <c r="A39" s="1"/>
      <c r="B39" s="28">
        <v>103022103</v>
      </c>
      <c r="C39" s="29" t="s">
        <v>53</v>
      </c>
      <c r="D39" s="30" t="s">
        <v>43</v>
      </c>
      <c r="E39" s="35">
        <v>675.47500000000002</v>
      </c>
      <c r="F39" s="36">
        <v>112.995</v>
      </c>
      <c r="G39" s="36">
        <v>48.914000000000001</v>
      </c>
      <c r="H39" s="36">
        <v>0</v>
      </c>
      <c r="I39" s="3">
        <v>161.90899999999999</v>
      </c>
      <c r="J39" s="3">
        <v>5.27</v>
      </c>
      <c r="K39" s="3">
        <v>7.8</v>
      </c>
      <c r="L39" s="3">
        <v>0</v>
      </c>
      <c r="M39" s="3">
        <v>174.97900000000001</v>
      </c>
      <c r="N39" s="35">
        <v>850.45399999999995</v>
      </c>
      <c r="O39" s="60">
        <v>0.79425224644719183</v>
      </c>
      <c r="P39" s="60">
        <v>0.19037949142458027</v>
      </c>
      <c r="Q39" s="60">
        <v>6.1966902383903183E-3</v>
      </c>
      <c r="R39" s="60">
        <v>9.1715718898376635E-3</v>
      </c>
      <c r="S39" s="60">
        <v>0</v>
      </c>
      <c r="T39" s="63">
        <v>0.2057477535528083</v>
      </c>
      <c r="U39" s="34"/>
      <c r="V39" s="34"/>
      <c r="W39" s="34"/>
      <c r="X39" s="34"/>
    </row>
    <row r="40" spans="1:24" x14ac:dyDescent="0.2">
      <c r="A40" s="1"/>
      <c r="B40" s="28">
        <v>103022253</v>
      </c>
      <c r="C40" s="29" t="s">
        <v>54</v>
      </c>
      <c r="D40" s="30" t="s">
        <v>43</v>
      </c>
      <c r="E40" s="35">
        <v>1980.32</v>
      </c>
      <c r="F40" s="36">
        <v>58.167000000000002</v>
      </c>
      <c r="G40" s="36">
        <v>71.747</v>
      </c>
      <c r="H40" s="36">
        <v>0</v>
      </c>
      <c r="I40" s="3">
        <v>129.91399999999999</v>
      </c>
      <c r="J40" s="3">
        <v>5.8769999999999998</v>
      </c>
      <c r="K40" s="3">
        <v>4.2</v>
      </c>
      <c r="L40" s="3">
        <v>0</v>
      </c>
      <c r="M40" s="3">
        <v>139.99099999999999</v>
      </c>
      <c r="N40" s="35">
        <v>2120.3110000000001</v>
      </c>
      <c r="O40" s="60">
        <v>0.93397619500158224</v>
      </c>
      <c r="P40" s="60">
        <v>6.1271200309765871E-2</v>
      </c>
      <c r="Q40" s="60">
        <v>2.7717631988892193E-3</v>
      </c>
      <c r="R40" s="60">
        <v>1.9808414897625865E-3</v>
      </c>
      <c r="S40" s="60">
        <v>0</v>
      </c>
      <c r="T40" s="63">
        <v>6.6023804998417673E-2</v>
      </c>
      <c r="U40" s="34"/>
      <c r="V40" s="34"/>
      <c r="W40" s="34"/>
      <c r="X40" s="34"/>
    </row>
    <row r="41" spans="1:24" x14ac:dyDescent="0.2">
      <c r="A41" s="1"/>
      <c r="B41" s="28">
        <v>103022503</v>
      </c>
      <c r="C41" s="29" t="s">
        <v>55</v>
      </c>
      <c r="D41" s="30" t="s">
        <v>43</v>
      </c>
      <c r="E41" s="35">
        <v>819.72900000000004</v>
      </c>
      <c r="F41" s="36">
        <v>253.011</v>
      </c>
      <c r="G41" s="36">
        <v>42.944000000000003</v>
      </c>
      <c r="H41" s="36">
        <v>126.505</v>
      </c>
      <c r="I41" s="3">
        <v>422.46</v>
      </c>
      <c r="J41" s="3">
        <v>40.915999999999997</v>
      </c>
      <c r="K41" s="3">
        <v>1.2</v>
      </c>
      <c r="L41" s="3">
        <v>0</v>
      </c>
      <c r="M41" s="3">
        <v>464.57599999999996</v>
      </c>
      <c r="N41" s="35">
        <v>1284.3050000000001</v>
      </c>
      <c r="O41" s="60">
        <v>0.63826661112430461</v>
      </c>
      <c r="P41" s="60">
        <v>0.32894055539766642</v>
      </c>
      <c r="Q41" s="60">
        <v>3.1858475985065846E-2</v>
      </c>
      <c r="R41" s="60">
        <v>9.3435749296312E-4</v>
      </c>
      <c r="S41" s="60">
        <v>0</v>
      </c>
      <c r="T41" s="63">
        <v>0.36173338887569539</v>
      </c>
      <c r="U41" s="34"/>
      <c r="V41" s="34"/>
      <c r="W41" s="34"/>
      <c r="X41" s="34"/>
    </row>
    <row r="42" spans="1:24" x14ac:dyDescent="0.2">
      <c r="A42" s="1"/>
      <c r="B42" s="28">
        <v>103022803</v>
      </c>
      <c r="C42" s="29" t="s">
        <v>56</v>
      </c>
      <c r="D42" s="30" t="s">
        <v>43</v>
      </c>
      <c r="E42" s="35">
        <v>1871.2460000000001</v>
      </c>
      <c r="F42" s="36">
        <v>283.08800000000002</v>
      </c>
      <c r="G42" s="36">
        <v>124.846</v>
      </c>
      <c r="H42" s="36">
        <v>0</v>
      </c>
      <c r="I42" s="3">
        <v>407.93400000000003</v>
      </c>
      <c r="J42" s="3">
        <v>39.273000000000003</v>
      </c>
      <c r="K42" s="3">
        <v>1.8</v>
      </c>
      <c r="L42" s="3">
        <v>0</v>
      </c>
      <c r="M42" s="3">
        <v>449.00700000000006</v>
      </c>
      <c r="N42" s="35">
        <v>2320.2530000000002</v>
      </c>
      <c r="O42" s="60">
        <v>0.80648360329670943</v>
      </c>
      <c r="P42" s="60">
        <v>0.17581444782099193</v>
      </c>
      <c r="Q42" s="60">
        <v>1.6926171413203645E-2</v>
      </c>
      <c r="R42" s="60">
        <v>7.7577746909496508E-4</v>
      </c>
      <c r="S42" s="60">
        <v>0</v>
      </c>
      <c r="T42" s="63">
        <v>0.19351639670329057</v>
      </c>
      <c r="U42" s="34"/>
      <c r="V42" s="34"/>
      <c r="W42" s="34"/>
      <c r="X42" s="34"/>
    </row>
    <row r="43" spans="1:24" x14ac:dyDescent="0.2">
      <c r="A43" s="1"/>
      <c r="B43" s="28">
        <v>103023153</v>
      </c>
      <c r="C43" s="29" t="s">
        <v>57</v>
      </c>
      <c r="D43" s="30" t="s">
        <v>43</v>
      </c>
      <c r="E43" s="35">
        <v>2372.1849999999999</v>
      </c>
      <c r="F43" s="36">
        <v>162.33799999999999</v>
      </c>
      <c r="G43" s="36">
        <v>84.191000000000003</v>
      </c>
      <c r="H43" s="36">
        <v>0</v>
      </c>
      <c r="I43" s="3">
        <v>246.529</v>
      </c>
      <c r="J43" s="3">
        <v>4.2699999999999996</v>
      </c>
      <c r="K43" s="3">
        <v>0</v>
      </c>
      <c r="L43" s="3">
        <v>0</v>
      </c>
      <c r="M43" s="3">
        <v>250.79900000000001</v>
      </c>
      <c r="N43" s="35">
        <v>2622.9839999999999</v>
      </c>
      <c r="O43" s="60">
        <v>0.90438409079125148</v>
      </c>
      <c r="P43" s="60">
        <v>9.3987992301897388E-2</v>
      </c>
      <c r="Q43" s="60">
        <v>1.6279169068511281E-3</v>
      </c>
      <c r="R43" s="60">
        <v>0</v>
      </c>
      <c r="S43" s="60">
        <v>0</v>
      </c>
      <c r="T43" s="63">
        <v>9.5615909208748517E-2</v>
      </c>
      <c r="U43" s="34"/>
      <c r="V43" s="34"/>
      <c r="W43" s="34"/>
      <c r="X43" s="34"/>
    </row>
    <row r="44" spans="1:24" x14ac:dyDescent="0.2">
      <c r="A44" s="1"/>
      <c r="B44" s="28">
        <v>103023912</v>
      </c>
      <c r="C44" s="29" t="s">
        <v>58</v>
      </c>
      <c r="D44" s="30" t="s">
        <v>43</v>
      </c>
      <c r="E44" s="35">
        <v>4193.5889999999999</v>
      </c>
      <c r="F44" s="36">
        <v>175.89599999999999</v>
      </c>
      <c r="G44" s="36">
        <v>136.91800000000001</v>
      </c>
      <c r="H44" s="36">
        <v>0</v>
      </c>
      <c r="I44" s="3">
        <v>312.81400000000002</v>
      </c>
      <c r="J44" s="3">
        <v>7.1280000000000001</v>
      </c>
      <c r="K44" s="3">
        <v>29.4</v>
      </c>
      <c r="L44" s="3">
        <v>0</v>
      </c>
      <c r="M44" s="3">
        <v>349.34199999999998</v>
      </c>
      <c r="N44" s="35">
        <v>4542.9309999999996</v>
      </c>
      <c r="O44" s="60">
        <v>0.92310206780600457</v>
      </c>
      <c r="P44" s="60">
        <v>6.8857308200366688E-2</v>
      </c>
      <c r="Q44" s="60">
        <v>1.5690310946831463E-3</v>
      </c>
      <c r="R44" s="60">
        <v>6.4715928989456366E-3</v>
      </c>
      <c r="S44" s="60">
        <v>0</v>
      </c>
      <c r="T44" s="63">
        <v>7.6897932193995461E-2</v>
      </c>
      <c r="U44" s="34"/>
      <c r="V44" s="34"/>
      <c r="W44" s="34"/>
      <c r="X44" s="34"/>
    </row>
    <row r="45" spans="1:24" x14ac:dyDescent="0.2">
      <c r="A45" s="1"/>
      <c r="B45" s="28">
        <v>103024102</v>
      </c>
      <c r="C45" s="29" t="s">
        <v>59</v>
      </c>
      <c r="D45" s="30" t="s">
        <v>43</v>
      </c>
      <c r="E45" s="35">
        <v>3597.0140000000001</v>
      </c>
      <c r="F45" s="36">
        <v>343.43799999999999</v>
      </c>
      <c r="G45" s="36">
        <v>135.70099999999999</v>
      </c>
      <c r="H45" s="36">
        <v>0</v>
      </c>
      <c r="I45" s="3">
        <v>479.13900000000001</v>
      </c>
      <c r="J45" s="3">
        <v>38.034999999999997</v>
      </c>
      <c r="K45" s="3">
        <v>44.4</v>
      </c>
      <c r="L45" s="3">
        <v>0</v>
      </c>
      <c r="M45" s="3">
        <v>561.57399999999996</v>
      </c>
      <c r="N45" s="35">
        <v>4158.5879999999997</v>
      </c>
      <c r="O45" s="60">
        <v>0.86496041444836569</v>
      </c>
      <c r="P45" s="60">
        <v>0.1152167514550612</v>
      </c>
      <c r="Q45" s="60">
        <v>9.1461332548451544E-3</v>
      </c>
      <c r="R45" s="60">
        <v>1.0676700841728009E-2</v>
      </c>
      <c r="S45" s="60">
        <v>0</v>
      </c>
      <c r="T45" s="63">
        <v>0.13503958555163434</v>
      </c>
      <c r="U45" s="34"/>
      <c r="V45" s="34"/>
      <c r="W45" s="34"/>
      <c r="X45" s="34"/>
    </row>
    <row r="46" spans="1:24" x14ac:dyDescent="0.2">
      <c r="A46" s="1"/>
      <c r="B46" s="28">
        <v>103024603</v>
      </c>
      <c r="C46" s="29" t="s">
        <v>60</v>
      </c>
      <c r="D46" s="30" t="s">
        <v>43</v>
      </c>
      <c r="E46" s="35">
        <v>2884.5909999999999</v>
      </c>
      <c r="F46" s="36">
        <v>87.524000000000001</v>
      </c>
      <c r="G46" s="36">
        <v>78.225999999999999</v>
      </c>
      <c r="H46" s="36">
        <v>0</v>
      </c>
      <c r="I46" s="3">
        <v>165.75</v>
      </c>
      <c r="J46" s="3">
        <v>3.8290000000000002</v>
      </c>
      <c r="K46" s="3">
        <v>6</v>
      </c>
      <c r="L46" s="3">
        <v>0</v>
      </c>
      <c r="M46" s="3">
        <v>175.57900000000001</v>
      </c>
      <c r="N46" s="35">
        <v>3060.17</v>
      </c>
      <c r="O46" s="60">
        <v>0.94262442936176738</v>
      </c>
      <c r="P46" s="60">
        <v>5.4163657574579187E-2</v>
      </c>
      <c r="Q46" s="60">
        <v>1.2512376763382427E-3</v>
      </c>
      <c r="R46" s="60">
        <v>1.9606753873150839E-3</v>
      </c>
      <c r="S46" s="60">
        <v>0</v>
      </c>
      <c r="T46" s="63">
        <v>5.7375570638232516E-2</v>
      </c>
      <c r="U46" s="34"/>
      <c r="V46" s="34"/>
      <c r="W46" s="34"/>
      <c r="X46" s="34"/>
    </row>
    <row r="47" spans="1:24" x14ac:dyDescent="0.2">
      <c r="A47" s="1"/>
      <c r="B47" s="28">
        <v>103024753</v>
      </c>
      <c r="C47" s="29" t="s">
        <v>61</v>
      </c>
      <c r="D47" s="30" t="s">
        <v>43</v>
      </c>
      <c r="E47" s="35">
        <v>2619.4029999999998</v>
      </c>
      <c r="F47" s="36">
        <v>318.56700000000001</v>
      </c>
      <c r="G47" s="36">
        <v>157.40799999999999</v>
      </c>
      <c r="H47" s="36">
        <v>0</v>
      </c>
      <c r="I47" s="3">
        <v>475.97500000000002</v>
      </c>
      <c r="J47" s="3">
        <v>17.481000000000002</v>
      </c>
      <c r="K47" s="3">
        <v>1.8</v>
      </c>
      <c r="L47" s="3">
        <v>0</v>
      </c>
      <c r="M47" s="3">
        <v>495.25600000000003</v>
      </c>
      <c r="N47" s="35">
        <v>3114.6590000000001</v>
      </c>
      <c r="O47" s="60">
        <v>0.84099190312647376</v>
      </c>
      <c r="P47" s="60">
        <v>0.15281769208121981</v>
      </c>
      <c r="Q47" s="60">
        <v>5.6124924108867137E-3</v>
      </c>
      <c r="R47" s="60">
        <v>5.7791238141960324E-4</v>
      </c>
      <c r="S47" s="60">
        <v>0</v>
      </c>
      <c r="T47" s="63">
        <v>0.15900809687352613</v>
      </c>
      <c r="U47" s="34"/>
      <c r="V47" s="34"/>
      <c r="W47" s="34"/>
      <c r="X47" s="34"/>
    </row>
    <row r="48" spans="1:24" x14ac:dyDescent="0.2">
      <c r="A48" s="1"/>
      <c r="B48" s="28">
        <v>103025002</v>
      </c>
      <c r="C48" s="29" t="s">
        <v>62</v>
      </c>
      <c r="D48" s="30" t="s">
        <v>43</v>
      </c>
      <c r="E48" s="35">
        <v>1935.058</v>
      </c>
      <c r="F48" s="36">
        <v>281.91300000000001</v>
      </c>
      <c r="G48" s="36">
        <v>71.432000000000002</v>
      </c>
      <c r="H48" s="36">
        <v>0</v>
      </c>
      <c r="I48" s="3">
        <v>353.34500000000003</v>
      </c>
      <c r="J48" s="3">
        <v>11.122999999999999</v>
      </c>
      <c r="K48" s="3">
        <v>37.200000000000003</v>
      </c>
      <c r="L48" s="3">
        <v>0</v>
      </c>
      <c r="M48" s="3">
        <v>401.66800000000001</v>
      </c>
      <c r="N48" s="35">
        <v>2336.7260000000001</v>
      </c>
      <c r="O48" s="60">
        <v>0.82810650457092527</v>
      </c>
      <c r="P48" s="60">
        <v>0.15121370669903103</v>
      </c>
      <c r="Q48" s="60">
        <v>4.7600788453588481E-3</v>
      </c>
      <c r="R48" s="60">
        <v>1.5919709884684812E-2</v>
      </c>
      <c r="S48" s="60">
        <v>0</v>
      </c>
      <c r="T48" s="63">
        <v>0.1718934954290747</v>
      </c>
      <c r="U48" s="34"/>
      <c r="V48" s="34"/>
      <c r="W48" s="34"/>
      <c r="X48" s="34"/>
    </row>
    <row r="49" spans="1:24" x14ac:dyDescent="0.2">
      <c r="A49" s="1"/>
      <c r="B49" s="28">
        <v>103026002</v>
      </c>
      <c r="C49" s="29" t="s">
        <v>63</v>
      </c>
      <c r="D49" s="30" t="s">
        <v>43</v>
      </c>
      <c r="E49" s="35">
        <v>3995.1750000000002</v>
      </c>
      <c r="F49" s="36">
        <v>1003.872</v>
      </c>
      <c r="G49" s="36">
        <v>193.52500000000001</v>
      </c>
      <c r="H49" s="36">
        <v>501.93599999999998</v>
      </c>
      <c r="I49" s="3">
        <v>1699.3330000000001</v>
      </c>
      <c r="J49" s="3">
        <v>105.96599999999999</v>
      </c>
      <c r="K49" s="3">
        <v>9.6</v>
      </c>
      <c r="L49" s="3">
        <v>0</v>
      </c>
      <c r="M49" s="3">
        <v>1814.8989999999999</v>
      </c>
      <c r="N49" s="35">
        <v>5810.0739999999996</v>
      </c>
      <c r="O49" s="60">
        <v>0.68762893553507243</v>
      </c>
      <c r="P49" s="60">
        <v>0.29248044000816514</v>
      </c>
      <c r="Q49" s="60">
        <v>1.8238321921545234E-2</v>
      </c>
      <c r="R49" s="60">
        <v>1.6523025352172796E-3</v>
      </c>
      <c r="S49" s="60">
        <v>0</v>
      </c>
      <c r="T49" s="63">
        <v>0.31237106446492763</v>
      </c>
      <c r="U49" s="34"/>
      <c r="V49" s="34"/>
      <c r="W49" s="34"/>
      <c r="X49" s="34"/>
    </row>
    <row r="50" spans="1:24" x14ac:dyDescent="0.2">
      <c r="A50" s="1"/>
      <c r="B50" s="28">
        <v>103026303</v>
      </c>
      <c r="C50" s="29" t="s">
        <v>64</v>
      </c>
      <c r="D50" s="30" t="s">
        <v>43</v>
      </c>
      <c r="E50" s="35">
        <v>2920.1909999999998</v>
      </c>
      <c r="F50" s="36">
        <v>112.884</v>
      </c>
      <c r="G50" s="36">
        <v>105.84</v>
      </c>
      <c r="H50" s="36">
        <v>0</v>
      </c>
      <c r="I50" s="3">
        <v>218.72399999999999</v>
      </c>
      <c r="J50" s="3">
        <v>12.382999999999999</v>
      </c>
      <c r="K50" s="3">
        <v>16.2</v>
      </c>
      <c r="L50" s="3">
        <v>0</v>
      </c>
      <c r="M50" s="3">
        <v>247.30699999999999</v>
      </c>
      <c r="N50" s="35">
        <v>3167.498</v>
      </c>
      <c r="O50" s="60">
        <v>0.92192354975441182</v>
      </c>
      <c r="P50" s="60">
        <v>6.9052608715143626E-2</v>
      </c>
      <c r="Q50" s="60">
        <v>3.9093947336351909E-3</v>
      </c>
      <c r="R50" s="60">
        <v>5.1144467968093424E-3</v>
      </c>
      <c r="S50" s="60">
        <v>0</v>
      </c>
      <c r="T50" s="63">
        <v>7.8076450245588153E-2</v>
      </c>
      <c r="U50" s="34"/>
      <c r="V50" s="34"/>
      <c r="W50" s="34"/>
      <c r="X50" s="34"/>
    </row>
    <row r="51" spans="1:24" x14ac:dyDescent="0.2">
      <c r="A51" s="1"/>
      <c r="B51" s="28">
        <v>103026343</v>
      </c>
      <c r="C51" s="29" t="s">
        <v>65</v>
      </c>
      <c r="D51" s="30" t="s">
        <v>43</v>
      </c>
      <c r="E51" s="35">
        <v>3856.8330000000001</v>
      </c>
      <c r="F51" s="36">
        <v>73.802999999999997</v>
      </c>
      <c r="G51" s="36">
        <v>111.627</v>
      </c>
      <c r="H51" s="36">
        <v>0</v>
      </c>
      <c r="I51" s="3">
        <v>185.43</v>
      </c>
      <c r="J51" s="3">
        <v>13.204000000000001</v>
      </c>
      <c r="K51" s="3">
        <v>48</v>
      </c>
      <c r="L51" s="3">
        <v>0</v>
      </c>
      <c r="M51" s="3">
        <v>246.63400000000001</v>
      </c>
      <c r="N51" s="35">
        <v>4103.4669999999996</v>
      </c>
      <c r="O51" s="60">
        <v>0.93989619022158588</v>
      </c>
      <c r="P51" s="60">
        <v>4.5188617332611675E-2</v>
      </c>
      <c r="Q51" s="60">
        <v>3.2177668298538778E-3</v>
      </c>
      <c r="R51" s="60">
        <v>1.1697425615948661E-2</v>
      </c>
      <c r="S51" s="60">
        <v>0</v>
      </c>
      <c r="T51" s="63">
        <v>6.0103809778414216E-2</v>
      </c>
      <c r="U51" s="34"/>
      <c r="V51" s="34"/>
      <c r="W51" s="34"/>
      <c r="X51" s="34"/>
    </row>
    <row r="52" spans="1:24" x14ac:dyDescent="0.2">
      <c r="A52" s="1"/>
      <c r="B52" s="28">
        <v>103026402</v>
      </c>
      <c r="C52" s="29" t="s">
        <v>66</v>
      </c>
      <c r="D52" s="30" t="s">
        <v>43</v>
      </c>
      <c r="E52" s="35">
        <v>5232.4189999999999</v>
      </c>
      <c r="F52" s="36">
        <v>219.57499999999999</v>
      </c>
      <c r="G52" s="36">
        <v>74.941999999999993</v>
      </c>
      <c r="H52" s="36">
        <v>0</v>
      </c>
      <c r="I52" s="3">
        <v>294.517</v>
      </c>
      <c r="J52" s="3">
        <v>5.3019999999999996</v>
      </c>
      <c r="K52" s="3">
        <v>67.8</v>
      </c>
      <c r="L52" s="3">
        <v>0</v>
      </c>
      <c r="M52" s="3">
        <v>367.61900000000003</v>
      </c>
      <c r="N52" s="35">
        <v>5600.0379999999996</v>
      </c>
      <c r="O52" s="60">
        <v>0.93435419545367371</v>
      </c>
      <c r="P52" s="60">
        <v>5.2591964554526242E-2</v>
      </c>
      <c r="Q52" s="60">
        <v>9.4677928971196267E-4</v>
      </c>
      <c r="R52" s="60">
        <v>1.2107060702088094E-2</v>
      </c>
      <c r="S52" s="60">
        <v>0</v>
      </c>
      <c r="T52" s="63">
        <v>6.5645804546326306E-2</v>
      </c>
      <c r="U52" s="34"/>
      <c r="V52" s="34"/>
      <c r="W52" s="34"/>
      <c r="X52" s="34"/>
    </row>
    <row r="53" spans="1:24" x14ac:dyDescent="0.2">
      <c r="A53" s="1"/>
      <c r="B53" s="28">
        <v>103026852</v>
      </c>
      <c r="C53" s="29" t="s">
        <v>67</v>
      </c>
      <c r="D53" s="30" t="s">
        <v>43</v>
      </c>
      <c r="E53" s="35">
        <v>8068.9989999999998</v>
      </c>
      <c r="F53" s="36">
        <v>135.399</v>
      </c>
      <c r="G53" s="36">
        <v>64.313999999999993</v>
      </c>
      <c r="H53" s="36">
        <v>0</v>
      </c>
      <c r="I53" s="3">
        <v>199.71299999999999</v>
      </c>
      <c r="J53" s="3">
        <v>19.039000000000001</v>
      </c>
      <c r="K53" s="3">
        <v>58.8</v>
      </c>
      <c r="L53" s="3">
        <v>0</v>
      </c>
      <c r="M53" s="3">
        <v>277.55200000000002</v>
      </c>
      <c r="N53" s="35">
        <v>8346.5509999999995</v>
      </c>
      <c r="O53" s="60">
        <v>0.96674650403502005</v>
      </c>
      <c r="P53" s="60">
        <v>2.3927607942490259E-2</v>
      </c>
      <c r="Q53" s="60">
        <v>2.2810619620008315E-3</v>
      </c>
      <c r="R53" s="60">
        <v>7.0448260604889373E-3</v>
      </c>
      <c r="S53" s="60">
        <v>0</v>
      </c>
      <c r="T53" s="63">
        <v>3.3253495964980027E-2</v>
      </c>
      <c r="U53" s="34"/>
      <c r="V53" s="34"/>
      <c r="W53" s="34"/>
      <c r="X53" s="34"/>
    </row>
    <row r="54" spans="1:24" x14ac:dyDescent="0.2">
      <c r="A54" s="1"/>
      <c r="B54" s="28">
        <v>103026873</v>
      </c>
      <c r="C54" s="29" t="s">
        <v>68</v>
      </c>
      <c r="D54" s="30" t="s">
        <v>43</v>
      </c>
      <c r="E54" s="35">
        <v>1218.2249999999999</v>
      </c>
      <c r="F54" s="36">
        <v>120.65900000000001</v>
      </c>
      <c r="G54" s="36">
        <v>44.923000000000002</v>
      </c>
      <c r="H54" s="36">
        <v>0</v>
      </c>
      <c r="I54" s="3">
        <v>165.58199999999999</v>
      </c>
      <c r="J54" s="3">
        <v>10.196</v>
      </c>
      <c r="K54" s="3">
        <v>15</v>
      </c>
      <c r="L54" s="3">
        <v>0</v>
      </c>
      <c r="M54" s="3">
        <v>190.77799999999999</v>
      </c>
      <c r="N54" s="35">
        <v>1409.0029999999999</v>
      </c>
      <c r="O54" s="60">
        <v>0.86460071412197137</v>
      </c>
      <c r="P54" s="60">
        <v>0.11751713800467423</v>
      </c>
      <c r="Q54" s="60">
        <v>7.2363224208890969E-3</v>
      </c>
      <c r="R54" s="60">
        <v>1.0645825452465325E-2</v>
      </c>
      <c r="S54" s="60">
        <v>0</v>
      </c>
      <c r="T54" s="63">
        <v>0.13539928587802866</v>
      </c>
      <c r="U54" s="34"/>
      <c r="V54" s="34"/>
      <c r="W54" s="34"/>
      <c r="X54" s="34"/>
    </row>
    <row r="55" spans="1:24" x14ac:dyDescent="0.2">
      <c r="A55" s="1"/>
      <c r="B55" s="28">
        <v>103026902</v>
      </c>
      <c r="C55" s="29" t="s">
        <v>69</v>
      </c>
      <c r="D55" s="30" t="s">
        <v>43</v>
      </c>
      <c r="E55" s="35">
        <v>4371.366</v>
      </c>
      <c r="F55" s="36">
        <v>146.83799999999999</v>
      </c>
      <c r="G55" s="36">
        <v>169.00899999999999</v>
      </c>
      <c r="H55" s="36">
        <v>0</v>
      </c>
      <c r="I55" s="3">
        <v>315.84699999999998</v>
      </c>
      <c r="J55" s="3">
        <v>12.167999999999999</v>
      </c>
      <c r="K55" s="3">
        <v>43.2</v>
      </c>
      <c r="L55" s="3">
        <v>0</v>
      </c>
      <c r="M55" s="3">
        <v>371.21499999999997</v>
      </c>
      <c r="N55" s="35">
        <v>4742.5810000000001</v>
      </c>
      <c r="O55" s="60">
        <v>0.92172721984084194</v>
      </c>
      <c r="P55" s="60">
        <v>6.659812452333444E-2</v>
      </c>
      <c r="Q55" s="60">
        <v>2.5656915506556449E-3</v>
      </c>
      <c r="R55" s="60">
        <v>9.1089640851679705E-3</v>
      </c>
      <c r="S55" s="60">
        <v>0</v>
      </c>
      <c r="T55" s="63">
        <v>7.8272780159158048E-2</v>
      </c>
      <c r="U55" s="34"/>
      <c r="V55" s="34"/>
      <c r="W55" s="34"/>
      <c r="X55" s="34"/>
    </row>
    <row r="56" spans="1:24" x14ac:dyDescent="0.2">
      <c r="A56" s="1"/>
      <c r="B56" s="28">
        <v>103027352</v>
      </c>
      <c r="C56" s="29" t="s">
        <v>70</v>
      </c>
      <c r="D56" s="30" t="s">
        <v>43</v>
      </c>
      <c r="E56" s="35">
        <v>4547.8230000000003</v>
      </c>
      <c r="F56" s="36">
        <v>559.96400000000006</v>
      </c>
      <c r="G56" s="36">
        <v>257.42599999999999</v>
      </c>
      <c r="H56" s="36">
        <v>0</v>
      </c>
      <c r="I56" s="3">
        <v>817.39</v>
      </c>
      <c r="J56" s="3">
        <v>156.19800000000001</v>
      </c>
      <c r="K56" s="3">
        <v>12.6</v>
      </c>
      <c r="L56" s="3">
        <v>0</v>
      </c>
      <c r="M56" s="3">
        <v>986.18799999999999</v>
      </c>
      <c r="N56" s="35">
        <v>5534.0110000000004</v>
      </c>
      <c r="O56" s="60">
        <v>0.82179507774740601</v>
      </c>
      <c r="P56" s="60">
        <v>0.14770299516932653</v>
      </c>
      <c r="Q56" s="60">
        <v>2.8225097492578167E-2</v>
      </c>
      <c r="R56" s="60">
        <v>2.2768295906892846E-3</v>
      </c>
      <c r="S56" s="60">
        <v>0</v>
      </c>
      <c r="T56" s="63">
        <v>0.17820492225259399</v>
      </c>
      <c r="U56" s="34"/>
      <c r="V56" s="34"/>
      <c r="W56" s="34"/>
      <c r="X56" s="34"/>
    </row>
    <row r="57" spans="1:24" x14ac:dyDescent="0.2">
      <c r="A57" s="1"/>
      <c r="B57" s="28">
        <v>103027503</v>
      </c>
      <c r="C57" s="29" t="s">
        <v>71</v>
      </c>
      <c r="D57" s="30" t="s">
        <v>43</v>
      </c>
      <c r="E57" s="35">
        <v>3962.5949999999998</v>
      </c>
      <c r="F57" s="36">
        <v>146.21299999999999</v>
      </c>
      <c r="G57" s="36">
        <v>111.01300000000001</v>
      </c>
      <c r="H57" s="36">
        <v>0</v>
      </c>
      <c r="I57" s="3">
        <v>257.226</v>
      </c>
      <c r="J57" s="3">
        <v>17.434999999999999</v>
      </c>
      <c r="K57" s="3">
        <v>9.6</v>
      </c>
      <c r="L57" s="3">
        <v>0</v>
      </c>
      <c r="M57" s="3">
        <v>284.26100000000002</v>
      </c>
      <c r="N57" s="35">
        <v>4246.8559999999998</v>
      </c>
      <c r="O57" s="60">
        <v>0.9330655430746887</v>
      </c>
      <c r="P57" s="60">
        <v>6.0568571197139723E-2</v>
      </c>
      <c r="Q57" s="60">
        <v>4.1053899637755551E-3</v>
      </c>
      <c r="R57" s="60">
        <v>2.2604957643960616E-3</v>
      </c>
      <c r="S57" s="60">
        <v>0</v>
      </c>
      <c r="T57" s="63">
        <v>6.6934456925311345E-2</v>
      </c>
      <c r="U57" s="34"/>
      <c r="V57" s="34"/>
      <c r="W57" s="34"/>
      <c r="X57" s="34"/>
    </row>
    <row r="58" spans="1:24" x14ac:dyDescent="0.2">
      <c r="A58" s="1"/>
      <c r="B58" s="28">
        <v>103027753</v>
      </c>
      <c r="C58" s="29" t="s">
        <v>72</v>
      </c>
      <c r="D58" s="30" t="s">
        <v>43</v>
      </c>
      <c r="E58" s="35">
        <v>1849.1479999999999</v>
      </c>
      <c r="F58" s="36">
        <v>100.29900000000001</v>
      </c>
      <c r="G58" s="36">
        <v>36.683999999999997</v>
      </c>
      <c r="H58" s="36">
        <v>0</v>
      </c>
      <c r="I58" s="3">
        <v>136.983</v>
      </c>
      <c r="J58" s="3">
        <v>5.5780000000000003</v>
      </c>
      <c r="K58" s="3">
        <v>6.6</v>
      </c>
      <c r="L58" s="3">
        <v>0</v>
      </c>
      <c r="M58" s="3">
        <v>149.161</v>
      </c>
      <c r="N58" s="35">
        <v>1998.309</v>
      </c>
      <c r="O58" s="60">
        <v>0.92535638882675297</v>
      </c>
      <c r="P58" s="60">
        <v>6.8549458567218585E-2</v>
      </c>
      <c r="Q58" s="60">
        <v>2.7913600949602893E-3</v>
      </c>
      <c r="R58" s="60">
        <v>3.3027925110681081E-3</v>
      </c>
      <c r="S58" s="60">
        <v>0</v>
      </c>
      <c r="T58" s="63">
        <v>7.4643611173246985E-2</v>
      </c>
      <c r="U58" s="34"/>
      <c r="V58" s="34"/>
      <c r="W58" s="34"/>
      <c r="X58" s="34"/>
    </row>
    <row r="59" spans="1:24" x14ac:dyDescent="0.2">
      <c r="A59" s="1"/>
      <c r="B59" s="28">
        <v>103028203</v>
      </c>
      <c r="C59" s="29" t="s">
        <v>73</v>
      </c>
      <c r="D59" s="30" t="s">
        <v>43</v>
      </c>
      <c r="E59" s="35">
        <v>998.15899999999999</v>
      </c>
      <c r="F59" s="36">
        <v>88.811000000000007</v>
      </c>
      <c r="G59" s="36">
        <v>32.756</v>
      </c>
      <c r="H59" s="36">
        <v>0</v>
      </c>
      <c r="I59" s="3">
        <v>121.56699999999999</v>
      </c>
      <c r="J59" s="3">
        <v>3.7829999999999999</v>
      </c>
      <c r="K59" s="3">
        <v>3</v>
      </c>
      <c r="L59" s="3">
        <v>0</v>
      </c>
      <c r="M59" s="3">
        <v>128.35</v>
      </c>
      <c r="N59" s="35">
        <v>1126.509</v>
      </c>
      <c r="O59" s="60">
        <v>0.88606393734981259</v>
      </c>
      <c r="P59" s="60">
        <v>0.10791480582933646</v>
      </c>
      <c r="Q59" s="60">
        <v>3.3581622516997201E-3</v>
      </c>
      <c r="R59" s="60">
        <v>2.6630945691512452E-3</v>
      </c>
      <c r="S59" s="60">
        <v>0</v>
      </c>
      <c r="T59" s="63">
        <v>0.11393606265018744</v>
      </c>
      <c r="U59" s="34"/>
      <c r="V59" s="34"/>
      <c r="W59" s="34"/>
      <c r="X59" s="34"/>
    </row>
    <row r="60" spans="1:24" x14ac:dyDescent="0.2">
      <c r="A60" s="1"/>
      <c r="B60" s="28">
        <v>103028302</v>
      </c>
      <c r="C60" s="29" t="s">
        <v>74</v>
      </c>
      <c r="D60" s="30" t="s">
        <v>43</v>
      </c>
      <c r="E60" s="35">
        <v>4588.7380000000003</v>
      </c>
      <c r="F60" s="36">
        <v>345.89299999999997</v>
      </c>
      <c r="G60" s="36">
        <v>214.83199999999999</v>
      </c>
      <c r="H60" s="36">
        <v>0</v>
      </c>
      <c r="I60" s="3">
        <v>560.72500000000002</v>
      </c>
      <c r="J60" s="3">
        <v>15.97</v>
      </c>
      <c r="K60" s="3">
        <v>9</v>
      </c>
      <c r="L60" s="3">
        <v>0</v>
      </c>
      <c r="M60" s="3">
        <v>585.69500000000005</v>
      </c>
      <c r="N60" s="35">
        <v>5174.433</v>
      </c>
      <c r="O60" s="60">
        <v>0.88680982051560053</v>
      </c>
      <c r="P60" s="60">
        <v>0.10836452998811658</v>
      </c>
      <c r="Q60" s="60">
        <v>3.0863284924164641E-3</v>
      </c>
      <c r="R60" s="60">
        <v>1.7393210038665107E-3</v>
      </c>
      <c r="S60" s="60">
        <v>0</v>
      </c>
      <c r="T60" s="63">
        <v>0.11319017948439955</v>
      </c>
      <c r="U60" s="34"/>
      <c r="V60" s="34"/>
      <c r="W60" s="34"/>
      <c r="X60" s="34"/>
    </row>
    <row r="61" spans="1:24" x14ac:dyDescent="0.2">
      <c r="A61" s="1"/>
      <c r="B61" s="28">
        <v>103028653</v>
      </c>
      <c r="C61" s="29" t="s">
        <v>75</v>
      </c>
      <c r="D61" s="30" t="s">
        <v>43</v>
      </c>
      <c r="E61" s="35">
        <v>1585.251</v>
      </c>
      <c r="F61" s="36">
        <v>144.709</v>
      </c>
      <c r="G61" s="36">
        <v>105.89400000000001</v>
      </c>
      <c r="H61" s="36">
        <v>0</v>
      </c>
      <c r="I61" s="3">
        <v>250.60300000000001</v>
      </c>
      <c r="J61" s="3">
        <v>9.0990000000000002</v>
      </c>
      <c r="K61" s="3">
        <v>1.8</v>
      </c>
      <c r="L61" s="3">
        <v>0</v>
      </c>
      <c r="M61" s="3">
        <v>261.50200000000001</v>
      </c>
      <c r="N61" s="35">
        <v>1846.7529999999999</v>
      </c>
      <c r="O61" s="60">
        <v>0.85839903874530055</v>
      </c>
      <c r="P61" s="60">
        <v>0.13569925160538523</v>
      </c>
      <c r="Q61" s="60">
        <v>4.9270259747784357E-3</v>
      </c>
      <c r="R61" s="60">
        <v>9.7468367453579338E-4</v>
      </c>
      <c r="S61" s="60">
        <v>0</v>
      </c>
      <c r="T61" s="63">
        <v>0.14160096125469948</v>
      </c>
      <c r="U61" s="34"/>
      <c r="V61" s="34"/>
      <c r="W61" s="34"/>
      <c r="X61" s="34"/>
    </row>
    <row r="62" spans="1:24" x14ac:dyDescent="0.2">
      <c r="A62" s="1"/>
      <c r="B62" s="28">
        <v>103028703</v>
      </c>
      <c r="C62" s="29" t="s">
        <v>76</v>
      </c>
      <c r="D62" s="30" t="s">
        <v>43</v>
      </c>
      <c r="E62" s="35">
        <v>2927.61</v>
      </c>
      <c r="F62" s="36">
        <v>52.231000000000002</v>
      </c>
      <c r="G62" s="36">
        <v>28.817</v>
      </c>
      <c r="H62" s="36">
        <v>0</v>
      </c>
      <c r="I62" s="3">
        <v>81.048000000000002</v>
      </c>
      <c r="J62" s="3">
        <v>5.3789999999999996</v>
      </c>
      <c r="K62" s="3">
        <v>24</v>
      </c>
      <c r="L62" s="3">
        <v>0</v>
      </c>
      <c r="M62" s="3">
        <v>110.42700000000001</v>
      </c>
      <c r="N62" s="35">
        <v>3038.0369999999998</v>
      </c>
      <c r="O62" s="60">
        <v>0.96365185809126097</v>
      </c>
      <c r="P62" s="60">
        <v>2.6677752772596253E-2</v>
      </c>
      <c r="Q62" s="60">
        <v>1.7705511815688879E-3</v>
      </c>
      <c r="R62" s="60">
        <v>7.8998379545739579E-3</v>
      </c>
      <c r="S62" s="60">
        <v>0</v>
      </c>
      <c r="T62" s="63">
        <v>3.6348141908739098E-2</v>
      </c>
      <c r="U62" s="34"/>
      <c r="V62" s="34"/>
      <c r="W62" s="34"/>
      <c r="X62" s="34"/>
    </row>
    <row r="63" spans="1:24" x14ac:dyDescent="0.2">
      <c r="A63" s="1"/>
      <c r="B63" s="28">
        <v>103028753</v>
      </c>
      <c r="C63" s="29" t="s">
        <v>77</v>
      </c>
      <c r="D63" s="30" t="s">
        <v>43</v>
      </c>
      <c r="E63" s="35">
        <v>1867.498</v>
      </c>
      <c r="F63" s="36">
        <v>74.037999999999997</v>
      </c>
      <c r="G63" s="36">
        <v>50.100999999999999</v>
      </c>
      <c r="H63" s="36">
        <v>0</v>
      </c>
      <c r="I63" s="3">
        <v>124.139</v>
      </c>
      <c r="J63" s="3">
        <v>8.0329999999999995</v>
      </c>
      <c r="K63" s="3">
        <v>10.8</v>
      </c>
      <c r="L63" s="3">
        <v>0</v>
      </c>
      <c r="M63" s="3">
        <v>142.97200000000001</v>
      </c>
      <c r="N63" s="35">
        <v>2010.47</v>
      </c>
      <c r="O63" s="60">
        <v>0.92888628032251164</v>
      </c>
      <c r="P63" s="60">
        <v>6.1746258337602646E-2</v>
      </c>
      <c r="Q63" s="60">
        <v>3.9955831223544742E-3</v>
      </c>
      <c r="R63" s="60">
        <v>5.371878217531224E-3</v>
      </c>
      <c r="S63" s="60">
        <v>0</v>
      </c>
      <c r="T63" s="63">
        <v>7.1113719677488349E-2</v>
      </c>
      <c r="U63" s="34"/>
      <c r="V63" s="34"/>
      <c r="W63" s="34"/>
      <c r="X63" s="34"/>
    </row>
    <row r="64" spans="1:24" x14ac:dyDescent="0.2">
      <c r="A64" s="1"/>
      <c r="B64" s="28">
        <v>103028833</v>
      </c>
      <c r="C64" s="29" t="s">
        <v>78</v>
      </c>
      <c r="D64" s="30" t="s">
        <v>43</v>
      </c>
      <c r="E64" s="35">
        <v>1785.308</v>
      </c>
      <c r="F64" s="36">
        <v>317.05099999999999</v>
      </c>
      <c r="G64" s="36">
        <v>117.11499999999999</v>
      </c>
      <c r="H64" s="36">
        <v>0</v>
      </c>
      <c r="I64" s="3">
        <v>434.166</v>
      </c>
      <c r="J64" s="3">
        <v>54.228999999999999</v>
      </c>
      <c r="K64" s="3">
        <v>2.4</v>
      </c>
      <c r="L64" s="3">
        <v>0</v>
      </c>
      <c r="M64" s="3">
        <v>490.79499999999996</v>
      </c>
      <c r="N64" s="35">
        <v>2276.1030000000001</v>
      </c>
      <c r="O64" s="60">
        <v>0.78437047884036881</v>
      </c>
      <c r="P64" s="60">
        <v>0.19074971563237691</v>
      </c>
      <c r="Q64" s="60">
        <v>2.3825371698908176E-2</v>
      </c>
      <c r="R64" s="60">
        <v>1.054433828346081E-3</v>
      </c>
      <c r="S64" s="60">
        <v>0</v>
      </c>
      <c r="T64" s="63">
        <v>0.21562952115963116</v>
      </c>
      <c r="U64" s="34"/>
      <c r="V64" s="34"/>
      <c r="W64" s="34"/>
      <c r="X64" s="34"/>
    </row>
    <row r="65" spans="1:24" x14ac:dyDescent="0.2">
      <c r="A65" s="1"/>
      <c r="B65" s="28">
        <v>103028853</v>
      </c>
      <c r="C65" s="29" t="s">
        <v>79</v>
      </c>
      <c r="D65" s="30" t="s">
        <v>43</v>
      </c>
      <c r="E65" s="35">
        <v>1745.2429999999999</v>
      </c>
      <c r="F65" s="36">
        <v>418.86200000000002</v>
      </c>
      <c r="G65" s="36">
        <v>156.45500000000001</v>
      </c>
      <c r="H65" s="36">
        <v>209.43100000000001</v>
      </c>
      <c r="I65" s="3">
        <v>784.74800000000005</v>
      </c>
      <c r="J65" s="3">
        <v>91.534000000000006</v>
      </c>
      <c r="K65" s="3">
        <v>4.8</v>
      </c>
      <c r="L65" s="3">
        <v>0</v>
      </c>
      <c r="M65" s="3">
        <v>881.08199999999999</v>
      </c>
      <c r="N65" s="35">
        <v>2626.3249999999998</v>
      </c>
      <c r="O65" s="60">
        <v>0.66451905228789276</v>
      </c>
      <c r="P65" s="60">
        <v>0.29880079578879237</v>
      </c>
      <c r="Q65" s="60">
        <v>3.4852503022283994E-2</v>
      </c>
      <c r="R65" s="60">
        <v>1.8276489010309082E-3</v>
      </c>
      <c r="S65" s="60">
        <v>0</v>
      </c>
      <c r="T65" s="63">
        <v>0.33548094771210724</v>
      </c>
      <c r="U65" s="34"/>
      <c r="V65" s="34"/>
      <c r="W65" s="34"/>
      <c r="X65" s="34"/>
    </row>
    <row r="66" spans="1:24" x14ac:dyDescent="0.2">
      <c r="A66" s="1"/>
      <c r="B66" s="28">
        <v>103029203</v>
      </c>
      <c r="C66" s="29" t="s">
        <v>80</v>
      </c>
      <c r="D66" s="30" t="s">
        <v>43</v>
      </c>
      <c r="E66" s="35">
        <v>4016.4540000000002</v>
      </c>
      <c r="F66" s="36">
        <v>32.718000000000004</v>
      </c>
      <c r="G66" s="36">
        <v>67.373999999999995</v>
      </c>
      <c r="H66" s="36">
        <v>0</v>
      </c>
      <c r="I66" s="3">
        <v>100.092</v>
      </c>
      <c r="J66" s="3">
        <v>4.1349999999999998</v>
      </c>
      <c r="K66" s="3">
        <v>30.6</v>
      </c>
      <c r="L66" s="3">
        <v>0</v>
      </c>
      <c r="M66" s="3">
        <v>134.827</v>
      </c>
      <c r="N66" s="35">
        <v>4151.2809999999999</v>
      </c>
      <c r="O66" s="60">
        <v>0.96752159152801276</v>
      </c>
      <c r="P66" s="60">
        <v>2.4111111726717607E-2</v>
      </c>
      <c r="Q66" s="60">
        <v>9.9607807806795061E-4</v>
      </c>
      <c r="R66" s="60">
        <v>7.3712186672017632E-3</v>
      </c>
      <c r="S66" s="60">
        <v>0</v>
      </c>
      <c r="T66" s="63">
        <v>3.2478408471987325E-2</v>
      </c>
      <c r="U66" s="34"/>
      <c r="V66" s="34"/>
      <c r="W66" s="34"/>
      <c r="X66" s="34"/>
    </row>
    <row r="67" spans="1:24" x14ac:dyDescent="0.2">
      <c r="A67" s="1"/>
      <c r="B67" s="28">
        <v>103029403</v>
      </c>
      <c r="C67" s="29" t="s">
        <v>81</v>
      </c>
      <c r="D67" s="30" t="s">
        <v>43</v>
      </c>
      <c r="E67" s="35">
        <v>3318.384</v>
      </c>
      <c r="F67" s="36">
        <v>84.876000000000005</v>
      </c>
      <c r="G67" s="36">
        <v>76.632000000000005</v>
      </c>
      <c r="H67" s="36">
        <v>0</v>
      </c>
      <c r="I67" s="3">
        <v>161.50800000000001</v>
      </c>
      <c r="J67" s="3">
        <v>10.702</v>
      </c>
      <c r="K67" s="3">
        <v>25.2</v>
      </c>
      <c r="L67" s="3">
        <v>0</v>
      </c>
      <c r="M67" s="3">
        <v>197.41</v>
      </c>
      <c r="N67" s="35">
        <v>3515.7939999999999</v>
      </c>
      <c r="O67" s="60">
        <v>0.94385052139004733</v>
      </c>
      <c r="P67" s="60">
        <v>4.593784505007973E-2</v>
      </c>
      <c r="Q67" s="60">
        <v>3.0439781170341607E-3</v>
      </c>
      <c r="R67" s="60">
        <v>7.1676554428388014E-3</v>
      </c>
      <c r="S67" s="60">
        <v>0</v>
      </c>
      <c r="T67" s="63">
        <v>5.6149478609952688E-2</v>
      </c>
      <c r="U67" s="34"/>
      <c r="V67" s="34"/>
      <c r="W67" s="34"/>
      <c r="X67" s="34"/>
    </row>
    <row r="68" spans="1:24" x14ac:dyDescent="0.2">
      <c r="A68" s="1"/>
      <c r="B68" s="28">
        <v>103029553</v>
      </c>
      <c r="C68" s="29" t="s">
        <v>82</v>
      </c>
      <c r="D68" s="30" t="s">
        <v>43</v>
      </c>
      <c r="E68" s="35">
        <v>2806.982</v>
      </c>
      <c r="F68" s="36">
        <v>28.175999999999998</v>
      </c>
      <c r="G68" s="36">
        <v>29.279</v>
      </c>
      <c r="H68" s="36">
        <v>0</v>
      </c>
      <c r="I68" s="3">
        <v>57.454999999999998</v>
      </c>
      <c r="J68" s="3">
        <v>9.641</v>
      </c>
      <c r="K68" s="3">
        <v>10.199999999999999</v>
      </c>
      <c r="L68" s="3">
        <v>0</v>
      </c>
      <c r="M68" s="3">
        <v>77.296000000000006</v>
      </c>
      <c r="N68" s="35">
        <v>2884.2779999999998</v>
      </c>
      <c r="O68" s="60">
        <v>0.97320091891280947</v>
      </c>
      <c r="P68" s="60">
        <v>1.9920063183923326E-2</v>
      </c>
      <c r="Q68" s="60">
        <v>3.3426042843304289E-3</v>
      </c>
      <c r="R68" s="60">
        <v>3.5364136189368709E-3</v>
      </c>
      <c r="S68" s="60">
        <v>0</v>
      </c>
      <c r="T68" s="63">
        <v>2.6799081087190629E-2</v>
      </c>
      <c r="U68" s="34"/>
      <c r="V68" s="34"/>
      <c r="W68" s="34"/>
      <c r="X68" s="34"/>
    </row>
    <row r="69" spans="1:24" x14ac:dyDescent="0.2">
      <c r="A69" s="1"/>
      <c r="B69" s="28">
        <v>103029603</v>
      </c>
      <c r="C69" s="29" t="s">
        <v>83</v>
      </c>
      <c r="D69" s="30" t="s">
        <v>43</v>
      </c>
      <c r="E69" s="35">
        <v>2662.5369999999998</v>
      </c>
      <c r="F69" s="36">
        <v>349.10899999999998</v>
      </c>
      <c r="G69" s="36">
        <v>142.13999999999999</v>
      </c>
      <c r="H69" s="36">
        <v>0</v>
      </c>
      <c r="I69" s="3">
        <v>491.24900000000002</v>
      </c>
      <c r="J69" s="3">
        <v>14.452</v>
      </c>
      <c r="K69" s="3">
        <v>12</v>
      </c>
      <c r="L69" s="3">
        <v>0</v>
      </c>
      <c r="M69" s="3">
        <v>517.70100000000002</v>
      </c>
      <c r="N69" s="35">
        <v>3180.2379999999998</v>
      </c>
      <c r="O69" s="60">
        <v>0.83721312681629489</v>
      </c>
      <c r="P69" s="60">
        <v>0.15446925670342912</v>
      </c>
      <c r="Q69" s="60">
        <v>4.544313979016665E-3</v>
      </c>
      <c r="R69" s="60">
        <v>3.7733025012593401E-3</v>
      </c>
      <c r="S69" s="60">
        <v>0</v>
      </c>
      <c r="T69" s="63">
        <v>0.16278687318370513</v>
      </c>
      <c r="U69" s="34"/>
      <c r="V69" s="34"/>
      <c r="W69" s="34"/>
      <c r="X69" s="34"/>
    </row>
    <row r="70" spans="1:24" x14ac:dyDescent="0.2">
      <c r="A70" s="1"/>
      <c r="B70" s="28">
        <v>103029803</v>
      </c>
      <c r="C70" s="29" t="s">
        <v>84</v>
      </c>
      <c r="D70" s="30" t="s">
        <v>43</v>
      </c>
      <c r="E70" s="35">
        <v>1155.3030000000001</v>
      </c>
      <c r="F70" s="36">
        <v>279.77300000000002</v>
      </c>
      <c r="G70" s="36">
        <v>119.011</v>
      </c>
      <c r="H70" s="36">
        <v>139.886</v>
      </c>
      <c r="I70" s="3">
        <v>538.66999999999996</v>
      </c>
      <c r="J70" s="3">
        <v>71.787000000000006</v>
      </c>
      <c r="K70" s="3">
        <v>4.2</v>
      </c>
      <c r="L70" s="3">
        <v>0</v>
      </c>
      <c r="M70" s="3">
        <v>614.65700000000004</v>
      </c>
      <c r="N70" s="35">
        <v>1769.96</v>
      </c>
      <c r="O70" s="60">
        <v>0.65272831024429934</v>
      </c>
      <c r="P70" s="60">
        <v>0.3043402110782164</v>
      </c>
      <c r="Q70" s="60">
        <v>4.0558543695902734E-2</v>
      </c>
      <c r="R70" s="60">
        <v>2.3729349815815046E-3</v>
      </c>
      <c r="S70" s="60">
        <v>0</v>
      </c>
      <c r="T70" s="63">
        <v>0.34727168975570072</v>
      </c>
      <c r="U70" s="34"/>
      <c r="V70" s="34"/>
      <c r="W70" s="34"/>
      <c r="X70" s="34"/>
    </row>
    <row r="71" spans="1:24" x14ac:dyDescent="0.2">
      <c r="A71" s="1"/>
      <c r="B71" s="28">
        <v>103029902</v>
      </c>
      <c r="C71" s="29" t="s">
        <v>85</v>
      </c>
      <c r="D71" s="30" t="s">
        <v>43</v>
      </c>
      <c r="E71" s="35">
        <v>4937.982</v>
      </c>
      <c r="F71" s="36">
        <v>865.04</v>
      </c>
      <c r="G71" s="36">
        <v>283.06700000000001</v>
      </c>
      <c r="H71" s="36">
        <v>432.52</v>
      </c>
      <c r="I71" s="3">
        <v>1580.627</v>
      </c>
      <c r="J71" s="3">
        <v>229.62299999999999</v>
      </c>
      <c r="K71" s="3">
        <v>9.6</v>
      </c>
      <c r="L71" s="3">
        <v>0</v>
      </c>
      <c r="M71" s="3">
        <v>1819.85</v>
      </c>
      <c r="N71" s="35">
        <v>6757.8320000000003</v>
      </c>
      <c r="O71" s="60">
        <v>0.73070505452044376</v>
      </c>
      <c r="P71" s="60">
        <v>0.2338955747938096</v>
      </c>
      <c r="Q71" s="60">
        <v>3.3978796750200359E-2</v>
      </c>
      <c r="R71" s="60">
        <v>1.4205739355461929E-3</v>
      </c>
      <c r="S71" s="60">
        <v>0</v>
      </c>
      <c r="T71" s="63">
        <v>0.26929494547955612</v>
      </c>
      <c r="U71" s="34"/>
      <c r="V71" s="34"/>
      <c r="W71" s="34"/>
      <c r="X71" s="34"/>
    </row>
    <row r="72" spans="1:24" x14ac:dyDescent="0.2">
      <c r="A72" s="1"/>
      <c r="B72" s="28">
        <v>104101252</v>
      </c>
      <c r="C72" s="29" t="s">
        <v>86</v>
      </c>
      <c r="D72" s="30" t="s">
        <v>87</v>
      </c>
      <c r="E72" s="35">
        <v>6910.8180000000002</v>
      </c>
      <c r="F72" s="36">
        <v>720.12400000000002</v>
      </c>
      <c r="G72" s="36">
        <v>291.584</v>
      </c>
      <c r="H72" s="36">
        <v>0</v>
      </c>
      <c r="I72" s="3">
        <v>1011.708</v>
      </c>
      <c r="J72" s="3">
        <v>53.268000000000001</v>
      </c>
      <c r="K72" s="3">
        <v>21</v>
      </c>
      <c r="L72" s="3">
        <v>0</v>
      </c>
      <c r="M72" s="3">
        <v>1085.9759999999999</v>
      </c>
      <c r="N72" s="35">
        <v>7996.7939999999999</v>
      </c>
      <c r="O72" s="60">
        <v>0.86419857757996521</v>
      </c>
      <c r="P72" s="60">
        <v>0.12651420056587678</v>
      </c>
      <c r="Q72" s="60">
        <v>6.661169463662563E-3</v>
      </c>
      <c r="R72" s="60">
        <v>2.6260523904954912E-3</v>
      </c>
      <c r="S72" s="60">
        <v>0</v>
      </c>
      <c r="T72" s="63">
        <v>0.13580142242003482</v>
      </c>
      <c r="U72" s="34"/>
      <c r="V72" s="34"/>
      <c r="W72" s="34"/>
      <c r="X72" s="34"/>
    </row>
    <row r="73" spans="1:24" x14ac:dyDescent="0.2">
      <c r="A73" s="1"/>
      <c r="B73" s="28">
        <v>104103603</v>
      </c>
      <c r="C73" s="29" t="s">
        <v>88</v>
      </c>
      <c r="D73" s="30" t="s">
        <v>87</v>
      </c>
      <c r="E73" s="35">
        <v>1545.2650000000001</v>
      </c>
      <c r="F73" s="36">
        <v>122.996</v>
      </c>
      <c r="G73" s="36">
        <v>84.435000000000002</v>
      </c>
      <c r="H73" s="36">
        <v>0</v>
      </c>
      <c r="I73" s="3">
        <v>207.43100000000001</v>
      </c>
      <c r="J73" s="3">
        <v>7.7430000000000003</v>
      </c>
      <c r="K73" s="3">
        <v>0</v>
      </c>
      <c r="L73" s="3">
        <v>72.747</v>
      </c>
      <c r="M73" s="3">
        <v>287.92099999999999</v>
      </c>
      <c r="N73" s="35">
        <v>1833.1859999999999</v>
      </c>
      <c r="O73" s="60">
        <v>0.84293955987008418</v>
      </c>
      <c r="P73" s="60">
        <v>0.11315327522684551</v>
      </c>
      <c r="Q73" s="60">
        <v>4.2237939848984232E-3</v>
      </c>
      <c r="R73" s="60">
        <v>0</v>
      </c>
      <c r="S73" s="60">
        <v>3.9683370918171972E-2</v>
      </c>
      <c r="T73" s="63">
        <v>0.15706044012991591</v>
      </c>
      <c r="U73" s="34"/>
      <c r="V73" s="34"/>
      <c r="W73" s="34"/>
      <c r="X73" s="34"/>
    </row>
    <row r="74" spans="1:24" x14ac:dyDescent="0.2">
      <c r="A74" s="1"/>
      <c r="B74" s="28">
        <v>104105003</v>
      </c>
      <c r="C74" s="29" t="s">
        <v>89</v>
      </c>
      <c r="D74" s="30" t="s">
        <v>87</v>
      </c>
      <c r="E74" s="35">
        <v>3258.636</v>
      </c>
      <c r="F74" s="36">
        <v>0</v>
      </c>
      <c r="G74" s="36">
        <v>47.715000000000003</v>
      </c>
      <c r="H74" s="36">
        <v>0</v>
      </c>
      <c r="I74" s="3">
        <v>47.715000000000003</v>
      </c>
      <c r="J74" s="3">
        <v>13.503</v>
      </c>
      <c r="K74" s="3">
        <v>8.4</v>
      </c>
      <c r="L74" s="3">
        <v>0</v>
      </c>
      <c r="M74" s="3">
        <v>69.618000000000009</v>
      </c>
      <c r="N74" s="35">
        <v>3328.2539999999999</v>
      </c>
      <c r="O74" s="60">
        <v>0.97908272625827242</v>
      </c>
      <c r="P74" s="60">
        <v>1.4336345723613643E-2</v>
      </c>
      <c r="Q74" s="60">
        <v>4.0570821818286711E-3</v>
      </c>
      <c r="R74" s="60">
        <v>2.5238458362853316E-3</v>
      </c>
      <c r="S74" s="60">
        <v>0</v>
      </c>
      <c r="T74" s="63">
        <v>2.0917273741727648E-2</v>
      </c>
      <c r="U74" s="34"/>
      <c r="V74" s="34"/>
      <c r="W74" s="34"/>
      <c r="X74" s="34"/>
    </row>
    <row r="75" spans="1:24" x14ac:dyDescent="0.2">
      <c r="A75" s="1"/>
      <c r="B75" s="28">
        <v>104105353</v>
      </c>
      <c r="C75" s="29" t="s">
        <v>90</v>
      </c>
      <c r="D75" s="30" t="s">
        <v>87</v>
      </c>
      <c r="E75" s="35">
        <v>1326.297</v>
      </c>
      <c r="F75" s="36">
        <v>174.172</v>
      </c>
      <c r="G75" s="36">
        <v>64.741</v>
      </c>
      <c r="H75" s="36">
        <v>0</v>
      </c>
      <c r="I75" s="3">
        <v>238.91300000000001</v>
      </c>
      <c r="J75" s="3">
        <v>6.4359999999999999</v>
      </c>
      <c r="K75" s="3">
        <v>0</v>
      </c>
      <c r="L75" s="3">
        <v>115.798</v>
      </c>
      <c r="M75" s="3">
        <v>361.14700000000005</v>
      </c>
      <c r="N75" s="35">
        <v>1687.444</v>
      </c>
      <c r="O75" s="60">
        <v>0.7859798606650058</v>
      </c>
      <c r="P75" s="60">
        <v>0.14158277252459933</v>
      </c>
      <c r="Q75" s="60">
        <v>3.8140524959643105E-3</v>
      </c>
      <c r="R75" s="60">
        <v>0</v>
      </c>
      <c r="S75" s="60">
        <v>6.8623314314430583E-2</v>
      </c>
      <c r="T75" s="63">
        <v>0.21402013933499425</v>
      </c>
      <c r="U75" s="34"/>
      <c r="V75" s="34"/>
      <c r="W75" s="34"/>
      <c r="X75" s="34"/>
    </row>
    <row r="76" spans="1:24" x14ac:dyDescent="0.2">
      <c r="A76" s="1"/>
      <c r="B76" s="28">
        <v>104107503</v>
      </c>
      <c r="C76" s="29" t="s">
        <v>91</v>
      </c>
      <c r="D76" s="30" t="s">
        <v>87</v>
      </c>
      <c r="E76" s="35">
        <v>2150.5219999999999</v>
      </c>
      <c r="F76" s="36">
        <v>135.72200000000001</v>
      </c>
      <c r="G76" s="36">
        <v>105.76600000000001</v>
      </c>
      <c r="H76" s="36">
        <v>0</v>
      </c>
      <c r="I76" s="3">
        <v>241.488</v>
      </c>
      <c r="J76" s="3">
        <v>14.784000000000001</v>
      </c>
      <c r="K76" s="3">
        <v>4.8</v>
      </c>
      <c r="L76" s="3">
        <v>0</v>
      </c>
      <c r="M76" s="3">
        <v>261.072</v>
      </c>
      <c r="N76" s="35">
        <v>2411.5940000000001</v>
      </c>
      <c r="O76" s="60">
        <v>0.89174297166106731</v>
      </c>
      <c r="P76" s="60">
        <v>0.10013625842492559</v>
      </c>
      <c r="Q76" s="60">
        <v>6.1303851311622108E-3</v>
      </c>
      <c r="R76" s="60">
        <v>1.9903847828448736E-3</v>
      </c>
      <c r="S76" s="60">
        <v>0</v>
      </c>
      <c r="T76" s="63">
        <v>0.10825702833893266</v>
      </c>
      <c r="U76" s="34"/>
      <c r="V76" s="34"/>
      <c r="W76" s="34"/>
      <c r="X76" s="34"/>
    </row>
    <row r="77" spans="1:24" x14ac:dyDescent="0.2">
      <c r="A77" s="1"/>
      <c r="B77" s="28">
        <v>104107803</v>
      </c>
      <c r="C77" s="29" t="s">
        <v>92</v>
      </c>
      <c r="D77" s="30" t="s">
        <v>87</v>
      </c>
      <c r="E77" s="35">
        <v>2427.0360000000001</v>
      </c>
      <c r="F77" s="36">
        <v>68.099000000000004</v>
      </c>
      <c r="G77" s="36">
        <v>67.748000000000005</v>
      </c>
      <c r="H77" s="36">
        <v>0</v>
      </c>
      <c r="I77" s="3">
        <v>135.84700000000001</v>
      </c>
      <c r="J77" s="3">
        <v>8.4489999999999998</v>
      </c>
      <c r="K77" s="3">
        <v>0</v>
      </c>
      <c r="L77" s="3">
        <v>0</v>
      </c>
      <c r="M77" s="3">
        <v>144.29600000000002</v>
      </c>
      <c r="N77" s="35">
        <v>2571.3319999999999</v>
      </c>
      <c r="O77" s="60">
        <v>0.94388278137556725</v>
      </c>
      <c r="P77" s="60">
        <v>5.2831373000452687E-2</v>
      </c>
      <c r="Q77" s="60">
        <v>3.2858456239801006E-3</v>
      </c>
      <c r="R77" s="60">
        <v>0</v>
      </c>
      <c r="S77" s="60">
        <v>0</v>
      </c>
      <c r="T77" s="63">
        <v>5.6117218624432794E-2</v>
      </c>
      <c r="U77" s="34"/>
      <c r="V77" s="34"/>
      <c r="W77" s="34"/>
      <c r="X77" s="34"/>
    </row>
    <row r="78" spans="1:24" x14ac:dyDescent="0.2">
      <c r="A78" s="1"/>
      <c r="B78" s="28">
        <v>104107903</v>
      </c>
      <c r="C78" s="29" t="s">
        <v>93</v>
      </c>
      <c r="D78" s="30" t="s">
        <v>87</v>
      </c>
      <c r="E78" s="35">
        <v>7115.9089999999997</v>
      </c>
      <c r="F78" s="36">
        <v>165.52</v>
      </c>
      <c r="G78" s="36">
        <v>174.03</v>
      </c>
      <c r="H78" s="36">
        <v>0</v>
      </c>
      <c r="I78" s="3">
        <v>339.55</v>
      </c>
      <c r="J78" s="3">
        <v>22.835000000000001</v>
      </c>
      <c r="K78" s="3">
        <v>34.200000000000003</v>
      </c>
      <c r="L78" s="3">
        <v>0</v>
      </c>
      <c r="M78" s="3">
        <v>396.58499999999998</v>
      </c>
      <c r="N78" s="35">
        <v>7512.4939999999997</v>
      </c>
      <c r="O78" s="60">
        <v>0.94720994119928748</v>
      </c>
      <c r="P78" s="60">
        <v>4.5198039426054784E-2</v>
      </c>
      <c r="Q78" s="60">
        <v>3.0396030931938186E-3</v>
      </c>
      <c r="R78" s="60">
        <v>4.5524162814639191E-3</v>
      </c>
      <c r="S78" s="60">
        <v>0</v>
      </c>
      <c r="T78" s="63">
        <v>5.2790058800712518E-2</v>
      </c>
      <c r="U78" s="34"/>
      <c r="V78" s="34"/>
      <c r="W78" s="34"/>
      <c r="X78" s="34"/>
    </row>
    <row r="79" spans="1:24" x14ac:dyDescent="0.2">
      <c r="A79" s="1"/>
      <c r="B79" s="28">
        <v>104372003</v>
      </c>
      <c r="C79" s="29" t="s">
        <v>94</v>
      </c>
      <c r="D79" s="30" t="s">
        <v>95</v>
      </c>
      <c r="E79" s="35">
        <v>1812.3989999999999</v>
      </c>
      <c r="F79" s="36">
        <v>140.73500000000001</v>
      </c>
      <c r="G79" s="36">
        <v>149.84700000000001</v>
      </c>
      <c r="H79" s="36">
        <v>0</v>
      </c>
      <c r="I79" s="3">
        <v>290.58199999999999</v>
      </c>
      <c r="J79" s="3">
        <v>9.8469999999999995</v>
      </c>
      <c r="K79" s="3">
        <v>3.6</v>
      </c>
      <c r="L79" s="3">
        <v>0</v>
      </c>
      <c r="M79" s="3">
        <v>304.029</v>
      </c>
      <c r="N79" s="35">
        <v>2116.4279999999999</v>
      </c>
      <c r="O79" s="60">
        <v>0.85634805436329509</v>
      </c>
      <c r="P79" s="60">
        <v>0.13729831584159727</v>
      </c>
      <c r="Q79" s="60">
        <v>4.6526505980831858E-3</v>
      </c>
      <c r="R79" s="60">
        <v>1.7009791970244205E-3</v>
      </c>
      <c r="S79" s="60">
        <v>0</v>
      </c>
      <c r="T79" s="63">
        <v>0.14365194563670486</v>
      </c>
      <c r="U79" s="34"/>
      <c r="V79" s="34"/>
      <c r="W79" s="34"/>
      <c r="X79" s="34"/>
    </row>
    <row r="80" spans="1:24" x14ac:dyDescent="0.2">
      <c r="A80" s="1"/>
      <c r="B80" s="28">
        <v>104374003</v>
      </c>
      <c r="C80" s="29" t="s">
        <v>96</v>
      </c>
      <c r="D80" s="30" t="s">
        <v>95</v>
      </c>
      <c r="E80" s="35">
        <v>1231.3969999999999</v>
      </c>
      <c r="F80" s="36">
        <v>91.712000000000003</v>
      </c>
      <c r="G80" s="36">
        <v>65.786000000000001</v>
      </c>
      <c r="H80" s="36">
        <v>0</v>
      </c>
      <c r="I80" s="3">
        <v>157.49799999999999</v>
      </c>
      <c r="J80" s="3">
        <v>3.5169999999999999</v>
      </c>
      <c r="K80" s="3">
        <v>0.6</v>
      </c>
      <c r="L80" s="3">
        <v>46.488999999999997</v>
      </c>
      <c r="M80" s="3">
        <v>208.10399999999998</v>
      </c>
      <c r="N80" s="35">
        <v>1439.501</v>
      </c>
      <c r="O80" s="60">
        <v>0.8554332369341876</v>
      </c>
      <c r="P80" s="60">
        <v>0.10941152524381713</v>
      </c>
      <c r="Q80" s="60">
        <v>2.4432077504635288E-3</v>
      </c>
      <c r="R80" s="60">
        <v>4.1681110329204354E-4</v>
      </c>
      <c r="S80" s="60">
        <v>3.229521896823969E-2</v>
      </c>
      <c r="T80" s="63">
        <v>0.14456676306581237</v>
      </c>
      <c r="U80" s="34"/>
      <c r="V80" s="34"/>
      <c r="W80" s="34"/>
      <c r="X80" s="34"/>
    </row>
    <row r="81" spans="1:24" x14ac:dyDescent="0.2">
      <c r="A81" s="1"/>
      <c r="B81" s="28">
        <v>104375003</v>
      </c>
      <c r="C81" s="29" t="s">
        <v>97</v>
      </c>
      <c r="D81" s="30" t="s">
        <v>95</v>
      </c>
      <c r="E81" s="35">
        <v>1526.04</v>
      </c>
      <c r="F81" s="36">
        <v>89.671000000000006</v>
      </c>
      <c r="G81" s="36">
        <v>95.510999999999996</v>
      </c>
      <c r="H81" s="36">
        <v>0</v>
      </c>
      <c r="I81" s="3">
        <v>185.18199999999999</v>
      </c>
      <c r="J81" s="3">
        <v>4.2720000000000002</v>
      </c>
      <c r="K81" s="3">
        <v>0</v>
      </c>
      <c r="L81" s="3">
        <v>47.893999999999998</v>
      </c>
      <c r="M81" s="3">
        <v>237.34799999999998</v>
      </c>
      <c r="N81" s="35">
        <v>1763.3879999999999</v>
      </c>
      <c r="O81" s="60">
        <v>0.86540228242451467</v>
      </c>
      <c r="P81" s="60">
        <v>0.10501489178785384</v>
      </c>
      <c r="Q81" s="60">
        <v>2.4226092045539611E-3</v>
      </c>
      <c r="R81" s="60">
        <v>0</v>
      </c>
      <c r="S81" s="60">
        <v>2.7160216583077577E-2</v>
      </c>
      <c r="T81" s="63">
        <v>0.13459771757548536</v>
      </c>
      <c r="U81" s="34"/>
      <c r="V81" s="34"/>
      <c r="W81" s="34"/>
      <c r="X81" s="34"/>
    </row>
    <row r="82" spans="1:24" x14ac:dyDescent="0.2">
      <c r="A82" s="1"/>
      <c r="B82" s="28">
        <v>104375203</v>
      </c>
      <c r="C82" s="29" t="s">
        <v>98</v>
      </c>
      <c r="D82" s="30" t="s">
        <v>95</v>
      </c>
      <c r="E82" s="35">
        <v>1263.021</v>
      </c>
      <c r="F82" s="36">
        <v>56.795999999999999</v>
      </c>
      <c r="G82" s="36">
        <v>59.768999999999998</v>
      </c>
      <c r="H82" s="36">
        <v>0</v>
      </c>
      <c r="I82" s="3">
        <v>116.565</v>
      </c>
      <c r="J82" s="3">
        <v>6.3860000000000001</v>
      </c>
      <c r="K82" s="3">
        <v>0</v>
      </c>
      <c r="L82" s="3">
        <v>0</v>
      </c>
      <c r="M82" s="3">
        <v>122.95099999999999</v>
      </c>
      <c r="N82" s="35">
        <v>1385.972</v>
      </c>
      <c r="O82" s="60">
        <v>0.91128897264879805</v>
      </c>
      <c r="P82" s="60">
        <v>8.4103430660936868E-2</v>
      </c>
      <c r="Q82" s="60">
        <v>4.6075966902650268E-3</v>
      </c>
      <c r="R82" s="60">
        <v>0</v>
      </c>
      <c r="S82" s="60">
        <v>0</v>
      </c>
      <c r="T82" s="63">
        <v>8.8711027351201899E-2</v>
      </c>
      <c r="U82" s="34"/>
      <c r="V82" s="34"/>
      <c r="W82" s="34"/>
      <c r="X82" s="34"/>
    </row>
    <row r="83" spans="1:24" x14ac:dyDescent="0.2">
      <c r="A83" s="1"/>
      <c r="B83" s="28">
        <v>104375302</v>
      </c>
      <c r="C83" s="29" t="s">
        <v>99</v>
      </c>
      <c r="D83" s="30" t="s">
        <v>95</v>
      </c>
      <c r="E83" s="35">
        <v>3366.7950000000001</v>
      </c>
      <c r="F83" s="36">
        <v>753.60400000000004</v>
      </c>
      <c r="G83" s="36">
        <v>257.85500000000002</v>
      </c>
      <c r="H83" s="36">
        <v>376.80200000000002</v>
      </c>
      <c r="I83" s="3">
        <v>1388.261</v>
      </c>
      <c r="J83" s="3">
        <v>23.472000000000001</v>
      </c>
      <c r="K83" s="3">
        <v>5.4</v>
      </c>
      <c r="L83" s="3">
        <v>0</v>
      </c>
      <c r="M83" s="3">
        <v>1417.133</v>
      </c>
      <c r="N83" s="35">
        <v>4783.9279999999999</v>
      </c>
      <c r="O83" s="60">
        <v>0.70377208854313866</v>
      </c>
      <c r="P83" s="60">
        <v>0.29019270356911725</v>
      </c>
      <c r="Q83" s="60">
        <v>4.9064283576174227E-3</v>
      </c>
      <c r="R83" s="60">
        <v>1.1287795301267076E-3</v>
      </c>
      <c r="S83" s="60">
        <v>0</v>
      </c>
      <c r="T83" s="63">
        <v>0.29622791145686139</v>
      </c>
      <c r="U83" s="34"/>
      <c r="V83" s="34"/>
      <c r="W83" s="34"/>
      <c r="X83" s="34"/>
    </row>
    <row r="84" spans="1:24" x14ac:dyDescent="0.2">
      <c r="A84" s="1"/>
      <c r="B84" s="28">
        <v>104376203</v>
      </c>
      <c r="C84" s="29" t="s">
        <v>100</v>
      </c>
      <c r="D84" s="30" t="s">
        <v>95</v>
      </c>
      <c r="E84" s="35">
        <v>1185.7829999999999</v>
      </c>
      <c r="F84" s="36">
        <v>140.20400000000001</v>
      </c>
      <c r="G84" s="36">
        <v>70.415999999999997</v>
      </c>
      <c r="H84" s="36">
        <v>0</v>
      </c>
      <c r="I84" s="3">
        <v>210.62</v>
      </c>
      <c r="J84" s="3">
        <v>5.2930000000000001</v>
      </c>
      <c r="K84" s="3">
        <v>2.4</v>
      </c>
      <c r="L84" s="3">
        <v>0</v>
      </c>
      <c r="M84" s="3">
        <v>218.31300000000002</v>
      </c>
      <c r="N84" s="35">
        <v>1404.096</v>
      </c>
      <c r="O84" s="60">
        <v>0.84451704156980711</v>
      </c>
      <c r="P84" s="60">
        <v>0.1500039883312822</v>
      </c>
      <c r="Q84" s="60">
        <v>3.769685263685674E-3</v>
      </c>
      <c r="R84" s="60">
        <v>1.7092848352249419E-3</v>
      </c>
      <c r="S84" s="60">
        <v>0</v>
      </c>
      <c r="T84" s="63">
        <v>0.15548295843019283</v>
      </c>
      <c r="U84" s="34"/>
      <c r="V84" s="34"/>
      <c r="W84" s="34"/>
      <c r="X84" s="34"/>
    </row>
    <row r="85" spans="1:24" x14ac:dyDescent="0.2">
      <c r="A85" s="1"/>
      <c r="B85" s="28">
        <v>104377003</v>
      </c>
      <c r="C85" s="29" t="s">
        <v>101</v>
      </c>
      <c r="D85" s="30" t="s">
        <v>95</v>
      </c>
      <c r="E85" s="35">
        <v>785.39400000000001</v>
      </c>
      <c r="F85" s="36">
        <v>95.468999999999994</v>
      </c>
      <c r="G85" s="36">
        <v>47.37</v>
      </c>
      <c r="H85" s="36">
        <v>0</v>
      </c>
      <c r="I85" s="3">
        <v>142.839</v>
      </c>
      <c r="J85" s="3">
        <v>3.734</v>
      </c>
      <c r="K85" s="3">
        <v>0</v>
      </c>
      <c r="L85" s="3">
        <v>0</v>
      </c>
      <c r="M85" s="3">
        <v>146.57300000000001</v>
      </c>
      <c r="N85" s="35">
        <v>931.96699999999998</v>
      </c>
      <c r="O85" s="60">
        <v>0.84272726394818698</v>
      </c>
      <c r="P85" s="60">
        <v>0.15326615641970157</v>
      </c>
      <c r="Q85" s="60">
        <v>4.0065796321114375E-3</v>
      </c>
      <c r="R85" s="60">
        <v>0</v>
      </c>
      <c r="S85" s="60">
        <v>0</v>
      </c>
      <c r="T85" s="63">
        <v>0.15727273605181299</v>
      </c>
      <c r="U85" s="34"/>
      <c r="V85" s="34"/>
      <c r="W85" s="34"/>
      <c r="X85" s="34"/>
    </row>
    <row r="86" spans="1:24" x14ac:dyDescent="0.2">
      <c r="A86" s="1"/>
      <c r="B86" s="28">
        <v>104378003</v>
      </c>
      <c r="C86" s="29" t="s">
        <v>102</v>
      </c>
      <c r="D86" s="30" t="s">
        <v>95</v>
      </c>
      <c r="E86" s="35">
        <v>1205.8050000000001</v>
      </c>
      <c r="F86" s="36">
        <v>99.14</v>
      </c>
      <c r="G86" s="36">
        <v>79.843000000000004</v>
      </c>
      <c r="H86" s="36">
        <v>0</v>
      </c>
      <c r="I86" s="3">
        <v>178.983</v>
      </c>
      <c r="J86" s="3">
        <v>7.9770000000000003</v>
      </c>
      <c r="K86" s="3">
        <v>3</v>
      </c>
      <c r="L86" s="3">
        <v>93.677999999999997</v>
      </c>
      <c r="M86" s="3">
        <v>283.63800000000003</v>
      </c>
      <c r="N86" s="35">
        <v>1489.443</v>
      </c>
      <c r="O86" s="60">
        <v>0.80956773773820156</v>
      </c>
      <c r="P86" s="60">
        <v>0.12016774055804755</v>
      </c>
      <c r="Q86" s="60">
        <v>5.3556933699376212E-3</v>
      </c>
      <c r="R86" s="60">
        <v>2.0141757690626629E-3</v>
      </c>
      <c r="S86" s="60">
        <v>6.2894652564750714E-2</v>
      </c>
      <c r="T86" s="63">
        <v>0.19043226226179857</v>
      </c>
      <c r="U86" s="34"/>
      <c r="V86" s="34"/>
      <c r="W86" s="34"/>
      <c r="X86" s="34"/>
    </row>
    <row r="87" spans="1:24" x14ac:dyDescent="0.2">
      <c r="A87" s="1"/>
      <c r="B87" s="28">
        <v>104431304</v>
      </c>
      <c r="C87" s="29" t="s">
        <v>103</v>
      </c>
      <c r="D87" s="30" t="s">
        <v>104</v>
      </c>
      <c r="E87" s="35">
        <v>498.07900000000001</v>
      </c>
      <c r="F87" s="36">
        <v>43.493000000000002</v>
      </c>
      <c r="G87" s="36">
        <v>39.697000000000003</v>
      </c>
      <c r="H87" s="36">
        <v>0</v>
      </c>
      <c r="I87" s="3">
        <v>83.19</v>
      </c>
      <c r="J87" s="3">
        <v>3.0649999999999999</v>
      </c>
      <c r="K87" s="3">
        <v>0</v>
      </c>
      <c r="L87" s="3">
        <v>88.320999999999998</v>
      </c>
      <c r="M87" s="3">
        <v>174.57599999999999</v>
      </c>
      <c r="N87" s="35">
        <v>672.65499999999997</v>
      </c>
      <c r="O87" s="60">
        <v>0.7404672529008185</v>
      </c>
      <c r="P87" s="60">
        <v>0.12367409741992552</v>
      </c>
      <c r="Q87" s="60">
        <v>4.5565706045446776E-3</v>
      </c>
      <c r="R87" s="60">
        <v>0</v>
      </c>
      <c r="S87" s="60">
        <v>0.13130207907471142</v>
      </c>
      <c r="T87" s="63">
        <v>0.25953274709918162</v>
      </c>
      <c r="U87" s="34"/>
      <c r="V87" s="34"/>
      <c r="W87" s="34"/>
      <c r="X87" s="34"/>
    </row>
    <row r="88" spans="1:24" x14ac:dyDescent="0.2">
      <c r="A88" s="1"/>
      <c r="B88" s="28">
        <v>104432503</v>
      </c>
      <c r="C88" s="29" t="s">
        <v>105</v>
      </c>
      <c r="D88" s="30" t="s">
        <v>104</v>
      </c>
      <c r="E88" s="35">
        <v>763.42399999999998</v>
      </c>
      <c r="F88" s="36">
        <v>192.78700000000001</v>
      </c>
      <c r="G88" s="36">
        <v>80.875</v>
      </c>
      <c r="H88" s="36">
        <v>96.394000000000005</v>
      </c>
      <c r="I88" s="3">
        <v>370.05599999999998</v>
      </c>
      <c r="J88" s="3">
        <v>9.9580000000000002</v>
      </c>
      <c r="K88" s="3">
        <v>0.6</v>
      </c>
      <c r="L88" s="3">
        <v>0</v>
      </c>
      <c r="M88" s="3">
        <v>380.61400000000003</v>
      </c>
      <c r="N88" s="35">
        <v>1144.038</v>
      </c>
      <c r="O88" s="60">
        <v>0.6673065055531372</v>
      </c>
      <c r="P88" s="60">
        <v>0.32346478001604839</v>
      </c>
      <c r="Q88" s="60">
        <v>8.7042563271499725E-3</v>
      </c>
      <c r="R88" s="60">
        <v>5.244581036643887E-4</v>
      </c>
      <c r="S88" s="60">
        <v>0</v>
      </c>
      <c r="T88" s="63">
        <v>0.3326934944468628</v>
      </c>
      <c r="U88" s="34"/>
      <c r="V88" s="34"/>
      <c r="W88" s="34"/>
      <c r="X88" s="34"/>
    </row>
    <row r="89" spans="1:24" x14ac:dyDescent="0.2">
      <c r="A89" s="1"/>
      <c r="B89" s="28">
        <v>104432803</v>
      </c>
      <c r="C89" s="29" t="s">
        <v>106</v>
      </c>
      <c r="D89" s="30" t="s">
        <v>104</v>
      </c>
      <c r="E89" s="35">
        <v>1355.665</v>
      </c>
      <c r="F89" s="36">
        <v>210.46600000000001</v>
      </c>
      <c r="G89" s="36">
        <v>90.353999999999999</v>
      </c>
      <c r="H89" s="36">
        <v>0</v>
      </c>
      <c r="I89" s="3">
        <v>300.82</v>
      </c>
      <c r="J89" s="3">
        <v>7.5090000000000003</v>
      </c>
      <c r="K89" s="3">
        <v>4.2</v>
      </c>
      <c r="L89" s="3">
        <v>0</v>
      </c>
      <c r="M89" s="3">
        <v>312.529</v>
      </c>
      <c r="N89" s="35">
        <v>1668.194</v>
      </c>
      <c r="O89" s="60">
        <v>0.81265428361449565</v>
      </c>
      <c r="P89" s="60">
        <v>0.18032674856761263</v>
      </c>
      <c r="Q89" s="60">
        <v>4.5012750315610774E-3</v>
      </c>
      <c r="R89" s="60">
        <v>2.5176927863306067E-3</v>
      </c>
      <c r="S89" s="60">
        <v>0</v>
      </c>
      <c r="T89" s="63">
        <v>0.18734571638550432</v>
      </c>
      <c r="U89" s="34"/>
      <c r="V89" s="34"/>
      <c r="W89" s="34"/>
      <c r="X89" s="34"/>
    </row>
    <row r="90" spans="1:24" x14ac:dyDescent="0.2">
      <c r="A90" s="1"/>
      <c r="B90" s="28">
        <v>104432903</v>
      </c>
      <c r="C90" s="29" t="s">
        <v>107</v>
      </c>
      <c r="D90" s="30" t="s">
        <v>104</v>
      </c>
      <c r="E90" s="35">
        <v>2023.376</v>
      </c>
      <c r="F90" s="36">
        <v>155.376</v>
      </c>
      <c r="G90" s="36">
        <v>93.954999999999998</v>
      </c>
      <c r="H90" s="36">
        <v>0</v>
      </c>
      <c r="I90" s="3">
        <v>249.33099999999999</v>
      </c>
      <c r="J90" s="3">
        <v>11.183999999999999</v>
      </c>
      <c r="K90" s="3">
        <v>5.4</v>
      </c>
      <c r="L90" s="3">
        <v>0</v>
      </c>
      <c r="M90" s="3">
        <v>265.91499999999996</v>
      </c>
      <c r="N90" s="35">
        <v>2289.2910000000002</v>
      </c>
      <c r="O90" s="60">
        <v>0.88384394993908588</v>
      </c>
      <c r="P90" s="60">
        <v>0.10891188581967079</v>
      </c>
      <c r="Q90" s="60">
        <v>4.8853553349049979E-3</v>
      </c>
      <c r="R90" s="60">
        <v>2.3588089063382505E-3</v>
      </c>
      <c r="S90" s="60">
        <v>0</v>
      </c>
      <c r="T90" s="63">
        <v>0.11615605006091403</v>
      </c>
      <c r="U90" s="34"/>
      <c r="V90" s="34"/>
      <c r="W90" s="34"/>
      <c r="X90" s="34"/>
    </row>
    <row r="91" spans="1:24" x14ac:dyDescent="0.2">
      <c r="A91" s="1"/>
      <c r="B91" s="28">
        <v>104433303</v>
      </c>
      <c r="C91" s="29" t="s">
        <v>108</v>
      </c>
      <c r="D91" s="30" t="s">
        <v>104</v>
      </c>
      <c r="E91" s="35">
        <v>2103.1030000000001</v>
      </c>
      <c r="F91" s="36">
        <v>126.863</v>
      </c>
      <c r="G91" s="36">
        <v>39.308999999999997</v>
      </c>
      <c r="H91" s="36">
        <v>0</v>
      </c>
      <c r="I91" s="3">
        <v>166.172</v>
      </c>
      <c r="J91" s="3">
        <v>9.4459999999999997</v>
      </c>
      <c r="K91" s="3">
        <v>3.6</v>
      </c>
      <c r="L91" s="3">
        <v>0</v>
      </c>
      <c r="M91" s="3">
        <v>179.21799999999999</v>
      </c>
      <c r="N91" s="35">
        <v>2282.3209999999999</v>
      </c>
      <c r="O91" s="60">
        <v>0.92147555054700903</v>
      </c>
      <c r="P91" s="60">
        <v>7.2808338529067554E-2</v>
      </c>
      <c r="Q91" s="60">
        <v>4.1387692616419863E-3</v>
      </c>
      <c r="R91" s="60">
        <v>1.577341662281511E-3</v>
      </c>
      <c r="S91" s="60">
        <v>0</v>
      </c>
      <c r="T91" s="63">
        <v>7.8524449452991057E-2</v>
      </c>
      <c r="U91" s="34"/>
      <c r="V91" s="34"/>
      <c r="W91" s="34"/>
      <c r="X91" s="34"/>
    </row>
    <row r="92" spans="1:24" x14ac:dyDescent="0.2">
      <c r="A92" s="1"/>
      <c r="B92" s="28">
        <v>104433604</v>
      </c>
      <c r="C92" s="29" t="s">
        <v>109</v>
      </c>
      <c r="D92" s="30" t="s">
        <v>104</v>
      </c>
      <c r="E92" s="35">
        <v>511.49299999999999</v>
      </c>
      <c r="F92" s="36">
        <v>71.605000000000004</v>
      </c>
      <c r="G92" s="36">
        <v>20.027000000000001</v>
      </c>
      <c r="H92" s="36">
        <v>0</v>
      </c>
      <c r="I92" s="3">
        <v>91.632000000000005</v>
      </c>
      <c r="J92" s="3">
        <v>2.169</v>
      </c>
      <c r="K92" s="3">
        <v>0</v>
      </c>
      <c r="L92" s="3">
        <v>86.061999999999998</v>
      </c>
      <c r="M92" s="3">
        <v>179.863</v>
      </c>
      <c r="N92" s="35">
        <v>691.35599999999999</v>
      </c>
      <c r="O92" s="60">
        <v>0.73984025596074965</v>
      </c>
      <c r="P92" s="60">
        <v>0.13253953100862653</v>
      </c>
      <c r="Q92" s="60">
        <v>3.1373127592730808E-3</v>
      </c>
      <c r="R92" s="60">
        <v>0</v>
      </c>
      <c r="S92" s="60">
        <v>0.1244829002713508</v>
      </c>
      <c r="T92" s="63">
        <v>0.26015974403925041</v>
      </c>
      <c r="U92" s="34"/>
      <c r="V92" s="34"/>
      <c r="W92" s="34"/>
      <c r="X92" s="34"/>
    </row>
    <row r="93" spans="1:24" x14ac:dyDescent="0.2">
      <c r="A93" s="1"/>
      <c r="B93" s="28">
        <v>104433903</v>
      </c>
      <c r="C93" s="29" t="s">
        <v>110</v>
      </c>
      <c r="D93" s="30" t="s">
        <v>104</v>
      </c>
      <c r="E93" s="35">
        <v>1125.9369999999999</v>
      </c>
      <c r="F93" s="36">
        <v>145.58099999999999</v>
      </c>
      <c r="G93" s="36">
        <v>68.388000000000005</v>
      </c>
      <c r="H93" s="36">
        <v>0</v>
      </c>
      <c r="I93" s="3">
        <v>213.96899999999999</v>
      </c>
      <c r="J93" s="3">
        <v>4.4980000000000002</v>
      </c>
      <c r="K93" s="3">
        <v>1.2</v>
      </c>
      <c r="L93" s="3">
        <v>127.505</v>
      </c>
      <c r="M93" s="3">
        <v>347.17199999999997</v>
      </c>
      <c r="N93" s="35">
        <v>1473.1089999999999</v>
      </c>
      <c r="O93" s="60">
        <v>0.76432701178256324</v>
      </c>
      <c r="P93" s="60">
        <v>0.14524994416570669</v>
      </c>
      <c r="Q93" s="60">
        <v>3.0534060955435074E-3</v>
      </c>
      <c r="R93" s="60">
        <v>8.1460367155451502E-4</v>
      </c>
      <c r="S93" s="60">
        <v>8.6555034284632029E-2</v>
      </c>
      <c r="T93" s="63">
        <v>0.23567298821743671</v>
      </c>
      <c r="U93" s="34"/>
      <c r="V93" s="34"/>
      <c r="W93" s="34"/>
      <c r="X93" s="34"/>
    </row>
    <row r="94" spans="1:24" x14ac:dyDescent="0.2">
      <c r="A94" s="1"/>
      <c r="B94" s="28">
        <v>104435003</v>
      </c>
      <c r="C94" s="29" t="s">
        <v>111</v>
      </c>
      <c r="D94" s="30" t="s">
        <v>104</v>
      </c>
      <c r="E94" s="35">
        <v>1161.421</v>
      </c>
      <c r="F94" s="36">
        <v>97.831000000000003</v>
      </c>
      <c r="G94" s="36">
        <v>66.016000000000005</v>
      </c>
      <c r="H94" s="36">
        <v>0</v>
      </c>
      <c r="I94" s="3">
        <v>163.84700000000001</v>
      </c>
      <c r="J94" s="3">
        <v>6.7549999999999999</v>
      </c>
      <c r="K94" s="3">
        <v>0</v>
      </c>
      <c r="L94" s="3">
        <v>87.552999999999997</v>
      </c>
      <c r="M94" s="3">
        <v>258.15499999999997</v>
      </c>
      <c r="N94" s="35">
        <v>1419.576</v>
      </c>
      <c r="O94" s="60">
        <v>0.81814640427846064</v>
      </c>
      <c r="P94" s="60">
        <v>0.11541967460706577</v>
      </c>
      <c r="Q94" s="60">
        <v>4.7584630903875526E-3</v>
      </c>
      <c r="R94" s="60">
        <v>0</v>
      </c>
      <c r="S94" s="60">
        <v>6.1675458024086062E-2</v>
      </c>
      <c r="T94" s="63">
        <v>0.18185359572153936</v>
      </c>
      <c r="U94" s="34"/>
      <c r="V94" s="34"/>
      <c r="W94" s="34"/>
      <c r="X94" s="34"/>
    </row>
    <row r="95" spans="1:24" x14ac:dyDescent="0.2">
      <c r="A95" s="1"/>
      <c r="B95" s="28">
        <v>104435303</v>
      </c>
      <c r="C95" s="29" t="s">
        <v>112</v>
      </c>
      <c r="D95" s="30" t="s">
        <v>104</v>
      </c>
      <c r="E95" s="35">
        <v>1101.8889999999999</v>
      </c>
      <c r="F95" s="36">
        <v>166.315</v>
      </c>
      <c r="G95" s="36">
        <v>42.494</v>
      </c>
      <c r="H95" s="36">
        <v>0</v>
      </c>
      <c r="I95" s="3">
        <v>208.809</v>
      </c>
      <c r="J95" s="3">
        <v>6.069</v>
      </c>
      <c r="K95" s="3">
        <v>0</v>
      </c>
      <c r="L95" s="3">
        <v>97.019000000000005</v>
      </c>
      <c r="M95" s="3">
        <v>311.89699999999999</v>
      </c>
      <c r="N95" s="35">
        <v>1413.7860000000001</v>
      </c>
      <c r="O95" s="60">
        <v>0.77938881839259966</v>
      </c>
      <c r="P95" s="60">
        <v>0.14769491280858629</v>
      </c>
      <c r="Q95" s="60">
        <v>4.292728885418302E-3</v>
      </c>
      <c r="R95" s="60">
        <v>0</v>
      </c>
      <c r="S95" s="60">
        <v>6.8623539913395662E-2</v>
      </c>
      <c r="T95" s="63">
        <v>0.22061118160740026</v>
      </c>
      <c r="U95" s="34"/>
      <c r="V95" s="34"/>
      <c r="W95" s="34"/>
      <c r="X95" s="34"/>
    </row>
    <row r="96" spans="1:24" x14ac:dyDescent="0.2">
      <c r="A96" s="1"/>
      <c r="B96" s="28">
        <v>104435603</v>
      </c>
      <c r="C96" s="29" t="s">
        <v>113</v>
      </c>
      <c r="D96" s="30" t="s">
        <v>104</v>
      </c>
      <c r="E96" s="35">
        <v>2170.9409999999998</v>
      </c>
      <c r="F96" s="36">
        <v>393.24099999999999</v>
      </c>
      <c r="G96" s="36">
        <v>85.084999999999994</v>
      </c>
      <c r="H96" s="36">
        <v>196.62</v>
      </c>
      <c r="I96" s="3">
        <v>674.94600000000003</v>
      </c>
      <c r="J96" s="3">
        <v>23.292999999999999</v>
      </c>
      <c r="K96" s="3">
        <v>9.6</v>
      </c>
      <c r="L96" s="3">
        <v>0</v>
      </c>
      <c r="M96" s="3">
        <v>707.83900000000006</v>
      </c>
      <c r="N96" s="35">
        <v>2878.78</v>
      </c>
      <c r="O96" s="60">
        <v>0.7541184112714413</v>
      </c>
      <c r="P96" s="60">
        <v>0.23445556798365974</v>
      </c>
      <c r="Q96" s="60">
        <v>8.0912747761204395E-3</v>
      </c>
      <c r="R96" s="60">
        <v>3.3347459687784404E-3</v>
      </c>
      <c r="S96" s="60">
        <v>0</v>
      </c>
      <c r="T96" s="63">
        <v>0.24588158872855861</v>
      </c>
      <c r="U96" s="34"/>
      <c r="V96" s="34"/>
      <c r="W96" s="34"/>
      <c r="X96" s="34"/>
    </row>
    <row r="97" spans="1:24" x14ac:dyDescent="0.2">
      <c r="A97" s="1"/>
      <c r="B97" s="28">
        <v>104435703</v>
      </c>
      <c r="C97" s="29" t="s">
        <v>114</v>
      </c>
      <c r="D97" s="30" t="s">
        <v>104</v>
      </c>
      <c r="E97" s="35">
        <v>1251.481</v>
      </c>
      <c r="F97" s="36">
        <v>150.02199999999999</v>
      </c>
      <c r="G97" s="36">
        <v>72.126000000000005</v>
      </c>
      <c r="H97" s="36">
        <v>0</v>
      </c>
      <c r="I97" s="3">
        <v>222.148</v>
      </c>
      <c r="J97" s="3">
        <v>5.4870000000000001</v>
      </c>
      <c r="K97" s="3">
        <v>1.8</v>
      </c>
      <c r="L97" s="3">
        <v>0</v>
      </c>
      <c r="M97" s="3">
        <v>229.435</v>
      </c>
      <c r="N97" s="35">
        <v>1480.9159999999999</v>
      </c>
      <c r="O97" s="60">
        <v>0.84507223907365447</v>
      </c>
      <c r="P97" s="60">
        <v>0.15000715773210635</v>
      </c>
      <c r="Q97" s="60">
        <v>3.7051392516523557E-3</v>
      </c>
      <c r="R97" s="60">
        <v>1.2154639425868855E-3</v>
      </c>
      <c r="S97" s="60">
        <v>0</v>
      </c>
      <c r="T97" s="63">
        <v>0.15492776092634558</v>
      </c>
      <c r="U97" s="34"/>
      <c r="V97" s="34"/>
      <c r="W97" s="34"/>
      <c r="X97" s="34"/>
    </row>
    <row r="98" spans="1:24" x14ac:dyDescent="0.2">
      <c r="A98" s="1"/>
      <c r="B98" s="28">
        <v>104437503</v>
      </c>
      <c r="C98" s="29" t="s">
        <v>115</v>
      </c>
      <c r="D98" s="30" t="s">
        <v>104</v>
      </c>
      <c r="E98" s="35">
        <v>937.68799999999999</v>
      </c>
      <c r="F98" s="36">
        <v>109.994</v>
      </c>
      <c r="G98" s="36">
        <v>52.082999999999998</v>
      </c>
      <c r="H98" s="36">
        <v>0</v>
      </c>
      <c r="I98" s="3">
        <v>162.077</v>
      </c>
      <c r="J98" s="3">
        <v>6.0759999999999996</v>
      </c>
      <c r="K98" s="3">
        <v>0</v>
      </c>
      <c r="L98" s="3">
        <v>66.347999999999999</v>
      </c>
      <c r="M98" s="3">
        <v>234.50099999999998</v>
      </c>
      <c r="N98" s="35">
        <v>1172.1890000000001</v>
      </c>
      <c r="O98" s="60">
        <v>0.79994608378000465</v>
      </c>
      <c r="P98" s="60">
        <v>0.1382686580406402</v>
      </c>
      <c r="Q98" s="60">
        <v>5.1834644413144976E-3</v>
      </c>
      <c r="R98" s="60">
        <v>0</v>
      </c>
      <c r="S98" s="60">
        <v>5.6601793738040536E-2</v>
      </c>
      <c r="T98" s="63">
        <v>0.20005391621999521</v>
      </c>
      <c r="U98" s="34"/>
      <c r="V98" s="34"/>
      <c r="W98" s="34"/>
      <c r="X98" s="34"/>
    </row>
    <row r="99" spans="1:24" x14ac:dyDescent="0.2">
      <c r="A99" s="1"/>
      <c r="B99" s="28">
        <v>105201033</v>
      </c>
      <c r="C99" s="29" t="s">
        <v>116</v>
      </c>
      <c r="D99" s="30" t="s">
        <v>117</v>
      </c>
      <c r="E99" s="35">
        <v>2173.681</v>
      </c>
      <c r="F99" s="36">
        <v>224.495</v>
      </c>
      <c r="G99" s="36">
        <v>165.26</v>
      </c>
      <c r="H99" s="36">
        <v>0</v>
      </c>
      <c r="I99" s="3">
        <v>389.755</v>
      </c>
      <c r="J99" s="3">
        <v>22.545999999999999</v>
      </c>
      <c r="K99" s="3">
        <v>1.8</v>
      </c>
      <c r="L99" s="3">
        <v>37.558999999999997</v>
      </c>
      <c r="M99" s="3">
        <v>451.65999999999997</v>
      </c>
      <c r="N99" s="35">
        <v>2625.3409999999999</v>
      </c>
      <c r="O99" s="60">
        <v>0.82796139625290588</v>
      </c>
      <c r="P99" s="60">
        <v>0.14845880973176437</v>
      </c>
      <c r="Q99" s="60">
        <v>8.5878367800601898E-3</v>
      </c>
      <c r="R99" s="60">
        <v>6.8562521973336045E-4</v>
      </c>
      <c r="S99" s="60">
        <v>1.4306332015536266E-2</v>
      </c>
      <c r="T99" s="63">
        <v>0.17203860374709418</v>
      </c>
      <c r="U99" s="34"/>
      <c r="V99" s="34"/>
      <c r="W99" s="34"/>
      <c r="X99" s="34"/>
    </row>
    <row r="100" spans="1:24" x14ac:dyDescent="0.2">
      <c r="A100" s="1"/>
      <c r="B100" s="28">
        <v>105201352</v>
      </c>
      <c r="C100" s="29" t="s">
        <v>118</v>
      </c>
      <c r="D100" s="30" t="s">
        <v>117</v>
      </c>
      <c r="E100" s="35">
        <v>3885.3359999999998</v>
      </c>
      <c r="F100" s="36">
        <v>352.54300000000001</v>
      </c>
      <c r="G100" s="36">
        <v>244.46799999999999</v>
      </c>
      <c r="H100" s="36">
        <v>0</v>
      </c>
      <c r="I100" s="3">
        <v>597.01099999999997</v>
      </c>
      <c r="J100" s="3">
        <v>27.076000000000001</v>
      </c>
      <c r="K100" s="3">
        <v>2.4</v>
      </c>
      <c r="L100" s="3">
        <v>0</v>
      </c>
      <c r="M100" s="3">
        <v>626.48699999999997</v>
      </c>
      <c r="N100" s="35">
        <v>4511.8230000000003</v>
      </c>
      <c r="O100" s="60">
        <v>0.86114548376565292</v>
      </c>
      <c r="P100" s="60">
        <v>0.13232145853239366</v>
      </c>
      <c r="Q100" s="60">
        <v>6.0011219411754404E-3</v>
      </c>
      <c r="R100" s="60">
        <v>5.3193576077784955E-4</v>
      </c>
      <c r="S100" s="60">
        <v>0</v>
      </c>
      <c r="T100" s="63">
        <v>0.13885451623434694</v>
      </c>
      <c r="U100" s="34"/>
      <c r="V100" s="34"/>
      <c r="W100" s="34"/>
      <c r="X100" s="34"/>
    </row>
    <row r="101" spans="1:24" x14ac:dyDescent="0.2">
      <c r="A101" s="1"/>
      <c r="B101" s="28">
        <v>105204703</v>
      </c>
      <c r="C101" s="29" t="s">
        <v>119</v>
      </c>
      <c r="D101" s="30" t="s">
        <v>117</v>
      </c>
      <c r="E101" s="35">
        <v>3054.4810000000002</v>
      </c>
      <c r="F101" s="36">
        <v>256.3</v>
      </c>
      <c r="G101" s="36">
        <v>250.51499999999999</v>
      </c>
      <c r="H101" s="36">
        <v>0</v>
      </c>
      <c r="I101" s="3">
        <v>506.815</v>
      </c>
      <c r="J101" s="3">
        <v>22.186</v>
      </c>
      <c r="K101" s="3">
        <v>1.8</v>
      </c>
      <c r="L101" s="3">
        <v>0</v>
      </c>
      <c r="M101" s="3">
        <v>530.80099999999993</v>
      </c>
      <c r="N101" s="35">
        <v>3585.2820000000002</v>
      </c>
      <c r="O101" s="60">
        <v>0.85195000002789179</v>
      </c>
      <c r="P101" s="60">
        <v>0.1413598707158879</v>
      </c>
      <c r="Q101" s="60">
        <v>6.1880766980114809E-3</v>
      </c>
      <c r="R101" s="60">
        <v>5.0205255820881035E-4</v>
      </c>
      <c r="S101" s="60">
        <v>0</v>
      </c>
      <c r="T101" s="63">
        <v>0.14804999997210816</v>
      </c>
      <c r="U101" s="34"/>
      <c r="V101" s="34"/>
      <c r="W101" s="34"/>
      <c r="X101" s="34"/>
    </row>
    <row r="102" spans="1:24" x14ac:dyDescent="0.2">
      <c r="A102" s="1"/>
      <c r="B102" s="28">
        <v>105251453</v>
      </c>
      <c r="C102" s="29" t="s">
        <v>120</v>
      </c>
      <c r="D102" s="30" t="s">
        <v>121</v>
      </c>
      <c r="E102" s="35">
        <v>2104.3589999999999</v>
      </c>
      <c r="F102" s="36">
        <v>283.73099999999999</v>
      </c>
      <c r="G102" s="36">
        <v>138.31299999999999</v>
      </c>
      <c r="H102" s="36">
        <v>0</v>
      </c>
      <c r="I102" s="3">
        <v>422.04399999999998</v>
      </c>
      <c r="J102" s="3">
        <v>10.266</v>
      </c>
      <c r="K102" s="3">
        <v>1.8</v>
      </c>
      <c r="L102" s="3">
        <v>11.734</v>
      </c>
      <c r="M102" s="3">
        <v>445.84399999999999</v>
      </c>
      <c r="N102" s="35">
        <v>2550.203</v>
      </c>
      <c r="O102" s="60">
        <v>0.82517313327605679</v>
      </c>
      <c r="P102" s="60">
        <v>0.16549427633800132</v>
      </c>
      <c r="Q102" s="60">
        <v>4.0255618866419651E-3</v>
      </c>
      <c r="R102" s="60">
        <v>7.058261636426591E-4</v>
      </c>
      <c r="S102" s="60">
        <v>4.6012023356572004E-3</v>
      </c>
      <c r="T102" s="63">
        <v>0.17482686672394315</v>
      </c>
      <c r="U102" s="34"/>
      <c r="V102" s="34"/>
      <c r="W102" s="34"/>
      <c r="X102" s="34"/>
    </row>
    <row r="103" spans="1:24" x14ac:dyDescent="0.2">
      <c r="A103" s="1"/>
      <c r="B103" s="28">
        <v>105252602</v>
      </c>
      <c r="C103" s="29" t="s">
        <v>122</v>
      </c>
      <c r="D103" s="30" t="s">
        <v>121</v>
      </c>
      <c r="E103" s="35">
        <v>13536.049000000001</v>
      </c>
      <c r="F103" s="36">
        <v>2864.11</v>
      </c>
      <c r="G103" s="36">
        <v>1008.641</v>
      </c>
      <c r="H103" s="36">
        <v>1432.0550000000001</v>
      </c>
      <c r="I103" s="3">
        <v>5304.8059999999996</v>
      </c>
      <c r="J103" s="3">
        <v>424.86900000000003</v>
      </c>
      <c r="K103" s="3">
        <v>719.4</v>
      </c>
      <c r="L103" s="3">
        <v>0</v>
      </c>
      <c r="M103" s="3">
        <v>6449.0749999999989</v>
      </c>
      <c r="N103" s="35">
        <v>19985.124</v>
      </c>
      <c r="O103" s="60">
        <v>0.67730623037415238</v>
      </c>
      <c r="P103" s="60">
        <v>0.26543773258549708</v>
      </c>
      <c r="Q103" s="60">
        <v>2.1259262639551298E-2</v>
      </c>
      <c r="R103" s="60">
        <v>3.5996774400799313E-2</v>
      </c>
      <c r="S103" s="60">
        <v>0</v>
      </c>
      <c r="T103" s="63">
        <v>0.32269376962584767</v>
      </c>
      <c r="U103" s="34"/>
      <c r="V103" s="34"/>
      <c r="W103" s="34"/>
      <c r="X103" s="34"/>
    </row>
    <row r="104" spans="1:24" x14ac:dyDescent="0.2">
      <c r="A104" s="1"/>
      <c r="B104" s="28">
        <v>105253303</v>
      </c>
      <c r="C104" s="29" t="s">
        <v>123</v>
      </c>
      <c r="D104" s="30" t="s">
        <v>121</v>
      </c>
      <c r="E104" s="35">
        <v>1615.181</v>
      </c>
      <c r="F104" s="36">
        <v>51.389000000000003</v>
      </c>
      <c r="G104" s="36">
        <v>29.518999999999998</v>
      </c>
      <c r="H104" s="36">
        <v>0</v>
      </c>
      <c r="I104" s="3">
        <v>80.908000000000001</v>
      </c>
      <c r="J104" s="3">
        <v>4.1900000000000004</v>
      </c>
      <c r="K104" s="3">
        <v>10.199999999999999</v>
      </c>
      <c r="L104" s="3">
        <v>0</v>
      </c>
      <c r="M104" s="3">
        <v>95.298000000000002</v>
      </c>
      <c r="N104" s="35">
        <v>1710.479</v>
      </c>
      <c r="O104" s="60">
        <v>0.94428578193593726</v>
      </c>
      <c r="P104" s="60">
        <v>4.7301369967126167E-2</v>
      </c>
      <c r="Q104" s="60">
        <v>2.4496062214151709E-3</v>
      </c>
      <c r="R104" s="60">
        <v>5.9632418755214177E-3</v>
      </c>
      <c r="S104" s="60">
        <v>0</v>
      </c>
      <c r="T104" s="63">
        <v>5.5714218064062758E-2</v>
      </c>
      <c r="U104" s="34"/>
      <c r="V104" s="34"/>
      <c r="W104" s="34"/>
      <c r="X104" s="34"/>
    </row>
    <row r="105" spans="1:24" x14ac:dyDescent="0.2">
      <c r="A105" s="1"/>
      <c r="B105" s="28">
        <v>105253553</v>
      </c>
      <c r="C105" s="29" t="s">
        <v>124</v>
      </c>
      <c r="D105" s="30" t="s">
        <v>121</v>
      </c>
      <c r="E105" s="35">
        <v>2195.0189999999998</v>
      </c>
      <c r="F105" s="36">
        <v>256.17700000000002</v>
      </c>
      <c r="G105" s="36">
        <v>90.509</v>
      </c>
      <c r="H105" s="36">
        <v>0</v>
      </c>
      <c r="I105" s="3">
        <v>346.68599999999998</v>
      </c>
      <c r="J105" s="3">
        <v>8.1140000000000008</v>
      </c>
      <c r="K105" s="3">
        <v>7.2</v>
      </c>
      <c r="L105" s="3">
        <v>0</v>
      </c>
      <c r="M105" s="3">
        <v>361.99999999999994</v>
      </c>
      <c r="N105" s="35">
        <v>2557.0189999999998</v>
      </c>
      <c r="O105" s="60">
        <v>0.85842889708680303</v>
      </c>
      <c r="P105" s="60">
        <v>0.13558209774741603</v>
      </c>
      <c r="Q105" s="60">
        <v>3.1732263233085092E-3</v>
      </c>
      <c r="R105" s="60">
        <v>2.8157788424724261E-3</v>
      </c>
      <c r="S105" s="60">
        <v>0</v>
      </c>
      <c r="T105" s="63">
        <v>0.14157110291319697</v>
      </c>
      <c r="U105" s="34"/>
      <c r="V105" s="34"/>
      <c r="W105" s="34"/>
      <c r="X105" s="34"/>
    </row>
    <row r="106" spans="1:24" x14ac:dyDescent="0.2">
      <c r="A106" s="1"/>
      <c r="B106" s="28">
        <v>105253903</v>
      </c>
      <c r="C106" s="29" t="s">
        <v>125</v>
      </c>
      <c r="D106" s="30" t="s">
        <v>121</v>
      </c>
      <c r="E106" s="35">
        <v>2178.7530000000002</v>
      </c>
      <c r="F106" s="36">
        <v>210.22200000000001</v>
      </c>
      <c r="G106" s="36">
        <v>164.07300000000001</v>
      </c>
      <c r="H106" s="36">
        <v>0</v>
      </c>
      <c r="I106" s="3">
        <v>374.29500000000002</v>
      </c>
      <c r="J106" s="3">
        <v>7.2009999999999996</v>
      </c>
      <c r="K106" s="3">
        <v>3</v>
      </c>
      <c r="L106" s="3">
        <v>0</v>
      </c>
      <c r="M106" s="3">
        <v>384.49600000000004</v>
      </c>
      <c r="N106" s="35">
        <v>2563.2489999999998</v>
      </c>
      <c r="O106" s="60">
        <v>0.84999662537662179</v>
      </c>
      <c r="P106" s="60">
        <v>0.1460236598161162</v>
      </c>
      <c r="Q106" s="60">
        <v>2.8093251962645845E-3</v>
      </c>
      <c r="R106" s="60">
        <v>1.1703896109976051E-3</v>
      </c>
      <c r="S106" s="60">
        <v>0</v>
      </c>
      <c r="T106" s="63">
        <v>0.1500033746233784</v>
      </c>
      <c r="U106" s="34"/>
      <c r="V106" s="34"/>
      <c r="W106" s="34"/>
      <c r="X106" s="34"/>
    </row>
    <row r="107" spans="1:24" x14ac:dyDescent="0.2">
      <c r="A107" s="1"/>
      <c r="B107" s="28">
        <v>105254053</v>
      </c>
      <c r="C107" s="29" t="s">
        <v>126</v>
      </c>
      <c r="D107" s="30" t="s">
        <v>121</v>
      </c>
      <c r="E107" s="35">
        <v>1763.76</v>
      </c>
      <c r="F107" s="36">
        <v>240.90899999999999</v>
      </c>
      <c r="G107" s="36">
        <v>140.17599999999999</v>
      </c>
      <c r="H107" s="36">
        <v>0</v>
      </c>
      <c r="I107" s="3">
        <v>381.08499999999998</v>
      </c>
      <c r="J107" s="3">
        <v>10.170999999999999</v>
      </c>
      <c r="K107" s="3">
        <v>3.6</v>
      </c>
      <c r="L107" s="3">
        <v>0</v>
      </c>
      <c r="M107" s="3">
        <v>394.85599999999999</v>
      </c>
      <c r="N107" s="35">
        <v>2158.616</v>
      </c>
      <c r="O107" s="60">
        <v>0.81707909141783441</v>
      </c>
      <c r="P107" s="60">
        <v>0.176541357981225</v>
      </c>
      <c r="Q107" s="60">
        <v>4.711815348352833E-3</v>
      </c>
      <c r="R107" s="60">
        <v>1.6677352525877693E-3</v>
      </c>
      <c r="S107" s="60">
        <v>0</v>
      </c>
      <c r="T107" s="63">
        <v>0.18292090858216561</v>
      </c>
      <c r="U107" s="34"/>
      <c r="V107" s="34"/>
      <c r="W107" s="34"/>
      <c r="X107" s="34"/>
    </row>
    <row r="108" spans="1:24" x14ac:dyDescent="0.2">
      <c r="A108" s="1"/>
      <c r="B108" s="28">
        <v>105254353</v>
      </c>
      <c r="C108" s="29" t="s">
        <v>127</v>
      </c>
      <c r="D108" s="30" t="s">
        <v>121</v>
      </c>
      <c r="E108" s="35">
        <v>2168.1089999999999</v>
      </c>
      <c r="F108" s="36">
        <v>96.594999999999999</v>
      </c>
      <c r="G108" s="36">
        <v>188.82900000000001</v>
      </c>
      <c r="H108" s="36">
        <v>0</v>
      </c>
      <c r="I108" s="3">
        <v>285.42399999999998</v>
      </c>
      <c r="J108" s="3">
        <v>7.1429999999999998</v>
      </c>
      <c r="K108" s="3">
        <v>3.6</v>
      </c>
      <c r="L108" s="3">
        <v>0</v>
      </c>
      <c r="M108" s="3">
        <v>296.16699999999997</v>
      </c>
      <c r="N108" s="35">
        <v>2464.2759999999998</v>
      </c>
      <c r="O108" s="60">
        <v>0.87981581608553594</v>
      </c>
      <c r="P108" s="60">
        <v>0.11582468846833716</v>
      </c>
      <c r="Q108" s="60">
        <v>2.8986201220967131E-3</v>
      </c>
      <c r="R108" s="60">
        <v>1.4608753240302631E-3</v>
      </c>
      <c r="S108" s="60">
        <v>0</v>
      </c>
      <c r="T108" s="63">
        <v>0.12018418391446413</v>
      </c>
      <c r="U108" s="34"/>
      <c r="V108" s="34"/>
      <c r="W108" s="34"/>
      <c r="X108" s="34"/>
    </row>
    <row r="109" spans="1:24" x14ac:dyDescent="0.2">
      <c r="A109" s="1"/>
      <c r="B109" s="28">
        <v>105256553</v>
      </c>
      <c r="C109" s="29" t="s">
        <v>128</v>
      </c>
      <c r="D109" s="30" t="s">
        <v>121</v>
      </c>
      <c r="E109" s="35">
        <v>1231.204</v>
      </c>
      <c r="F109" s="36">
        <v>124.968</v>
      </c>
      <c r="G109" s="36">
        <v>59.38</v>
      </c>
      <c r="H109" s="36">
        <v>0</v>
      </c>
      <c r="I109" s="3">
        <v>184.34800000000001</v>
      </c>
      <c r="J109" s="3">
        <v>5.3170000000000002</v>
      </c>
      <c r="K109" s="3">
        <v>2.4</v>
      </c>
      <c r="L109" s="3">
        <v>0</v>
      </c>
      <c r="M109" s="3">
        <v>192.06500000000003</v>
      </c>
      <c r="N109" s="35">
        <v>1423.269</v>
      </c>
      <c r="O109" s="60">
        <v>0.86505361951957072</v>
      </c>
      <c r="P109" s="60">
        <v>0.12952435555049679</v>
      </c>
      <c r="Q109" s="60">
        <v>3.7357660428211392E-3</v>
      </c>
      <c r="R109" s="60">
        <v>1.6862588871112908E-3</v>
      </c>
      <c r="S109" s="60">
        <v>0</v>
      </c>
      <c r="T109" s="63">
        <v>0.13494638048042923</v>
      </c>
      <c r="U109" s="34"/>
      <c r="V109" s="34"/>
      <c r="W109" s="34"/>
      <c r="X109" s="34"/>
    </row>
    <row r="110" spans="1:24" x14ac:dyDescent="0.2">
      <c r="A110" s="1"/>
      <c r="B110" s="28">
        <v>105257602</v>
      </c>
      <c r="C110" s="29" t="s">
        <v>129</v>
      </c>
      <c r="D110" s="30" t="s">
        <v>121</v>
      </c>
      <c r="E110" s="35">
        <v>6891.46</v>
      </c>
      <c r="F110" s="36">
        <v>473.15300000000002</v>
      </c>
      <c r="G110" s="36">
        <v>235.56399999999999</v>
      </c>
      <c r="H110" s="36">
        <v>0</v>
      </c>
      <c r="I110" s="3">
        <v>708.71699999999998</v>
      </c>
      <c r="J110" s="3">
        <v>35.695999999999998</v>
      </c>
      <c r="K110" s="3">
        <v>75.599999999999994</v>
      </c>
      <c r="L110" s="3">
        <v>0</v>
      </c>
      <c r="M110" s="3">
        <v>820.01300000000003</v>
      </c>
      <c r="N110" s="35">
        <v>7711.473</v>
      </c>
      <c r="O110" s="60">
        <v>0.89366324695683952</v>
      </c>
      <c r="P110" s="60">
        <v>9.1904231526194799E-2</v>
      </c>
      <c r="Q110" s="60">
        <v>4.6289470247772371E-3</v>
      </c>
      <c r="R110" s="60">
        <v>9.8035744921884573E-3</v>
      </c>
      <c r="S110" s="60">
        <v>0</v>
      </c>
      <c r="T110" s="63">
        <v>0.1063367530431605</v>
      </c>
      <c r="U110" s="34"/>
      <c r="V110" s="34"/>
      <c r="W110" s="34"/>
      <c r="X110" s="34"/>
    </row>
    <row r="111" spans="1:24" x14ac:dyDescent="0.2">
      <c r="A111" s="1"/>
      <c r="B111" s="28">
        <v>105258303</v>
      </c>
      <c r="C111" s="29" t="s">
        <v>130</v>
      </c>
      <c r="D111" s="30" t="s">
        <v>121</v>
      </c>
      <c r="E111" s="35">
        <v>1698.7619999999999</v>
      </c>
      <c r="F111" s="36">
        <v>163.73599999999999</v>
      </c>
      <c r="G111" s="36">
        <v>92.33</v>
      </c>
      <c r="H111" s="36">
        <v>0</v>
      </c>
      <c r="I111" s="3">
        <v>256.06599999999997</v>
      </c>
      <c r="J111" s="3">
        <v>5.6660000000000004</v>
      </c>
      <c r="K111" s="3">
        <v>0.6</v>
      </c>
      <c r="L111" s="3">
        <v>0</v>
      </c>
      <c r="M111" s="3">
        <v>262.33199999999999</v>
      </c>
      <c r="N111" s="35">
        <v>1961.0940000000001</v>
      </c>
      <c r="O111" s="60">
        <v>0.86623180734834737</v>
      </c>
      <c r="P111" s="60">
        <v>0.13057303729448969</v>
      </c>
      <c r="Q111" s="60">
        <v>2.8892036791709117E-3</v>
      </c>
      <c r="R111" s="60">
        <v>3.0595167799197793E-4</v>
      </c>
      <c r="S111" s="60">
        <v>0</v>
      </c>
      <c r="T111" s="63">
        <v>0.1337681926516526</v>
      </c>
      <c r="U111" s="34"/>
      <c r="V111" s="34"/>
      <c r="W111" s="34"/>
      <c r="X111" s="34"/>
    </row>
    <row r="112" spans="1:24" x14ac:dyDescent="0.2">
      <c r="A112" s="1"/>
      <c r="B112" s="28">
        <v>105258503</v>
      </c>
      <c r="C112" s="29" t="s">
        <v>131</v>
      </c>
      <c r="D112" s="30" t="s">
        <v>121</v>
      </c>
      <c r="E112" s="35">
        <v>1432.752</v>
      </c>
      <c r="F112" s="36">
        <v>163.19</v>
      </c>
      <c r="G112" s="36">
        <v>100.85599999999999</v>
      </c>
      <c r="H112" s="36">
        <v>0</v>
      </c>
      <c r="I112" s="3">
        <v>264.04599999999999</v>
      </c>
      <c r="J112" s="3">
        <v>9.3049999999999997</v>
      </c>
      <c r="K112" s="3">
        <v>0.6</v>
      </c>
      <c r="L112" s="3">
        <v>85.673000000000002</v>
      </c>
      <c r="M112" s="3">
        <v>359.62400000000002</v>
      </c>
      <c r="N112" s="35">
        <v>1792.376</v>
      </c>
      <c r="O112" s="60">
        <v>0.79935906305373428</v>
      </c>
      <c r="P112" s="60">
        <v>0.14731618812124242</v>
      </c>
      <c r="Q112" s="60">
        <v>5.191433047530206E-3</v>
      </c>
      <c r="R112" s="60">
        <v>3.3475119059840121E-4</v>
      </c>
      <c r="S112" s="60">
        <v>4.7798564586894715E-2</v>
      </c>
      <c r="T112" s="63">
        <v>0.20064093694626575</v>
      </c>
      <c r="U112" s="34"/>
      <c r="V112" s="34"/>
      <c r="W112" s="34"/>
      <c r="X112" s="34"/>
    </row>
    <row r="113" spans="1:24" x14ac:dyDescent="0.2">
      <c r="A113" s="1"/>
      <c r="B113" s="28">
        <v>105259103</v>
      </c>
      <c r="C113" s="29" t="s">
        <v>132</v>
      </c>
      <c r="D113" s="30" t="s">
        <v>121</v>
      </c>
      <c r="E113" s="35">
        <v>1141.884</v>
      </c>
      <c r="F113" s="36">
        <v>178.68299999999999</v>
      </c>
      <c r="G113" s="36">
        <v>58.064999999999998</v>
      </c>
      <c r="H113" s="36">
        <v>0</v>
      </c>
      <c r="I113" s="3">
        <v>236.74799999999999</v>
      </c>
      <c r="J113" s="3">
        <v>6.5890000000000004</v>
      </c>
      <c r="K113" s="3">
        <v>0</v>
      </c>
      <c r="L113" s="3">
        <v>81.444999999999993</v>
      </c>
      <c r="M113" s="3">
        <v>324.78199999999998</v>
      </c>
      <c r="N113" s="35">
        <v>1466.6659999999999</v>
      </c>
      <c r="O113" s="60">
        <v>0.77855762661710304</v>
      </c>
      <c r="P113" s="60">
        <v>0.16141916428143832</v>
      </c>
      <c r="Q113" s="60">
        <v>4.4925020420463835E-3</v>
      </c>
      <c r="R113" s="60">
        <v>0</v>
      </c>
      <c r="S113" s="60">
        <v>5.55307070594123E-2</v>
      </c>
      <c r="T113" s="63">
        <v>0.22144237338289699</v>
      </c>
      <c r="U113" s="34"/>
      <c r="V113" s="34"/>
      <c r="W113" s="34"/>
      <c r="X113" s="34"/>
    </row>
    <row r="114" spans="1:24" x14ac:dyDescent="0.2">
      <c r="A114" s="1"/>
      <c r="B114" s="28">
        <v>105259703</v>
      </c>
      <c r="C114" s="29" t="s">
        <v>133</v>
      </c>
      <c r="D114" s="30" t="s">
        <v>121</v>
      </c>
      <c r="E114" s="35">
        <v>1398.4290000000001</v>
      </c>
      <c r="F114" s="36">
        <v>131.447</v>
      </c>
      <c r="G114" s="36">
        <v>72.013000000000005</v>
      </c>
      <c r="H114" s="36">
        <v>0</v>
      </c>
      <c r="I114" s="3">
        <v>203.46</v>
      </c>
      <c r="J114" s="3">
        <v>9.5760000000000005</v>
      </c>
      <c r="K114" s="3">
        <v>1.2</v>
      </c>
      <c r="L114" s="3">
        <v>102.123</v>
      </c>
      <c r="M114" s="3">
        <v>316.35899999999998</v>
      </c>
      <c r="N114" s="35">
        <v>1714.788</v>
      </c>
      <c r="O114" s="60">
        <v>0.81551130518758008</v>
      </c>
      <c r="P114" s="60">
        <v>0.11865023548100408</v>
      </c>
      <c r="Q114" s="60">
        <v>5.5843637814120464E-3</v>
      </c>
      <c r="R114" s="60">
        <v>6.9979496007669751E-4</v>
      </c>
      <c r="S114" s="60">
        <v>5.9554300589927153E-2</v>
      </c>
      <c r="T114" s="63">
        <v>0.18448869481241995</v>
      </c>
      <c r="U114" s="34"/>
      <c r="V114" s="34"/>
      <c r="W114" s="34"/>
      <c r="X114" s="34"/>
    </row>
    <row r="115" spans="1:24" x14ac:dyDescent="0.2">
      <c r="A115" s="1"/>
      <c r="B115" s="28">
        <v>105628302</v>
      </c>
      <c r="C115" s="29" t="s">
        <v>134</v>
      </c>
      <c r="D115" s="30" t="s">
        <v>135</v>
      </c>
      <c r="E115" s="35">
        <v>4747.7560000000003</v>
      </c>
      <c r="F115" s="36">
        <v>518.24300000000005</v>
      </c>
      <c r="G115" s="36">
        <v>290.3</v>
      </c>
      <c r="H115" s="36">
        <v>0</v>
      </c>
      <c r="I115" s="3">
        <v>808.54300000000001</v>
      </c>
      <c r="J115" s="3">
        <v>65.885000000000005</v>
      </c>
      <c r="K115" s="3">
        <v>4.8</v>
      </c>
      <c r="L115" s="3">
        <v>0</v>
      </c>
      <c r="M115" s="3">
        <v>879.22799999999995</v>
      </c>
      <c r="N115" s="35">
        <v>5626.9840000000004</v>
      </c>
      <c r="O115" s="60">
        <v>0.84374791184762565</v>
      </c>
      <c r="P115" s="60">
        <v>0.1436902966136033</v>
      </c>
      <c r="Q115" s="60">
        <v>1.1708759079464238E-2</v>
      </c>
      <c r="R115" s="60">
        <v>8.5303245930679734E-4</v>
      </c>
      <c r="S115" s="60">
        <v>0</v>
      </c>
      <c r="T115" s="63">
        <v>0.15625208815237432</v>
      </c>
      <c r="U115" s="34"/>
      <c r="V115" s="34"/>
      <c r="W115" s="34"/>
      <c r="X115" s="34"/>
    </row>
    <row r="116" spans="1:24" x14ac:dyDescent="0.2">
      <c r="A116" s="1"/>
      <c r="B116" s="28">
        <v>106160303</v>
      </c>
      <c r="C116" s="29" t="s">
        <v>136</v>
      </c>
      <c r="D116" s="30" t="s">
        <v>137</v>
      </c>
      <c r="E116" s="35">
        <v>712.98199999999997</v>
      </c>
      <c r="F116" s="36">
        <v>66.8</v>
      </c>
      <c r="G116" s="36">
        <v>45.881999999999998</v>
      </c>
      <c r="H116" s="36">
        <v>0</v>
      </c>
      <c r="I116" s="3">
        <v>112.682</v>
      </c>
      <c r="J116" s="3">
        <v>1.502</v>
      </c>
      <c r="K116" s="3">
        <v>0</v>
      </c>
      <c r="L116" s="3">
        <v>114.702</v>
      </c>
      <c r="M116" s="3">
        <v>228.886</v>
      </c>
      <c r="N116" s="35">
        <v>941.86800000000005</v>
      </c>
      <c r="O116" s="60">
        <v>0.75698717867047183</v>
      </c>
      <c r="P116" s="60">
        <v>0.11963672191857033</v>
      </c>
      <c r="Q116" s="60">
        <v>1.5947032917563819E-3</v>
      </c>
      <c r="R116" s="60">
        <v>0</v>
      </c>
      <c r="S116" s="60">
        <v>0.12178139611920141</v>
      </c>
      <c r="T116" s="63">
        <v>0.24301282132952812</v>
      </c>
      <c r="U116" s="34"/>
      <c r="V116" s="34"/>
      <c r="W116" s="34"/>
      <c r="X116" s="34"/>
    </row>
    <row r="117" spans="1:24" x14ac:dyDescent="0.2">
      <c r="A117" s="1"/>
      <c r="B117" s="28">
        <v>106161203</v>
      </c>
      <c r="C117" s="29" t="s">
        <v>138</v>
      </c>
      <c r="D117" s="30" t="s">
        <v>137</v>
      </c>
      <c r="E117" s="35">
        <v>792.78099999999995</v>
      </c>
      <c r="F117" s="36">
        <v>174.749</v>
      </c>
      <c r="G117" s="36">
        <v>22.995000000000001</v>
      </c>
      <c r="H117" s="36">
        <v>87.375</v>
      </c>
      <c r="I117" s="3">
        <v>285.11900000000003</v>
      </c>
      <c r="J117" s="3">
        <v>4.5629999999999997</v>
      </c>
      <c r="K117" s="3">
        <v>2.4</v>
      </c>
      <c r="L117" s="3">
        <v>113.229</v>
      </c>
      <c r="M117" s="3">
        <v>405.31099999999998</v>
      </c>
      <c r="N117" s="35">
        <v>1198.0920000000001</v>
      </c>
      <c r="O117" s="60">
        <v>0.66170294100953841</v>
      </c>
      <c r="P117" s="60">
        <v>0.23797755097271328</v>
      </c>
      <c r="Q117" s="60">
        <v>3.8085556034094204E-3</v>
      </c>
      <c r="R117" s="60">
        <v>2.0031850642521607E-3</v>
      </c>
      <c r="S117" s="60">
        <v>9.4507767350086633E-2</v>
      </c>
      <c r="T117" s="63">
        <v>0.33829705899046147</v>
      </c>
      <c r="U117" s="34"/>
      <c r="V117" s="34"/>
      <c r="W117" s="34"/>
      <c r="X117" s="34"/>
    </row>
    <row r="118" spans="1:24" x14ac:dyDescent="0.2">
      <c r="A118" s="1"/>
      <c r="B118" s="28">
        <v>106161703</v>
      </c>
      <c r="C118" s="29" t="s">
        <v>139</v>
      </c>
      <c r="D118" s="30" t="s">
        <v>137</v>
      </c>
      <c r="E118" s="35">
        <v>919.101</v>
      </c>
      <c r="F118" s="36">
        <v>119.428</v>
      </c>
      <c r="G118" s="36">
        <v>47.726999999999997</v>
      </c>
      <c r="H118" s="36">
        <v>0</v>
      </c>
      <c r="I118" s="3">
        <v>167.155</v>
      </c>
      <c r="J118" s="3">
        <v>4.3689999999999998</v>
      </c>
      <c r="K118" s="3">
        <v>0.6</v>
      </c>
      <c r="L118" s="3">
        <v>121.559</v>
      </c>
      <c r="M118" s="3">
        <v>293.68299999999999</v>
      </c>
      <c r="N118" s="35">
        <v>1212.7840000000001</v>
      </c>
      <c r="O118" s="60">
        <v>0.75784393593583022</v>
      </c>
      <c r="P118" s="60">
        <v>0.13782751091703055</v>
      </c>
      <c r="Q118" s="60">
        <v>3.6024551775089377E-3</v>
      </c>
      <c r="R118" s="60">
        <v>4.9472948191928645E-4</v>
      </c>
      <c r="S118" s="60">
        <v>0.10023136848771091</v>
      </c>
      <c r="T118" s="63">
        <v>0.24215606406416967</v>
      </c>
      <c r="U118" s="34"/>
      <c r="V118" s="34"/>
      <c r="W118" s="34"/>
      <c r="X118" s="34"/>
    </row>
    <row r="119" spans="1:24" x14ac:dyDescent="0.2">
      <c r="A119" s="1"/>
      <c r="B119" s="28">
        <v>106166503</v>
      </c>
      <c r="C119" s="29" t="s">
        <v>140</v>
      </c>
      <c r="D119" s="30" t="s">
        <v>137</v>
      </c>
      <c r="E119" s="35">
        <v>1072.0550000000001</v>
      </c>
      <c r="F119" s="36">
        <v>69.024000000000001</v>
      </c>
      <c r="G119" s="36">
        <v>61.758000000000003</v>
      </c>
      <c r="H119" s="36">
        <v>0</v>
      </c>
      <c r="I119" s="3">
        <v>130.78200000000001</v>
      </c>
      <c r="J119" s="3">
        <v>4.8250000000000002</v>
      </c>
      <c r="K119" s="3">
        <v>1.2</v>
      </c>
      <c r="L119" s="3">
        <v>114.548</v>
      </c>
      <c r="M119" s="3">
        <v>251.35499999999999</v>
      </c>
      <c r="N119" s="35">
        <v>1323.41</v>
      </c>
      <c r="O119" s="60">
        <v>0.8100701974444805</v>
      </c>
      <c r="P119" s="60">
        <v>9.8821982605541744E-2</v>
      </c>
      <c r="Q119" s="60">
        <v>3.6458844953566921E-3</v>
      </c>
      <c r="R119" s="60">
        <v>9.0674847552912538E-4</v>
      </c>
      <c r="S119" s="60">
        <v>8.6555186979091883E-2</v>
      </c>
      <c r="T119" s="63">
        <v>0.18992980255551944</v>
      </c>
      <c r="U119" s="34"/>
      <c r="V119" s="34"/>
      <c r="W119" s="34"/>
      <c r="X119" s="34"/>
    </row>
    <row r="120" spans="1:24" x14ac:dyDescent="0.2">
      <c r="A120" s="1"/>
      <c r="B120" s="28">
        <v>106167504</v>
      </c>
      <c r="C120" s="29" t="s">
        <v>141</v>
      </c>
      <c r="D120" s="30" t="s">
        <v>137</v>
      </c>
      <c r="E120" s="35">
        <v>583.47400000000005</v>
      </c>
      <c r="F120" s="36">
        <v>89.994</v>
      </c>
      <c r="G120" s="36">
        <v>22.734999999999999</v>
      </c>
      <c r="H120" s="36">
        <v>0</v>
      </c>
      <c r="I120" s="3">
        <v>112.729</v>
      </c>
      <c r="J120" s="3">
        <v>1.7769999999999999</v>
      </c>
      <c r="K120" s="3">
        <v>0</v>
      </c>
      <c r="L120" s="3">
        <v>105.822</v>
      </c>
      <c r="M120" s="3">
        <v>220.328</v>
      </c>
      <c r="N120" s="35">
        <v>803.80200000000002</v>
      </c>
      <c r="O120" s="60">
        <v>0.72589269496716857</v>
      </c>
      <c r="P120" s="60">
        <v>0.14024473688794006</v>
      </c>
      <c r="Q120" s="60">
        <v>2.210743441792879E-3</v>
      </c>
      <c r="R120" s="60">
        <v>0</v>
      </c>
      <c r="S120" s="60">
        <v>0.13165182470309852</v>
      </c>
      <c r="T120" s="63">
        <v>0.27410730503283148</v>
      </c>
      <c r="U120" s="34"/>
      <c r="V120" s="34"/>
      <c r="W120" s="34"/>
      <c r="X120" s="34"/>
    </row>
    <row r="121" spans="1:24" x14ac:dyDescent="0.2">
      <c r="A121" s="1"/>
      <c r="B121" s="28">
        <v>106168003</v>
      </c>
      <c r="C121" s="29" t="s">
        <v>142</v>
      </c>
      <c r="D121" s="30" t="s">
        <v>137</v>
      </c>
      <c r="E121" s="35">
        <v>1150.915</v>
      </c>
      <c r="F121" s="36">
        <v>128.988</v>
      </c>
      <c r="G121" s="36">
        <v>82.459000000000003</v>
      </c>
      <c r="H121" s="36">
        <v>0</v>
      </c>
      <c r="I121" s="3">
        <v>211.447</v>
      </c>
      <c r="J121" s="3">
        <v>4.9859999999999998</v>
      </c>
      <c r="K121" s="3">
        <v>1.2</v>
      </c>
      <c r="L121" s="3">
        <v>133.095</v>
      </c>
      <c r="M121" s="3">
        <v>350.72799999999995</v>
      </c>
      <c r="N121" s="35">
        <v>1501.643</v>
      </c>
      <c r="O121" s="60">
        <v>0.76643716249468075</v>
      </c>
      <c r="P121" s="60">
        <v>0.1408104323064803</v>
      </c>
      <c r="Q121" s="60">
        <v>3.3203630956225947E-3</v>
      </c>
      <c r="R121" s="60">
        <v>7.9912469208726707E-4</v>
      </c>
      <c r="S121" s="60">
        <v>8.8632917411129011E-2</v>
      </c>
      <c r="T121" s="63">
        <v>0.23356283750531914</v>
      </c>
      <c r="U121" s="34"/>
      <c r="V121" s="34"/>
      <c r="W121" s="34"/>
      <c r="X121" s="34"/>
    </row>
    <row r="122" spans="1:24" x14ac:dyDescent="0.2">
      <c r="A122" s="1"/>
      <c r="B122" s="28">
        <v>106169003</v>
      </c>
      <c r="C122" s="29" t="s">
        <v>143</v>
      </c>
      <c r="D122" s="30" t="s">
        <v>137</v>
      </c>
      <c r="E122" s="35">
        <v>593.38900000000001</v>
      </c>
      <c r="F122" s="36">
        <v>82.006</v>
      </c>
      <c r="G122" s="36">
        <v>30.094000000000001</v>
      </c>
      <c r="H122" s="36">
        <v>0</v>
      </c>
      <c r="I122" s="3">
        <v>112.1</v>
      </c>
      <c r="J122" s="3">
        <v>4.7990000000000004</v>
      </c>
      <c r="K122" s="3">
        <v>0</v>
      </c>
      <c r="L122" s="3">
        <v>98.363</v>
      </c>
      <c r="M122" s="3">
        <v>215.262</v>
      </c>
      <c r="N122" s="35">
        <v>808.65099999999995</v>
      </c>
      <c r="O122" s="60">
        <v>0.73380110826549405</v>
      </c>
      <c r="P122" s="60">
        <v>0.1386259338082807</v>
      </c>
      <c r="Q122" s="60">
        <v>5.9345749897050772E-3</v>
      </c>
      <c r="R122" s="60">
        <v>0</v>
      </c>
      <c r="S122" s="60">
        <v>0.12163838293652021</v>
      </c>
      <c r="T122" s="63">
        <v>0.266198891734506</v>
      </c>
      <c r="U122" s="34"/>
      <c r="V122" s="34"/>
      <c r="W122" s="34"/>
      <c r="X122" s="34"/>
    </row>
    <row r="123" spans="1:24" x14ac:dyDescent="0.2">
      <c r="A123" s="1"/>
      <c r="B123" s="28">
        <v>106172003</v>
      </c>
      <c r="C123" s="29" t="s">
        <v>144</v>
      </c>
      <c r="D123" s="30" t="s">
        <v>145</v>
      </c>
      <c r="E123" s="35">
        <v>3879.1529999999998</v>
      </c>
      <c r="F123" s="36">
        <v>555.93499999999995</v>
      </c>
      <c r="G123" s="36">
        <v>287.25200000000001</v>
      </c>
      <c r="H123" s="36">
        <v>0</v>
      </c>
      <c r="I123" s="3">
        <v>843.18700000000001</v>
      </c>
      <c r="J123" s="3">
        <v>13.894</v>
      </c>
      <c r="K123" s="3">
        <v>3.6</v>
      </c>
      <c r="L123" s="3">
        <v>0</v>
      </c>
      <c r="M123" s="3">
        <v>860.68100000000004</v>
      </c>
      <c r="N123" s="35">
        <v>4739.8339999999998</v>
      </c>
      <c r="O123" s="60">
        <v>0.81841537066487979</v>
      </c>
      <c r="P123" s="60">
        <v>0.17789378277804666</v>
      </c>
      <c r="Q123" s="60">
        <v>2.9313262869543532E-3</v>
      </c>
      <c r="R123" s="60">
        <v>7.5952027011916452E-4</v>
      </c>
      <c r="S123" s="60">
        <v>0</v>
      </c>
      <c r="T123" s="63">
        <v>0.18158462933512018</v>
      </c>
      <c r="U123" s="34"/>
      <c r="V123" s="34"/>
      <c r="W123" s="34"/>
      <c r="X123" s="34"/>
    </row>
    <row r="124" spans="1:24" x14ac:dyDescent="0.2">
      <c r="A124" s="1"/>
      <c r="B124" s="28">
        <v>106272003</v>
      </c>
      <c r="C124" s="29" t="s">
        <v>146</v>
      </c>
      <c r="D124" s="30" t="s">
        <v>147</v>
      </c>
      <c r="E124" s="35">
        <v>499.14499999999998</v>
      </c>
      <c r="F124" s="36">
        <v>73.298000000000002</v>
      </c>
      <c r="G124" s="36">
        <v>40.838000000000001</v>
      </c>
      <c r="H124" s="36">
        <v>0</v>
      </c>
      <c r="I124" s="3">
        <v>114.136</v>
      </c>
      <c r="J124" s="3">
        <v>8.9930000000000003</v>
      </c>
      <c r="K124" s="3">
        <v>0</v>
      </c>
      <c r="L124" s="3">
        <v>111.429</v>
      </c>
      <c r="M124" s="3">
        <v>234.55799999999999</v>
      </c>
      <c r="N124" s="35">
        <v>733.70299999999997</v>
      </c>
      <c r="O124" s="60">
        <v>0.68030933497614154</v>
      </c>
      <c r="P124" s="60">
        <v>0.1555615828202965</v>
      </c>
      <c r="Q124" s="60">
        <v>1.2257003174308952E-2</v>
      </c>
      <c r="R124" s="60">
        <v>0</v>
      </c>
      <c r="S124" s="60">
        <v>0.15187207902925298</v>
      </c>
      <c r="T124" s="63">
        <v>0.31969066502385846</v>
      </c>
      <c r="U124" s="34"/>
      <c r="V124" s="34"/>
      <c r="W124" s="34"/>
      <c r="X124" s="34"/>
    </row>
    <row r="125" spans="1:24" x14ac:dyDescent="0.2">
      <c r="A125" s="1"/>
      <c r="B125" s="28">
        <v>106330703</v>
      </c>
      <c r="C125" s="29" t="s">
        <v>148</v>
      </c>
      <c r="D125" s="30" t="s">
        <v>149</v>
      </c>
      <c r="E125" s="35">
        <v>1035.566</v>
      </c>
      <c r="F125" s="36">
        <v>80.918000000000006</v>
      </c>
      <c r="G125" s="36">
        <v>85.009</v>
      </c>
      <c r="H125" s="36">
        <v>0</v>
      </c>
      <c r="I125" s="3">
        <v>165.92699999999999</v>
      </c>
      <c r="J125" s="3">
        <v>2.3290000000000002</v>
      </c>
      <c r="K125" s="3">
        <v>0.6</v>
      </c>
      <c r="L125" s="3">
        <v>122.14400000000001</v>
      </c>
      <c r="M125" s="3">
        <v>291</v>
      </c>
      <c r="N125" s="35">
        <v>1326.566</v>
      </c>
      <c r="O125" s="60">
        <v>0.78063662117075217</v>
      </c>
      <c r="P125" s="60">
        <v>0.1250800940171842</v>
      </c>
      <c r="Q125" s="60">
        <v>1.7556608566780697E-3</v>
      </c>
      <c r="R125" s="60">
        <v>4.522956264520574E-4</v>
      </c>
      <c r="S125" s="60">
        <v>9.2075328328933503E-2</v>
      </c>
      <c r="T125" s="63">
        <v>0.21936337882924783</v>
      </c>
      <c r="U125" s="34"/>
      <c r="V125" s="34"/>
      <c r="W125" s="34"/>
      <c r="X125" s="34"/>
    </row>
    <row r="126" spans="1:24" x14ac:dyDescent="0.2">
      <c r="A126" s="1"/>
      <c r="B126" s="28">
        <v>106330803</v>
      </c>
      <c r="C126" s="29" t="s">
        <v>150</v>
      </c>
      <c r="D126" s="30" t="s">
        <v>149</v>
      </c>
      <c r="E126" s="35">
        <v>1589.4010000000001</v>
      </c>
      <c r="F126" s="36">
        <v>186.114</v>
      </c>
      <c r="G126" s="36">
        <v>72.981999999999999</v>
      </c>
      <c r="H126" s="36">
        <v>0</v>
      </c>
      <c r="I126" s="3">
        <v>259.096</v>
      </c>
      <c r="J126" s="3">
        <v>3.9380000000000002</v>
      </c>
      <c r="K126" s="3">
        <v>6</v>
      </c>
      <c r="L126" s="3">
        <v>122.325</v>
      </c>
      <c r="M126" s="3">
        <v>391.35899999999998</v>
      </c>
      <c r="N126" s="35">
        <v>1980.76</v>
      </c>
      <c r="O126" s="60">
        <v>0.8024197782669279</v>
      </c>
      <c r="P126" s="60">
        <v>0.13080635715583919</v>
      </c>
      <c r="Q126" s="60">
        <v>1.9881257699065008E-3</v>
      </c>
      <c r="R126" s="60">
        <v>3.0291403299743534E-3</v>
      </c>
      <c r="S126" s="60">
        <v>6.1756598477352126E-2</v>
      </c>
      <c r="T126" s="63">
        <v>0.19758022173307216</v>
      </c>
      <c r="U126" s="34"/>
      <c r="V126" s="34"/>
      <c r="W126" s="34"/>
      <c r="X126" s="34"/>
    </row>
    <row r="127" spans="1:24" x14ac:dyDescent="0.2">
      <c r="A127" s="1"/>
      <c r="B127" s="28">
        <v>106338003</v>
      </c>
      <c r="C127" s="29" t="s">
        <v>151</v>
      </c>
      <c r="D127" s="30" t="s">
        <v>149</v>
      </c>
      <c r="E127" s="35">
        <v>2310.3960000000002</v>
      </c>
      <c r="F127" s="36">
        <v>311.26299999999998</v>
      </c>
      <c r="G127" s="36">
        <v>225.965</v>
      </c>
      <c r="H127" s="36">
        <v>0</v>
      </c>
      <c r="I127" s="3">
        <v>537.22799999999995</v>
      </c>
      <c r="J127" s="3">
        <v>16.783999999999999</v>
      </c>
      <c r="K127" s="3">
        <v>1.8</v>
      </c>
      <c r="L127" s="3">
        <v>0</v>
      </c>
      <c r="M127" s="3">
        <v>555.8119999999999</v>
      </c>
      <c r="N127" s="35">
        <v>2866.2080000000001</v>
      </c>
      <c r="O127" s="60">
        <v>0.8060810659938149</v>
      </c>
      <c r="P127" s="60">
        <v>0.18743510589601312</v>
      </c>
      <c r="Q127" s="60">
        <v>5.8558206522345896E-3</v>
      </c>
      <c r="R127" s="60">
        <v>6.2800745793745606E-4</v>
      </c>
      <c r="S127" s="60">
        <v>0</v>
      </c>
      <c r="T127" s="63">
        <v>0.19391893400618512</v>
      </c>
      <c r="U127" s="34"/>
      <c r="V127" s="34"/>
      <c r="W127" s="34"/>
      <c r="X127" s="34"/>
    </row>
    <row r="128" spans="1:24" x14ac:dyDescent="0.2">
      <c r="A128" s="1"/>
      <c r="B128" s="28">
        <v>106611303</v>
      </c>
      <c r="C128" s="29" t="s">
        <v>152</v>
      </c>
      <c r="D128" s="30" t="s">
        <v>153</v>
      </c>
      <c r="E128" s="35">
        <v>1212.579</v>
      </c>
      <c r="F128" s="36">
        <v>75.012</v>
      </c>
      <c r="G128" s="36">
        <v>78.953000000000003</v>
      </c>
      <c r="H128" s="36">
        <v>0</v>
      </c>
      <c r="I128" s="3">
        <v>153.965</v>
      </c>
      <c r="J128" s="3">
        <v>7.1139999999999999</v>
      </c>
      <c r="K128" s="3">
        <v>1.2</v>
      </c>
      <c r="L128" s="3">
        <v>121.126</v>
      </c>
      <c r="M128" s="3">
        <v>283.40499999999997</v>
      </c>
      <c r="N128" s="35">
        <v>1495.9839999999999</v>
      </c>
      <c r="O128" s="60">
        <v>0.81055612894255558</v>
      </c>
      <c r="P128" s="60">
        <v>0.10291888148536349</v>
      </c>
      <c r="Q128" s="60">
        <v>4.7553984534593951E-3</v>
      </c>
      <c r="R128" s="60">
        <v>8.0214761655204869E-4</v>
      </c>
      <c r="S128" s="60">
        <v>8.0967443502069553E-2</v>
      </c>
      <c r="T128" s="63">
        <v>0.18944387105744445</v>
      </c>
      <c r="U128" s="34"/>
      <c r="V128" s="34"/>
      <c r="W128" s="34"/>
      <c r="X128" s="34"/>
    </row>
    <row r="129" spans="1:24" x14ac:dyDescent="0.2">
      <c r="A129" s="1"/>
      <c r="B129" s="28">
        <v>106612203</v>
      </c>
      <c r="C129" s="29" t="s">
        <v>154</v>
      </c>
      <c r="D129" s="30" t="s">
        <v>153</v>
      </c>
      <c r="E129" s="35">
        <v>1979.663</v>
      </c>
      <c r="F129" s="36">
        <v>216.50899999999999</v>
      </c>
      <c r="G129" s="36">
        <v>135.07900000000001</v>
      </c>
      <c r="H129" s="36">
        <v>0</v>
      </c>
      <c r="I129" s="3">
        <v>351.58800000000002</v>
      </c>
      <c r="J129" s="3">
        <v>7.4509999999999996</v>
      </c>
      <c r="K129" s="3">
        <v>3.6</v>
      </c>
      <c r="L129" s="3">
        <v>28.15</v>
      </c>
      <c r="M129" s="3">
        <v>390.78900000000004</v>
      </c>
      <c r="N129" s="35">
        <v>2370.4520000000002</v>
      </c>
      <c r="O129" s="60">
        <v>0.83514156793725414</v>
      </c>
      <c r="P129" s="60">
        <v>0.14832107969281808</v>
      </c>
      <c r="Q129" s="60">
        <v>3.1432823782131E-3</v>
      </c>
      <c r="R129" s="60">
        <v>1.5186976998479613E-3</v>
      </c>
      <c r="S129" s="60">
        <v>1.1875372291866698E-2</v>
      </c>
      <c r="T129" s="63">
        <v>0.16485843206274584</v>
      </c>
      <c r="U129" s="34"/>
      <c r="V129" s="34"/>
      <c r="W129" s="34"/>
      <c r="X129" s="34"/>
    </row>
    <row r="130" spans="1:24" x14ac:dyDescent="0.2">
      <c r="A130" s="1"/>
      <c r="B130" s="28">
        <v>106616203</v>
      </c>
      <c r="C130" s="29" t="s">
        <v>155</v>
      </c>
      <c r="D130" s="30" t="s">
        <v>153</v>
      </c>
      <c r="E130" s="35">
        <v>2123.828</v>
      </c>
      <c r="F130" s="36">
        <v>364.57</v>
      </c>
      <c r="G130" s="36">
        <v>169.02699999999999</v>
      </c>
      <c r="H130" s="36">
        <v>0</v>
      </c>
      <c r="I130" s="3">
        <v>533.59699999999998</v>
      </c>
      <c r="J130" s="3">
        <v>11.582000000000001</v>
      </c>
      <c r="K130" s="3">
        <v>1.2</v>
      </c>
      <c r="L130" s="3">
        <v>0</v>
      </c>
      <c r="M130" s="3">
        <v>546.37900000000002</v>
      </c>
      <c r="N130" s="35">
        <v>2670.2069999999999</v>
      </c>
      <c r="O130" s="60">
        <v>0.79537953424584684</v>
      </c>
      <c r="P130" s="60">
        <v>0.19983357095536039</v>
      </c>
      <c r="Q130" s="60">
        <v>4.3374914379297191E-3</v>
      </c>
      <c r="R130" s="60">
        <v>4.4940336086303424E-4</v>
      </c>
      <c r="S130" s="60">
        <v>0</v>
      </c>
      <c r="T130" s="63">
        <v>0.20462046575415316</v>
      </c>
      <c r="U130" s="34"/>
      <c r="V130" s="34"/>
      <c r="W130" s="34"/>
      <c r="X130" s="34"/>
    </row>
    <row r="131" spans="1:24" x14ac:dyDescent="0.2">
      <c r="A131" s="1"/>
      <c r="B131" s="28">
        <v>106617203</v>
      </c>
      <c r="C131" s="29" t="s">
        <v>156</v>
      </c>
      <c r="D131" s="30" t="s">
        <v>153</v>
      </c>
      <c r="E131" s="35">
        <v>1994.57</v>
      </c>
      <c r="F131" s="36">
        <v>378.63099999999997</v>
      </c>
      <c r="G131" s="36">
        <v>125.852</v>
      </c>
      <c r="H131" s="36">
        <v>189.316</v>
      </c>
      <c r="I131" s="3">
        <v>693.79899999999998</v>
      </c>
      <c r="J131" s="3">
        <v>9.4459999999999997</v>
      </c>
      <c r="K131" s="3">
        <v>4.2</v>
      </c>
      <c r="L131" s="3">
        <v>36.969000000000001</v>
      </c>
      <c r="M131" s="3">
        <v>744.4140000000001</v>
      </c>
      <c r="N131" s="35">
        <v>2738.9839999999999</v>
      </c>
      <c r="O131" s="60">
        <v>0.72821527982638823</v>
      </c>
      <c r="P131" s="60">
        <v>0.25330524019125339</v>
      </c>
      <c r="Q131" s="60">
        <v>3.4487240524223579E-3</v>
      </c>
      <c r="R131" s="60">
        <v>1.5334153102026153E-3</v>
      </c>
      <c r="S131" s="60">
        <v>1.3497340619733449E-2</v>
      </c>
      <c r="T131" s="63">
        <v>0.27178472017361188</v>
      </c>
      <c r="U131" s="34"/>
      <c r="V131" s="34"/>
      <c r="W131" s="34"/>
      <c r="X131" s="34"/>
    </row>
    <row r="132" spans="1:24" x14ac:dyDescent="0.2">
      <c r="A132" s="1"/>
      <c r="B132" s="28">
        <v>106618603</v>
      </c>
      <c r="C132" s="29" t="s">
        <v>157</v>
      </c>
      <c r="D132" s="30" t="s">
        <v>153</v>
      </c>
      <c r="E132" s="35">
        <v>913.90899999999999</v>
      </c>
      <c r="F132" s="36">
        <v>68.159000000000006</v>
      </c>
      <c r="G132" s="36">
        <v>20.331</v>
      </c>
      <c r="H132" s="36">
        <v>0</v>
      </c>
      <c r="I132" s="3">
        <v>88.49</v>
      </c>
      <c r="J132" s="3">
        <v>2.8650000000000002</v>
      </c>
      <c r="K132" s="3">
        <v>0</v>
      </c>
      <c r="L132" s="3">
        <v>80.572000000000003</v>
      </c>
      <c r="M132" s="3">
        <v>171.92699999999999</v>
      </c>
      <c r="N132" s="35">
        <v>1085.836</v>
      </c>
      <c r="O132" s="60">
        <v>0.84166393451681465</v>
      </c>
      <c r="P132" s="60">
        <v>8.1494811371146281E-2</v>
      </c>
      <c r="Q132" s="60">
        <v>2.6385199974950178E-3</v>
      </c>
      <c r="R132" s="60">
        <v>0</v>
      </c>
      <c r="S132" s="60">
        <v>7.4202734114544006E-2</v>
      </c>
      <c r="T132" s="63">
        <v>0.1583360654831853</v>
      </c>
      <c r="U132" s="34"/>
      <c r="V132" s="34"/>
      <c r="W132" s="34"/>
      <c r="X132" s="34"/>
    </row>
    <row r="133" spans="1:24" x14ac:dyDescent="0.2">
      <c r="A133" s="1"/>
      <c r="B133" s="28">
        <v>107650603</v>
      </c>
      <c r="C133" s="29" t="s">
        <v>158</v>
      </c>
      <c r="D133" s="30" t="s">
        <v>159</v>
      </c>
      <c r="E133" s="35">
        <v>2537.605</v>
      </c>
      <c r="F133" s="36">
        <v>143.19</v>
      </c>
      <c r="G133" s="36">
        <v>165.447</v>
      </c>
      <c r="H133" s="36">
        <v>0</v>
      </c>
      <c r="I133" s="3">
        <v>308.637</v>
      </c>
      <c r="J133" s="3">
        <v>14.007999999999999</v>
      </c>
      <c r="K133" s="3">
        <v>6.6</v>
      </c>
      <c r="L133" s="3">
        <v>0</v>
      </c>
      <c r="M133" s="3">
        <v>329.245</v>
      </c>
      <c r="N133" s="35">
        <v>2866.85</v>
      </c>
      <c r="O133" s="60">
        <v>0.88515443779758274</v>
      </c>
      <c r="P133" s="60">
        <v>0.10765718471493102</v>
      </c>
      <c r="Q133" s="60">
        <v>4.8861991384271932E-3</v>
      </c>
      <c r="R133" s="60">
        <v>2.3021783490590718E-3</v>
      </c>
      <c r="S133" s="60">
        <v>0</v>
      </c>
      <c r="T133" s="63">
        <v>0.11484556220241729</v>
      </c>
      <c r="U133" s="34"/>
      <c r="V133" s="34"/>
      <c r="W133" s="34"/>
      <c r="X133" s="34"/>
    </row>
    <row r="134" spans="1:24" x14ac:dyDescent="0.2">
      <c r="A134" s="1"/>
      <c r="B134" s="28">
        <v>107650703</v>
      </c>
      <c r="C134" s="29" t="s">
        <v>160</v>
      </c>
      <c r="D134" s="30" t="s">
        <v>159</v>
      </c>
      <c r="E134" s="35">
        <v>1819.9680000000001</v>
      </c>
      <c r="F134" s="36">
        <v>116.851</v>
      </c>
      <c r="G134" s="36">
        <v>86.647999999999996</v>
      </c>
      <c r="H134" s="36">
        <v>0</v>
      </c>
      <c r="I134" s="3">
        <v>203.499</v>
      </c>
      <c r="J134" s="3">
        <v>6.5880000000000001</v>
      </c>
      <c r="K134" s="3">
        <v>2.4</v>
      </c>
      <c r="L134" s="3">
        <v>0</v>
      </c>
      <c r="M134" s="3">
        <v>212.48699999999999</v>
      </c>
      <c r="N134" s="35">
        <v>2032.4549999999999</v>
      </c>
      <c r="O134" s="60">
        <v>0.89545303586057268</v>
      </c>
      <c r="P134" s="60">
        <v>0.10012472600869392</v>
      </c>
      <c r="Q134" s="60">
        <v>3.2414001786017404E-3</v>
      </c>
      <c r="R134" s="60">
        <v>1.1808379521317815E-3</v>
      </c>
      <c r="S134" s="60">
        <v>0</v>
      </c>
      <c r="T134" s="63">
        <v>0.10454696413942745</v>
      </c>
      <c r="U134" s="34"/>
      <c r="V134" s="34"/>
      <c r="W134" s="34"/>
      <c r="X134" s="34"/>
    </row>
    <row r="135" spans="1:24" x14ac:dyDescent="0.2">
      <c r="A135" s="1"/>
      <c r="B135" s="28">
        <v>107651603</v>
      </c>
      <c r="C135" s="29" t="s">
        <v>161</v>
      </c>
      <c r="D135" s="30" t="s">
        <v>159</v>
      </c>
      <c r="E135" s="35">
        <v>2129.1909999999998</v>
      </c>
      <c r="F135" s="36">
        <v>264.798</v>
      </c>
      <c r="G135" s="36">
        <v>160.38</v>
      </c>
      <c r="H135" s="36">
        <v>0</v>
      </c>
      <c r="I135" s="3">
        <v>425.178</v>
      </c>
      <c r="J135" s="3">
        <v>13.585000000000001</v>
      </c>
      <c r="K135" s="3">
        <v>3.6</v>
      </c>
      <c r="L135" s="3">
        <v>0</v>
      </c>
      <c r="M135" s="3">
        <v>442.363</v>
      </c>
      <c r="N135" s="35">
        <v>2571.5540000000001</v>
      </c>
      <c r="O135" s="60">
        <v>0.82797833527897902</v>
      </c>
      <c r="P135" s="60">
        <v>0.16533893513416401</v>
      </c>
      <c r="Q135" s="60">
        <v>5.28279787241489E-3</v>
      </c>
      <c r="R135" s="60">
        <v>1.3999317144419289E-3</v>
      </c>
      <c r="S135" s="60">
        <v>0</v>
      </c>
      <c r="T135" s="63">
        <v>0.17202166472102082</v>
      </c>
      <c r="U135" s="34"/>
      <c r="V135" s="34"/>
      <c r="W135" s="34"/>
      <c r="X135" s="34"/>
    </row>
    <row r="136" spans="1:24" x14ac:dyDescent="0.2">
      <c r="A136" s="1"/>
      <c r="B136" s="28">
        <v>107652603</v>
      </c>
      <c r="C136" s="29" t="s">
        <v>162</v>
      </c>
      <c r="D136" s="30" t="s">
        <v>159</v>
      </c>
      <c r="E136" s="35">
        <v>3540.8449999999998</v>
      </c>
      <c r="F136" s="36">
        <v>113.91200000000001</v>
      </c>
      <c r="G136" s="36">
        <v>136.90799999999999</v>
      </c>
      <c r="H136" s="36">
        <v>0</v>
      </c>
      <c r="I136" s="3">
        <v>250.82</v>
      </c>
      <c r="J136" s="3">
        <v>10.816000000000001</v>
      </c>
      <c r="K136" s="3">
        <v>18</v>
      </c>
      <c r="L136" s="3">
        <v>0</v>
      </c>
      <c r="M136" s="3">
        <v>279.63599999999997</v>
      </c>
      <c r="N136" s="35">
        <v>3820.4810000000002</v>
      </c>
      <c r="O136" s="60">
        <v>0.92680607494187239</v>
      </c>
      <c r="P136" s="60">
        <v>6.5651419284639814E-2</v>
      </c>
      <c r="Q136" s="60">
        <v>2.8310571365228621E-3</v>
      </c>
      <c r="R136" s="60">
        <v>4.7114486369648221E-3</v>
      </c>
      <c r="S136" s="60">
        <v>0</v>
      </c>
      <c r="T136" s="63">
        <v>7.3193925058127482E-2</v>
      </c>
      <c r="U136" s="34"/>
      <c r="V136" s="34"/>
      <c r="W136" s="34"/>
      <c r="X136" s="34"/>
    </row>
    <row r="137" spans="1:24" x14ac:dyDescent="0.2">
      <c r="A137" s="1"/>
      <c r="B137" s="28">
        <v>107653102</v>
      </c>
      <c r="C137" s="29" t="s">
        <v>163</v>
      </c>
      <c r="D137" s="30" t="s">
        <v>159</v>
      </c>
      <c r="E137" s="35">
        <v>4034.576</v>
      </c>
      <c r="F137" s="36">
        <v>254.18</v>
      </c>
      <c r="G137" s="36">
        <v>173.88800000000001</v>
      </c>
      <c r="H137" s="36">
        <v>0</v>
      </c>
      <c r="I137" s="3">
        <v>428.06799999999998</v>
      </c>
      <c r="J137" s="3">
        <v>16.742999999999999</v>
      </c>
      <c r="K137" s="3">
        <v>6.6</v>
      </c>
      <c r="L137" s="3">
        <v>0</v>
      </c>
      <c r="M137" s="3">
        <v>451.411</v>
      </c>
      <c r="N137" s="35">
        <v>4485.9870000000001</v>
      </c>
      <c r="O137" s="60">
        <v>0.89937309225372253</v>
      </c>
      <c r="P137" s="60">
        <v>9.5423370598265209E-2</v>
      </c>
      <c r="Q137" s="60">
        <v>3.7322890146583121E-3</v>
      </c>
      <c r="R137" s="60">
        <v>1.4712481333539306E-3</v>
      </c>
      <c r="S137" s="60">
        <v>0</v>
      </c>
      <c r="T137" s="63">
        <v>0.10062690774627746</v>
      </c>
      <c r="U137" s="34"/>
      <c r="V137" s="34"/>
      <c r="W137" s="34"/>
      <c r="X137" s="34"/>
    </row>
    <row r="138" spans="1:24" x14ac:dyDescent="0.2">
      <c r="A138" s="1"/>
      <c r="B138" s="28">
        <v>107653203</v>
      </c>
      <c r="C138" s="29" t="s">
        <v>164</v>
      </c>
      <c r="D138" s="30" t="s">
        <v>159</v>
      </c>
      <c r="E138" s="35">
        <v>2949.4549999999999</v>
      </c>
      <c r="F138" s="36">
        <v>532.98400000000004</v>
      </c>
      <c r="G138" s="36">
        <v>111.88500000000001</v>
      </c>
      <c r="H138" s="36">
        <v>266.49200000000002</v>
      </c>
      <c r="I138" s="3">
        <v>911.36099999999999</v>
      </c>
      <c r="J138" s="3">
        <v>20.547999999999998</v>
      </c>
      <c r="K138" s="3">
        <v>4.2</v>
      </c>
      <c r="L138" s="3">
        <v>0</v>
      </c>
      <c r="M138" s="3">
        <v>936.10900000000004</v>
      </c>
      <c r="N138" s="35">
        <v>3885.5639999999999</v>
      </c>
      <c r="O138" s="60">
        <v>0.75908027766368025</v>
      </c>
      <c r="P138" s="60">
        <v>0.23455050540925335</v>
      </c>
      <c r="Q138" s="60">
        <v>5.2882927677938129E-3</v>
      </c>
      <c r="R138" s="60">
        <v>1.0809241592726307E-3</v>
      </c>
      <c r="S138" s="60">
        <v>0</v>
      </c>
      <c r="T138" s="63">
        <v>0.24091972233631978</v>
      </c>
      <c r="U138" s="34"/>
      <c r="V138" s="34"/>
      <c r="W138" s="34"/>
      <c r="X138" s="34"/>
    </row>
    <row r="139" spans="1:24" x14ac:dyDescent="0.2">
      <c r="A139" s="1"/>
      <c r="B139" s="28">
        <v>107653802</v>
      </c>
      <c r="C139" s="29" t="s">
        <v>165</v>
      </c>
      <c r="D139" s="30" t="s">
        <v>159</v>
      </c>
      <c r="E139" s="35">
        <v>5974.6360000000004</v>
      </c>
      <c r="F139" s="36">
        <v>324.56599999999997</v>
      </c>
      <c r="G139" s="36">
        <v>293.31700000000001</v>
      </c>
      <c r="H139" s="36">
        <v>0</v>
      </c>
      <c r="I139" s="3">
        <v>617.88300000000004</v>
      </c>
      <c r="J139" s="3">
        <v>31.751000000000001</v>
      </c>
      <c r="K139" s="3">
        <v>11.4</v>
      </c>
      <c r="L139" s="3">
        <v>0</v>
      </c>
      <c r="M139" s="3">
        <v>661.03399999999999</v>
      </c>
      <c r="N139" s="35">
        <v>6635.67</v>
      </c>
      <c r="O139" s="60">
        <v>0.90038172482959522</v>
      </c>
      <c r="P139" s="60">
        <v>9.3115390005832119E-2</v>
      </c>
      <c r="Q139" s="60">
        <v>4.7848973803700304E-3</v>
      </c>
      <c r="R139" s="60">
        <v>1.7179877842026503E-3</v>
      </c>
      <c r="S139" s="60">
        <v>0</v>
      </c>
      <c r="T139" s="63">
        <v>9.9618275170404794E-2</v>
      </c>
      <c r="U139" s="34"/>
      <c r="V139" s="34"/>
      <c r="W139" s="34"/>
      <c r="X139" s="34"/>
    </row>
    <row r="140" spans="1:24" x14ac:dyDescent="0.2">
      <c r="A140" s="1"/>
      <c r="B140" s="28">
        <v>107654103</v>
      </c>
      <c r="C140" s="29" t="s">
        <v>166</v>
      </c>
      <c r="D140" s="30" t="s">
        <v>159</v>
      </c>
      <c r="E140" s="35">
        <v>1101.95</v>
      </c>
      <c r="F140" s="36">
        <v>217.98400000000001</v>
      </c>
      <c r="G140" s="36">
        <v>71.918999999999997</v>
      </c>
      <c r="H140" s="36">
        <v>108.992</v>
      </c>
      <c r="I140" s="3">
        <v>398.89499999999998</v>
      </c>
      <c r="J140" s="3">
        <v>12.208</v>
      </c>
      <c r="K140" s="3">
        <v>0.6</v>
      </c>
      <c r="L140" s="3">
        <v>0</v>
      </c>
      <c r="M140" s="3">
        <v>411.70300000000003</v>
      </c>
      <c r="N140" s="35">
        <v>1513.653</v>
      </c>
      <c r="O140" s="60">
        <v>0.72800701349648833</v>
      </c>
      <c r="P140" s="60">
        <v>0.26353133776367499</v>
      </c>
      <c r="Q140" s="60">
        <v>8.0652567001816139E-3</v>
      </c>
      <c r="R140" s="60">
        <v>3.9639203965505964E-4</v>
      </c>
      <c r="S140" s="60">
        <v>0</v>
      </c>
      <c r="T140" s="63">
        <v>0.27199298650351172</v>
      </c>
      <c r="U140" s="34"/>
      <c r="V140" s="34"/>
      <c r="W140" s="34"/>
      <c r="X140" s="34"/>
    </row>
    <row r="141" spans="1:24" x14ac:dyDescent="0.2">
      <c r="A141" s="1"/>
      <c r="B141" s="28">
        <v>107654403</v>
      </c>
      <c r="C141" s="29" t="s">
        <v>167</v>
      </c>
      <c r="D141" s="30" t="s">
        <v>159</v>
      </c>
      <c r="E141" s="35">
        <v>3836.252</v>
      </c>
      <c r="F141" s="36">
        <v>288.87400000000002</v>
      </c>
      <c r="G141" s="36">
        <v>179.99100000000001</v>
      </c>
      <c r="H141" s="36">
        <v>0</v>
      </c>
      <c r="I141" s="3">
        <v>468.86500000000001</v>
      </c>
      <c r="J141" s="3">
        <v>19.143000000000001</v>
      </c>
      <c r="K141" s="3">
        <v>4.2</v>
      </c>
      <c r="L141" s="3">
        <v>0</v>
      </c>
      <c r="M141" s="3">
        <v>492.20800000000003</v>
      </c>
      <c r="N141" s="35">
        <v>4328.46</v>
      </c>
      <c r="O141" s="60">
        <v>0.88628565355807842</v>
      </c>
      <c r="P141" s="60">
        <v>0.10832143533727931</v>
      </c>
      <c r="Q141" s="60">
        <v>4.4225890963529753E-3</v>
      </c>
      <c r="R141" s="60">
        <v>9.7032200828932238E-4</v>
      </c>
      <c r="S141" s="60">
        <v>0</v>
      </c>
      <c r="T141" s="63">
        <v>0.11371434644192162</v>
      </c>
      <c r="U141" s="34"/>
      <c r="V141" s="34"/>
      <c r="W141" s="34"/>
      <c r="X141" s="34"/>
    </row>
    <row r="142" spans="1:24" x14ac:dyDescent="0.2">
      <c r="A142" s="1"/>
      <c r="B142" s="28">
        <v>107654903</v>
      </c>
      <c r="C142" s="29" t="s">
        <v>168</v>
      </c>
      <c r="D142" s="30" t="s">
        <v>159</v>
      </c>
      <c r="E142" s="35">
        <v>1683.934</v>
      </c>
      <c r="F142" s="36">
        <v>118.98</v>
      </c>
      <c r="G142" s="36">
        <v>88.980999999999995</v>
      </c>
      <c r="H142" s="36">
        <v>0</v>
      </c>
      <c r="I142" s="3">
        <v>207.96100000000001</v>
      </c>
      <c r="J142" s="3">
        <v>19.670000000000002</v>
      </c>
      <c r="K142" s="3">
        <v>0</v>
      </c>
      <c r="L142" s="3">
        <v>99.314999999999998</v>
      </c>
      <c r="M142" s="3">
        <v>326.94600000000003</v>
      </c>
      <c r="N142" s="35">
        <v>2010.88</v>
      </c>
      <c r="O142" s="60">
        <v>0.83741148154042</v>
      </c>
      <c r="P142" s="60">
        <v>0.10341790658816041</v>
      </c>
      <c r="Q142" s="60">
        <v>9.7817870782940797E-3</v>
      </c>
      <c r="R142" s="60">
        <v>0</v>
      </c>
      <c r="S142" s="60">
        <v>4.9388824793125397E-2</v>
      </c>
      <c r="T142" s="63">
        <v>0.16258851845957989</v>
      </c>
      <c r="U142" s="34"/>
      <c r="V142" s="34"/>
      <c r="W142" s="34"/>
      <c r="X142" s="34"/>
    </row>
    <row r="143" spans="1:24" x14ac:dyDescent="0.2">
      <c r="A143" s="1"/>
      <c r="B143" s="28">
        <v>107655803</v>
      </c>
      <c r="C143" s="29" t="s">
        <v>169</v>
      </c>
      <c r="D143" s="30" t="s">
        <v>159</v>
      </c>
      <c r="E143" s="35">
        <v>836.26800000000003</v>
      </c>
      <c r="F143" s="36">
        <v>135.71899999999999</v>
      </c>
      <c r="G143" s="36">
        <v>58.863999999999997</v>
      </c>
      <c r="H143" s="36">
        <v>0</v>
      </c>
      <c r="I143" s="3">
        <v>194.583</v>
      </c>
      <c r="J143" s="3">
        <v>6.4039999999999999</v>
      </c>
      <c r="K143" s="3">
        <v>0</v>
      </c>
      <c r="L143" s="3">
        <v>0</v>
      </c>
      <c r="M143" s="3">
        <v>200.98699999999999</v>
      </c>
      <c r="N143" s="35">
        <v>1037.2550000000001</v>
      </c>
      <c r="O143" s="60">
        <v>0.80623183305937296</v>
      </c>
      <c r="P143" s="60">
        <v>0.18759417886633467</v>
      </c>
      <c r="Q143" s="60">
        <v>6.1739880742922417E-3</v>
      </c>
      <c r="R143" s="60">
        <v>0</v>
      </c>
      <c r="S143" s="60">
        <v>0</v>
      </c>
      <c r="T143" s="63">
        <v>0.19376816694062693</v>
      </c>
      <c r="U143" s="34"/>
      <c r="V143" s="34"/>
      <c r="W143" s="34"/>
      <c r="X143" s="34"/>
    </row>
    <row r="144" spans="1:24" x14ac:dyDescent="0.2">
      <c r="A144" s="1"/>
      <c r="B144" s="28">
        <v>107655903</v>
      </c>
      <c r="C144" s="29" t="s">
        <v>170</v>
      </c>
      <c r="D144" s="30" t="s">
        <v>159</v>
      </c>
      <c r="E144" s="35">
        <v>2173.8510000000001</v>
      </c>
      <c r="F144" s="36">
        <v>209.03200000000001</v>
      </c>
      <c r="G144" s="36">
        <v>133.828</v>
      </c>
      <c r="H144" s="36">
        <v>0</v>
      </c>
      <c r="I144" s="3">
        <v>342.86</v>
      </c>
      <c r="J144" s="3">
        <v>16.391999999999999</v>
      </c>
      <c r="K144" s="3">
        <v>1.2</v>
      </c>
      <c r="L144" s="3">
        <v>0</v>
      </c>
      <c r="M144" s="3">
        <v>360.452</v>
      </c>
      <c r="N144" s="35">
        <v>2534.3029999999999</v>
      </c>
      <c r="O144" s="60">
        <v>0.85777075590408891</v>
      </c>
      <c r="P144" s="60">
        <v>0.13528769054055495</v>
      </c>
      <c r="Q144" s="60">
        <v>6.4680505843223955E-3</v>
      </c>
      <c r="R144" s="60">
        <v>4.7350297103385033E-4</v>
      </c>
      <c r="S144" s="60">
        <v>0</v>
      </c>
      <c r="T144" s="63">
        <v>0.1422292440959112</v>
      </c>
      <c r="U144" s="34"/>
      <c r="V144" s="34"/>
      <c r="W144" s="34"/>
      <c r="X144" s="34"/>
    </row>
    <row r="145" spans="1:24" x14ac:dyDescent="0.2">
      <c r="A145" s="1"/>
      <c r="B145" s="28">
        <v>107656303</v>
      </c>
      <c r="C145" s="29" t="s">
        <v>171</v>
      </c>
      <c r="D145" s="30" t="s">
        <v>159</v>
      </c>
      <c r="E145" s="35">
        <v>2130.444</v>
      </c>
      <c r="F145" s="36">
        <v>547.33000000000004</v>
      </c>
      <c r="G145" s="36">
        <v>77.539000000000001</v>
      </c>
      <c r="H145" s="36">
        <v>273.66500000000002</v>
      </c>
      <c r="I145" s="3">
        <v>898.53399999999999</v>
      </c>
      <c r="J145" s="3">
        <v>18.643999999999998</v>
      </c>
      <c r="K145" s="3">
        <v>4.8</v>
      </c>
      <c r="L145" s="3">
        <v>0</v>
      </c>
      <c r="M145" s="3">
        <v>921.97799999999995</v>
      </c>
      <c r="N145" s="35">
        <v>3052.422</v>
      </c>
      <c r="O145" s="60">
        <v>0.69795198697951988</v>
      </c>
      <c r="P145" s="60">
        <v>0.29436755468280595</v>
      </c>
      <c r="Q145" s="60">
        <v>6.1079365828184953E-3</v>
      </c>
      <c r="R145" s="60">
        <v>1.5725217548556523E-3</v>
      </c>
      <c r="S145" s="60">
        <v>0</v>
      </c>
      <c r="T145" s="63">
        <v>0.30204801302048012</v>
      </c>
      <c r="U145" s="34"/>
      <c r="V145" s="34"/>
      <c r="W145" s="34"/>
      <c r="X145" s="34"/>
    </row>
    <row r="146" spans="1:24" x14ac:dyDescent="0.2">
      <c r="A146" s="1"/>
      <c r="B146" s="28">
        <v>107656502</v>
      </c>
      <c r="C146" s="29" t="s">
        <v>172</v>
      </c>
      <c r="D146" s="30" t="s">
        <v>159</v>
      </c>
      <c r="E146" s="35">
        <v>5206.0919999999996</v>
      </c>
      <c r="F146" s="36">
        <v>114.866</v>
      </c>
      <c r="G146" s="36">
        <v>185.6</v>
      </c>
      <c r="H146" s="36">
        <v>0</v>
      </c>
      <c r="I146" s="3">
        <v>300.46600000000001</v>
      </c>
      <c r="J146" s="3">
        <v>13.872</v>
      </c>
      <c r="K146" s="3">
        <v>4.2</v>
      </c>
      <c r="L146" s="3">
        <v>0</v>
      </c>
      <c r="M146" s="3">
        <v>318.53800000000001</v>
      </c>
      <c r="N146" s="35">
        <v>5524.63</v>
      </c>
      <c r="O146" s="60">
        <v>0.94234220210222219</v>
      </c>
      <c r="P146" s="60">
        <v>5.4386628606802628E-2</v>
      </c>
      <c r="Q146" s="60">
        <v>2.5109373840420082E-3</v>
      </c>
      <c r="R146" s="60">
        <v>7.6023190693313405E-4</v>
      </c>
      <c r="S146" s="60">
        <v>0</v>
      </c>
      <c r="T146" s="63">
        <v>5.7657797897777772E-2</v>
      </c>
      <c r="U146" s="34"/>
      <c r="V146" s="34"/>
      <c r="W146" s="34"/>
      <c r="X146" s="34"/>
    </row>
    <row r="147" spans="1:24" x14ac:dyDescent="0.2">
      <c r="A147" s="1"/>
      <c r="B147" s="28">
        <v>107657103</v>
      </c>
      <c r="C147" s="29" t="s">
        <v>173</v>
      </c>
      <c r="D147" s="30" t="s">
        <v>159</v>
      </c>
      <c r="E147" s="35">
        <v>3903.8719999999998</v>
      </c>
      <c r="F147" s="36">
        <v>147.64099999999999</v>
      </c>
      <c r="G147" s="36">
        <v>93.259</v>
      </c>
      <c r="H147" s="36">
        <v>0</v>
      </c>
      <c r="I147" s="3">
        <v>240.9</v>
      </c>
      <c r="J147" s="3">
        <v>14.983000000000001</v>
      </c>
      <c r="K147" s="3">
        <v>3.6</v>
      </c>
      <c r="L147" s="3">
        <v>0</v>
      </c>
      <c r="M147" s="3">
        <v>259.483</v>
      </c>
      <c r="N147" s="35">
        <v>4163.3549999999996</v>
      </c>
      <c r="O147" s="60">
        <v>0.93767454372735459</v>
      </c>
      <c r="P147" s="60">
        <v>5.786198870862562E-2</v>
      </c>
      <c r="Q147" s="60">
        <v>3.5987803105908579E-3</v>
      </c>
      <c r="R147" s="60">
        <v>8.6468725342902554E-4</v>
      </c>
      <c r="S147" s="60">
        <v>0</v>
      </c>
      <c r="T147" s="63">
        <v>6.2325456272645505E-2</v>
      </c>
      <c r="U147" s="34"/>
      <c r="V147" s="34"/>
      <c r="W147" s="34"/>
      <c r="X147" s="34"/>
    </row>
    <row r="148" spans="1:24" x14ac:dyDescent="0.2">
      <c r="A148" s="1"/>
      <c r="B148" s="28">
        <v>107657503</v>
      </c>
      <c r="C148" s="29" t="s">
        <v>174</v>
      </c>
      <c r="D148" s="30" t="s">
        <v>159</v>
      </c>
      <c r="E148" s="35">
        <v>1929.307</v>
      </c>
      <c r="F148" s="36">
        <v>218.654</v>
      </c>
      <c r="G148" s="36">
        <v>87.543000000000006</v>
      </c>
      <c r="H148" s="36">
        <v>0</v>
      </c>
      <c r="I148" s="3">
        <v>306.197</v>
      </c>
      <c r="J148" s="3">
        <v>11.69</v>
      </c>
      <c r="K148" s="3">
        <v>0</v>
      </c>
      <c r="L148" s="3">
        <v>0</v>
      </c>
      <c r="M148" s="3">
        <v>317.887</v>
      </c>
      <c r="N148" s="35">
        <v>2247.194</v>
      </c>
      <c r="O148" s="60">
        <v>0.85854047314117077</v>
      </c>
      <c r="P148" s="60">
        <v>0.13625748377754657</v>
      </c>
      <c r="Q148" s="60">
        <v>5.2020430812827019E-3</v>
      </c>
      <c r="R148" s="60">
        <v>0</v>
      </c>
      <c r="S148" s="60">
        <v>0</v>
      </c>
      <c r="T148" s="63">
        <v>0.14145952685882929</v>
      </c>
      <c r="U148" s="34"/>
      <c r="V148" s="34"/>
      <c r="W148" s="34"/>
      <c r="X148" s="34"/>
    </row>
    <row r="149" spans="1:24" x14ac:dyDescent="0.2">
      <c r="A149" s="1"/>
      <c r="B149" s="28">
        <v>107658903</v>
      </c>
      <c r="C149" s="29" t="s">
        <v>175</v>
      </c>
      <c r="D149" s="30" t="s">
        <v>159</v>
      </c>
      <c r="E149" s="35">
        <v>2158.2240000000002</v>
      </c>
      <c r="F149" s="36">
        <v>257.70400000000001</v>
      </c>
      <c r="G149" s="36">
        <v>118.79900000000001</v>
      </c>
      <c r="H149" s="36">
        <v>0</v>
      </c>
      <c r="I149" s="3">
        <v>376.50299999999999</v>
      </c>
      <c r="J149" s="3">
        <v>11.907999999999999</v>
      </c>
      <c r="K149" s="3">
        <v>0</v>
      </c>
      <c r="L149" s="3">
        <v>0</v>
      </c>
      <c r="M149" s="3">
        <v>388.411</v>
      </c>
      <c r="N149" s="35">
        <v>2546.6350000000002</v>
      </c>
      <c r="O149" s="60">
        <v>0.84748069511335544</v>
      </c>
      <c r="P149" s="60">
        <v>0.14784333051261761</v>
      </c>
      <c r="Q149" s="60">
        <v>4.6759743740269017E-3</v>
      </c>
      <c r="R149" s="60">
        <v>0</v>
      </c>
      <c r="S149" s="60">
        <v>0</v>
      </c>
      <c r="T149" s="63">
        <v>0.15251930488664453</v>
      </c>
      <c r="U149" s="34"/>
      <c r="V149" s="34"/>
      <c r="W149" s="34"/>
      <c r="X149" s="34"/>
    </row>
    <row r="150" spans="1:24" x14ac:dyDescent="0.2">
      <c r="A150" s="1"/>
      <c r="B150" s="28">
        <v>108051003</v>
      </c>
      <c r="C150" s="29" t="s">
        <v>176</v>
      </c>
      <c r="D150" s="30" t="s">
        <v>177</v>
      </c>
      <c r="E150" s="35">
        <v>2084.7420000000002</v>
      </c>
      <c r="F150" s="36">
        <v>247.80099999999999</v>
      </c>
      <c r="G150" s="36">
        <v>97.438000000000002</v>
      </c>
      <c r="H150" s="36">
        <v>0</v>
      </c>
      <c r="I150" s="3">
        <v>345.23899999999998</v>
      </c>
      <c r="J150" s="3">
        <v>46.204000000000001</v>
      </c>
      <c r="K150" s="3">
        <v>4.8</v>
      </c>
      <c r="L150" s="3">
        <v>49.77</v>
      </c>
      <c r="M150" s="3">
        <v>446.01299999999998</v>
      </c>
      <c r="N150" s="35">
        <v>2530.7550000000001</v>
      </c>
      <c r="O150" s="60">
        <v>0.82376286918330699</v>
      </c>
      <c r="P150" s="60">
        <v>0.13641739322850294</v>
      </c>
      <c r="Q150" s="60">
        <v>1.8257002357004136E-2</v>
      </c>
      <c r="R150" s="60">
        <v>1.8966672001043165E-3</v>
      </c>
      <c r="S150" s="60">
        <v>1.9666068031081636E-2</v>
      </c>
      <c r="T150" s="63">
        <v>0.17623713081669304</v>
      </c>
      <c r="U150" s="34"/>
      <c r="V150" s="34"/>
      <c r="W150" s="34"/>
      <c r="X150" s="34"/>
    </row>
    <row r="151" spans="1:24" x14ac:dyDescent="0.2">
      <c r="A151" s="1"/>
      <c r="B151" s="28">
        <v>108051503</v>
      </c>
      <c r="C151" s="29" t="s">
        <v>178</v>
      </c>
      <c r="D151" s="30" t="s">
        <v>177</v>
      </c>
      <c r="E151" s="35">
        <v>1521.2159999999999</v>
      </c>
      <c r="F151" s="36">
        <v>139.83500000000001</v>
      </c>
      <c r="G151" s="36">
        <v>82.67</v>
      </c>
      <c r="H151" s="36">
        <v>0</v>
      </c>
      <c r="I151" s="3">
        <v>222.505</v>
      </c>
      <c r="J151" s="3">
        <v>6.8280000000000003</v>
      </c>
      <c r="K151" s="3">
        <v>4.8</v>
      </c>
      <c r="L151" s="3">
        <v>118.947</v>
      </c>
      <c r="M151" s="3">
        <v>353.08000000000004</v>
      </c>
      <c r="N151" s="35">
        <v>1874.296</v>
      </c>
      <c r="O151" s="60">
        <v>0.81161993623205719</v>
      </c>
      <c r="P151" s="60">
        <v>0.11871390644807436</v>
      </c>
      <c r="Q151" s="60">
        <v>3.6429678129815141E-3</v>
      </c>
      <c r="R151" s="60">
        <v>2.5609615556987796E-3</v>
      </c>
      <c r="S151" s="60">
        <v>6.3462227951188069E-2</v>
      </c>
      <c r="T151" s="63">
        <v>0.18838006376794275</v>
      </c>
      <c r="U151" s="34"/>
      <c r="V151" s="34"/>
      <c r="W151" s="34"/>
      <c r="X151" s="34"/>
    </row>
    <row r="152" spans="1:24" x14ac:dyDescent="0.2">
      <c r="A152" s="1"/>
      <c r="B152" s="28">
        <v>108053003</v>
      </c>
      <c r="C152" s="29" t="s">
        <v>179</v>
      </c>
      <c r="D152" s="30" t="s">
        <v>177</v>
      </c>
      <c r="E152" s="35">
        <v>1348.8219999999999</v>
      </c>
      <c r="F152" s="36">
        <v>158.601</v>
      </c>
      <c r="G152" s="36">
        <v>144.96</v>
      </c>
      <c r="H152" s="36">
        <v>0</v>
      </c>
      <c r="I152" s="3">
        <v>303.56099999999998</v>
      </c>
      <c r="J152" s="3">
        <v>6.9729999999999999</v>
      </c>
      <c r="K152" s="3">
        <v>0.6</v>
      </c>
      <c r="L152" s="3">
        <v>153.45599999999999</v>
      </c>
      <c r="M152" s="3">
        <v>464.59000000000003</v>
      </c>
      <c r="N152" s="35">
        <v>1813.412</v>
      </c>
      <c r="O152" s="60">
        <v>0.74380339382335614</v>
      </c>
      <c r="P152" s="60">
        <v>0.16739770112914218</v>
      </c>
      <c r="Q152" s="60">
        <v>3.8452375963101597E-3</v>
      </c>
      <c r="R152" s="60">
        <v>3.3086799910886215E-4</v>
      </c>
      <c r="S152" s="60">
        <v>8.4622799452082592E-2</v>
      </c>
      <c r="T152" s="63">
        <v>0.2561966061766438</v>
      </c>
      <c r="U152" s="34"/>
      <c r="V152" s="34"/>
      <c r="W152" s="34"/>
      <c r="X152" s="34"/>
    </row>
    <row r="153" spans="1:24" x14ac:dyDescent="0.2">
      <c r="A153" s="1"/>
      <c r="B153" s="28">
        <v>108056004</v>
      </c>
      <c r="C153" s="29" t="s">
        <v>180</v>
      </c>
      <c r="D153" s="30" t="s">
        <v>177</v>
      </c>
      <c r="E153" s="35">
        <v>943.29899999999998</v>
      </c>
      <c r="F153" s="36">
        <v>98.456999999999994</v>
      </c>
      <c r="G153" s="36">
        <v>59.679000000000002</v>
      </c>
      <c r="H153" s="36">
        <v>0</v>
      </c>
      <c r="I153" s="3">
        <v>158.136</v>
      </c>
      <c r="J153" s="3">
        <v>4.0739999999999998</v>
      </c>
      <c r="K153" s="3">
        <v>0.6</v>
      </c>
      <c r="L153" s="3">
        <v>117.593</v>
      </c>
      <c r="M153" s="3">
        <v>280.40300000000002</v>
      </c>
      <c r="N153" s="35">
        <v>1223.702</v>
      </c>
      <c r="O153" s="60">
        <v>0.77085679356575376</v>
      </c>
      <c r="P153" s="60">
        <v>0.1292275406920966</v>
      </c>
      <c r="Q153" s="60">
        <v>3.3292419232787067E-3</v>
      </c>
      <c r="R153" s="60">
        <v>4.9031545261836625E-4</v>
      </c>
      <c r="S153" s="60">
        <v>9.6096108366252569E-2</v>
      </c>
      <c r="T153" s="63">
        <v>0.22914320643424627</v>
      </c>
      <c r="U153" s="34"/>
      <c r="V153" s="34"/>
      <c r="W153" s="34"/>
      <c r="X153" s="34"/>
    </row>
    <row r="154" spans="1:24" x14ac:dyDescent="0.2">
      <c r="A154" s="1"/>
      <c r="B154" s="28">
        <v>108058003</v>
      </c>
      <c r="C154" s="29" t="s">
        <v>181</v>
      </c>
      <c r="D154" s="30" t="s">
        <v>177</v>
      </c>
      <c r="E154" s="35">
        <v>1009.086</v>
      </c>
      <c r="F154" s="36">
        <v>92.337000000000003</v>
      </c>
      <c r="G154" s="36">
        <v>60.415999999999997</v>
      </c>
      <c r="H154" s="36">
        <v>0</v>
      </c>
      <c r="I154" s="3">
        <v>152.75299999999999</v>
      </c>
      <c r="J154" s="3">
        <v>4.2069999999999999</v>
      </c>
      <c r="K154" s="3">
        <v>0</v>
      </c>
      <c r="L154" s="3">
        <v>132.91300000000001</v>
      </c>
      <c r="M154" s="3">
        <v>289.87299999999999</v>
      </c>
      <c r="N154" s="35">
        <v>1298.9590000000001</v>
      </c>
      <c r="O154" s="60">
        <v>0.77684207122780624</v>
      </c>
      <c r="P154" s="60">
        <v>0.11759647533139997</v>
      </c>
      <c r="Q154" s="60">
        <v>3.2387473353662432E-3</v>
      </c>
      <c r="R154" s="60">
        <v>0</v>
      </c>
      <c r="S154" s="60">
        <v>0.1023227061054275</v>
      </c>
      <c r="T154" s="63">
        <v>0.2231579287721937</v>
      </c>
      <c r="U154" s="34"/>
      <c r="V154" s="34"/>
      <c r="W154" s="34"/>
      <c r="X154" s="34"/>
    </row>
    <row r="155" spans="1:24" x14ac:dyDescent="0.2">
      <c r="A155" s="1"/>
      <c r="B155" s="28">
        <v>108070502</v>
      </c>
      <c r="C155" s="29" t="s">
        <v>182</v>
      </c>
      <c r="D155" s="30" t="s">
        <v>183</v>
      </c>
      <c r="E155" s="35">
        <v>7929.7629999999999</v>
      </c>
      <c r="F155" s="36">
        <v>1136.5129999999999</v>
      </c>
      <c r="G155" s="36">
        <v>515.69299999999998</v>
      </c>
      <c r="H155" s="36">
        <v>0</v>
      </c>
      <c r="I155" s="3">
        <v>1652.2059999999999</v>
      </c>
      <c r="J155" s="3">
        <v>39.43</v>
      </c>
      <c r="K155" s="3">
        <v>11.4</v>
      </c>
      <c r="L155" s="3">
        <v>0</v>
      </c>
      <c r="M155" s="3">
        <v>1703.0360000000001</v>
      </c>
      <c r="N155" s="35">
        <v>9632.7990000000009</v>
      </c>
      <c r="O155" s="60">
        <v>0.8232044497139408</v>
      </c>
      <c r="P155" s="60">
        <v>0.17151878701091963</v>
      </c>
      <c r="Q155" s="60">
        <v>4.093306628737919E-3</v>
      </c>
      <c r="R155" s="60">
        <v>1.1834566464015287E-3</v>
      </c>
      <c r="S155" s="60">
        <v>0</v>
      </c>
      <c r="T155" s="63">
        <v>0.17679555028605912</v>
      </c>
      <c r="U155" s="34"/>
      <c r="V155" s="34"/>
      <c r="W155" s="34"/>
      <c r="X155" s="34"/>
    </row>
    <row r="156" spans="1:24" x14ac:dyDescent="0.2">
      <c r="A156" s="1"/>
      <c r="B156" s="28">
        <v>108071003</v>
      </c>
      <c r="C156" s="29" t="s">
        <v>184</v>
      </c>
      <c r="D156" s="30" t="s">
        <v>183</v>
      </c>
      <c r="E156" s="35">
        <v>1263.319</v>
      </c>
      <c r="F156" s="36">
        <v>68.673000000000002</v>
      </c>
      <c r="G156" s="36">
        <v>107.16500000000001</v>
      </c>
      <c r="H156" s="36">
        <v>0</v>
      </c>
      <c r="I156" s="3">
        <v>175.83799999999999</v>
      </c>
      <c r="J156" s="3">
        <v>1.425</v>
      </c>
      <c r="K156" s="3">
        <v>0.6</v>
      </c>
      <c r="L156" s="3">
        <v>30.51</v>
      </c>
      <c r="M156" s="3">
        <v>208.37299999999999</v>
      </c>
      <c r="N156" s="35">
        <v>1471.692</v>
      </c>
      <c r="O156" s="60">
        <v>0.85841262981656485</v>
      </c>
      <c r="P156" s="60">
        <v>0.11948016296888207</v>
      </c>
      <c r="Q156" s="60">
        <v>9.6827325282735797E-4</v>
      </c>
      <c r="R156" s="60">
        <v>4.0769400119046646E-4</v>
      </c>
      <c r="S156" s="60">
        <v>2.0731239960535223E-2</v>
      </c>
      <c r="T156" s="63">
        <v>0.14158737018343512</v>
      </c>
      <c r="U156" s="34"/>
      <c r="V156" s="34"/>
      <c r="W156" s="34"/>
      <c r="X156" s="34"/>
    </row>
    <row r="157" spans="1:24" x14ac:dyDescent="0.2">
      <c r="A157" s="1"/>
      <c r="B157" s="28">
        <v>108071504</v>
      </c>
      <c r="C157" s="29" t="s">
        <v>185</v>
      </c>
      <c r="D157" s="30" t="s">
        <v>183</v>
      </c>
      <c r="E157" s="35">
        <v>861.32299999999998</v>
      </c>
      <c r="F157" s="36">
        <v>180.238</v>
      </c>
      <c r="G157" s="36">
        <v>57.503</v>
      </c>
      <c r="H157" s="36">
        <v>90.119</v>
      </c>
      <c r="I157" s="3">
        <v>327.86</v>
      </c>
      <c r="J157" s="3">
        <v>2.3039999999999998</v>
      </c>
      <c r="K157" s="3">
        <v>0</v>
      </c>
      <c r="L157" s="3">
        <v>94.947999999999993</v>
      </c>
      <c r="M157" s="3">
        <v>425.11199999999997</v>
      </c>
      <c r="N157" s="35">
        <v>1286.4349999999999</v>
      </c>
      <c r="O157" s="60">
        <v>0.66954257307986798</v>
      </c>
      <c r="P157" s="60">
        <v>0.25485935939242949</v>
      </c>
      <c r="Q157" s="60">
        <v>1.7909960472157552E-3</v>
      </c>
      <c r="R157" s="60">
        <v>0</v>
      </c>
      <c r="S157" s="60">
        <v>7.3807071480486763E-2</v>
      </c>
      <c r="T157" s="63">
        <v>0.33045742692013197</v>
      </c>
      <c r="U157" s="34"/>
      <c r="V157" s="34"/>
      <c r="W157" s="34"/>
      <c r="X157" s="34"/>
    </row>
    <row r="158" spans="1:24" x14ac:dyDescent="0.2">
      <c r="A158" s="1"/>
      <c r="B158" s="28">
        <v>108073503</v>
      </c>
      <c r="C158" s="29" t="s">
        <v>186</v>
      </c>
      <c r="D158" s="30" t="s">
        <v>183</v>
      </c>
      <c r="E158" s="35">
        <v>3469.86</v>
      </c>
      <c r="F158" s="36">
        <v>200.78</v>
      </c>
      <c r="G158" s="36">
        <v>134.02799999999999</v>
      </c>
      <c r="H158" s="36">
        <v>0</v>
      </c>
      <c r="I158" s="3">
        <v>334.80799999999999</v>
      </c>
      <c r="J158" s="3">
        <v>11.663</v>
      </c>
      <c r="K158" s="3">
        <v>10.8</v>
      </c>
      <c r="L158" s="3">
        <v>0</v>
      </c>
      <c r="M158" s="3">
        <v>357.27100000000002</v>
      </c>
      <c r="N158" s="35">
        <v>3827.1309999999999</v>
      </c>
      <c r="O158" s="60">
        <v>0.90664782574727654</v>
      </c>
      <c r="P158" s="60">
        <v>8.7482764504272267E-2</v>
      </c>
      <c r="Q158" s="60">
        <v>3.0474525173034318E-3</v>
      </c>
      <c r="R158" s="60">
        <v>2.8219572311478235E-3</v>
      </c>
      <c r="S158" s="60">
        <v>0</v>
      </c>
      <c r="T158" s="63">
        <v>9.3352174252723519E-2</v>
      </c>
      <c r="U158" s="34"/>
      <c r="V158" s="34"/>
      <c r="W158" s="34"/>
      <c r="X158" s="34"/>
    </row>
    <row r="159" spans="1:24" x14ac:dyDescent="0.2">
      <c r="A159" s="1"/>
      <c r="B159" s="28">
        <v>108077503</v>
      </c>
      <c r="C159" s="29" t="s">
        <v>187</v>
      </c>
      <c r="D159" s="30" t="s">
        <v>183</v>
      </c>
      <c r="E159" s="35">
        <v>1912.511</v>
      </c>
      <c r="F159" s="36">
        <v>131.096</v>
      </c>
      <c r="G159" s="36">
        <v>135.273</v>
      </c>
      <c r="H159" s="36">
        <v>0</v>
      </c>
      <c r="I159" s="3">
        <v>266.36900000000003</v>
      </c>
      <c r="J159" s="3">
        <v>10.406000000000001</v>
      </c>
      <c r="K159" s="3">
        <v>6.6</v>
      </c>
      <c r="L159" s="3">
        <v>0</v>
      </c>
      <c r="M159" s="3">
        <v>283.37500000000006</v>
      </c>
      <c r="N159" s="35">
        <v>2195.886</v>
      </c>
      <c r="O159" s="60">
        <v>0.87095186179974737</v>
      </c>
      <c r="P159" s="60">
        <v>0.12130365601857293</v>
      </c>
      <c r="Q159" s="60">
        <v>4.7388616713253786E-3</v>
      </c>
      <c r="R159" s="60">
        <v>3.0056205103543626E-3</v>
      </c>
      <c r="S159" s="60">
        <v>0</v>
      </c>
      <c r="T159" s="63">
        <v>0.12904813820025268</v>
      </c>
      <c r="U159" s="34"/>
      <c r="V159" s="34"/>
      <c r="W159" s="34"/>
      <c r="X159" s="34"/>
    </row>
    <row r="160" spans="1:24" x14ac:dyDescent="0.2">
      <c r="A160" s="1"/>
      <c r="B160" s="28">
        <v>108078003</v>
      </c>
      <c r="C160" s="29" t="s">
        <v>188</v>
      </c>
      <c r="D160" s="30" t="s">
        <v>183</v>
      </c>
      <c r="E160" s="35">
        <v>1815.9590000000001</v>
      </c>
      <c r="F160" s="36">
        <v>135.51499999999999</v>
      </c>
      <c r="G160" s="36">
        <v>91.847999999999999</v>
      </c>
      <c r="H160" s="36">
        <v>0</v>
      </c>
      <c r="I160" s="3">
        <v>227.363</v>
      </c>
      <c r="J160" s="3">
        <v>10.414</v>
      </c>
      <c r="K160" s="3">
        <v>3</v>
      </c>
      <c r="L160" s="3">
        <v>48.674999999999997</v>
      </c>
      <c r="M160" s="3">
        <v>289.452</v>
      </c>
      <c r="N160" s="35">
        <v>2105.4110000000001</v>
      </c>
      <c r="O160" s="60">
        <v>0.86251995453619268</v>
      </c>
      <c r="P160" s="60">
        <v>0.10798984141338674</v>
      </c>
      <c r="Q160" s="60">
        <v>4.9463026458966917E-3</v>
      </c>
      <c r="R160" s="60">
        <v>1.424899936401966E-3</v>
      </c>
      <c r="S160" s="60">
        <v>2.3119001468121899E-2</v>
      </c>
      <c r="T160" s="63">
        <v>0.13748004546380729</v>
      </c>
      <c r="U160" s="34"/>
      <c r="V160" s="34"/>
      <c r="W160" s="34"/>
      <c r="X160" s="34"/>
    </row>
    <row r="161" spans="1:24" x14ac:dyDescent="0.2">
      <c r="A161" s="1"/>
      <c r="B161" s="28">
        <v>108079004</v>
      </c>
      <c r="C161" s="29" t="s">
        <v>189</v>
      </c>
      <c r="D161" s="30" t="s">
        <v>183</v>
      </c>
      <c r="E161" s="35">
        <v>501.60199999999998</v>
      </c>
      <c r="F161" s="36">
        <v>43.331000000000003</v>
      </c>
      <c r="G161" s="36">
        <v>41.622999999999998</v>
      </c>
      <c r="H161" s="36">
        <v>0</v>
      </c>
      <c r="I161" s="3">
        <v>84.953999999999994</v>
      </c>
      <c r="J161" s="3">
        <v>3.0910000000000002</v>
      </c>
      <c r="K161" s="3">
        <v>1.2</v>
      </c>
      <c r="L161" s="3">
        <v>85.700999999999993</v>
      </c>
      <c r="M161" s="3">
        <v>174.94599999999997</v>
      </c>
      <c r="N161" s="35">
        <v>676.548</v>
      </c>
      <c r="O161" s="60">
        <v>0.74141376517261148</v>
      </c>
      <c r="P161" s="60">
        <v>0.12556980435977935</v>
      </c>
      <c r="Q161" s="60">
        <v>4.568781520306024E-3</v>
      </c>
      <c r="R161" s="60">
        <v>1.7737100693520635E-3</v>
      </c>
      <c r="S161" s="60">
        <v>0.126673938877951</v>
      </c>
      <c r="T161" s="63">
        <v>0.25858623482738841</v>
      </c>
      <c r="U161" s="34"/>
      <c r="V161" s="34"/>
      <c r="W161" s="34"/>
      <c r="X161" s="34"/>
    </row>
    <row r="162" spans="1:24" x14ac:dyDescent="0.2">
      <c r="A162" s="1"/>
      <c r="B162" s="28">
        <v>108110603</v>
      </c>
      <c r="C162" s="29" t="s">
        <v>190</v>
      </c>
      <c r="D162" s="30" t="s">
        <v>191</v>
      </c>
      <c r="E162" s="35">
        <v>672.71299999999997</v>
      </c>
      <c r="F162" s="36">
        <v>145.27000000000001</v>
      </c>
      <c r="G162" s="36">
        <v>48.936</v>
      </c>
      <c r="H162" s="36">
        <v>72.635000000000005</v>
      </c>
      <c r="I162" s="3">
        <v>266.84100000000001</v>
      </c>
      <c r="J162" s="3">
        <v>2.27</v>
      </c>
      <c r="K162" s="3">
        <v>0</v>
      </c>
      <c r="L162" s="3">
        <v>67.302999999999997</v>
      </c>
      <c r="M162" s="3">
        <v>336.41399999999999</v>
      </c>
      <c r="N162" s="35">
        <v>1009.127</v>
      </c>
      <c r="O162" s="60">
        <v>0.66662868003729958</v>
      </c>
      <c r="P162" s="60">
        <v>0.26442756957251173</v>
      </c>
      <c r="Q162" s="60">
        <v>2.2494690955647805E-3</v>
      </c>
      <c r="R162" s="60">
        <v>0</v>
      </c>
      <c r="S162" s="60">
        <v>6.6694281294623972E-2</v>
      </c>
      <c r="T162" s="63">
        <v>0.33337131996270042</v>
      </c>
      <c r="U162" s="34"/>
      <c r="V162" s="34"/>
      <c r="W162" s="34"/>
      <c r="X162" s="34"/>
    </row>
    <row r="163" spans="1:24" x14ac:dyDescent="0.2">
      <c r="A163" s="1"/>
      <c r="B163" s="28">
        <v>108111203</v>
      </c>
      <c r="C163" s="29" t="s">
        <v>192</v>
      </c>
      <c r="D163" s="30" t="s">
        <v>191</v>
      </c>
      <c r="E163" s="35">
        <v>1424.1389999999999</v>
      </c>
      <c r="F163" s="36">
        <v>132.34</v>
      </c>
      <c r="G163" s="36">
        <v>62.456000000000003</v>
      </c>
      <c r="H163" s="36">
        <v>0</v>
      </c>
      <c r="I163" s="3">
        <v>194.79599999999999</v>
      </c>
      <c r="J163" s="3">
        <v>3.2250000000000001</v>
      </c>
      <c r="K163" s="3">
        <v>1.2</v>
      </c>
      <c r="L163" s="3">
        <v>74.585999999999999</v>
      </c>
      <c r="M163" s="3">
        <v>273.80699999999996</v>
      </c>
      <c r="N163" s="35">
        <v>1697.9459999999999</v>
      </c>
      <c r="O163" s="60">
        <v>0.8387422214840754</v>
      </c>
      <c r="P163" s="60">
        <v>0.11472449653875919</v>
      </c>
      <c r="Q163" s="60">
        <v>1.8993536896933119E-3</v>
      </c>
      <c r="R163" s="60">
        <v>7.0673625663006953E-4</v>
      </c>
      <c r="S163" s="60">
        <v>4.3927192030841972E-2</v>
      </c>
      <c r="T163" s="63">
        <v>0.16125777851592452</v>
      </c>
      <c r="U163" s="34"/>
      <c r="V163" s="34"/>
      <c r="W163" s="34"/>
      <c r="X163" s="34"/>
    </row>
    <row r="164" spans="1:24" x14ac:dyDescent="0.2">
      <c r="A164" s="1"/>
      <c r="B164" s="28">
        <v>108111303</v>
      </c>
      <c r="C164" s="29" t="s">
        <v>193</v>
      </c>
      <c r="D164" s="30" t="s">
        <v>191</v>
      </c>
      <c r="E164" s="35">
        <v>1684.7619999999999</v>
      </c>
      <c r="F164" s="36">
        <v>128.51599999999999</v>
      </c>
      <c r="G164" s="36">
        <v>88.49</v>
      </c>
      <c r="H164" s="36">
        <v>0</v>
      </c>
      <c r="I164" s="3">
        <v>217.006</v>
      </c>
      <c r="J164" s="3">
        <v>2.206</v>
      </c>
      <c r="K164" s="3">
        <v>0.6</v>
      </c>
      <c r="L164" s="3">
        <v>9.3320000000000007</v>
      </c>
      <c r="M164" s="3">
        <v>229.14399999999998</v>
      </c>
      <c r="N164" s="35">
        <v>1913.9059999999999</v>
      </c>
      <c r="O164" s="60">
        <v>0.88027416184493912</v>
      </c>
      <c r="P164" s="60">
        <v>0.11338383389779853</v>
      </c>
      <c r="Q164" s="60">
        <v>1.1526166906838686E-3</v>
      </c>
      <c r="R164" s="60">
        <v>3.1349502013160521E-4</v>
      </c>
      <c r="S164" s="60">
        <v>4.8758925464469005E-3</v>
      </c>
      <c r="T164" s="63">
        <v>0.1197258381550609</v>
      </c>
      <c r="U164" s="34"/>
      <c r="V164" s="34"/>
      <c r="W164" s="34"/>
      <c r="X164" s="34"/>
    </row>
    <row r="165" spans="1:24" x14ac:dyDescent="0.2">
      <c r="A165" s="1"/>
      <c r="B165" s="28">
        <v>108111403</v>
      </c>
      <c r="C165" s="29" t="s">
        <v>194</v>
      </c>
      <c r="D165" s="30" t="s">
        <v>191</v>
      </c>
      <c r="E165" s="35">
        <v>802.64400000000001</v>
      </c>
      <c r="F165" s="36">
        <v>87.71</v>
      </c>
      <c r="G165" s="36">
        <v>54.332000000000001</v>
      </c>
      <c r="H165" s="36">
        <v>0</v>
      </c>
      <c r="I165" s="3">
        <v>142.042</v>
      </c>
      <c r="J165" s="3">
        <v>4.6479999999999997</v>
      </c>
      <c r="K165" s="3">
        <v>1.2</v>
      </c>
      <c r="L165" s="3">
        <v>0</v>
      </c>
      <c r="M165" s="3">
        <v>147.88999999999999</v>
      </c>
      <c r="N165" s="35">
        <v>950.53399999999999</v>
      </c>
      <c r="O165" s="60">
        <v>0.8444137716273169</v>
      </c>
      <c r="P165" s="60">
        <v>0.14943389715675609</v>
      </c>
      <c r="Q165" s="60">
        <v>4.8898829500049444E-3</v>
      </c>
      <c r="R165" s="60">
        <v>1.2624482659221027E-3</v>
      </c>
      <c r="S165" s="60">
        <v>0</v>
      </c>
      <c r="T165" s="63">
        <v>0.15558622837268313</v>
      </c>
      <c r="U165" s="34"/>
      <c r="V165" s="34"/>
      <c r="W165" s="34"/>
      <c r="X165" s="34"/>
    </row>
    <row r="166" spans="1:24" x14ac:dyDescent="0.2">
      <c r="A166" s="1"/>
      <c r="B166" s="28">
        <v>108112003</v>
      </c>
      <c r="C166" s="29" t="s">
        <v>195</v>
      </c>
      <c r="D166" s="30" t="s">
        <v>191</v>
      </c>
      <c r="E166" s="35">
        <v>696.74300000000005</v>
      </c>
      <c r="F166" s="36">
        <v>89.807000000000002</v>
      </c>
      <c r="G166" s="36">
        <v>48.503</v>
      </c>
      <c r="H166" s="36">
        <v>0</v>
      </c>
      <c r="I166" s="3">
        <v>138.31</v>
      </c>
      <c r="J166" s="3">
        <v>2.7669999999999999</v>
      </c>
      <c r="K166" s="3">
        <v>1.8</v>
      </c>
      <c r="L166" s="3">
        <v>0</v>
      </c>
      <c r="M166" s="3">
        <v>142.87700000000001</v>
      </c>
      <c r="N166" s="35">
        <v>839.62</v>
      </c>
      <c r="O166" s="60">
        <v>0.82983135227841176</v>
      </c>
      <c r="P166" s="60">
        <v>0.16472928229437125</v>
      </c>
      <c r="Q166" s="60">
        <v>3.2955384578737998E-3</v>
      </c>
      <c r="R166" s="60">
        <v>2.1438269693432742E-3</v>
      </c>
      <c r="S166" s="60">
        <v>0</v>
      </c>
      <c r="T166" s="63">
        <v>0.17016864772158835</v>
      </c>
      <c r="U166" s="34"/>
      <c r="V166" s="34"/>
      <c r="W166" s="34"/>
      <c r="X166" s="34"/>
    </row>
    <row r="167" spans="1:24" x14ac:dyDescent="0.2">
      <c r="A167" s="1"/>
      <c r="B167" s="28">
        <v>108112203</v>
      </c>
      <c r="C167" s="29" t="s">
        <v>196</v>
      </c>
      <c r="D167" s="30" t="s">
        <v>191</v>
      </c>
      <c r="E167" s="35">
        <v>1889.479</v>
      </c>
      <c r="F167" s="36">
        <v>238.22800000000001</v>
      </c>
      <c r="G167" s="36">
        <v>102.961</v>
      </c>
      <c r="H167" s="36">
        <v>0</v>
      </c>
      <c r="I167" s="3">
        <v>341.18900000000002</v>
      </c>
      <c r="J167" s="3">
        <v>4.4800000000000004</v>
      </c>
      <c r="K167" s="3">
        <v>1.2</v>
      </c>
      <c r="L167" s="3">
        <v>0</v>
      </c>
      <c r="M167" s="3">
        <v>346.86900000000003</v>
      </c>
      <c r="N167" s="35">
        <v>2236.348</v>
      </c>
      <c r="O167" s="60">
        <v>0.84489489113501126</v>
      </c>
      <c r="P167" s="60">
        <v>0.15256525370827798</v>
      </c>
      <c r="Q167" s="60">
        <v>2.0032660390958833E-3</v>
      </c>
      <c r="R167" s="60">
        <v>5.3658911761496873E-4</v>
      </c>
      <c r="S167" s="60">
        <v>0</v>
      </c>
      <c r="T167" s="63">
        <v>0.15510510886498882</v>
      </c>
      <c r="U167" s="34"/>
      <c r="V167" s="34"/>
      <c r="W167" s="34"/>
      <c r="X167" s="34"/>
    </row>
    <row r="168" spans="1:24" x14ac:dyDescent="0.2">
      <c r="A168" s="1"/>
      <c r="B168" s="28">
        <v>108112502</v>
      </c>
      <c r="C168" s="29" t="s">
        <v>197</v>
      </c>
      <c r="D168" s="30" t="s">
        <v>191</v>
      </c>
      <c r="E168" s="35">
        <v>3102.8110000000001</v>
      </c>
      <c r="F168" s="36">
        <v>889.35</v>
      </c>
      <c r="G168" s="36">
        <v>200.45099999999999</v>
      </c>
      <c r="H168" s="36">
        <v>444.67500000000001</v>
      </c>
      <c r="I168" s="3">
        <v>1534.4760000000001</v>
      </c>
      <c r="J168" s="3">
        <v>29.105</v>
      </c>
      <c r="K168" s="3">
        <v>19.8</v>
      </c>
      <c r="L168" s="3">
        <v>0</v>
      </c>
      <c r="M168" s="3">
        <v>1583.3810000000001</v>
      </c>
      <c r="N168" s="35">
        <v>4686.192</v>
      </c>
      <c r="O168" s="60">
        <v>0.66211777067606281</v>
      </c>
      <c r="P168" s="60">
        <v>0.32744625060176796</v>
      </c>
      <c r="Q168" s="60">
        <v>6.2107997282228296E-3</v>
      </c>
      <c r="R168" s="60">
        <v>4.2251789939464707E-3</v>
      </c>
      <c r="S168" s="60">
        <v>0</v>
      </c>
      <c r="T168" s="63">
        <v>0.33788222932393724</v>
      </c>
      <c r="U168" s="34"/>
      <c r="V168" s="34"/>
      <c r="W168" s="34"/>
      <c r="X168" s="34"/>
    </row>
    <row r="169" spans="1:24" x14ac:dyDescent="0.2">
      <c r="A169" s="1"/>
      <c r="B169" s="28">
        <v>108114503</v>
      </c>
      <c r="C169" s="29" t="s">
        <v>198</v>
      </c>
      <c r="D169" s="30" t="s">
        <v>191</v>
      </c>
      <c r="E169" s="35">
        <v>1091.348</v>
      </c>
      <c r="F169" s="36">
        <v>110.502</v>
      </c>
      <c r="G169" s="36">
        <v>77.644999999999996</v>
      </c>
      <c r="H169" s="36">
        <v>0</v>
      </c>
      <c r="I169" s="3">
        <v>188.14699999999999</v>
      </c>
      <c r="J169" s="3">
        <v>3.12</v>
      </c>
      <c r="K169" s="3">
        <v>0</v>
      </c>
      <c r="L169" s="3">
        <v>64.266000000000005</v>
      </c>
      <c r="M169" s="3">
        <v>255.53300000000002</v>
      </c>
      <c r="N169" s="35">
        <v>1346.8810000000001</v>
      </c>
      <c r="O169" s="60">
        <v>0.81027796813526942</v>
      </c>
      <c r="P169" s="60">
        <v>0.13969088583178468</v>
      </c>
      <c r="Q169" s="60">
        <v>2.3164629985871058E-3</v>
      </c>
      <c r="R169" s="60">
        <v>0</v>
      </c>
      <c r="S169" s="60">
        <v>4.7714683034358642E-2</v>
      </c>
      <c r="T169" s="63">
        <v>0.18972203186473044</v>
      </c>
      <c r="U169" s="34"/>
      <c r="V169" s="34"/>
      <c r="W169" s="34"/>
      <c r="X169" s="34"/>
    </row>
    <row r="170" spans="1:24" x14ac:dyDescent="0.2">
      <c r="A170" s="1"/>
      <c r="B170" s="28">
        <v>108116003</v>
      </c>
      <c r="C170" s="29" t="s">
        <v>199</v>
      </c>
      <c r="D170" s="30" t="s">
        <v>191</v>
      </c>
      <c r="E170" s="35">
        <v>1693.3910000000001</v>
      </c>
      <c r="F170" s="36">
        <v>139.166</v>
      </c>
      <c r="G170" s="36">
        <v>73.605000000000004</v>
      </c>
      <c r="H170" s="36">
        <v>0</v>
      </c>
      <c r="I170" s="3">
        <v>212.77099999999999</v>
      </c>
      <c r="J170" s="3">
        <v>7.2960000000000003</v>
      </c>
      <c r="K170" s="3">
        <v>0.6</v>
      </c>
      <c r="L170" s="3">
        <v>21.763999999999999</v>
      </c>
      <c r="M170" s="3">
        <v>242.43099999999998</v>
      </c>
      <c r="N170" s="35">
        <v>1935.8219999999999</v>
      </c>
      <c r="O170" s="60">
        <v>0.87476586173728788</v>
      </c>
      <c r="P170" s="60">
        <v>0.10991248162279384</v>
      </c>
      <c r="Q170" s="60">
        <v>3.768941565908436E-3</v>
      </c>
      <c r="R170" s="60">
        <v>3.0994585245957532E-4</v>
      </c>
      <c r="S170" s="60">
        <v>1.1242769221550328E-2</v>
      </c>
      <c r="T170" s="63">
        <v>0.12523413826271218</v>
      </c>
      <c r="U170" s="34"/>
      <c r="V170" s="34"/>
      <c r="W170" s="34"/>
      <c r="X170" s="34"/>
    </row>
    <row r="171" spans="1:24" x14ac:dyDescent="0.2">
      <c r="A171" s="1"/>
      <c r="B171" s="28">
        <v>108116303</v>
      </c>
      <c r="C171" s="29" t="s">
        <v>200</v>
      </c>
      <c r="D171" s="30" t="s">
        <v>191</v>
      </c>
      <c r="E171" s="35">
        <v>905.34299999999996</v>
      </c>
      <c r="F171" s="36">
        <v>109.58199999999999</v>
      </c>
      <c r="G171" s="36">
        <v>49.756999999999998</v>
      </c>
      <c r="H171" s="36">
        <v>0</v>
      </c>
      <c r="I171" s="3">
        <v>159.339</v>
      </c>
      <c r="J171" s="3">
        <v>2.8050000000000002</v>
      </c>
      <c r="K171" s="3">
        <v>1.8</v>
      </c>
      <c r="L171" s="3">
        <v>0</v>
      </c>
      <c r="M171" s="3">
        <v>163.94400000000002</v>
      </c>
      <c r="N171" s="35">
        <v>1069.287</v>
      </c>
      <c r="O171" s="60">
        <v>0.84667914226956831</v>
      </c>
      <c r="P171" s="60">
        <v>0.1490142496822649</v>
      </c>
      <c r="Q171" s="60">
        <v>2.6232433387855646E-3</v>
      </c>
      <c r="R171" s="60">
        <v>1.6833647093811111E-3</v>
      </c>
      <c r="S171" s="60">
        <v>0</v>
      </c>
      <c r="T171" s="63">
        <v>0.15332085773043161</v>
      </c>
      <c r="U171" s="34"/>
      <c r="V171" s="34"/>
      <c r="W171" s="34"/>
      <c r="X171" s="34"/>
    </row>
    <row r="172" spans="1:24" x14ac:dyDescent="0.2">
      <c r="A172" s="1"/>
      <c r="B172" s="28">
        <v>108116503</v>
      </c>
      <c r="C172" s="29" t="s">
        <v>201</v>
      </c>
      <c r="D172" s="30" t="s">
        <v>191</v>
      </c>
      <c r="E172" s="35">
        <v>1615.633</v>
      </c>
      <c r="F172" s="36">
        <v>131.976</v>
      </c>
      <c r="G172" s="36">
        <v>39.878999999999998</v>
      </c>
      <c r="H172" s="36">
        <v>0</v>
      </c>
      <c r="I172" s="3">
        <v>171.85499999999999</v>
      </c>
      <c r="J172" s="3">
        <v>4.718</v>
      </c>
      <c r="K172" s="3">
        <v>7.8</v>
      </c>
      <c r="L172" s="3">
        <v>0</v>
      </c>
      <c r="M172" s="3">
        <v>184.37299999999999</v>
      </c>
      <c r="N172" s="35">
        <v>1800.0060000000001</v>
      </c>
      <c r="O172" s="60">
        <v>0.89757089698589887</v>
      </c>
      <c r="P172" s="60">
        <v>9.5474681751060816E-2</v>
      </c>
      <c r="Q172" s="60">
        <v>2.6211023741031974E-3</v>
      </c>
      <c r="R172" s="60">
        <v>4.3333188889370369E-3</v>
      </c>
      <c r="S172" s="60">
        <v>0</v>
      </c>
      <c r="T172" s="63">
        <v>0.10242910301410105</v>
      </c>
      <c r="U172" s="34"/>
      <c r="V172" s="34"/>
      <c r="W172" s="34"/>
      <c r="X172" s="34"/>
    </row>
    <row r="173" spans="1:24" x14ac:dyDescent="0.2">
      <c r="A173" s="1"/>
      <c r="B173" s="28">
        <v>108118503</v>
      </c>
      <c r="C173" s="29" t="s">
        <v>202</v>
      </c>
      <c r="D173" s="30" t="s">
        <v>191</v>
      </c>
      <c r="E173" s="35">
        <v>1491.866</v>
      </c>
      <c r="F173" s="36">
        <v>103.42100000000001</v>
      </c>
      <c r="G173" s="36">
        <v>49.402999999999999</v>
      </c>
      <c r="H173" s="36">
        <v>0</v>
      </c>
      <c r="I173" s="3">
        <v>152.82400000000001</v>
      </c>
      <c r="J173" s="3">
        <v>2.831</v>
      </c>
      <c r="K173" s="3">
        <v>3</v>
      </c>
      <c r="L173" s="3">
        <v>0</v>
      </c>
      <c r="M173" s="3">
        <v>158.655</v>
      </c>
      <c r="N173" s="35">
        <v>1650.521</v>
      </c>
      <c r="O173" s="60">
        <v>0.90387580648776966</v>
      </c>
      <c r="P173" s="60">
        <v>9.2591369634194301E-2</v>
      </c>
      <c r="Q173" s="60">
        <v>1.715215983316783E-3</v>
      </c>
      <c r="R173" s="60">
        <v>1.8176078947193038E-3</v>
      </c>
      <c r="S173" s="60">
        <v>0</v>
      </c>
      <c r="T173" s="63">
        <v>9.612419351223038E-2</v>
      </c>
      <c r="U173" s="34"/>
      <c r="V173" s="34"/>
      <c r="W173" s="34"/>
      <c r="X173" s="34"/>
    </row>
    <row r="174" spans="1:24" x14ac:dyDescent="0.2">
      <c r="A174" s="1"/>
      <c r="B174" s="28">
        <v>108561003</v>
      </c>
      <c r="C174" s="29" t="s">
        <v>203</v>
      </c>
      <c r="D174" s="30" t="s">
        <v>204</v>
      </c>
      <c r="E174" s="35">
        <v>770.15099999999995</v>
      </c>
      <c r="F174" s="36">
        <v>93.668999999999997</v>
      </c>
      <c r="G174" s="36">
        <v>52.808999999999997</v>
      </c>
      <c r="H174" s="36">
        <v>0</v>
      </c>
      <c r="I174" s="3">
        <v>146.47800000000001</v>
      </c>
      <c r="J174" s="3">
        <v>3.8439999999999999</v>
      </c>
      <c r="K174" s="3">
        <v>1.2</v>
      </c>
      <c r="L174" s="3">
        <v>128.148</v>
      </c>
      <c r="M174" s="3">
        <v>279.66999999999996</v>
      </c>
      <c r="N174" s="35">
        <v>1049.8209999999999</v>
      </c>
      <c r="O174" s="60">
        <v>0.73360220456630232</v>
      </c>
      <c r="P174" s="60">
        <v>0.13952664311344506</v>
      </c>
      <c r="Q174" s="60">
        <v>3.6615765925810213E-3</v>
      </c>
      <c r="R174" s="60">
        <v>1.1430520060086433E-3</v>
      </c>
      <c r="S174" s="60">
        <v>0.12206652372166303</v>
      </c>
      <c r="T174" s="63">
        <v>0.26639779543369774</v>
      </c>
      <c r="U174" s="34"/>
      <c r="V174" s="34"/>
      <c r="W174" s="34"/>
      <c r="X174" s="34"/>
    </row>
    <row r="175" spans="1:24" x14ac:dyDescent="0.2">
      <c r="A175" s="1"/>
      <c r="B175" s="28">
        <v>108561803</v>
      </c>
      <c r="C175" s="29" t="s">
        <v>205</v>
      </c>
      <c r="D175" s="30" t="s">
        <v>204</v>
      </c>
      <c r="E175" s="35">
        <v>996.02</v>
      </c>
      <c r="F175" s="36">
        <v>35.295000000000002</v>
      </c>
      <c r="G175" s="36">
        <v>83.007000000000005</v>
      </c>
      <c r="H175" s="36">
        <v>0</v>
      </c>
      <c r="I175" s="3">
        <v>118.30200000000001</v>
      </c>
      <c r="J175" s="3">
        <v>4.2990000000000004</v>
      </c>
      <c r="K175" s="3">
        <v>0</v>
      </c>
      <c r="L175" s="3">
        <v>60.496000000000002</v>
      </c>
      <c r="M175" s="3">
        <v>183.09700000000001</v>
      </c>
      <c r="N175" s="35">
        <v>1179.117</v>
      </c>
      <c r="O175" s="60">
        <v>0.84471685167799293</v>
      </c>
      <c r="P175" s="60">
        <v>0.1003310104086363</v>
      </c>
      <c r="Q175" s="60">
        <v>3.6459486208747739E-3</v>
      </c>
      <c r="R175" s="60">
        <v>0</v>
      </c>
      <c r="S175" s="60">
        <v>5.1306189292496002E-2</v>
      </c>
      <c r="T175" s="63">
        <v>0.15528314832200707</v>
      </c>
      <c r="U175" s="34"/>
      <c r="V175" s="34"/>
      <c r="W175" s="34"/>
      <c r="X175" s="34"/>
    </row>
    <row r="176" spans="1:24" x14ac:dyDescent="0.2">
      <c r="A176" s="1"/>
      <c r="B176" s="28">
        <v>108565203</v>
      </c>
      <c r="C176" s="29" t="s">
        <v>206</v>
      </c>
      <c r="D176" s="30" t="s">
        <v>204</v>
      </c>
      <c r="E176" s="35">
        <v>876.41600000000005</v>
      </c>
      <c r="F176" s="36">
        <v>136.31200000000001</v>
      </c>
      <c r="G176" s="36">
        <v>47.984999999999999</v>
      </c>
      <c r="H176" s="36">
        <v>0</v>
      </c>
      <c r="I176" s="3">
        <v>184.297</v>
      </c>
      <c r="J176" s="3">
        <v>6.1749999999999998</v>
      </c>
      <c r="K176" s="3">
        <v>1.2</v>
      </c>
      <c r="L176" s="3">
        <v>126.38800000000001</v>
      </c>
      <c r="M176" s="3">
        <v>318.06</v>
      </c>
      <c r="N176" s="35">
        <v>1194.4760000000001</v>
      </c>
      <c r="O176" s="60">
        <v>0.73372424393625324</v>
      </c>
      <c r="P176" s="60">
        <v>0.15429108663547864</v>
      </c>
      <c r="Q176" s="60">
        <v>5.1696308674263856E-3</v>
      </c>
      <c r="R176" s="60">
        <v>1.0046246220099858E-3</v>
      </c>
      <c r="S176" s="60">
        <v>0.10581041393883175</v>
      </c>
      <c r="T176" s="63">
        <v>0.26627575606374676</v>
      </c>
      <c r="U176" s="34"/>
      <c r="V176" s="34"/>
      <c r="W176" s="34"/>
      <c r="X176" s="34"/>
    </row>
    <row r="177" spans="1:24" x14ac:dyDescent="0.2">
      <c r="A177" s="1"/>
      <c r="B177" s="28">
        <v>108565503</v>
      </c>
      <c r="C177" s="29" t="s">
        <v>207</v>
      </c>
      <c r="D177" s="30" t="s">
        <v>204</v>
      </c>
      <c r="E177" s="35">
        <v>1170.133</v>
      </c>
      <c r="F177" s="36">
        <v>149.35599999999999</v>
      </c>
      <c r="G177" s="36">
        <v>77.727000000000004</v>
      </c>
      <c r="H177" s="36">
        <v>0</v>
      </c>
      <c r="I177" s="3">
        <v>227.083</v>
      </c>
      <c r="J177" s="3">
        <v>8.3339999999999996</v>
      </c>
      <c r="K177" s="3">
        <v>0.6</v>
      </c>
      <c r="L177" s="3">
        <v>104.774</v>
      </c>
      <c r="M177" s="3">
        <v>340.791</v>
      </c>
      <c r="N177" s="35">
        <v>1510.924</v>
      </c>
      <c r="O177" s="60">
        <v>0.77444861554916067</v>
      </c>
      <c r="P177" s="60">
        <v>0.15029412465484696</v>
      </c>
      <c r="Q177" s="60">
        <v>5.5158300483677536E-3</v>
      </c>
      <c r="R177" s="60">
        <v>3.9710799484289085E-4</v>
      </c>
      <c r="S177" s="60">
        <v>6.934432175278174E-2</v>
      </c>
      <c r="T177" s="63">
        <v>0.22555138445083936</v>
      </c>
      <c r="U177" s="34"/>
      <c r="V177" s="34"/>
      <c r="W177" s="34"/>
      <c r="X177" s="34"/>
    </row>
    <row r="178" spans="1:24" x14ac:dyDescent="0.2">
      <c r="A178" s="1"/>
      <c r="B178" s="28">
        <v>108566303</v>
      </c>
      <c r="C178" s="29" t="s">
        <v>208</v>
      </c>
      <c r="D178" s="30" t="s">
        <v>204</v>
      </c>
      <c r="E178" s="35">
        <v>747.56200000000001</v>
      </c>
      <c r="F178" s="36">
        <v>48.48</v>
      </c>
      <c r="G178" s="36">
        <v>47.357999999999997</v>
      </c>
      <c r="H178" s="36">
        <v>0</v>
      </c>
      <c r="I178" s="3">
        <v>95.837999999999994</v>
      </c>
      <c r="J178" s="3">
        <v>4.1920000000000002</v>
      </c>
      <c r="K178" s="3">
        <v>1.2</v>
      </c>
      <c r="L178" s="3">
        <v>117.70099999999999</v>
      </c>
      <c r="M178" s="3">
        <v>218.93099999999998</v>
      </c>
      <c r="N178" s="35">
        <v>966.49300000000005</v>
      </c>
      <c r="O178" s="60">
        <v>0.77347895949582668</v>
      </c>
      <c r="P178" s="60">
        <v>9.9160573330588003E-2</v>
      </c>
      <c r="Q178" s="60">
        <v>4.3373309480772239E-3</v>
      </c>
      <c r="R178" s="60">
        <v>1.241602370632793E-3</v>
      </c>
      <c r="S178" s="60">
        <v>0.12178153385487529</v>
      </c>
      <c r="T178" s="63">
        <v>0.22652104050417329</v>
      </c>
      <c r="U178" s="34"/>
      <c r="V178" s="34"/>
      <c r="W178" s="34"/>
      <c r="X178" s="34"/>
    </row>
    <row r="179" spans="1:24" x14ac:dyDescent="0.2">
      <c r="A179" s="1"/>
      <c r="B179" s="28">
        <v>108567004</v>
      </c>
      <c r="C179" s="29" t="s">
        <v>209</v>
      </c>
      <c r="D179" s="30" t="s">
        <v>204</v>
      </c>
      <c r="E179" s="35">
        <v>279.74900000000002</v>
      </c>
      <c r="F179" s="36">
        <v>51.908999999999999</v>
      </c>
      <c r="G179" s="36">
        <v>11.391</v>
      </c>
      <c r="H179" s="36">
        <v>25.954999999999998</v>
      </c>
      <c r="I179" s="3">
        <v>89.254999999999995</v>
      </c>
      <c r="J179" s="3">
        <v>1.33</v>
      </c>
      <c r="K179" s="3">
        <v>0</v>
      </c>
      <c r="L179" s="3">
        <v>65.971999999999994</v>
      </c>
      <c r="M179" s="3">
        <v>156.55699999999999</v>
      </c>
      <c r="N179" s="35">
        <v>436.30599999999998</v>
      </c>
      <c r="O179" s="60">
        <v>0.64117614701608516</v>
      </c>
      <c r="P179" s="60">
        <v>0.20456972858498393</v>
      </c>
      <c r="Q179" s="60">
        <v>3.048319298840722E-3</v>
      </c>
      <c r="R179" s="60">
        <v>0</v>
      </c>
      <c r="S179" s="60">
        <v>0.1512058051000903</v>
      </c>
      <c r="T179" s="63">
        <v>0.35882385298391495</v>
      </c>
      <c r="U179" s="34"/>
      <c r="V179" s="34"/>
      <c r="W179" s="34"/>
      <c r="X179" s="34"/>
    </row>
    <row r="180" spans="1:24" x14ac:dyDescent="0.2">
      <c r="A180" s="1"/>
      <c r="B180" s="28">
        <v>108567204</v>
      </c>
      <c r="C180" s="29" t="s">
        <v>210</v>
      </c>
      <c r="D180" s="30" t="s">
        <v>204</v>
      </c>
      <c r="E180" s="35">
        <v>469.75799999999998</v>
      </c>
      <c r="F180" s="36">
        <v>38.055</v>
      </c>
      <c r="G180" s="36">
        <v>30.931999999999999</v>
      </c>
      <c r="H180" s="36">
        <v>0</v>
      </c>
      <c r="I180" s="3">
        <v>68.986999999999995</v>
      </c>
      <c r="J180" s="3">
        <v>2.4390000000000001</v>
      </c>
      <c r="K180" s="3">
        <v>0</v>
      </c>
      <c r="L180" s="3">
        <v>82.85</v>
      </c>
      <c r="M180" s="3">
        <v>154.27599999999998</v>
      </c>
      <c r="N180" s="35">
        <v>624.03399999999999</v>
      </c>
      <c r="O180" s="60">
        <v>0.75277629103542432</v>
      </c>
      <c r="P180" s="60">
        <v>0.11055006618229134</v>
      </c>
      <c r="Q180" s="60">
        <v>3.9084408862337635E-3</v>
      </c>
      <c r="R180" s="60">
        <v>0</v>
      </c>
      <c r="S180" s="60">
        <v>0.13276520189605054</v>
      </c>
      <c r="T180" s="63">
        <v>0.24722370896457563</v>
      </c>
      <c r="U180" s="34"/>
      <c r="V180" s="34"/>
      <c r="W180" s="34"/>
      <c r="X180" s="34"/>
    </row>
    <row r="181" spans="1:24" x14ac:dyDescent="0.2">
      <c r="A181" s="1"/>
      <c r="B181" s="28">
        <v>108567404</v>
      </c>
      <c r="C181" s="29" t="s">
        <v>211</v>
      </c>
      <c r="D181" s="30" t="s">
        <v>204</v>
      </c>
      <c r="E181" s="35">
        <v>322.98399999999998</v>
      </c>
      <c r="F181" s="36">
        <v>58.866</v>
      </c>
      <c r="G181" s="36">
        <v>15.156000000000001</v>
      </c>
      <c r="H181" s="36">
        <v>29.433</v>
      </c>
      <c r="I181" s="3">
        <v>103.455</v>
      </c>
      <c r="J181" s="3">
        <v>0.5</v>
      </c>
      <c r="K181" s="3">
        <v>0</v>
      </c>
      <c r="L181" s="3">
        <v>74.438000000000002</v>
      </c>
      <c r="M181" s="3">
        <v>178.393</v>
      </c>
      <c r="N181" s="35">
        <v>501.37700000000001</v>
      </c>
      <c r="O181" s="60">
        <v>0.644193890026866</v>
      </c>
      <c r="P181" s="60">
        <v>0.20634173486218951</v>
      </c>
      <c r="Q181" s="60">
        <v>9.9725356368560972E-4</v>
      </c>
      <c r="R181" s="60">
        <v>0</v>
      </c>
      <c r="S181" s="60">
        <v>0.14846712154725886</v>
      </c>
      <c r="T181" s="63">
        <v>0.355806109973134</v>
      </c>
      <c r="U181" s="34"/>
      <c r="V181" s="34"/>
      <c r="W181" s="34"/>
      <c r="X181" s="34"/>
    </row>
    <row r="182" spans="1:24" x14ac:dyDescent="0.2">
      <c r="A182" s="1"/>
      <c r="B182" s="28">
        <v>108567703</v>
      </c>
      <c r="C182" s="29" t="s">
        <v>212</v>
      </c>
      <c r="D182" s="30" t="s">
        <v>204</v>
      </c>
      <c r="E182" s="35">
        <v>2214.4520000000002</v>
      </c>
      <c r="F182" s="36">
        <v>207.43100000000001</v>
      </c>
      <c r="G182" s="36">
        <v>112.38</v>
      </c>
      <c r="H182" s="36">
        <v>0</v>
      </c>
      <c r="I182" s="3">
        <v>319.81099999999998</v>
      </c>
      <c r="J182" s="3">
        <v>11.707000000000001</v>
      </c>
      <c r="K182" s="3">
        <v>12</v>
      </c>
      <c r="L182" s="3">
        <v>0</v>
      </c>
      <c r="M182" s="3">
        <v>343.51799999999997</v>
      </c>
      <c r="N182" s="35">
        <v>2557.9699999999998</v>
      </c>
      <c r="O182" s="60">
        <v>0.86570679093187186</v>
      </c>
      <c r="P182" s="60">
        <v>0.12502531304120065</v>
      </c>
      <c r="Q182" s="60">
        <v>4.576676036075482E-3</v>
      </c>
      <c r="R182" s="60">
        <v>4.6912199908521217E-3</v>
      </c>
      <c r="S182" s="60">
        <v>0</v>
      </c>
      <c r="T182" s="63">
        <v>0.13429320906812825</v>
      </c>
      <c r="U182" s="34"/>
      <c r="V182" s="34"/>
      <c r="W182" s="34"/>
      <c r="X182" s="34"/>
    </row>
    <row r="183" spans="1:24" x14ac:dyDescent="0.2">
      <c r="A183" s="1"/>
      <c r="B183" s="28">
        <v>108568404</v>
      </c>
      <c r="C183" s="29" t="s">
        <v>213</v>
      </c>
      <c r="D183" s="30" t="s">
        <v>204</v>
      </c>
      <c r="E183" s="35">
        <v>375.77100000000002</v>
      </c>
      <c r="F183" s="36">
        <v>48.935000000000002</v>
      </c>
      <c r="G183" s="36">
        <v>32.334000000000003</v>
      </c>
      <c r="H183" s="36">
        <v>0</v>
      </c>
      <c r="I183" s="3">
        <v>81.269000000000005</v>
      </c>
      <c r="J183" s="3">
        <v>2.0630000000000002</v>
      </c>
      <c r="K183" s="3">
        <v>0</v>
      </c>
      <c r="L183" s="3">
        <v>80.81</v>
      </c>
      <c r="M183" s="3">
        <v>164.142</v>
      </c>
      <c r="N183" s="35">
        <v>539.91300000000001</v>
      </c>
      <c r="O183" s="60">
        <v>0.69598435303465556</v>
      </c>
      <c r="P183" s="60">
        <v>0.15052239897909478</v>
      </c>
      <c r="Q183" s="60">
        <v>3.820985973666128E-3</v>
      </c>
      <c r="R183" s="60">
        <v>0</v>
      </c>
      <c r="S183" s="60">
        <v>0.14967226201258352</v>
      </c>
      <c r="T183" s="63">
        <v>0.30401564696534439</v>
      </c>
      <c r="U183" s="34"/>
      <c r="V183" s="34"/>
      <c r="W183" s="34"/>
      <c r="X183" s="34"/>
    </row>
    <row r="184" spans="1:24" x14ac:dyDescent="0.2">
      <c r="A184" s="1"/>
      <c r="B184" s="28">
        <v>108569103</v>
      </c>
      <c r="C184" s="29" t="s">
        <v>214</v>
      </c>
      <c r="D184" s="30" t="s">
        <v>204</v>
      </c>
      <c r="E184" s="35">
        <v>1200.8869999999999</v>
      </c>
      <c r="F184" s="36">
        <v>203.148</v>
      </c>
      <c r="G184" s="36">
        <v>45.567999999999998</v>
      </c>
      <c r="H184" s="36">
        <v>0</v>
      </c>
      <c r="I184" s="3">
        <v>248.71600000000001</v>
      </c>
      <c r="J184" s="3">
        <v>7.6719999999999997</v>
      </c>
      <c r="K184" s="3">
        <v>0</v>
      </c>
      <c r="L184" s="3">
        <v>35.97</v>
      </c>
      <c r="M184" s="3">
        <v>292.35800000000006</v>
      </c>
      <c r="N184" s="35">
        <v>1493.2449999999999</v>
      </c>
      <c r="O184" s="60">
        <v>0.80421297241912748</v>
      </c>
      <c r="P184" s="60">
        <v>0.16656074522265268</v>
      </c>
      <c r="Q184" s="60">
        <v>5.137803910275943E-3</v>
      </c>
      <c r="R184" s="60">
        <v>0</v>
      </c>
      <c r="S184" s="60">
        <v>2.4088478447943908E-2</v>
      </c>
      <c r="T184" s="63">
        <v>0.19578702758087257</v>
      </c>
      <c r="U184" s="34"/>
      <c r="V184" s="34"/>
      <c r="W184" s="34"/>
      <c r="X184" s="34"/>
    </row>
    <row r="185" spans="1:24" x14ac:dyDescent="0.2">
      <c r="A185" s="1"/>
      <c r="B185" s="28">
        <v>109122703</v>
      </c>
      <c r="C185" s="29" t="s">
        <v>215</v>
      </c>
      <c r="D185" s="30" t="s">
        <v>216</v>
      </c>
      <c r="E185" s="35">
        <v>615.39700000000005</v>
      </c>
      <c r="F185" s="36">
        <v>78.013999999999996</v>
      </c>
      <c r="G185" s="36">
        <v>49.841999999999999</v>
      </c>
      <c r="H185" s="36">
        <v>0</v>
      </c>
      <c r="I185" s="3">
        <v>127.85599999999999</v>
      </c>
      <c r="J185" s="3">
        <v>5.4660000000000002</v>
      </c>
      <c r="K185" s="3">
        <v>4.2</v>
      </c>
      <c r="L185" s="3">
        <v>125.705</v>
      </c>
      <c r="M185" s="3">
        <v>263.22699999999998</v>
      </c>
      <c r="N185" s="35">
        <v>878.62400000000002</v>
      </c>
      <c r="O185" s="60">
        <v>0.70040995920894489</v>
      </c>
      <c r="P185" s="60">
        <v>0.14551844702625924</v>
      </c>
      <c r="Q185" s="60">
        <v>6.2210911607240415E-3</v>
      </c>
      <c r="R185" s="60">
        <v>4.7802017700404268E-3</v>
      </c>
      <c r="S185" s="60">
        <v>0.14307030083403138</v>
      </c>
      <c r="T185" s="63">
        <v>0.29959004079105506</v>
      </c>
      <c r="U185" s="34"/>
      <c r="V185" s="34"/>
      <c r="W185" s="34"/>
      <c r="X185" s="34"/>
    </row>
    <row r="186" spans="1:24" x14ac:dyDescent="0.2">
      <c r="A186" s="1"/>
      <c r="B186" s="28">
        <v>109243503</v>
      </c>
      <c r="C186" s="29" t="s">
        <v>217</v>
      </c>
      <c r="D186" s="30" t="s">
        <v>218</v>
      </c>
      <c r="E186" s="35">
        <v>595.55899999999997</v>
      </c>
      <c r="F186" s="36">
        <v>68.317999999999998</v>
      </c>
      <c r="G186" s="36">
        <v>59.256</v>
      </c>
      <c r="H186" s="36">
        <v>0</v>
      </c>
      <c r="I186" s="3">
        <v>127.574</v>
      </c>
      <c r="J186" s="3">
        <v>2.0990000000000002</v>
      </c>
      <c r="K186" s="3">
        <v>0</v>
      </c>
      <c r="L186" s="3">
        <v>115.04900000000001</v>
      </c>
      <c r="M186" s="3">
        <v>244.72200000000001</v>
      </c>
      <c r="N186" s="35">
        <v>840.28099999999995</v>
      </c>
      <c r="O186" s="60">
        <v>0.70876171185591486</v>
      </c>
      <c r="P186" s="60">
        <v>0.15182302110841492</v>
      </c>
      <c r="Q186" s="60">
        <v>2.4979738920670588E-3</v>
      </c>
      <c r="R186" s="60">
        <v>0</v>
      </c>
      <c r="S186" s="60">
        <v>0.13691729314360318</v>
      </c>
      <c r="T186" s="63">
        <v>0.29123828814408514</v>
      </c>
      <c r="U186" s="34"/>
      <c r="V186" s="34"/>
      <c r="W186" s="34"/>
      <c r="X186" s="34"/>
    </row>
    <row r="187" spans="1:24" x14ac:dyDescent="0.2">
      <c r="A187" s="1"/>
      <c r="B187" s="28">
        <v>109246003</v>
      </c>
      <c r="C187" s="29" t="s">
        <v>219</v>
      </c>
      <c r="D187" s="30" t="s">
        <v>218</v>
      </c>
      <c r="E187" s="35">
        <v>839.745</v>
      </c>
      <c r="F187" s="36">
        <v>77.168999999999997</v>
      </c>
      <c r="G187" s="36">
        <v>18.577000000000002</v>
      </c>
      <c r="H187" s="36">
        <v>0</v>
      </c>
      <c r="I187" s="3">
        <v>95.745999999999995</v>
      </c>
      <c r="J187" s="3">
        <v>3.2109999999999999</v>
      </c>
      <c r="K187" s="3">
        <v>0</v>
      </c>
      <c r="L187" s="3">
        <v>125.74299999999999</v>
      </c>
      <c r="M187" s="3">
        <v>224.7</v>
      </c>
      <c r="N187" s="35">
        <v>1064.4449999999999</v>
      </c>
      <c r="O187" s="60">
        <v>0.7889040767724026</v>
      </c>
      <c r="P187" s="60">
        <v>8.9949222364706496E-2</v>
      </c>
      <c r="Q187" s="60">
        <v>3.0165955028207186E-3</v>
      </c>
      <c r="R187" s="60">
        <v>0</v>
      </c>
      <c r="S187" s="60">
        <v>0.11813010536007028</v>
      </c>
      <c r="T187" s="63">
        <v>0.21109592322759749</v>
      </c>
      <c r="U187" s="34"/>
      <c r="V187" s="34"/>
      <c r="W187" s="34"/>
      <c r="X187" s="34"/>
    </row>
    <row r="188" spans="1:24" x14ac:dyDescent="0.2">
      <c r="A188" s="1"/>
      <c r="B188" s="28">
        <v>109248003</v>
      </c>
      <c r="C188" s="29" t="s">
        <v>220</v>
      </c>
      <c r="D188" s="30" t="s">
        <v>218</v>
      </c>
      <c r="E188" s="35">
        <v>2108.3919999999998</v>
      </c>
      <c r="F188" s="36">
        <v>146.46100000000001</v>
      </c>
      <c r="G188" s="36">
        <v>130.97499999999999</v>
      </c>
      <c r="H188" s="36">
        <v>0</v>
      </c>
      <c r="I188" s="3">
        <v>277.43599999999998</v>
      </c>
      <c r="J188" s="3">
        <v>4.0549999999999997</v>
      </c>
      <c r="K188" s="3">
        <v>6.6</v>
      </c>
      <c r="L188" s="3">
        <v>55.164999999999999</v>
      </c>
      <c r="M188" s="3">
        <v>343.25600000000003</v>
      </c>
      <c r="N188" s="35">
        <v>2451.6480000000001</v>
      </c>
      <c r="O188" s="60">
        <v>0.85998968856866875</v>
      </c>
      <c r="P188" s="60">
        <v>0.11316306419192314</v>
      </c>
      <c r="Q188" s="60">
        <v>1.6539894797295532E-3</v>
      </c>
      <c r="R188" s="60">
        <v>2.692066724097423E-3</v>
      </c>
      <c r="S188" s="60">
        <v>2.2501191035580962E-2</v>
      </c>
      <c r="T188" s="63">
        <v>0.14001031143133108</v>
      </c>
      <c r="U188" s="34"/>
      <c r="V188" s="34"/>
      <c r="W188" s="34"/>
      <c r="X188" s="34"/>
    </row>
    <row r="189" spans="1:24" x14ac:dyDescent="0.2">
      <c r="A189" s="1"/>
      <c r="B189" s="28">
        <v>109420803</v>
      </c>
      <c r="C189" s="29" t="s">
        <v>221</v>
      </c>
      <c r="D189" s="30" t="s">
        <v>222</v>
      </c>
      <c r="E189" s="35">
        <v>2594.6039999999998</v>
      </c>
      <c r="F189" s="36">
        <v>386.48099999999999</v>
      </c>
      <c r="G189" s="36">
        <v>149.48099999999999</v>
      </c>
      <c r="H189" s="36">
        <v>0</v>
      </c>
      <c r="I189" s="3">
        <v>535.96199999999999</v>
      </c>
      <c r="J189" s="3">
        <v>7.0019999999999998</v>
      </c>
      <c r="K189" s="3">
        <v>7.8</v>
      </c>
      <c r="L189" s="3">
        <v>0</v>
      </c>
      <c r="M189" s="3">
        <v>550.7639999999999</v>
      </c>
      <c r="N189" s="35">
        <v>3145.3679999999999</v>
      </c>
      <c r="O189" s="60">
        <v>0.82489680062873405</v>
      </c>
      <c r="P189" s="60">
        <v>0.1703972317388617</v>
      </c>
      <c r="Q189" s="60">
        <v>2.2261306149232774E-3</v>
      </c>
      <c r="R189" s="60">
        <v>2.4798370174809433E-3</v>
      </c>
      <c r="S189" s="60">
        <v>0</v>
      </c>
      <c r="T189" s="63">
        <v>0.17510319937126592</v>
      </c>
      <c r="U189" s="34"/>
      <c r="V189" s="34"/>
      <c r="W189" s="34"/>
      <c r="X189" s="34"/>
    </row>
    <row r="190" spans="1:24" x14ac:dyDescent="0.2">
      <c r="A190" s="1"/>
      <c r="B190" s="28">
        <v>109422303</v>
      </c>
      <c r="C190" s="29" t="s">
        <v>223</v>
      </c>
      <c r="D190" s="30" t="s">
        <v>222</v>
      </c>
      <c r="E190" s="35">
        <v>1186.9110000000001</v>
      </c>
      <c r="F190" s="36">
        <v>184.52699999999999</v>
      </c>
      <c r="G190" s="36">
        <v>96.807000000000002</v>
      </c>
      <c r="H190" s="36">
        <v>0</v>
      </c>
      <c r="I190" s="3">
        <v>281.334</v>
      </c>
      <c r="J190" s="3">
        <v>2.4809999999999999</v>
      </c>
      <c r="K190" s="3">
        <v>0.6</v>
      </c>
      <c r="L190" s="3">
        <v>153.56399999999999</v>
      </c>
      <c r="M190" s="3">
        <v>437.97900000000004</v>
      </c>
      <c r="N190" s="35">
        <v>1624.89</v>
      </c>
      <c r="O190" s="60">
        <v>0.73045621549766448</v>
      </c>
      <c r="P190" s="60">
        <v>0.17314033565349038</v>
      </c>
      <c r="Q190" s="60">
        <v>1.5268725882982847E-3</v>
      </c>
      <c r="R190" s="60">
        <v>3.6925576500563114E-4</v>
      </c>
      <c r="S190" s="60">
        <v>9.4507320495541225E-2</v>
      </c>
      <c r="T190" s="63">
        <v>0.26954378450233557</v>
      </c>
      <c r="U190" s="34"/>
      <c r="V190" s="34"/>
      <c r="W190" s="34"/>
      <c r="X190" s="34"/>
    </row>
    <row r="191" spans="1:24" x14ac:dyDescent="0.2">
      <c r="A191" s="1"/>
      <c r="B191" s="28">
        <v>109426003</v>
      </c>
      <c r="C191" s="29" t="s">
        <v>224</v>
      </c>
      <c r="D191" s="30" t="s">
        <v>222</v>
      </c>
      <c r="E191" s="35">
        <v>676.77599999999995</v>
      </c>
      <c r="F191" s="36">
        <v>62.533000000000001</v>
      </c>
      <c r="G191" s="36">
        <v>63.856000000000002</v>
      </c>
      <c r="H191" s="36">
        <v>0</v>
      </c>
      <c r="I191" s="3">
        <v>126.389</v>
      </c>
      <c r="J191" s="3">
        <v>2.5019999999999998</v>
      </c>
      <c r="K191" s="3">
        <v>0</v>
      </c>
      <c r="L191" s="3">
        <v>106.06</v>
      </c>
      <c r="M191" s="3">
        <v>234.95099999999999</v>
      </c>
      <c r="N191" s="35">
        <v>911.72699999999998</v>
      </c>
      <c r="O191" s="60">
        <v>0.74230114935720892</v>
      </c>
      <c r="P191" s="60">
        <v>0.13862592640121441</v>
      </c>
      <c r="Q191" s="60">
        <v>2.7442425199648577E-3</v>
      </c>
      <c r="R191" s="60">
        <v>0</v>
      </c>
      <c r="S191" s="60">
        <v>0.11632868172161184</v>
      </c>
      <c r="T191" s="63">
        <v>0.25769885064279108</v>
      </c>
      <c r="U191" s="34"/>
      <c r="V191" s="34"/>
      <c r="W191" s="34"/>
      <c r="X191" s="34"/>
    </row>
    <row r="192" spans="1:24" x14ac:dyDescent="0.2">
      <c r="A192" s="1"/>
      <c r="B192" s="28">
        <v>109426303</v>
      </c>
      <c r="C192" s="29" t="s">
        <v>225</v>
      </c>
      <c r="D192" s="30" t="s">
        <v>222</v>
      </c>
      <c r="E192" s="35">
        <v>891.51</v>
      </c>
      <c r="F192" s="36">
        <v>152.99799999999999</v>
      </c>
      <c r="G192" s="36">
        <v>60.968000000000004</v>
      </c>
      <c r="H192" s="36">
        <v>0</v>
      </c>
      <c r="I192" s="3">
        <v>213.96600000000001</v>
      </c>
      <c r="J192" s="3">
        <v>2.048</v>
      </c>
      <c r="K192" s="3">
        <v>0.6</v>
      </c>
      <c r="L192" s="3">
        <v>140.24199999999999</v>
      </c>
      <c r="M192" s="3">
        <v>356.85599999999999</v>
      </c>
      <c r="N192" s="35">
        <v>1248.366</v>
      </c>
      <c r="O192" s="60">
        <v>0.7141415258025291</v>
      </c>
      <c r="P192" s="60">
        <v>0.1713968499622707</v>
      </c>
      <c r="Q192" s="60">
        <v>1.6405445197962777E-3</v>
      </c>
      <c r="R192" s="60">
        <v>4.806282772840657E-4</v>
      </c>
      <c r="S192" s="60">
        <v>0.11234045143811991</v>
      </c>
      <c r="T192" s="63">
        <v>0.28585847419747096</v>
      </c>
      <c r="U192" s="34"/>
      <c r="V192" s="34"/>
      <c r="W192" s="34"/>
      <c r="X192" s="34"/>
    </row>
    <row r="193" spans="1:24" x14ac:dyDescent="0.2">
      <c r="A193" s="1"/>
      <c r="B193" s="28">
        <v>109427503</v>
      </c>
      <c r="C193" s="29" t="s">
        <v>226</v>
      </c>
      <c r="D193" s="30" t="s">
        <v>222</v>
      </c>
      <c r="E193" s="35">
        <v>840.84</v>
      </c>
      <c r="F193" s="36">
        <v>120.68300000000001</v>
      </c>
      <c r="G193" s="36">
        <v>40.627000000000002</v>
      </c>
      <c r="H193" s="36">
        <v>0</v>
      </c>
      <c r="I193" s="3">
        <v>161.31</v>
      </c>
      <c r="J193" s="3">
        <v>4.3259999999999996</v>
      </c>
      <c r="K193" s="3">
        <v>0</v>
      </c>
      <c r="L193" s="3">
        <v>144.96299999999999</v>
      </c>
      <c r="M193" s="3">
        <v>310.59899999999999</v>
      </c>
      <c r="N193" s="35">
        <v>1151.4390000000001</v>
      </c>
      <c r="O193" s="60">
        <v>0.73025145057619201</v>
      </c>
      <c r="P193" s="60">
        <v>0.14009426465492308</v>
      </c>
      <c r="Q193" s="60">
        <v>3.7570379325348536E-3</v>
      </c>
      <c r="R193" s="60">
        <v>0</v>
      </c>
      <c r="S193" s="60">
        <v>0.12589724683634998</v>
      </c>
      <c r="T193" s="63">
        <v>0.26974854942380794</v>
      </c>
      <c r="U193" s="34"/>
      <c r="V193" s="34"/>
      <c r="W193" s="34"/>
      <c r="X193" s="34"/>
    </row>
    <row r="194" spans="1:24" x14ac:dyDescent="0.2">
      <c r="A194" s="1"/>
      <c r="B194" s="28">
        <v>109530304</v>
      </c>
      <c r="C194" s="29" t="s">
        <v>227</v>
      </c>
      <c r="D194" s="30" t="s">
        <v>228</v>
      </c>
      <c r="E194" s="35">
        <v>164.74700000000001</v>
      </c>
      <c r="F194" s="36">
        <v>6.1029999999999998</v>
      </c>
      <c r="G194" s="36">
        <v>7.4610000000000003</v>
      </c>
      <c r="H194" s="36">
        <v>0</v>
      </c>
      <c r="I194" s="3">
        <v>13.564</v>
      </c>
      <c r="J194" s="3">
        <v>0</v>
      </c>
      <c r="K194" s="3">
        <v>0</v>
      </c>
      <c r="L194" s="3">
        <v>37.006999999999998</v>
      </c>
      <c r="M194" s="3">
        <v>50.570999999999998</v>
      </c>
      <c r="N194" s="35">
        <v>215.31800000000001</v>
      </c>
      <c r="O194" s="60">
        <v>0.7651334305538785</v>
      </c>
      <c r="P194" s="60">
        <v>6.2995197800462574E-2</v>
      </c>
      <c r="Q194" s="60">
        <v>0</v>
      </c>
      <c r="R194" s="60">
        <v>0</v>
      </c>
      <c r="S194" s="60">
        <v>0.17187137164565897</v>
      </c>
      <c r="T194" s="63">
        <v>0.23486656944612153</v>
      </c>
      <c r="U194" s="34"/>
      <c r="V194" s="34"/>
      <c r="W194" s="34"/>
      <c r="X194" s="34"/>
    </row>
    <row r="195" spans="1:24" x14ac:dyDescent="0.2">
      <c r="A195" s="1"/>
      <c r="B195" s="28">
        <v>109531304</v>
      </c>
      <c r="C195" s="29" t="s">
        <v>229</v>
      </c>
      <c r="D195" s="30" t="s">
        <v>228</v>
      </c>
      <c r="E195" s="35">
        <v>810.33100000000002</v>
      </c>
      <c r="F195" s="36">
        <v>57.274999999999999</v>
      </c>
      <c r="G195" s="36">
        <v>39.911999999999999</v>
      </c>
      <c r="H195" s="36">
        <v>0</v>
      </c>
      <c r="I195" s="3">
        <v>97.186999999999998</v>
      </c>
      <c r="J195" s="3">
        <v>3.6520000000000001</v>
      </c>
      <c r="K195" s="3">
        <v>0</v>
      </c>
      <c r="L195" s="3">
        <v>127.446</v>
      </c>
      <c r="M195" s="3">
        <v>228.285</v>
      </c>
      <c r="N195" s="35">
        <v>1038.616</v>
      </c>
      <c r="O195" s="60">
        <v>0.78020269281428367</v>
      </c>
      <c r="P195" s="60">
        <v>9.357356328036541E-2</v>
      </c>
      <c r="Q195" s="60">
        <v>3.5162177359100957E-3</v>
      </c>
      <c r="R195" s="60">
        <v>0</v>
      </c>
      <c r="S195" s="60">
        <v>0.12270752616944088</v>
      </c>
      <c r="T195" s="63">
        <v>0.21979730718571638</v>
      </c>
      <c r="U195" s="34"/>
      <c r="V195" s="34"/>
      <c r="W195" s="34"/>
      <c r="X195" s="34"/>
    </row>
    <row r="196" spans="1:24" x14ac:dyDescent="0.2">
      <c r="A196" s="1"/>
      <c r="B196" s="28">
        <v>109532804</v>
      </c>
      <c r="C196" s="29" t="s">
        <v>230</v>
      </c>
      <c r="D196" s="30" t="s">
        <v>228</v>
      </c>
      <c r="E196" s="35">
        <v>349.62799999999999</v>
      </c>
      <c r="F196" s="36">
        <v>33.822000000000003</v>
      </c>
      <c r="G196" s="36">
        <v>28.663</v>
      </c>
      <c r="H196" s="36">
        <v>0</v>
      </c>
      <c r="I196" s="3">
        <v>62.484999999999999</v>
      </c>
      <c r="J196" s="3">
        <v>3.99</v>
      </c>
      <c r="K196" s="3">
        <v>0</v>
      </c>
      <c r="L196" s="3">
        <v>79.356999999999999</v>
      </c>
      <c r="M196" s="3">
        <v>145.83199999999999</v>
      </c>
      <c r="N196" s="35">
        <v>495.46</v>
      </c>
      <c r="O196" s="60">
        <v>0.70566342388891135</v>
      </c>
      <c r="P196" s="60">
        <v>0.12611512533806968</v>
      </c>
      <c r="Q196" s="60">
        <v>8.0531223509465958E-3</v>
      </c>
      <c r="R196" s="60">
        <v>0</v>
      </c>
      <c r="S196" s="60">
        <v>0.16016832842207243</v>
      </c>
      <c r="T196" s="63">
        <v>0.29433657611108871</v>
      </c>
      <c r="U196" s="34"/>
      <c r="V196" s="34"/>
      <c r="W196" s="34"/>
      <c r="X196" s="34"/>
    </row>
    <row r="197" spans="1:24" x14ac:dyDescent="0.2">
      <c r="A197" s="1"/>
      <c r="B197" s="28">
        <v>109535504</v>
      </c>
      <c r="C197" s="29" t="s">
        <v>231</v>
      </c>
      <c r="D197" s="30" t="s">
        <v>228</v>
      </c>
      <c r="E197" s="35">
        <v>559.322</v>
      </c>
      <c r="F197" s="36">
        <v>95.656999999999996</v>
      </c>
      <c r="G197" s="36">
        <v>35.999000000000002</v>
      </c>
      <c r="H197" s="36">
        <v>0</v>
      </c>
      <c r="I197" s="3">
        <v>131.65600000000001</v>
      </c>
      <c r="J197" s="3">
        <v>1.413</v>
      </c>
      <c r="K197" s="3">
        <v>0.6</v>
      </c>
      <c r="L197" s="3">
        <v>115.764</v>
      </c>
      <c r="M197" s="3">
        <v>249.43299999999999</v>
      </c>
      <c r="N197" s="35">
        <v>808.755</v>
      </c>
      <c r="O197" s="60">
        <v>0.69158397784248626</v>
      </c>
      <c r="P197" s="60">
        <v>0.16278848353333211</v>
      </c>
      <c r="Q197" s="60">
        <v>1.7471298477289166E-3</v>
      </c>
      <c r="R197" s="60">
        <v>7.4188103937533612E-4</v>
      </c>
      <c r="S197" s="60">
        <v>0.14313852773707736</v>
      </c>
      <c r="T197" s="63">
        <v>0.30841602215751368</v>
      </c>
      <c r="U197" s="34"/>
      <c r="V197" s="34"/>
      <c r="W197" s="34"/>
      <c r="X197" s="34"/>
    </row>
    <row r="198" spans="1:24" x14ac:dyDescent="0.2">
      <c r="A198" s="1"/>
      <c r="B198" s="28">
        <v>109537504</v>
      </c>
      <c r="C198" s="29" t="s">
        <v>232</v>
      </c>
      <c r="D198" s="30" t="s">
        <v>228</v>
      </c>
      <c r="E198" s="35">
        <v>417.315</v>
      </c>
      <c r="F198" s="36">
        <v>36.116</v>
      </c>
      <c r="G198" s="36">
        <v>28.588999999999999</v>
      </c>
      <c r="H198" s="36">
        <v>0</v>
      </c>
      <c r="I198" s="3">
        <v>64.704999999999998</v>
      </c>
      <c r="J198" s="3">
        <v>0.77400000000000002</v>
      </c>
      <c r="K198" s="3">
        <v>0</v>
      </c>
      <c r="L198" s="3">
        <v>83.953000000000003</v>
      </c>
      <c r="M198" s="3">
        <v>149.43200000000002</v>
      </c>
      <c r="N198" s="35">
        <v>566.74699999999996</v>
      </c>
      <c r="O198" s="60">
        <v>0.73633384914256284</v>
      </c>
      <c r="P198" s="60">
        <v>0.11416910896749344</v>
      </c>
      <c r="Q198" s="60">
        <v>1.3656887464777053E-3</v>
      </c>
      <c r="R198" s="60">
        <v>0</v>
      </c>
      <c r="S198" s="60">
        <v>0.14813135314346615</v>
      </c>
      <c r="T198" s="63">
        <v>0.26366615085743733</v>
      </c>
      <c r="U198" s="34"/>
      <c r="V198" s="34"/>
      <c r="W198" s="34"/>
      <c r="X198" s="34"/>
    </row>
    <row r="199" spans="1:24" x14ac:dyDescent="0.2">
      <c r="A199" s="1"/>
      <c r="B199" s="28">
        <v>110141003</v>
      </c>
      <c r="C199" s="29" t="s">
        <v>233</v>
      </c>
      <c r="D199" s="30" t="s">
        <v>234</v>
      </c>
      <c r="E199" s="35">
        <v>1706.4059999999999</v>
      </c>
      <c r="F199" s="36">
        <v>169.16399999999999</v>
      </c>
      <c r="G199" s="36">
        <v>71.168000000000006</v>
      </c>
      <c r="H199" s="36">
        <v>0</v>
      </c>
      <c r="I199" s="3">
        <v>240.33199999999999</v>
      </c>
      <c r="J199" s="3">
        <v>8.5779999999999994</v>
      </c>
      <c r="K199" s="3">
        <v>1.2</v>
      </c>
      <c r="L199" s="3">
        <v>120.099</v>
      </c>
      <c r="M199" s="3">
        <v>370.209</v>
      </c>
      <c r="N199" s="35">
        <v>2076.6149999999998</v>
      </c>
      <c r="O199" s="60">
        <v>0.82172477806430178</v>
      </c>
      <c r="P199" s="60">
        <v>0.1157325744059443</v>
      </c>
      <c r="Q199" s="60">
        <v>4.1307608776783369E-3</v>
      </c>
      <c r="R199" s="60">
        <v>5.7786349419608354E-4</v>
      </c>
      <c r="S199" s="60">
        <v>5.7834023157879541E-2</v>
      </c>
      <c r="T199" s="63">
        <v>0.17827522193569825</v>
      </c>
      <c r="U199" s="34"/>
      <c r="V199" s="34"/>
      <c r="W199" s="34"/>
      <c r="X199" s="34"/>
    </row>
    <row r="200" spans="1:24" x14ac:dyDescent="0.2">
      <c r="A200" s="1"/>
      <c r="B200" s="28">
        <v>110141103</v>
      </c>
      <c r="C200" s="29" t="s">
        <v>235</v>
      </c>
      <c r="D200" s="30" t="s">
        <v>234</v>
      </c>
      <c r="E200" s="35">
        <v>2788.98</v>
      </c>
      <c r="F200" s="36">
        <v>139.29900000000001</v>
      </c>
      <c r="G200" s="36">
        <v>174.53899999999999</v>
      </c>
      <c r="H200" s="36">
        <v>0</v>
      </c>
      <c r="I200" s="3">
        <v>313.83800000000002</v>
      </c>
      <c r="J200" s="3">
        <v>26.68</v>
      </c>
      <c r="K200" s="3">
        <v>19.2</v>
      </c>
      <c r="L200" s="3">
        <v>0</v>
      </c>
      <c r="M200" s="3">
        <v>359.71800000000002</v>
      </c>
      <c r="N200" s="35">
        <v>3148.6979999999999</v>
      </c>
      <c r="O200" s="60">
        <v>0.88575658891389397</v>
      </c>
      <c r="P200" s="60">
        <v>9.9672308998830644E-2</v>
      </c>
      <c r="Q200" s="60">
        <v>8.4733435851898145E-3</v>
      </c>
      <c r="R200" s="60">
        <v>6.0977585020856239E-3</v>
      </c>
      <c r="S200" s="60">
        <v>0</v>
      </c>
      <c r="T200" s="63">
        <v>0.11424341108610608</v>
      </c>
      <c r="U200" s="34"/>
      <c r="V200" s="34"/>
      <c r="W200" s="34"/>
      <c r="X200" s="34"/>
    </row>
    <row r="201" spans="1:24" x14ac:dyDescent="0.2">
      <c r="A201" s="1"/>
      <c r="B201" s="28">
        <v>110147003</v>
      </c>
      <c r="C201" s="29" t="s">
        <v>236</v>
      </c>
      <c r="D201" s="30" t="s">
        <v>234</v>
      </c>
      <c r="E201" s="35">
        <v>1514.6210000000001</v>
      </c>
      <c r="F201" s="36">
        <v>251.48</v>
      </c>
      <c r="G201" s="36">
        <v>65.352999999999994</v>
      </c>
      <c r="H201" s="36">
        <v>0</v>
      </c>
      <c r="I201" s="3">
        <v>316.83300000000003</v>
      </c>
      <c r="J201" s="3">
        <v>16.742000000000001</v>
      </c>
      <c r="K201" s="3">
        <v>4.8</v>
      </c>
      <c r="L201" s="3">
        <v>134.30099999999999</v>
      </c>
      <c r="M201" s="3">
        <v>472.67600000000004</v>
      </c>
      <c r="N201" s="35">
        <v>1987.297</v>
      </c>
      <c r="O201" s="60">
        <v>0.76215130400740305</v>
      </c>
      <c r="P201" s="60">
        <v>0.15942911401768334</v>
      </c>
      <c r="Q201" s="60">
        <v>8.424508264240323E-3</v>
      </c>
      <c r="R201" s="60">
        <v>2.4153410386067104E-3</v>
      </c>
      <c r="S201" s="60">
        <v>6.7579732672066628E-2</v>
      </c>
      <c r="T201" s="63">
        <v>0.237848695992597</v>
      </c>
      <c r="U201" s="34"/>
      <c r="V201" s="34"/>
      <c r="W201" s="34"/>
      <c r="X201" s="34"/>
    </row>
    <row r="202" spans="1:24" x14ac:dyDescent="0.2">
      <c r="A202" s="1"/>
      <c r="B202" s="28">
        <v>110148002</v>
      </c>
      <c r="C202" s="29" t="s">
        <v>237</v>
      </c>
      <c r="D202" s="30" t="s">
        <v>234</v>
      </c>
      <c r="E202" s="35">
        <v>7130.3890000000001</v>
      </c>
      <c r="F202" s="36">
        <v>358.64100000000002</v>
      </c>
      <c r="G202" s="36">
        <v>175.46899999999999</v>
      </c>
      <c r="H202" s="36">
        <v>0</v>
      </c>
      <c r="I202" s="3">
        <v>534.11</v>
      </c>
      <c r="J202" s="3">
        <v>79.444000000000003</v>
      </c>
      <c r="K202" s="3">
        <v>149.4</v>
      </c>
      <c r="L202" s="3">
        <v>0</v>
      </c>
      <c r="M202" s="3">
        <v>762.95399999999995</v>
      </c>
      <c r="N202" s="35">
        <v>7893.3429999999998</v>
      </c>
      <c r="O202" s="60">
        <v>0.90334209472463067</v>
      </c>
      <c r="P202" s="60">
        <v>6.7665879969994971E-2</v>
      </c>
      <c r="Q202" s="60">
        <v>1.0064683620108743E-2</v>
      </c>
      <c r="R202" s="60">
        <v>1.8927341685265674E-2</v>
      </c>
      <c r="S202" s="60">
        <v>0</v>
      </c>
      <c r="T202" s="63">
        <v>9.6657905275369382E-2</v>
      </c>
      <c r="U202" s="34"/>
      <c r="V202" s="34"/>
      <c r="W202" s="34"/>
      <c r="X202" s="34"/>
    </row>
    <row r="203" spans="1:24" x14ac:dyDescent="0.2">
      <c r="A203" s="1"/>
      <c r="B203" s="28">
        <v>110171003</v>
      </c>
      <c r="C203" s="29" t="s">
        <v>238</v>
      </c>
      <c r="D203" s="30" t="s">
        <v>145</v>
      </c>
      <c r="E203" s="35">
        <v>2341.6819999999998</v>
      </c>
      <c r="F203" s="36">
        <v>164.54300000000001</v>
      </c>
      <c r="G203" s="36">
        <v>178.27799999999999</v>
      </c>
      <c r="H203" s="36">
        <v>0</v>
      </c>
      <c r="I203" s="3">
        <v>342.82100000000003</v>
      </c>
      <c r="J203" s="3">
        <v>11.938000000000001</v>
      </c>
      <c r="K203" s="3">
        <v>1.8</v>
      </c>
      <c r="L203" s="3">
        <v>3.492</v>
      </c>
      <c r="M203" s="3">
        <v>360.05100000000004</v>
      </c>
      <c r="N203" s="35">
        <v>2701.7330000000002</v>
      </c>
      <c r="O203" s="60">
        <v>0.86673331524617703</v>
      </c>
      <c r="P203" s="60">
        <v>0.12688929661073098</v>
      </c>
      <c r="Q203" s="60">
        <v>4.4186453657707849E-3</v>
      </c>
      <c r="R203" s="60">
        <v>6.6623903990512749E-4</v>
      </c>
      <c r="S203" s="60">
        <v>1.2925037374159473E-3</v>
      </c>
      <c r="T203" s="63">
        <v>0.13326668475382283</v>
      </c>
      <c r="U203" s="34"/>
      <c r="V203" s="34"/>
      <c r="W203" s="34"/>
      <c r="X203" s="34"/>
    </row>
    <row r="204" spans="1:24" x14ac:dyDescent="0.2">
      <c r="A204" s="1"/>
      <c r="B204" s="28">
        <v>110171803</v>
      </c>
      <c r="C204" s="29" t="s">
        <v>239</v>
      </c>
      <c r="D204" s="30" t="s">
        <v>145</v>
      </c>
      <c r="E204" s="35">
        <v>1054.9290000000001</v>
      </c>
      <c r="F204" s="36">
        <v>141.249</v>
      </c>
      <c r="G204" s="36">
        <v>70.968000000000004</v>
      </c>
      <c r="H204" s="36">
        <v>0</v>
      </c>
      <c r="I204" s="3">
        <v>212.21700000000001</v>
      </c>
      <c r="J204" s="3">
        <v>2.3290000000000002</v>
      </c>
      <c r="K204" s="3">
        <v>0</v>
      </c>
      <c r="L204" s="3">
        <v>119.94</v>
      </c>
      <c r="M204" s="3">
        <v>334.48599999999999</v>
      </c>
      <c r="N204" s="35">
        <v>1389.415</v>
      </c>
      <c r="O204" s="60">
        <v>0.75926127183023084</v>
      </c>
      <c r="P204" s="60">
        <v>0.152738382700633</v>
      </c>
      <c r="Q204" s="60">
        <v>1.676245038379462E-3</v>
      </c>
      <c r="R204" s="60">
        <v>0</v>
      </c>
      <c r="S204" s="60">
        <v>8.6324100430756834E-2</v>
      </c>
      <c r="T204" s="63">
        <v>0.24073872816976929</v>
      </c>
      <c r="U204" s="34"/>
      <c r="V204" s="34"/>
      <c r="W204" s="34"/>
      <c r="X204" s="34"/>
    </row>
    <row r="205" spans="1:24" x14ac:dyDescent="0.2">
      <c r="A205" s="1"/>
      <c r="B205" s="28">
        <v>110173003</v>
      </c>
      <c r="C205" s="29" t="s">
        <v>240</v>
      </c>
      <c r="D205" s="30" t="s">
        <v>145</v>
      </c>
      <c r="E205" s="35">
        <v>813.971</v>
      </c>
      <c r="F205" s="36">
        <v>62.741</v>
      </c>
      <c r="G205" s="36">
        <v>70.238</v>
      </c>
      <c r="H205" s="36">
        <v>0</v>
      </c>
      <c r="I205" s="3">
        <v>132.97900000000001</v>
      </c>
      <c r="J205" s="3">
        <v>1.8240000000000001</v>
      </c>
      <c r="K205" s="3">
        <v>0</v>
      </c>
      <c r="L205" s="3">
        <v>111.91800000000001</v>
      </c>
      <c r="M205" s="3">
        <v>246.72100000000003</v>
      </c>
      <c r="N205" s="35">
        <v>1060.692</v>
      </c>
      <c r="O205" s="60">
        <v>0.76739619041154261</v>
      </c>
      <c r="P205" s="60">
        <v>0.12537004144464181</v>
      </c>
      <c r="Q205" s="60">
        <v>1.7196320892398549E-3</v>
      </c>
      <c r="R205" s="60">
        <v>0</v>
      </c>
      <c r="S205" s="60">
        <v>0.1055141360545757</v>
      </c>
      <c r="T205" s="63">
        <v>0.23260380958845739</v>
      </c>
      <c r="U205" s="34"/>
      <c r="V205" s="34"/>
      <c r="W205" s="34"/>
      <c r="X205" s="34"/>
    </row>
    <row r="206" spans="1:24" x14ac:dyDescent="0.2">
      <c r="A206" s="1"/>
      <c r="B206" s="28">
        <v>110173504</v>
      </c>
      <c r="C206" s="29" t="s">
        <v>241</v>
      </c>
      <c r="D206" s="30" t="s">
        <v>145</v>
      </c>
      <c r="E206" s="35">
        <v>298.57499999999999</v>
      </c>
      <c r="F206" s="36">
        <v>31.148</v>
      </c>
      <c r="G206" s="36">
        <v>21.972999999999999</v>
      </c>
      <c r="H206" s="36">
        <v>0</v>
      </c>
      <c r="I206" s="3">
        <v>53.121000000000002</v>
      </c>
      <c r="J206" s="3">
        <v>1.804</v>
      </c>
      <c r="K206" s="3">
        <v>0</v>
      </c>
      <c r="L206" s="3">
        <v>64.575000000000003</v>
      </c>
      <c r="M206" s="3">
        <v>119.5</v>
      </c>
      <c r="N206" s="35">
        <v>418.07499999999999</v>
      </c>
      <c r="O206" s="60">
        <v>0.71416611851940437</v>
      </c>
      <c r="P206" s="60">
        <v>0.12706093404293489</v>
      </c>
      <c r="Q206" s="60">
        <v>4.3150152484602048E-3</v>
      </c>
      <c r="R206" s="60">
        <v>0</v>
      </c>
      <c r="S206" s="60">
        <v>0.15445793218920051</v>
      </c>
      <c r="T206" s="63">
        <v>0.28583388148059558</v>
      </c>
      <c r="U206" s="34"/>
      <c r="V206" s="34"/>
      <c r="W206" s="34"/>
      <c r="X206" s="34"/>
    </row>
    <row r="207" spans="1:24" x14ac:dyDescent="0.2">
      <c r="A207" s="1"/>
      <c r="B207" s="28">
        <v>110175003</v>
      </c>
      <c r="C207" s="29" t="s">
        <v>242</v>
      </c>
      <c r="D207" s="30" t="s">
        <v>145</v>
      </c>
      <c r="E207" s="35">
        <v>909.02200000000005</v>
      </c>
      <c r="F207" s="36">
        <v>131.518</v>
      </c>
      <c r="G207" s="36">
        <v>50.36</v>
      </c>
      <c r="H207" s="36">
        <v>0</v>
      </c>
      <c r="I207" s="3">
        <v>181.87799999999999</v>
      </c>
      <c r="J207" s="3">
        <v>2.335</v>
      </c>
      <c r="K207" s="3">
        <v>1.8</v>
      </c>
      <c r="L207" s="3">
        <v>113.48</v>
      </c>
      <c r="M207" s="3">
        <v>299.49299999999999</v>
      </c>
      <c r="N207" s="35">
        <v>1208.5150000000001</v>
      </c>
      <c r="O207" s="60">
        <v>0.75218098244539788</v>
      </c>
      <c r="P207" s="60">
        <v>0.15049709767772843</v>
      </c>
      <c r="Q207" s="60">
        <v>1.9321233083577777E-3</v>
      </c>
      <c r="R207" s="60">
        <v>1.4894312441301927E-3</v>
      </c>
      <c r="S207" s="60">
        <v>9.3900365324385712E-2</v>
      </c>
      <c r="T207" s="63">
        <v>0.24781901755460212</v>
      </c>
      <c r="U207" s="34"/>
      <c r="V207" s="34"/>
      <c r="W207" s="34"/>
      <c r="X207" s="34"/>
    </row>
    <row r="208" spans="1:24" x14ac:dyDescent="0.2">
      <c r="A208" s="1"/>
      <c r="B208" s="28">
        <v>110177003</v>
      </c>
      <c r="C208" s="29" t="s">
        <v>243</v>
      </c>
      <c r="D208" s="30" t="s">
        <v>145</v>
      </c>
      <c r="E208" s="35">
        <v>1791.8489999999999</v>
      </c>
      <c r="F208" s="36">
        <v>164.93700000000001</v>
      </c>
      <c r="G208" s="36">
        <v>103.708</v>
      </c>
      <c r="H208" s="36">
        <v>0</v>
      </c>
      <c r="I208" s="3">
        <v>268.64499999999998</v>
      </c>
      <c r="J208" s="3">
        <v>9.7349999999999994</v>
      </c>
      <c r="K208" s="3">
        <v>0</v>
      </c>
      <c r="L208" s="3">
        <v>82.677999999999997</v>
      </c>
      <c r="M208" s="3">
        <v>361.05799999999999</v>
      </c>
      <c r="N208" s="35">
        <v>2152.9070000000002</v>
      </c>
      <c r="O208" s="60">
        <v>0.83229280224366398</v>
      </c>
      <c r="P208" s="60">
        <v>0.1247824453169598</v>
      </c>
      <c r="Q208" s="60">
        <v>4.5217930918520863E-3</v>
      </c>
      <c r="R208" s="60">
        <v>0</v>
      </c>
      <c r="S208" s="60">
        <v>3.8402959347524065E-2</v>
      </c>
      <c r="T208" s="63">
        <v>0.16770719775633594</v>
      </c>
      <c r="U208" s="34"/>
      <c r="V208" s="34"/>
      <c r="W208" s="34"/>
      <c r="X208" s="34"/>
    </row>
    <row r="209" spans="1:24" x14ac:dyDescent="0.2">
      <c r="A209" s="1"/>
      <c r="B209" s="28">
        <v>110179003</v>
      </c>
      <c r="C209" s="29" t="s">
        <v>244</v>
      </c>
      <c r="D209" s="30" t="s">
        <v>145</v>
      </c>
      <c r="E209" s="35">
        <v>1074.7059999999999</v>
      </c>
      <c r="F209" s="36">
        <v>141.12799999999999</v>
      </c>
      <c r="G209" s="36">
        <v>104.483</v>
      </c>
      <c r="H209" s="36">
        <v>0</v>
      </c>
      <c r="I209" s="3">
        <v>245.61099999999999</v>
      </c>
      <c r="J209" s="3">
        <v>3.6120000000000001</v>
      </c>
      <c r="K209" s="3">
        <v>1.8</v>
      </c>
      <c r="L209" s="3">
        <v>139.59399999999999</v>
      </c>
      <c r="M209" s="3">
        <v>390.61699999999996</v>
      </c>
      <c r="N209" s="35">
        <v>1465.3230000000001</v>
      </c>
      <c r="O209" s="60">
        <v>0.73342600914610623</v>
      </c>
      <c r="P209" s="60">
        <v>0.16761560420467023</v>
      </c>
      <c r="Q209" s="60">
        <v>2.4649855356122848E-3</v>
      </c>
      <c r="R209" s="60">
        <v>1.2283981074479825E-3</v>
      </c>
      <c r="S209" s="60">
        <v>9.526500300616314E-2</v>
      </c>
      <c r="T209" s="63">
        <v>0.26657399085389361</v>
      </c>
      <c r="U209" s="34"/>
      <c r="V209" s="34"/>
      <c r="W209" s="34"/>
      <c r="X209" s="34"/>
    </row>
    <row r="210" spans="1:24" x14ac:dyDescent="0.2">
      <c r="A210" s="1"/>
      <c r="B210" s="28">
        <v>110183602</v>
      </c>
      <c r="C210" s="29" t="s">
        <v>245</v>
      </c>
      <c r="D210" s="30" t="s">
        <v>246</v>
      </c>
      <c r="E210" s="35">
        <v>4474.3459999999995</v>
      </c>
      <c r="F210" s="36">
        <v>630.22</v>
      </c>
      <c r="G210" s="36">
        <v>283.32799999999997</v>
      </c>
      <c r="H210" s="36">
        <v>0</v>
      </c>
      <c r="I210" s="3">
        <v>913.548</v>
      </c>
      <c r="J210" s="3">
        <v>86.018000000000001</v>
      </c>
      <c r="K210" s="3">
        <v>12</v>
      </c>
      <c r="L210" s="3">
        <v>0</v>
      </c>
      <c r="M210" s="3">
        <v>1011.566</v>
      </c>
      <c r="N210" s="35">
        <v>5485.9120000000003</v>
      </c>
      <c r="O210" s="60">
        <v>0.81560659376234967</v>
      </c>
      <c r="P210" s="60">
        <v>0.16652618561872665</v>
      </c>
      <c r="Q210" s="60">
        <v>1.5679799457227896E-2</v>
      </c>
      <c r="R210" s="60">
        <v>2.1874211616956306E-3</v>
      </c>
      <c r="S210" s="60">
        <v>0</v>
      </c>
      <c r="T210" s="63">
        <v>0.18439340623765019</v>
      </c>
      <c r="U210" s="34"/>
      <c r="V210" s="34"/>
      <c r="W210" s="34"/>
      <c r="X210" s="34"/>
    </row>
    <row r="211" spans="1:24" x14ac:dyDescent="0.2">
      <c r="A211" s="1"/>
      <c r="B211" s="28">
        <v>111291304</v>
      </c>
      <c r="C211" s="29" t="s">
        <v>247</v>
      </c>
      <c r="D211" s="30" t="s">
        <v>248</v>
      </c>
      <c r="E211" s="35">
        <v>1016.151</v>
      </c>
      <c r="F211" s="36">
        <v>95.722999999999999</v>
      </c>
      <c r="G211" s="36">
        <v>83.575000000000003</v>
      </c>
      <c r="H211" s="36">
        <v>0</v>
      </c>
      <c r="I211" s="3">
        <v>179.298</v>
      </c>
      <c r="J211" s="3">
        <v>5.3220000000000001</v>
      </c>
      <c r="K211" s="3">
        <v>1.8</v>
      </c>
      <c r="L211" s="3">
        <v>121.06699999999999</v>
      </c>
      <c r="M211" s="3">
        <v>307.48700000000002</v>
      </c>
      <c r="N211" s="35">
        <v>1323.6379999999999</v>
      </c>
      <c r="O211" s="60">
        <v>0.76769554817858054</v>
      </c>
      <c r="P211" s="60">
        <v>0.13545848638373936</v>
      </c>
      <c r="Q211" s="60">
        <v>4.0207367875506753E-3</v>
      </c>
      <c r="R211" s="60">
        <v>1.3598884287093602E-3</v>
      </c>
      <c r="S211" s="60">
        <v>9.1465340221420055E-2</v>
      </c>
      <c r="T211" s="63">
        <v>0.23230445182141948</v>
      </c>
      <c r="U211" s="34"/>
      <c r="V211" s="34"/>
      <c r="W211" s="34"/>
      <c r="X211" s="34"/>
    </row>
    <row r="212" spans="1:24" x14ac:dyDescent="0.2">
      <c r="A212" s="1"/>
      <c r="B212" s="28">
        <v>111292304</v>
      </c>
      <c r="C212" s="29" t="s">
        <v>249</v>
      </c>
      <c r="D212" s="30" t="s">
        <v>248</v>
      </c>
      <c r="E212" s="35">
        <v>375.30700000000002</v>
      </c>
      <c r="F212" s="36">
        <v>20.867000000000001</v>
      </c>
      <c r="G212" s="36">
        <v>17.135000000000002</v>
      </c>
      <c r="H212" s="36">
        <v>0</v>
      </c>
      <c r="I212" s="3">
        <v>38.002000000000002</v>
      </c>
      <c r="J212" s="3">
        <v>1.706</v>
      </c>
      <c r="K212" s="3">
        <v>0</v>
      </c>
      <c r="L212" s="3">
        <v>73.356999999999999</v>
      </c>
      <c r="M212" s="3">
        <v>113.065</v>
      </c>
      <c r="N212" s="35">
        <v>488.37200000000001</v>
      </c>
      <c r="O212" s="60">
        <v>0.76848590828303021</v>
      </c>
      <c r="P212" s="60">
        <v>7.7813633869263599E-2</v>
      </c>
      <c r="Q212" s="60">
        <v>3.4932387606169068E-3</v>
      </c>
      <c r="R212" s="60">
        <v>0</v>
      </c>
      <c r="S212" s="60">
        <v>0.15020721908708934</v>
      </c>
      <c r="T212" s="63">
        <v>0.23151409171696985</v>
      </c>
      <c r="U212" s="34"/>
      <c r="V212" s="34"/>
      <c r="W212" s="34"/>
      <c r="X212" s="34"/>
    </row>
    <row r="213" spans="1:24" x14ac:dyDescent="0.2">
      <c r="A213" s="1"/>
      <c r="B213" s="28">
        <v>111297504</v>
      </c>
      <c r="C213" s="29" t="s">
        <v>250</v>
      </c>
      <c r="D213" s="30" t="s">
        <v>248</v>
      </c>
      <c r="E213" s="35">
        <v>764.846</v>
      </c>
      <c r="F213" s="36">
        <v>47.401000000000003</v>
      </c>
      <c r="G213" s="36">
        <v>49.363</v>
      </c>
      <c r="H213" s="36">
        <v>0</v>
      </c>
      <c r="I213" s="3">
        <v>96.763999999999996</v>
      </c>
      <c r="J213" s="3">
        <v>4.8099999999999996</v>
      </c>
      <c r="K213" s="3">
        <v>1.8</v>
      </c>
      <c r="L213" s="3">
        <v>125.532</v>
      </c>
      <c r="M213" s="3">
        <v>228.90600000000001</v>
      </c>
      <c r="N213" s="35">
        <v>993.75199999999995</v>
      </c>
      <c r="O213" s="60">
        <v>0.76965480321045898</v>
      </c>
      <c r="P213" s="60">
        <v>9.737238264677707E-2</v>
      </c>
      <c r="Q213" s="60">
        <v>4.8402418309598369E-3</v>
      </c>
      <c r="R213" s="60">
        <v>1.8113171092988996E-3</v>
      </c>
      <c r="S213" s="60">
        <v>0.12632125520250526</v>
      </c>
      <c r="T213" s="63">
        <v>0.23034519678954107</v>
      </c>
      <c r="U213" s="34"/>
      <c r="V213" s="34"/>
      <c r="W213" s="34"/>
      <c r="X213" s="34"/>
    </row>
    <row r="214" spans="1:24" x14ac:dyDescent="0.2">
      <c r="A214" s="1"/>
      <c r="B214" s="28">
        <v>111312503</v>
      </c>
      <c r="C214" s="29" t="s">
        <v>251</v>
      </c>
      <c r="D214" s="30" t="s">
        <v>252</v>
      </c>
      <c r="E214" s="35">
        <v>2035.548</v>
      </c>
      <c r="F214" s="36">
        <v>239.792</v>
      </c>
      <c r="G214" s="36">
        <v>116.979</v>
      </c>
      <c r="H214" s="36">
        <v>0</v>
      </c>
      <c r="I214" s="3">
        <v>356.77100000000002</v>
      </c>
      <c r="J214" s="3">
        <v>24.838999999999999</v>
      </c>
      <c r="K214" s="3">
        <v>8.4</v>
      </c>
      <c r="L214" s="3">
        <v>55.384999999999998</v>
      </c>
      <c r="M214" s="3">
        <v>445.39499999999998</v>
      </c>
      <c r="N214" s="35">
        <v>2480.9430000000002</v>
      </c>
      <c r="O214" s="60">
        <v>0.82047350543724695</v>
      </c>
      <c r="P214" s="60">
        <v>0.14380459365652495</v>
      </c>
      <c r="Q214" s="60">
        <v>1.0011918855048261E-2</v>
      </c>
      <c r="R214" s="60">
        <v>3.3858093474940778E-3</v>
      </c>
      <c r="S214" s="60">
        <v>2.2324172703685651E-2</v>
      </c>
      <c r="T214" s="63">
        <v>0.17952649456275294</v>
      </c>
      <c r="U214" s="34"/>
      <c r="V214" s="34"/>
      <c r="W214" s="34"/>
      <c r="X214" s="34"/>
    </row>
    <row r="215" spans="1:24" x14ac:dyDescent="0.2">
      <c r="A215" s="1"/>
      <c r="B215" s="28">
        <v>111312804</v>
      </c>
      <c r="C215" s="29" t="s">
        <v>253</v>
      </c>
      <c r="D215" s="30" t="s">
        <v>252</v>
      </c>
      <c r="E215" s="35">
        <v>748.25699999999995</v>
      </c>
      <c r="F215" s="36">
        <v>51.951000000000001</v>
      </c>
      <c r="G215" s="36">
        <v>66.05</v>
      </c>
      <c r="H215" s="36">
        <v>0</v>
      </c>
      <c r="I215" s="3">
        <v>118.001</v>
      </c>
      <c r="J215" s="3">
        <v>4.8170000000000002</v>
      </c>
      <c r="K215" s="3">
        <v>1.2</v>
      </c>
      <c r="L215" s="3">
        <v>119.02200000000001</v>
      </c>
      <c r="M215" s="3">
        <v>243.04000000000002</v>
      </c>
      <c r="N215" s="35">
        <v>991.29700000000003</v>
      </c>
      <c r="O215" s="60">
        <v>0.75482625287880412</v>
      </c>
      <c r="P215" s="60">
        <v>0.11903697882672902</v>
      </c>
      <c r="Q215" s="60">
        <v>4.8592904043894009E-3</v>
      </c>
      <c r="R215" s="60">
        <v>1.2105352886168323E-3</v>
      </c>
      <c r="S215" s="60">
        <v>0.12006694260146052</v>
      </c>
      <c r="T215" s="63">
        <v>0.24517374712119577</v>
      </c>
      <c r="U215" s="34"/>
      <c r="V215" s="34"/>
      <c r="W215" s="34"/>
      <c r="X215" s="34"/>
    </row>
    <row r="216" spans="1:24" x14ac:dyDescent="0.2">
      <c r="A216" s="1"/>
      <c r="B216" s="28">
        <v>111316003</v>
      </c>
      <c r="C216" s="29" t="s">
        <v>254</v>
      </c>
      <c r="D216" s="30" t="s">
        <v>252</v>
      </c>
      <c r="E216" s="35">
        <v>1519.8579999999999</v>
      </c>
      <c r="F216" s="36">
        <v>224.202</v>
      </c>
      <c r="G216" s="36">
        <v>119.583</v>
      </c>
      <c r="H216" s="36">
        <v>0</v>
      </c>
      <c r="I216" s="3">
        <v>343.78500000000003</v>
      </c>
      <c r="J216" s="3">
        <v>13.704000000000001</v>
      </c>
      <c r="K216" s="3">
        <v>2.4</v>
      </c>
      <c r="L216" s="3">
        <v>96.271000000000001</v>
      </c>
      <c r="M216" s="3">
        <v>456.16</v>
      </c>
      <c r="N216" s="35">
        <v>1976.018</v>
      </c>
      <c r="O216" s="60">
        <v>0.76915190043815385</v>
      </c>
      <c r="P216" s="60">
        <v>0.17397867833187755</v>
      </c>
      <c r="Q216" s="60">
        <v>6.9351594975349418E-3</v>
      </c>
      <c r="R216" s="60">
        <v>1.2145638349448232E-3</v>
      </c>
      <c r="S216" s="60">
        <v>4.8719697897488791E-2</v>
      </c>
      <c r="T216" s="63">
        <v>0.2308480995618461</v>
      </c>
      <c r="U216" s="34"/>
      <c r="V216" s="34"/>
      <c r="W216" s="34"/>
      <c r="X216" s="34"/>
    </row>
    <row r="217" spans="1:24" x14ac:dyDescent="0.2">
      <c r="A217" s="1"/>
      <c r="B217" s="28">
        <v>111317503</v>
      </c>
      <c r="C217" s="29" t="s">
        <v>255</v>
      </c>
      <c r="D217" s="30" t="s">
        <v>252</v>
      </c>
      <c r="E217" s="35">
        <v>1232.4280000000001</v>
      </c>
      <c r="F217" s="36">
        <v>115.02500000000001</v>
      </c>
      <c r="G217" s="36">
        <v>94.533000000000001</v>
      </c>
      <c r="H217" s="36">
        <v>0</v>
      </c>
      <c r="I217" s="3">
        <v>209.55799999999999</v>
      </c>
      <c r="J217" s="3">
        <v>8.09</v>
      </c>
      <c r="K217" s="3">
        <v>0</v>
      </c>
      <c r="L217" s="3">
        <v>140.88999999999999</v>
      </c>
      <c r="M217" s="3">
        <v>358.53800000000001</v>
      </c>
      <c r="N217" s="35">
        <v>1590.9659999999999</v>
      </c>
      <c r="O217" s="60">
        <v>0.77464131854483387</v>
      </c>
      <c r="P217" s="60">
        <v>0.1317174597068699</v>
      </c>
      <c r="Q217" s="60">
        <v>5.0849609608250588E-3</v>
      </c>
      <c r="R217" s="60">
        <v>0</v>
      </c>
      <c r="S217" s="60">
        <v>8.8556260787471253E-2</v>
      </c>
      <c r="T217" s="63">
        <v>0.22535868145516624</v>
      </c>
      <c r="U217" s="34"/>
      <c r="V217" s="34"/>
      <c r="W217" s="34"/>
      <c r="X217" s="34"/>
    </row>
    <row r="218" spans="1:24" x14ac:dyDescent="0.2">
      <c r="A218" s="1"/>
      <c r="B218" s="28">
        <v>111343603</v>
      </c>
      <c r="C218" s="29" t="s">
        <v>256</v>
      </c>
      <c r="D218" s="30" t="s">
        <v>257</v>
      </c>
      <c r="E218" s="35">
        <v>2994.5770000000002</v>
      </c>
      <c r="F218" s="36">
        <v>298.40699999999998</v>
      </c>
      <c r="G218" s="36">
        <v>237.36099999999999</v>
      </c>
      <c r="H218" s="36">
        <v>0</v>
      </c>
      <c r="I218" s="3">
        <v>535.76800000000003</v>
      </c>
      <c r="J218" s="3">
        <v>24.393000000000001</v>
      </c>
      <c r="K218" s="3">
        <v>46.2</v>
      </c>
      <c r="L218" s="3">
        <v>0</v>
      </c>
      <c r="M218" s="3">
        <v>606.3610000000001</v>
      </c>
      <c r="N218" s="35">
        <v>3600.9380000000001</v>
      </c>
      <c r="O218" s="60">
        <v>0.83161026377016212</v>
      </c>
      <c r="P218" s="60">
        <v>0.14878567750958224</v>
      </c>
      <c r="Q218" s="60">
        <v>6.7740683122008765E-3</v>
      </c>
      <c r="R218" s="60">
        <v>1.2829990408054791E-2</v>
      </c>
      <c r="S218" s="60">
        <v>0</v>
      </c>
      <c r="T218" s="63">
        <v>0.16838973622983791</v>
      </c>
      <c r="U218" s="34"/>
      <c r="V218" s="34"/>
      <c r="W218" s="34"/>
      <c r="X218" s="34"/>
    </row>
    <row r="219" spans="1:24" x14ac:dyDescent="0.2">
      <c r="A219" s="1"/>
      <c r="B219" s="28">
        <v>111444602</v>
      </c>
      <c r="C219" s="29" t="s">
        <v>258</v>
      </c>
      <c r="D219" s="30" t="s">
        <v>259</v>
      </c>
      <c r="E219" s="35">
        <v>5201.241</v>
      </c>
      <c r="F219" s="36">
        <v>645.226</v>
      </c>
      <c r="G219" s="36">
        <v>390.87799999999999</v>
      </c>
      <c r="H219" s="36">
        <v>0</v>
      </c>
      <c r="I219" s="3">
        <v>1036.104</v>
      </c>
      <c r="J219" s="3">
        <v>37.777999999999999</v>
      </c>
      <c r="K219" s="3">
        <v>33</v>
      </c>
      <c r="L219" s="3">
        <v>0</v>
      </c>
      <c r="M219" s="3">
        <v>1106.8820000000001</v>
      </c>
      <c r="N219" s="35">
        <v>6308.1229999999996</v>
      </c>
      <c r="O219" s="60">
        <v>0.82453068844726085</v>
      </c>
      <c r="P219" s="60">
        <v>0.16424917523009619</v>
      </c>
      <c r="Q219" s="60">
        <v>5.9887862047078031E-3</v>
      </c>
      <c r="R219" s="60">
        <v>5.2313501179352406E-3</v>
      </c>
      <c r="S219" s="60">
        <v>0</v>
      </c>
      <c r="T219" s="63">
        <v>0.17546931155273923</v>
      </c>
      <c r="U219" s="34"/>
      <c r="V219" s="34"/>
      <c r="W219" s="34"/>
      <c r="X219" s="34"/>
    </row>
    <row r="220" spans="1:24" x14ac:dyDescent="0.2">
      <c r="A220" s="1"/>
      <c r="B220" s="28">
        <v>112011103</v>
      </c>
      <c r="C220" s="29" t="s">
        <v>260</v>
      </c>
      <c r="D220" s="30" t="s">
        <v>261</v>
      </c>
      <c r="E220" s="35">
        <v>2073.48</v>
      </c>
      <c r="F220" s="73">
        <v>116.345</v>
      </c>
      <c r="G220" s="73">
        <v>90.805999999999997</v>
      </c>
      <c r="H220" s="73">
        <v>0</v>
      </c>
      <c r="I220" s="74">
        <v>207.15100000000001</v>
      </c>
      <c r="J220" s="74">
        <v>11.544</v>
      </c>
      <c r="K220" s="74">
        <v>42.6</v>
      </c>
      <c r="L220" s="74">
        <v>0</v>
      </c>
      <c r="M220" s="74">
        <v>261.29500000000002</v>
      </c>
      <c r="N220" s="35">
        <v>2334.7750000000001</v>
      </c>
      <c r="O220" s="75">
        <v>0.88808557569787239</v>
      </c>
      <c r="P220" s="75">
        <v>8.8724181130944102E-2</v>
      </c>
      <c r="Q220" s="75">
        <v>4.9443736548489686E-3</v>
      </c>
      <c r="R220" s="75">
        <v>1.8245869516334549E-2</v>
      </c>
      <c r="S220" s="75">
        <v>0</v>
      </c>
      <c r="T220" s="63">
        <v>0.11191442430212761</v>
      </c>
      <c r="U220" s="34"/>
      <c r="V220" s="34"/>
      <c r="W220" s="34"/>
      <c r="X220" s="34"/>
    </row>
    <row r="221" spans="1:24" x14ac:dyDescent="0.2">
      <c r="A221" s="1"/>
      <c r="B221" s="28">
        <v>112011603</v>
      </c>
      <c r="C221" s="29" t="s">
        <v>262</v>
      </c>
      <c r="D221" s="30" t="s">
        <v>261</v>
      </c>
      <c r="E221" s="35">
        <v>3964.6329999999998</v>
      </c>
      <c r="F221" s="36">
        <v>405.01600000000002</v>
      </c>
      <c r="G221" s="36">
        <v>259.72000000000003</v>
      </c>
      <c r="H221" s="36">
        <v>0</v>
      </c>
      <c r="I221" s="3">
        <v>664.73599999999999</v>
      </c>
      <c r="J221" s="3">
        <v>30.858000000000001</v>
      </c>
      <c r="K221" s="3">
        <v>43.8</v>
      </c>
      <c r="L221" s="3">
        <v>0</v>
      </c>
      <c r="M221" s="3">
        <v>739.39399999999989</v>
      </c>
      <c r="N221" s="35">
        <v>4704.027</v>
      </c>
      <c r="O221" s="60">
        <v>0.84281680356001354</v>
      </c>
      <c r="P221" s="60">
        <v>0.14131211406737249</v>
      </c>
      <c r="Q221" s="60">
        <v>6.5599113270395767E-3</v>
      </c>
      <c r="R221" s="60">
        <v>9.3111710455743551E-3</v>
      </c>
      <c r="S221" s="60">
        <v>0</v>
      </c>
      <c r="T221" s="63">
        <v>0.15718319643998641</v>
      </c>
      <c r="U221" s="34"/>
      <c r="V221" s="34"/>
      <c r="W221" s="34"/>
      <c r="X221" s="34"/>
    </row>
    <row r="222" spans="1:24" x14ac:dyDescent="0.2">
      <c r="A222" s="1"/>
      <c r="B222" s="28">
        <v>112013054</v>
      </c>
      <c r="C222" s="29" t="s">
        <v>263</v>
      </c>
      <c r="D222" s="30" t="s">
        <v>261</v>
      </c>
      <c r="E222" s="35">
        <v>1088.1969999999999</v>
      </c>
      <c r="F222" s="36">
        <v>42.66</v>
      </c>
      <c r="G222" s="36">
        <v>43.231000000000002</v>
      </c>
      <c r="H222" s="36">
        <v>0</v>
      </c>
      <c r="I222" s="3">
        <v>85.891000000000005</v>
      </c>
      <c r="J222" s="3">
        <v>12.488</v>
      </c>
      <c r="K222" s="3">
        <v>3</v>
      </c>
      <c r="L222" s="3">
        <v>58.945</v>
      </c>
      <c r="M222" s="3">
        <v>160.32400000000001</v>
      </c>
      <c r="N222" s="35">
        <v>1248.521</v>
      </c>
      <c r="O222" s="60">
        <v>0.87158886394381829</v>
      </c>
      <c r="P222" s="60">
        <v>6.8794197294238552E-2</v>
      </c>
      <c r="Q222" s="60">
        <v>1.0002234644030817E-2</v>
      </c>
      <c r="R222" s="60">
        <v>2.40284304388953E-3</v>
      </c>
      <c r="S222" s="60">
        <v>4.7211861074022789E-2</v>
      </c>
      <c r="T222" s="63">
        <v>0.12841113605618168</v>
      </c>
      <c r="U222" s="34"/>
      <c r="V222" s="34"/>
      <c r="W222" s="34"/>
      <c r="X222" s="34"/>
    </row>
    <row r="223" spans="1:24" x14ac:dyDescent="0.2">
      <c r="A223" s="1"/>
      <c r="B223" s="28">
        <v>112013753</v>
      </c>
      <c r="C223" s="29" t="s">
        <v>264</v>
      </c>
      <c r="D223" s="30" t="s">
        <v>261</v>
      </c>
      <c r="E223" s="35">
        <v>3128.9290000000001</v>
      </c>
      <c r="F223" s="36">
        <v>405.88099999999997</v>
      </c>
      <c r="G223" s="36">
        <v>177.286</v>
      </c>
      <c r="H223" s="36">
        <v>0</v>
      </c>
      <c r="I223" s="3">
        <v>583.16700000000003</v>
      </c>
      <c r="J223" s="3">
        <v>43.472999999999999</v>
      </c>
      <c r="K223" s="3">
        <v>87.6</v>
      </c>
      <c r="L223" s="3">
        <v>0</v>
      </c>
      <c r="M223" s="3">
        <v>714.24</v>
      </c>
      <c r="N223" s="35">
        <v>3843.1689999999999</v>
      </c>
      <c r="O223" s="60">
        <v>0.81415337186577019</v>
      </c>
      <c r="P223" s="60">
        <v>0.15174118026035285</v>
      </c>
      <c r="Q223" s="60">
        <v>1.131175860338174E-2</v>
      </c>
      <c r="R223" s="60">
        <v>2.2793689270495261E-2</v>
      </c>
      <c r="S223" s="60">
        <v>0</v>
      </c>
      <c r="T223" s="63">
        <v>0.18584662813422986</v>
      </c>
      <c r="U223" s="34"/>
      <c r="V223" s="34"/>
      <c r="W223" s="34"/>
      <c r="X223" s="34"/>
    </row>
    <row r="224" spans="1:24" x14ac:dyDescent="0.2">
      <c r="A224" s="1"/>
      <c r="B224" s="28">
        <v>112015203</v>
      </c>
      <c r="C224" s="29" t="s">
        <v>265</v>
      </c>
      <c r="D224" s="30" t="s">
        <v>261</v>
      </c>
      <c r="E224" s="35">
        <v>2067.3780000000002</v>
      </c>
      <c r="F224" s="36">
        <v>119.283</v>
      </c>
      <c r="G224" s="36">
        <v>72.007000000000005</v>
      </c>
      <c r="H224" s="36">
        <v>0</v>
      </c>
      <c r="I224" s="3">
        <v>191.29</v>
      </c>
      <c r="J224" s="3">
        <v>18.835999999999999</v>
      </c>
      <c r="K224" s="3">
        <v>10.8</v>
      </c>
      <c r="L224" s="3">
        <v>0</v>
      </c>
      <c r="M224" s="3">
        <v>220.92599999999999</v>
      </c>
      <c r="N224" s="35">
        <v>2288.3040000000001</v>
      </c>
      <c r="O224" s="60">
        <v>0.9034542613219223</v>
      </c>
      <c r="P224" s="60">
        <v>8.3594662247673382E-2</v>
      </c>
      <c r="Q224" s="60">
        <v>8.2314237968381821E-3</v>
      </c>
      <c r="R224" s="60">
        <v>4.7196526335661695E-3</v>
      </c>
      <c r="S224" s="60">
        <v>0</v>
      </c>
      <c r="T224" s="63">
        <v>9.6545738678077725E-2</v>
      </c>
      <c r="U224" s="34"/>
      <c r="V224" s="34"/>
      <c r="W224" s="34"/>
      <c r="X224" s="34"/>
    </row>
    <row r="225" spans="1:24" x14ac:dyDescent="0.2">
      <c r="A225" s="1"/>
      <c r="B225" s="28">
        <v>112018523</v>
      </c>
      <c r="C225" s="29" t="s">
        <v>266</v>
      </c>
      <c r="D225" s="30" t="s">
        <v>261</v>
      </c>
      <c r="E225" s="35">
        <v>1760.7760000000001</v>
      </c>
      <c r="F225" s="36">
        <v>183.142</v>
      </c>
      <c r="G225" s="36">
        <v>90.572000000000003</v>
      </c>
      <c r="H225" s="36">
        <v>0</v>
      </c>
      <c r="I225" s="3">
        <v>273.714</v>
      </c>
      <c r="J225" s="3">
        <v>19.792999999999999</v>
      </c>
      <c r="K225" s="3">
        <v>94.8</v>
      </c>
      <c r="L225" s="3">
        <v>0</v>
      </c>
      <c r="M225" s="3">
        <v>388.30700000000002</v>
      </c>
      <c r="N225" s="35">
        <v>2149.0830000000001</v>
      </c>
      <c r="O225" s="60">
        <v>0.81931502878204332</v>
      </c>
      <c r="P225" s="60">
        <v>0.12736315907761589</v>
      </c>
      <c r="Q225" s="60">
        <v>9.209974672918635E-3</v>
      </c>
      <c r="R225" s="60">
        <v>4.4111837467422151E-2</v>
      </c>
      <c r="S225" s="60">
        <v>0</v>
      </c>
      <c r="T225" s="63">
        <v>0.18068497121795668</v>
      </c>
      <c r="U225" s="34"/>
      <c r="V225" s="34"/>
      <c r="W225" s="34"/>
      <c r="X225" s="34"/>
    </row>
    <row r="226" spans="1:24" x14ac:dyDescent="0.2">
      <c r="A226" s="1"/>
      <c r="B226" s="28">
        <v>112281302</v>
      </c>
      <c r="C226" s="29" t="s">
        <v>267</v>
      </c>
      <c r="D226" s="30" t="s">
        <v>268</v>
      </c>
      <c r="E226" s="35">
        <v>9539.9599999999991</v>
      </c>
      <c r="F226" s="36">
        <v>936.41399999999999</v>
      </c>
      <c r="G226" s="36">
        <v>624.66300000000001</v>
      </c>
      <c r="H226" s="36">
        <v>0</v>
      </c>
      <c r="I226" s="3">
        <v>1561.077</v>
      </c>
      <c r="J226" s="3">
        <v>52.643000000000001</v>
      </c>
      <c r="K226" s="3">
        <v>409.8</v>
      </c>
      <c r="L226" s="3">
        <v>0</v>
      </c>
      <c r="M226" s="3">
        <v>2023.52</v>
      </c>
      <c r="N226" s="35">
        <v>11563.48</v>
      </c>
      <c r="O226" s="60">
        <v>0.82500769664495455</v>
      </c>
      <c r="P226" s="60">
        <v>0.13500062264992893</v>
      </c>
      <c r="Q226" s="60">
        <v>4.5525222510870433E-3</v>
      </c>
      <c r="R226" s="60">
        <v>3.543915845402941E-2</v>
      </c>
      <c r="S226" s="60">
        <v>0</v>
      </c>
      <c r="T226" s="63">
        <v>0.17499230335504537</v>
      </c>
      <c r="U226" s="34"/>
      <c r="V226" s="34"/>
      <c r="W226" s="34"/>
      <c r="X226" s="34"/>
    </row>
    <row r="227" spans="1:24" x14ac:dyDescent="0.2">
      <c r="A227" s="1"/>
      <c r="B227" s="28">
        <v>112282004</v>
      </c>
      <c r="C227" s="29" t="s">
        <v>269</v>
      </c>
      <c r="D227" s="30" t="s">
        <v>268</v>
      </c>
      <c r="E227" s="35">
        <v>509.03300000000002</v>
      </c>
      <c r="F227" s="36">
        <v>139.874</v>
      </c>
      <c r="G227" s="36">
        <v>23.895</v>
      </c>
      <c r="H227" s="36">
        <v>69.936999999999998</v>
      </c>
      <c r="I227" s="3">
        <v>233.70599999999999</v>
      </c>
      <c r="J227" s="3">
        <v>3.5310000000000001</v>
      </c>
      <c r="K227" s="3">
        <v>0</v>
      </c>
      <c r="L227" s="3">
        <v>121.35299999999999</v>
      </c>
      <c r="M227" s="3">
        <v>358.59</v>
      </c>
      <c r="N227" s="35">
        <v>867.62300000000005</v>
      </c>
      <c r="O227" s="60">
        <v>0.58669837014463655</v>
      </c>
      <c r="P227" s="60">
        <v>0.26936353692790532</v>
      </c>
      <c r="Q227" s="60">
        <v>4.0697399677048669E-3</v>
      </c>
      <c r="R227" s="60">
        <v>0</v>
      </c>
      <c r="S227" s="60">
        <v>0.13986835295975325</v>
      </c>
      <c r="T227" s="63">
        <v>0.41330162985536339</v>
      </c>
      <c r="U227" s="34"/>
      <c r="V227" s="34"/>
      <c r="W227" s="34"/>
      <c r="X227" s="34"/>
    </row>
    <row r="228" spans="1:24" x14ac:dyDescent="0.2">
      <c r="A228" s="1"/>
      <c r="B228" s="28">
        <v>112283003</v>
      </c>
      <c r="C228" s="29" t="s">
        <v>270</v>
      </c>
      <c r="D228" s="30" t="s">
        <v>268</v>
      </c>
      <c r="E228" s="35">
        <v>3074.8339999999998</v>
      </c>
      <c r="F228" s="36">
        <v>47.33</v>
      </c>
      <c r="G228" s="36">
        <v>120.617</v>
      </c>
      <c r="H228" s="36">
        <v>0</v>
      </c>
      <c r="I228" s="3">
        <v>167.947</v>
      </c>
      <c r="J228" s="3">
        <v>8.2639999999999993</v>
      </c>
      <c r="K228" s="3">
        <v>10.199999999999999</v>
      </c>
      <c r="L228" s="3">
        <v>0</v>
      </c>
      <c r="M228" s="3">
        <v>186.411</v>
      </c>
      <c r="N228" s="35">
        <v>3261.2449999999999</v>
      </c>
      <c r="O228" s="60">
        <v>0.9428405409590509</v>
      </c>
      <c r="P228" s="60">
        <v>5.1497817551272598E-2</v>
      </c>
      <c r="Q228" s="60">
        <v>2.5340015852841477E-3</v>
      </c>
      <c r="R228" s="60">
        <v>3.1276399043923407E-3</v>
      </c>
      <c r="S228" s="60">
        <v>0</v>
      </c>
      <c r="T228" s="63">
        <v>5.7159459040949087E-2</v>
      </c>
      <c r="U228" s="34"/>
      <c r="V228" s="34"/>
      <c r="W228" s="34"/>
      <c r="X228" s="34"/>
    </row>
    <row r="229" spans="1:24" x14ac:dyDescent="0.2">
      <c r="A229" s="1"/>
      <c r="B229" s="28">
        <v>112286003</v>
      </c>
      <c r="C229" s="29" t="s">
        <v>271</v>
      </c>
      <c r="D229" s="30" t="s">
        <v>268</v>
      </c>
      <c r="E229" s="35">
        <v>2535.7280000000001</v>
      </c>
      <c r="F229" s="36">
        <v>195.06200000000001</v>
      </c>
      <c r="G229" s="36">
        <v>132.69</v>
      </c>
      <c r="H229" s="36">
        <v>0</v>
      </c>
      <c r="I229" s="3">
        <v>327.75200000000001</v>
      </c>
      <c r="J229" s="3">
        <v>13.805999999999999</v>
      </c>
      <c r="K229" s="3">
        <v>6</v>
      </c>
      <c r="L229" s="3">
        <v>0</v>
      </c>
      <c r="M229" s="3">
        <v>347.55799999999999</v>
      </c>
      <c r="N229" s="35">
        <v>2883.2860000000001</v>
      </c>
      <c r="O229" s="60">
        <v>0.87945767433407573</v>
      </c>
      <c r="P229" s="60">
        <v>0.11367307995113908</v>
      </c>
      <c r="Q229" s="60">
        <v>4.7882866978856756E-3</v>
      </c>
      <c r="R229" s="60">
        <v>2.0809590168994682E-3</v>
      </c>
      <c r="S229" s="60">
        <v>0</v>
      </c>
      <c r="T229" s="63">
        <v>0.12054232566592422</v>
      </c>
      <c r="U229" s="34"/>
      <c r="V229" s="34"/>
      <c r="W229" s="34"/>
      <c r="X229" s="34"/>
    </row>
    <row r="230" spans="1:24" x14ac:dyDescent="0.2">
      <c r="A230" s="1"/>
      <c r="B230" s="28">
        <v>112289003</v>
      </c>
      <c r="C230" s="29" t="s">
        <v>272</v>
      </c>
      <c r="D230" s="30" t="s">
        <v>268</v>
      </c>
      <c r="E230" s="35">
        <v>4482.6350000000002</v>
      </c>
      <c r="F230" s="36">
        <v>511.27199999999999</v>
      </c>
      <c r="G230" s="36">
        <v>265.084</v>
      </c>
      <c r="H230" s="36">
        <v>0</v>
      </c>
      <c r="I230" s="3">
        <v>776.35599999999999</v>
      </c>
      <c r="J230" s="3">
        <v>26.030999999999999</v>
      </c>
      <c r="K230" s="3">
        <v>26.4</v>
      </c>
      <c r="L230" s="3">
        <v>0</v>
      </c>
      <c r="M230" s="3">
        <v>828.78699999999992</v>
      </c>
      <c r="N230" s="35">
        <v>5311.4219999999996</v>
      </c>
      <c r="O230" s="60">
        <v>0.84396137230293522</v>
      </c>
      <c r="P230" s="60">
        <v>0.14616725991645929</v>
      </c>
      <c r="Q230" s="60">
        <v>4.9009474298973045E-3</v>
      </c>
      <c r="R230" s="60">
        <v>4.9704203507083414E-3</v>
      </c>
      <c r="S230" s="60">
        <v>0</v>
      </c>
      <c r="T230" s="63">
        <v>0.15603862769706492</v>
      </c>
      <c r="U230" s="34"/>
      <c r="V230" s="34"/>
      <c r="W230" s="34"/>
      <c r="X230" s="34"/>
    </row>
    <row r="231" spans="1:24" x14ac:dyDescent="0.2">
      <c r="A231" s="1"/>
      <c r="B231" s="28">
        <v>112671303</v>
      </c>
      <c r="C231" s="29" t="s">
        <v>273</v>
      </c>
      <c r="D231" s="30" t="s">
        <v>274</v>
      </c>
      <c r="E231" s="35">
        <v>5988.9430000000002</v>
      </c>
      <c r="F231" s="36">
        <v>308.95499999999998</v>
      </c>
      <c r="G231" s="36">
        <v>193.72399999999999</v>
      </c>
      <c r="H231" s="36">
        <v>0</v>
      </c>
      <c r="I231" s="3">
        <v>502.67899999999997</v>
      </c>
      <c r="J231" s="3">
        <v>21.722000000000001</v>
      </c>
      <c r="K231" s="3">
        <v>63</v>
      </c>
      <c r="L231" s="3">
        <v>0</v>
      </c>
      <c r="M231" s="3">
        <v>587.40099999999995</v>
      </c>
      <c r="N231" s="35">
        <v>6576.3440000000001</v>
      </c>
      <c r="O231" s="60">
        <v>0.91067970288658873</v>
      </c>
      <c r="P231" s="60">
        <v>7.6437455218279327E-2</v>
      </c>
      <c r="Q231" s="60">
        <v>3.3030510569398439E-3</v>
      </c>
      <c r="R231" s="60">
        <v>9.5797908381921627E-3</v>
      </c>
      <c r="S231" s="60">
        <v>0</v>
      </c>
      <c r="T231" s="63">
        <v>8.9320297113411329E-2</v>
      </c>
      <c r="U231" s="34"/>
      <c r="V231" s="34"/>
      <c r="W231" s="34"/>
      <c r="X231" s="34"/>
    </row>
    <row r="232" spans="1:24" x14ac:dyDescent="0.2">
      <c r="A232" s="1"/>
      <c r="B232" s="28">
        <v>112671603</v>
      </c>
      <c r="C232" s="29" t="s">
        <v>275</v>
      </c>
      <c r="D232" s="30" t="s">
        <v>274</v>
      </c>
      <c r="E232" s="35">
        <v>6454.48</v>
      </c>
      <c r="F232" s="36">
        <v>472.96</v>
      </c>
      <c r="G232" s="36">
        <v>262.99599999999998</v>
      </c>
      <c r="H232" s="36">
        <v>0</v>
      </c>
      <c r="I232" s="3">
        <v>735.95600000000002</v>
      </c>
      <c r="J232" s="3">
        <v>13.788</v>
      </c>
      <c r="K232" s="3">
        <v>85.2</v>
      </c>
      <c r="L232" s="3">
        <v>0</v>
      </c>
      <c r="M232" s="3">
        <v>834.94400000000007</v>
      </c>
      <c r="N232" s="35">
        <v>7289.424</v>
      </c>
      <c r="O232" s="60">
        <v>0.8854581651444613</v>
      </c>
      <c r="P232" s="60">
        <v>0.10096216107061409</v>
      </c>
      <c r="Q232" s="60">
        <v>1.8915074771339959E-3</v>
      </c>
      <c r="R232" s="60">
        <v>1.1688166307790574E-2</v>
      </c>
      <c r="S232" s="60">
        <v>0</v>
      </c>
      <c r="T232" s="63">
        <v>0.11454183485553866</v>
      </c>
      <c r="U232" s="34"/>
      <c r="V232" s="34"/>
      <c r="W232" s="34"/>
      <c r="X232" s="34"/>
    </row>
    <row r="233" spans="1:24" x14ac:dyDescent="0.2">
      <c r="A233" s="1"/>
      <c r="B233" s="28">
        <v>112671803</v>
      </c>
      <c r="C233" s="29" t="s">
        <v>276</v>
      </c>
      <c r="D233" s="30" t="s">
        <v>274</v>
      </c>
      <c r="E233" s="35">
        <v>3798.9160000000002</v>
      </c>
      <c r="F233" s="36">
        <v>376.09</v>
      </c>
      <c r="G233" s="36">
        <v>61.24</v>
      </c>
      <c r="H233" s="36">
        <v>0</v>
      </c>
      <c r="I233" s="3">
        <v>437.33</v>
      </c>
      <c r="J233" s="3">
        <v>20.632000000000001</v>
      </c>
      <c r="K233" s="3">
        <v>19.2</v>
      </c>
      <c r="L233" s="3">
        <v>0</v>
      </c>
      <c r="M233" s="3">
        <v>477.16199999999998</v>
      </c>
      <c r="N233" s="35">
        <v>4276.0780000000004</v>
      </c>
      <c r="O233" s="60">
        <v>0.88841129651984829</v>
      </c>
      <c r="P233" s="60">
        <v>0.10227362550449265</v>
      </c>
      <c r="Q233" s="60">
        <v>4.824982144853298E-3</v>
      </c>
      <c r="R233" s="60">
        <v>4.490095830805705E-3</v>
      </c>
      <c r="S233" s="60">
        <v>0</v>
      </c>
      <c r="T233" s="63">
        <v>0.11158870348015165</v>
      </c>
      <c r="U233" s="34"/>
      <c r="V233" s="34"/>
      <c r="W233" s="34"/>
      <c r="X233" s="34"/>
    </row>
    <row r="234" spans="1:24" x14ac:dyDescent="0.2">
      <c r="A234" s="1"/>
      <c r="B234" s="28">
        <v>112672203</v>
      </c>
      <c r="C234" s="29" t="s">
        <v>277</v>
      </c>
      <c r="D234" s="30" t="s">
        <v>274</v>
      </c>
      <c r="E234" s="35">
        <v>2653.018</v>
      </c>
      <c r="F234" s="36">
        <v>283.18900000000002</v>
      </c>
      <c r="G234" s="36">
        <v>173.89500000000001</v>
      </c>
      <c r="H234" s="36">
        <v>0</v>
      </c>
      <c r="I234" s="3">
        <v>457.084</v>
      </c>
      <c r="J234" s="3">
        <v>14.231999999999999</v>
      </c>
      <c r="K234" s="3">
        <v>10.199999999999999</v>
      </c>
      <c r="L234" s="3">
        <v>0</v>
      </c>
      <c r="M234" s="3">
        <v>481.51600000000002</v>
      </c>
      <c r="N234" s="35">
        <v>3134.5340000000001</v>
      </c>
      <c r="O234" s="60">
        <v>0.84638354536910432</v>
      </c>
      <c r="P234" s="60">
        <v>0.14582199459313569</v>
      </c>
      <c r="Q234" s="60">
        <v>4.5403878216028282E-3</v>
      </c>
      <c r="R234" s="60">
        <v>3.2540722161571701E-3</v>
      </c>
      <c r="S234" s="60">
        <v>0</v>
      </c>
      <c r="T234" s="63">
        <v>0.15361645463089568</v>
      </c>
      <c r="U234" s="34"/>
      <c r="V234" s="34"/>
      <c r="W234" s="34"/>
      <c r="X234" s="34"/>
    </row>
    <row r="235" spans="1:24" x14ac:dyDescent="0.2">
      <c r="A235" s="1"/>
      <c r="B235" s="28">
        <v>112672803</v>
      </c>
      <c r="C235" s="29" t="s">
        <v>278</v>
      </c>
      <c r="D235" s="30" t="s">
        <v>274</v>
      </c>
      <c r="E235" s="35">
        <v>1933.443</v>
      </c>
      <c r="F235" s="36">
        <v>308.45600000000002</v>
      </c>
      <c r="G235" s="36">
        <v>147.346</v>
      </c>
      <c r="H235" s="36">
        <v>0</v>
      </c>
      <c r="I235" s="3">
        <v>455.80200000000002</v>
      </c>
      <c r="J235" s="3">
        <v>16.471</v>
      </c>
      <c r="K235" s="3">
        <v>102.6</v>
      </c>
      <c r="L235" s="3">
        <v>0</v>
      </c>
      <c r="M235" s="3">
        <v>574.87300000000005</v>
      </c>
      <c r="N235" s="35">
        <v>2508.3159999999998</v>
      </c>
      <c r="O235" s="60">
        <v>0.77081316708102177</v>
      </c>
      <c r="P235" s="60">
        <v>0.18171633877071311</v>
      </c>
      <c r="Q235" s="60">
        <v>6.5665570047793026E-3</v>
      </c>
      <c r="R235" s="60">
        <v>4.0903937143485912E-2</v>
      </c>
      <c r="S235" s="60">
        <v>0</v>
      </c>
      <c r="T235" s="63">
        <v>0.22918683291897834</v>
      </c>
      <c r="U235" s="34"/>
      <c r="V235" s="34"/>
      <c r="W235" s="34"/>
      <c r="X235" s="34"/>
    </row>
    <row r="236" spans="1:24" x14ac:dyDescent="0.2">
      <c r="A236" s="1"/>
      <c r="B236" s="28">
        <v>112674403</v>
      </c>
      <c r="C236" s="29" t="s">
        <v>279</v>
      </c>
      <c r="D236" s="30" t="s">
        <v>274</v>
      </c>
      <c r="E236" s="35">
        <v>4003.5659999999998</v>
      </c>
      <c r="F236" s="36">
        <v>335.72300000000001</v>
      </c>
      <c r="G236" s="36">
        <v>205.95699999999999</v>
      </c>
      <c r="H236" s="36">
        <v>0</v>
      </c>
      <c r="I236" s="3">
        <v>541.67999999999995</v>
      </c>
      <c r="J236" s="3">
        <v>21.323</v>
      </c>
      <c r="K236" s="3">
        <v>31.8</v>
      </c>
      <c r="L236" s="3">
        <v>0</v>
      </c>
      <c r="M236" s="3">
        <v>594.80299999999988</v>
      </c>
      <c r="N236" s="35">
        <v>4598.3689999999997</v>
      </c>
      <c r="O236" s="60">
        <v>0.87064913668302824</v>
      </c>
      <c r="P236" s="60">
        <v>0.11779828891504791</v>
      </c>
      <c r="Q236" s="60">
        <v>4.6370789295073975E-3</v>
      </c>
      <c r="R236" s="60">
        <v>6.9154954724164157E-3</v>
      </c>
      <c r="S236" s="60">
        <v>0</v>
      </c>
      <c r="T236" s="63">
        <v>0.12935086331697171</v>
      </c>
      <c r="U236" s="34"/>
      <c r="V236" s="34"/>
      <c r="W236" s="34"/>
      <c r="X236" s="34"/>
    </row>
    <row r="237" spans="1:24" x14ac:dyDescent="0.2">
      <c r="A237" s="1"/>
      <c r="B237" s="28">
        <v>112675503</v>
      </c>
      <c r="C237" s="29" t="s">
        <v>280</v>
      </c>
      <c r="D237" s="30" t="s">
        <v>274</v>
      </c>
      <c r="E237" s="35">
        <v>5469.9319999999998</v>
      </c>
      <c r="F237" s="36">
        <v>431.803</v>
      </c>
      <c r="G237" s="36">
        <v>263.988</v>
      </c>
      <c r="H237" s="36">
        <v>0</v>
      </c>
      <c r="I237" s="3">
        <v>695.79100000000005</v>
      </c>
      <c r="J237" s="3">
        <v>29.629000000000001</v>
      </c>
      <c r="K237" s="3">
        <v>18</v>
      </c>
      <c r="L237" s="3">
        <v>0</v>
      </c>
      <c r="M237" s="3">
        <v>743.42000000000007</v>
      </c>
      <c r="N237" s="35">
        <v>6213.3519999999999</v>
      </c>
      <c r="O237" s="60">
        <v>0.88035121782895931</v>
      </c>
      <c r="P237" s="60">
        <v>0.11198319361272306</v>
      </c>
      <c r="Q237" s="60">
        <v>4.7686015535575652E-3</v>
      </c>
      <c r="R237" s="60">
        <v>2.8969870047600714E-3</v>
      </c>
      <c r="S237" s="60">
        <v>0</v>
      </c>
      <c r="T237" s="63">
        <v>0.1196487821710407</v>
      </c>
      <c r="U237" s="34"/>
      <c r="V237" s="34"/>
      <c r="W237" s="34"/>
      <c r="X237" s="34"/>
    </row>
    <row r="238" spans="1:24" x14ac:dyDescent="0.2">
      <c r="A238" s="1"/>
      <c r="B238" s="28">
        <v>112676203</v>
      </c>
      <c r="C238" s="29" t="s">
        <v>281</v>
      </c>
      <c r="D238" s="30" t="s">
        <v>274</v>
      </c>
      <c r="E238" s="35">
        <v>2809.8420000000001</v>
      </c>
      <c r="F238" s="36">
        <v>178.48</v>
      </c>
      <c r="G238" s="36">
        <v>150.303</v>
      </c>
      <c r="H238" s="36">
        <v>0</v>
      </c>
      <c r="I238" s="3">
        <v>328.78300000000002</v>
      </c>
      <c r="J238" s="3">
        <v>12.029</v>
      </c>
      <c r="K238" s="3">
        <v>2.4</v>
      </c>
      <c r="L238" s="3">
        <v>0</v>
      </c>
      <c r="M238" s="3">
        <v>343.21199999999999</v>
      </c>
      <c r="N238" s="35">
        <v>3153.0540000000001</v>
      </c>
      <c r="O238" s="60">
        <v>0.89114934282762048</v>
      </c>
      <c r="P238" s="60">
        <v>0.10427445898484454</v>
      </c>
      <c r="Q238" s="60">
        <v>3.8150313949586651E-3</v>
      </c>
      <c r="R238" s="60">
        <v>7.6116679257634025E-4</v>
      </c>
      <c r="S238" s="60">
        <v>0</v>
      </c>
      <c r="T238" s="63">
        <v>0.10885065717237953</v>
      </c>
      <c r="U238" s="34"/>
      <c r="V238" s="34"/>
      <c r="W238" s="34"/>
      <c r="X238" s="34"/>
    </row>
    <row r="239" spans="1:24" x14ac:dyDescent="0.2">
      <c r="A239" s="1"/>
      <c r="B239" s="28">
        <v>112676403</v>
      </c>
      <c r="C239" s="29" t="s">
        <v>282</v>
      </c>
      <c r="D239" s="30" t="s">
        <v>274</v>
      </c>
      <c r="E239" s="35">
        <v>4134.6090000000004</v>
      </c>
      <c r="F239" s="36">
        <v>60.988999999999997</v>
      </c>
      <c r="G239" s="36">
        <v>206.27199999999999</v>
      </c>
      <c r="H239" s="36">
        <v>0</v>
      </c>
      <c r="I239" s="3">
        <v>267.26100000000002</v>
      </c>
      <c r="J239" s="3">
        <v>15.73</v>
      </c>
      <c r="K239" s="3">
        <v>18.600000000000001</v>
      </c>
      <c r="L239" s="3">
        <v>0</v>
      </c>
      <c r="M239" s="3">
        <v>301.59100000000007</v>
      </c>
      <c r="N239" s="35">
        <v>4436.2</v>
      </c>
      <c r="O239" s="60">
        <v>0.93201591452143739</v>
      </c>
      <c r="P239" s="60">
        <v>6.0245480366079088E-2</v>
      </c>
      <c r="Q239" s="60">
        <v>3.5458275100311082E-3</v>
      </c>
      <c r="R239" s="60">
        <v>4.1927776024525496E-3</v>
      </c>
      <c r="S239" s="60">
        <v>0</v>
      </c>
      <c r="T239" s="63">
        <v>6.7984085478562745E-2</v>
      </c>
      <c r="U239" s="34"/>
      <c r="V239" s="34"/>
      <c r="W239" s="34"/>
      <c r="X239" s="34"/>
    </row>
    <row r="240" spans="1:24" x14ac:dyDescent="0.2">
      <c r="A240" s="1"/>
      <c r="B240" s="28">
        <v>112676503</v>
      </c>
      <c r="C240" s="29" t="s">
        <v>283</v>
      </c>
      <c r="D240" s="30" t="s">
        <v>274</v>
      </c>
      <c r="E240" s="35">
        <v>3173.3420000000001</v>
      </c>
      <c r="F240" s="36">
        <v>56.508000000000003</v>
      </c>
      <c r="G240" s="36">
        <v>73.286000000000001</v>
      </c>
      <c r="H240" s="36">
        <v>0</v>
      </c>
      <c r="I240" s="3">
        <v>129.79400000000001</v>
      </c>
      <c r="J240" s="3">
        <v>7.056</v>
      </c>
      <c r="K240" s="3">
        <v>7.8</v>
      </c>
      <c r="L240" s="3">
        <v>0</v>
      </c>
      <c r="M240" s="3">
        <v>144.65000000000003</v>
      </c>
      <c r="N240" s="35">
        <v>3317.9920000000002</v>
      </c>
      <c r="O240" s="60">
        <v>0.95640435540531743</v>
      </c>
      <c r="P240" s="60">
        <v>3.9118237777547388E-2</v>
      </c>
      <c r="Q240" s="60">
        <v>2.1265874058768075E-3</v>
      </c>
      <c r="R240" s="60">
        <v>2.3508194112583755E-3</v>
      </c>
      <c r="S240" s="60">
        <v>0</v>
      </c>
      <c r="T240" s="63">
        <v>4.3595644594682577E-2</v>
      </c>
      <c r="U240" s="34"/>
      <c r="V240" s="34"/>
      <c r="W240" s="34"/>
      <c r="X240" s="34"/>
    </row>
    <row r="241" spans="1:24" x14ac:dyDescent="0.2">
      <c r="A241" s="1"/>
      <c r="B241" s="28">
        <v>112676703</v>
      </c>
      <c r="C241" s="29" t="s">
        <v>284</v>
      </c>
      <c r="D241" s="30" t="s">
        <v>274</v>
      </c>
      <c r="E241" s="35">
        <v>3916.04</v>
      </c>
      <c r="F241" s="36">
        <v>219.47</v>
      </c>
      <c r="G241" s="36">
        <v>161.78299999999999</v>
      </c>
      <c r="H241" s="36">
        <v>0</v>
      </c>
      <c r="I241" s="3">
        <v>381.25299999999999</v>
      </c>
      <c r="J241" s="3">
        <v>18.530999999999999</v>
      </c>
      <c r="K241" s="3">
        <v>28.8</v>
      </c>
      <c r="L241" s="3">
        <v>0</v>
      </c>
      <c r="M241" s="3">
        <v>428.584</v>
      </c>
      <c r="N241" s="35">
        <v>4344.6239999999998</v>
      </c>
      <c r="O241" s="60">
        <v>0.90135302847841381</v>
      </c>
      <c r="P241" s="60">
        <v>8.775281819554466E-2</v>
      </c>
      <c r="Q241" s="60">
        <v>4.2652712869974477E-3</v>
      </c>
      <c r="R241" s="60">
        <v>6.628882039044116E-3</v>
      </c>
      <c r="S241" s="60">
        <v>0</v>
      </c>
      <c r="T241" s="63">
        <v>9.8646971521586219E-2</v>
      </c>
      <c r="U241" s="34"/>
      <c r="V241" s="34"/>
      <c r="W241" s="34"/>
      <c r="X241" s="34"/>
    </row>
    <row r="242" spans="1:24" x14ac:dyDescent="0.2">
      <c r="A242" s="1"/>
      <c r="B242" s="28">
        <v>112678503</v>
      </c>
      <c r="C242" s="29" t="s">
        <v>285</v>
      </c>
      <c r="D242" s="30" t="s">
        <v>274</v>
      </c>
      <c r="E242" s="35">
        <v>3220.8110000000001</v>
      </c>
      <c r="F242" s="36">
        <v>308.089</v>
      </c>
      <c r="G242" s="36">
        <v>118.34699999999999</v>
      </c>
      <c r="H242" s="36">
        <v>0</v>
      </c>
      <c r="I242" s="3">
        <v>426.43599999999998</v>
      </c>
      <c r="J242" s="3">
        <v>30.786000000000001</v>
      </c>
      <c r="K242" s="3">
        <v>65.400000000000006</v>
      </c>
      <c r="L242" s="3">
        <v>0</v>
      </c>
      <c r="M242" s="3">
        <v>522.62199999999996</v>
      </c>
      <c r="N242" s="35">
        <v>3743.433</v>
      </c>
      <c r="O242" s="60">
        <v>0.86038964768435822</v>
      </c>
      <c r="P242" s="60">
        <v>0.1139157559384661</v>
      </c>
      <c r="Q242" s="60">
        <v>8.2240018720783833E-3</v>
      </c>
      <c r="R242" s="60">
        <v>1.7470594505097328E-2</v>
      </c>
      <c r="S242" s="60">
        <v>0</v>
      </c>
      <c r="T242" s="63">
        <v>0.13961035231564181</v>
      </c>
      <c r="U242" s="34"/>
      <c r="V242" s="34"/>
      <c r="W242" s="34"/>
      <c r="X242" s="34"/>
    </row>
    <row r="243" spans="1:24" x14ac:dyDescent="0.2">
      <c r="A243" s="1"/>
      <c r="B243" s="28">
        <v>112679002</v>
      </c>
      <c r="C243" s="29" t="s">
        <v>286</v>
      </c>
      <c r="D243" s="30" t="s">
        <v>274</v>
      </c>
      <c r="E243" s="35">
        <v>7947.3010000000004</v>
      </c>
      <c r="F243" s="36">
        <v>2361.846</v>
      </c>
      <c r="G243" s="36">
        <v>661.03700000000003</v>
      </c>
      <c r="H243" s="36">
        <v>1180.923</v>
      </c>
      <c r="I243" s="3">
        <v>4203.8059999999996</v>
      </c>
      <c r="J243" s="3">
        <v>387.50599999999997</v>
      </c>
      <c r="K243" s="3">
        <v>931.2</v>
      </c>
      <c r="L243" s="3">
        <v>0</v>
      </c>
      <c r="M243" s="3">
        <v>5522.5119999999997</v>
      </c>
      <c r="N243" s="35">
        <v>13469.813</v>
      </c>
      <c r="O243" s="60">
        <v>0.59000826514815019</v>
      </c>
      <c r="P243" s="60">
        <v>0.31209089539698875</v>
      </c>
      <c r="Q243" s="60">
        <v>2.8768476592807929E-2</v>
      </c>
      <c r="R243" s="60">
        <v>6.9132362862053098E-2</v>
      </c>
      <c r="S243" s="60">
        <v>0</v>
      </c>
      <c r="T243" s="63">
        <v>0.40999173485184981</v>
      </c>
      <c r="U243" s="34"/>
      <c r="V243" s="34"/>
      <c r="W243" s="34"/>
      <c r="X243" s="34"/>
    </row>
    <row r="244" spans="1:24" x14ac:dyDescent="0.2">
      <c r="A244" s="1"/>
      <c r="B244" s="28">
        <v>112679403</v>
      </c>
      <c r="C244" s="29" t="s">
        <v>287</v>
      </c>
      <c r="D244" s="30" t="s">
        <v>274</v>
      </c>
      <c r="E244" s="35">
        <v>2990.2289999999998</v>
      </c>
      <c r="F244" s="36">
        <v>78.328000000000003</v>
      </c>
      <c r="G244" s="36">
        <v>82.100999999999999</v>
      </c>
      <c r="H244" s="36">
        <v>0</v>
      </c>
      <c r="I244" s="3">
        <v>160.429</v>
      </c>
      <c r="J244" s="3">
        <v>20.808</v>
      </c>
      <c r="K244" s="3">
        <v>65.400000000000006</v>
      </c>
      <c r="L244" s="3">
        <v>0</v>
      </c>
      <c r="M244" s="3">
        <v>246.637</v>
      </c>
      <c r="N244" s="35">
        <v>3236.866</v>
      </c>
      <c r="O244" s="60">
        <v>0.92380376574130652</v>
      </c>
      <c r="P244" s="60">
        <v>4.9563065014121686E-2</v>
      </c>
      <c r="Q244" s="60">
        <v>6.4284403493996972E-3</v>
      </c>
      <c r="R244" s="60">
        <v>2.020472889517206E-2</v>
      </c>
      <c r="S244" s="60">
        <v>0</v>
      </c>
      <c r="T244" s="63">
        <v>7.6196234258693443E-2</v>
      </c>
      <c r="U244" s="34"/>
      <c r="V244" s="34"/>
      <c r="W244" s="34"/>
      <c r="X244" s="34"/>
    </row>
    <row r="245" spans="1:24" x14ac:dyDescent="0.2">
      <c r="A245" s="1"/>
      <c r="B245" s="28">
        <v>113361303</v>
      </c>
      <c r="C245" s="29" t="s">
        <v>288</v>
      </c>
      <c r="D245" s="30" t="s">
        <v>289</v>
      </c>
      <c r="E245" s="35">
        <v>3041.011</v>
      </c>
      <c r="F245" s="36">
        <v>132.52799999999999</v>
      </c>
      <c r="G245" s="36">
        <v>235.42400000000001</v>
      </c>
      <c r="H245" s="36">
        <v>0</v>
      </c>
      <c r="I245" s="3">
        <v>367.952</v>
      </c>
      <c r="J245" s="3">
        <v>10.146000000000001</v>
      </c>
      <c r="K245" s="3">
        <v>22.8</v>
      </c>
      <c r="L245" s="3">
        <v>0</v>
      </c>
      <c r="M245" s="3">
        <v>400.89800000000002</v>
      </c>
      <c r="N245" s="35">
        <v>3441.9090000000001</v>
      </c>
      <c r="O245" s="60">
        <v>0.88352452084003374</v>
      </c>
      <c r="P245" s="60">
        <v>0.10690346548964542</v>
      </c>
      <c r="Q245" s="60">
        <v>2.947782756603966E-3</v>
      </c>
      <c r="R245" s="60">
        <v>6.6242309137167776E-3</v>
      </c>
      <c r="S245" s="60">
        <v>0</v>
      </c>
      <c r="T245" s="63">
        <v>0.11647547915996617</v>
      </c>
      <c r="U245" s="34"/>
      <c r="V245" s="34"/>
      <c r="W245" s="34"/>
      <c r="X245" s="34"/>
    </row>
    <row r="246" spans="1:24" x14ac:dyDescent="0.2">
      <c r="A246" s="1"/>
      <c r="B246" s="28">
        <v>113361503</v>
      </c>
      <c r="C246" s="29" t="s">
        <v>290</v>
      </c>
      <c r="D246" s="30" t="s">
        <v>289</v>
      </c>
      <c r="E246" s="35">
        <v>1487.498</v>
      </c>
      <c r="F246" s="36">
        <v>292.12599999999998</v>
      </c>
      <c r="G246" s="36">
        <v>138.62299999999999</v>
      </c>
      <c r="H246" s="36">
        <v>146.06299999999999</v>
      </c>
      <c r="I246" s="3">
        <v>576.81200000000001</v>
      </c>
      <c r="J246" s="3">
        <v>8.7149999999999999</v>
      </c>
      <c r="K246" s="3">
        <v>18</v>
      </c>
      <c r="L246" s="3">
        <v>0</v>
      </c>
      <c r="M246" s="3">
        <v>603.52700000000004</v>
      </c>
      <c r="N246" s="35">
        <v>2091.0250000000001</v>
      </c>
      <c r="O246" s="60">
        <v>0.71137265216819501</v>
      </c>
      <c r="P246" s="60">
        <v>0.27585131693786541</v>
      </c>
      <c r="Q246" s="60">
        <v>4.1678124364844986E-3</v>
      </c>
      <c r="R246" s="60">
        <v>8.6082184574550746E-3</v>
      </c>
      <c r="S246" s="60">
        <v>0</v>
      </c>
      <c r="T246" s="63">
        <v>0.28862734783180499</v>
      </c>
      <c r="U246" s="34"/>
      <c r="V246" s="34"/>
      <c r="W246" s="34"/>
      <c r="X246" s="34"/>
    </row>
    <row r="247" spans="1:24" x14ac:dyDescent="0.2">
      <c r="A247" s="1"/>
      <c r="B247" s="28">
        <v>113361703</v>
      </c>
      <c r="C247" s="29" t="s">
        <v>291</v>
      </c>
      <c r="D247" s="30" t="s">
        <v>289</v>
      </c>
      <c r="E247" s="35">
        <v>4427.0870000000004</v>
      </c>
      <c r="F247" s="36">
        <v>531.24199999999996</v>
      </c>
      <c r="G247" s="36">
        <v>214.114</v>
      </c>
      <c r="H247" s="36">
        <v>0</v>
      </c>
      <c r="I247" s="3">
        <v>745.35599999999999</v>
      </c>
      <c r="J247" s="3">
        <v>8.5009999999999994</v>
      </c>
      <c r="K247" s="3">
        <v>104.4</v>
      </c>
      <c r="L247" s="3">
        <v>0</v>
      </c>
      <c r="M247" s="3">
        <v>858.25699999999995</v>
      </c>
      <c r="N247" s="35">
        <v>5285.3440000000001</v>
      </c>
      <c r="O247" s="60">
        <v>0.83761567837400941</v>
      </c>
      <c r="P247" s="60">
        <v>0.14102317654252969</v>
      </c>
      <c r="Q247" s="60">
        <v>1.6084099729364823E-3</v>
      </c>
      <c r="R247" s="60">
        <v>1.97527351105245E-2</v>
      </c>
      <c r="S247" s="60">
        <v>0</v>
      </c>
      <c r="T247" s="63">
        <v>0.16238432162599065</v>
      </c>
      <c r="U247" s="34"/>
      <c r="V247" s="34"/>
      <c r="W247" s="34"/>
      <c r="X247" s="34"/>
    </row>
    <row r="248" spans="1:24" x14ac:dyDescent="0.2">
      <c r="A248" s="1"/>
      <c r="B248" s="28">
        <v>113362203</v>
      </c>
      <c r="C248" s="29" t="s">
        <v>292</v>
      </c>
      <c r="D248" s="30" t="s">
        <v>289</v>
      </c>
      <c r="E248" s="35">
        <v>3024.9490000000001</v>
      </c>
      <c r="F248" s="36">
        <v>347.94400000000002</v>
      </c>
      <c r="G248" s="36">
        <v>115.676</v>
      </c>
      <c r="H248" s="36">
        <v>0</v>
      </c>
      <c r="I248" s="3">
        <v>463.62</v>
      </c>
      <c r="J248" s="3">
        <v>16.858000000000001</v>
      </c>
      <c r="K248" s="3">
        <v>33.6</v>
      </c>
      <c r="L248" s="3">
        <v>0</v>
      </c>
      <c r="M248" s="3">
        <v>514.07799999999997</v>
      </c>
      <c r="N248" s="35">
        <v>3539.027</v>
      </c>
      <c r="O248" s="60">
        <v>0.85474030008813162</v>
      </c>
      <c r="P248" s="60">
        <v>0.13100210877170476</v>
      </c>
      <c r="Q248" s="60">
        <v>4.7634561702976554E-3</v>
      </c>
      <c r="R248" s="60">
        <v>9.4941349698660117E-3</v>
      </c>
      <c r="S248" s="60">
        <v>0</v>
      </c>
      <c r="T248" s="63">
        <v>0.14525969991186843</v>
      </c>
      <c r="U248" s="34"/>
      <c r="V248" s="34"/>
      <c r="W248" s="34"/>
      <c r="X248" s="34"/>
    </row>
    <row r="249" spans="1:24" x14ac:dyDescent="0.2">
      <c r="A249" s="1"/>
      <c r="B249" s="28">
        <v>113362303</v>
      </c>
      <c r="C249" s="29" t="s">
        <v>293</v>
      </c>
      <c r="D249" s="30" t="s">
        <v>289</v>
      </c>
      <c r="E249" s="35">
        <v>3066.529</v>
      </c>
      <c r="F249" s="36">
        <v>224.93199999999999</v>
      </c>
      <c r="G249" s="36">
        <v>123.16</v>
      </c>
      <c r="H249" s="36">
        <v>0</v>
      </c>
      <c r="I249" s="3">
        <v>348.09199999999998</v>
      </c>
      <c r="J249" s="3">
        <v>10.855</v>
      </c>
      <c r="K249" s="3">
        <v>25.8</v>
      </c>
      <c r="L249" s="3">
        <v>0</v>
      </c>
      <c r="M249" s="3">
        <v>384.74700000000001</v>
      </c>
      <c r="N249" s="35">
        <v>3451.2759999999998</v>
      </c>
      <c r="O249" s="60">
        <v>0.88852036174446791</v>
      </c>
      <c r="P249" s="60">
        <v>0.10085892869767588</v>
      </c>
      <c r="Q249" s="60">
        <v>3.1452135384130394E-3</v>
      </c>
      <c r="R249" s="60">
        <v>7.4754960194432438E-3</v>
      </c>
      <c r="S249" s="60">
        <v>0</v>
      </c>
      <c r="T249" s="63">
        <v>0.11147963825553217</v>
      </c>
      <c r="U249" s="34"/>
      <c r="V249" s="34"/>
      <c r="W249" s="34"/>
      <c r="X249" s="34"/>
    </row>
    <row r="250" spans="1:24" x14ac:dyDescent="0.2">
      <c r="A250" s="1"/>
      <c r="B250" s="28">
        <v>113362403</v>
      </c>
      <c r="C250" s="29" t="s">
        <v>294</v>
      </c>
      <c r="D250" s="30" t="s">
        <v>289</v>
      </c>
      <c r="E250" s="35">
        <v>3837.989</v>
      </c>
      <c r="F250" s="36">
        <v>171.018</v>
      </c>
      <c r="G250" s="36">
        <v>152.654</v>
      </c>
      <c r="H250" s="36">
        <v>0</v>
      </c>
      <c r="I250" s="3">
        <v>323.67200000000003</v>
      </c>
      <c r="J250" s="3">
        <v>19.494</v>
      </c>
      <c r="K250" s="3">
        <v>42.6</v>
      </c>
      <c r="L250" s="3">
        <v>0</v>
      </c>
      <c r="M250" s="3">
        <v>385.76600000000008</v>
      </c>
      <c r="N250" s="35">
        <v>4223.7550000000001</v>
      </c>
      <c r="O250" s="60">
        <v>0.90866752451314059</v>
      </c>
      <c r="P250" s="60">
        <v>7.6631338702173785E-2</v>
      </c>
      <c r="Q250" s="60">
        <v>4.6153245157448761E-3</v>
      </c>
      <c r="R250" s="60">
        <v>1.0085812268940789E-2</v>
      </c>
      <c r="S250" s="60">
        <v>0</v>
      </c>
      <c r="T250" s="63">
        <v>9.1332475486859452E-2</v>
      </c>
      <c r="U250" s="34"/>
      <c r="V250" s="34"/>
      <c r="W250" s="34"/>
      <c r="X250" s="34"/>
    </row>
    <row r="251" spans="1:24" x14ac:dyDescent="0.2">
      <c r="A251" s="1"/>
      <c r="B251" s="28">
        <v>113362603</v>
      </c>
      <c r="C251" s="29" t="s">
        <v>295</v>
      </c>
      <c r="D251" s="30" t="s">
        <v>289</v>
      </c>
      <c r="E251" s="35">
        <v>4079.2460000000001</v>
      </c>
      <c r="F251" s="36">
        <v>343.43400000000003</v>
      </c>
      <c r="G251" s="36">
        <v>277.87900000000002</v>
      </c>
      <c r="H251" s="36">
        <v>0</v>
      </c>
      <c r="I251" s="3">
        <v>621.31299999999999</v>
      </c>
      <c r="J251" s="3">
        <v>10.006</v>
      </c>
      <c r="K251" s="3">
        <v>64.2</v>
      </c>
      <c r="L251" s="3">
        <v>0</v>
      </c>
      <c r="M251" s="3">
        <v>695.51900000000001</v>
      </c>
      <c r="N251" s="35">
        <v>4774.7650000000003</v>
      </c>
      <c r="O251" s="60">
        <v>0.85433440179778475</v>
      </c>
      <c r="P251" s="60">
        <v>0.13012430978278511</v>
      </c>
      <c r="Q251" s="60">
        <v>2.0956005164652083E-3</v>
      </c>
      <c r="R251" s="60">
        <v>1.3445687902964857E-2</v>
      </c>
      <c r="S251" s="60">
        <v>0</v>
      </c>
      <c r="T251" s="63">
        <v>0.14566559820221517</v>
      </c>
      <c r="U251" s="34"/>
      <c r="V251" s="34"/>
      <c r="W251" s="34"/>
      <c r="X251" s="34"/>
    </row>
    <row r="252" spans="1:24" x14ac:dyDescent="0.2">
      <c r="A252" s="1"/>
      <c r="B252" s="28">
        <v>113363103</v>
      </c>
      <c r="C252" s="29" t="s">
        <v>296</v>
      </c>
      <c r="D252" s="30" t="s">
        <v>289</v>
      </c>
      <c r="E252" s="35">
        <v>6754.0590000000002</v>
      </c>
      <c r="F252" s="36">
        <v>411.46</v>
      </c>
      <c r="G252" s="36">
        <v>216.364</v>
      </c>
      <c r="H252" s="36">
        <v>0</v>
      </c>
      <c r="I252" s="3">
        <v>627.82399999999996</v>
      </c>
      <c r="J252" s="3">
        <v>19.07</v>
      </c>
      <c r="K252" s="3">
        <v>162.6</v>
      </c>
      <c r="L252" s="3">
        <v>0</v>
      </c>
      <c r="M252" s="3">
        <v>809.49400000000003</v>
      </c>
      <c r="N252" s="35">
        <v>7563.5529999999999</v>
      </c>
      <c r="O252" s="60">
        <v>0.89297437328726337</v>
      </c>
      <c r="P252" s="60">
        <v>8.3006491790300133E-2</v>
      </c>
      <c r="Q252" s="60">
        <v>2.5213018273290344E-3</v>
      </c>
      <c r="R252" s="60">
        <v>2.1497833095107551E-2</v>
      </c>
      <c r="S252" s="60">
        <v>0</v>
      </c>
      <c r="T252" s="63">
        <v>0.10702562671273673</v>
      </c>
      <c r="U252" s="34"/>
      <c r="V252" s="34"/>
      <c r="W252" s="34"/>
      <c r="X252" s="34"/>
    </row>
    <row r="253" spans="1:24" x14ac:dyDescent="0.2">
      <c r="A253" s="1"/>
      <c r="B253" s="28">
        <v>113363603</v>
      </c>
      <c r="C253" s="29" t="s">
        <v>297</v>
      </c>
      <c r="D253" s="30" t="s">
        <v>289</v>
      </c>
      <c r="E253" s="35">
        <v>2990.6750000000002</v>
      </c>
      <c r="F253" s="36">
        <v>107.492</v>
      </c>
      <c r="G253" s="36">
        <v>172.005</v>
      </c>
      <c r="H253" s="36">
        <v>0</v>
      </c>
      <c r="I253" s="3">
        <v>279.49700000000001</v>
      </c>
      <c r="J253" s="3">
        <v>7.7060000000000004</v>
      </c>
      <c r="K253" s="3">
        <v>19.2</v>
      </c>
      <c r="L253" s="3">
        <v>0</v>
      </c>
      <c r="M253" s="3">
        <v>306.40300000000002</v>
      </c>
      <c r="N253" s="35">
        <v>3297.078</v>
      </c>
      <c r="O253" s="60">
        <v>0.90706831928149723</v>
      </c>
      <c r="P253" s="60">
        <v>8.4771121580987777E-2</v>
      </c>
      <c r="Q253" s="60">
        <v>2.3372210181257466E-3</v>
      </c>
      <c r="R253" s="60">
        <v>5.8233381193893499E-3</v>
      </c>
      <c r="S253" s="60">
        <v>0</v>
      </c>
      <c r="T253" s="63">
        <v>9.2931680718502871E-2</v>
      </c>
      <c r="U253" s="34"/>
      <c r="V253" s="34"/>
      <c r="W253" s="34"/>
      <c r="X253" s="34"/>
    </row>
    <row r="254" spans="1:24" x14ac:dyDescent="0.2">
      <c r="A254" s="1"/>
      <c r="B254" s="28">
        <v>113364002</v>
      </c>
      <c r="C254" s="29" t="s">
        <v>298</v>
      </c>
      <c r="D254" s="30" t="s">
        <v>289</v>
      </c>
      <c r="E254" s="35">
        <v>11446.297</v>
      </c>
      <c r="F254" s="36">
        <v>2674.3760000000002</v>
      </c>
      <c r="G254" s="36">
        <v>1014.157</v>
      </c>
      <c r="H254" s="36">
        <v>1337.1880000000001</v>
      </c>
      <c r="I254" s="3">
        <v>5025.7209999999995</v>
      </c>
      <c r="J254" s="3">
        <v>71.347999999999999</v>
      </c>
      <c r="K254" s="3">
        <v>1143.5999999999999</v>
      </c>
      <c r="L254" s="3">
        <v>0</v>
      </c>
      <c r="M254" s="3">
        <v>6240.6689999999999</v>
      </c>
      <c r="N254" s="35">
        <v>17686.966</v>
      </c>
      <c r="O254" s="60">
        <v>0.64716000471759827</v>
      </c>
      <c r="P254" s="60">
        <v>0.28414828184777419</v>
      </c>
      <c r="Q254" s="60">
        <v>4.0339309749337447E-3</v>
      </c>
      <c r="R254" s="60">
        <v>6.4657782459693752E-2</v>
      </c>
      <c r="S254" s="60">
        <v>0</v>
      </c>
      <c r="T254" s="63">
        <v>0.35283999528240173</v>
      </c>
      <c r="U254" s="34"/>
      <c r="V254" s="34"/>
      <c r="W254" s="34"/>
      <c r="X254" s="34"/>
    </row>
    <row r="255" spans="1:24" x14ac:dyDescent="0.2">
      <c r="A255" s="1"/>
      <c r="B255" s="28">
        <v>113364403</v>
      </c>
      <c r="C255" s="29" t="s">
        <v>299</v>
      </c>
      <c r="D255" s="30" t="s">
        <v>289</v>
      </c>
      <c r="E255" s="35">
        <v>3003.6750000000002</v>
      </c>
      <c r="F255" s="36">
        <v>151.66800000000001</v>
      </c>
      <c r="G255" s="36">
        <v>98.667000000000002</v>
      </c>
      <c r="H255" s="36">
        <v>0</v>
      </c>
      <c r="I255" s="3">
        <v>250.33500000000001</v>
      </c>
      <c r="J255" s="3">
        <v>11.172000000000001</v>
      </c>
      <c r="K255" s="3">
        <v>18.600000000000001</v>
      </c>
      <c r="L255" s="3">
        <v>0</v>
      </c>
      <c r="M255" s="3">
        <v>280.10700000000003</v>
      </c>
      <c r="N255" s="35">
        <v>3283.7820000000002</v>
      </c>
      <c r="O255" s="60">
        <v>0.91469987959005805</v>
      </c>
      <c r="P255" s="60">
        <v>7.623374511462698E-2</v>
      </c>
      <c r="Q255" s="60">
        <v>3.4021746876010651E-3</v>
      </c>
      <c r="R255" s="60">
        <v>5.6642006077139108E-3</v>
      </c>
      <c r="S255" s="60">
        <v>0</v>
      </c>
      <c r="T255" s="63">
        <v>8.5300120409941962E-2</v>
      </c>
      <c r="U255" s="34"/>
      <c r="V255" s="34"/>
      <c r="W255" s="34"/>
      <c r="X255" s="34"/>
    </row>
    <row r="256" spans="1:24" x14ac:dyDescent="0.2">
      <c r="A256" s="1"/>
      <c r="B256" s="28">
        <v>113364503</v>
      </c>
      <c r="C256" s="29" t="s">
        <v>300</v>
      </c>
      <c r="D256" s="30" t="s">
        <v>289</v>
      </c>
      <c r="E256" s="35">
        <v>5845.5259999999998</v>
      </c>
      <c r="F256" s="36">
        <v>278.55399999999997</v>
      </c>
      <c r="G256" s="36">
        <v>209.791</v>
      </c>
      <c r="H256" s="36">
        <v>0</v>
      </c>
      <c r="I256" s="3">
        <v>488.34500000000003</v>
      </c>
      <c r="J256" s="3">
        <v>16.329000000000001</v>
      </c>
      <c r="K256" s="3">
        <v>96.6</v>
      </c>
      <c r="L256" s="3">
        <v>0</v>
      </c>
      <c r="M256" s="3">
        <v>601.274</v>
      </c>
      <c r="N256" s="35">
        <v>6446.8</v>
      </c>
      <c r="O256" s="60">
        <v>0.90673295278277588</v>
      </c>
      <c r="P256" s="60">
        <v>7.5749984488428374E-2</v>
      </c>
      <c r="Q256" s="60">
        <v>2.5328845318607681E-3</v>
      </c>
      <c r="R256" s="60">
        <v>1.4984178196934912E-2</v>
      </c>
      <c r="S256" s="60">
        <v>0</v>
      </c>
      <c r="T256" s="63">
        <v>9.326704721722405E-2</v>
      </c>
      <c r="U256" s="34"/>
      <c r="V256" s="34"/>
      <c r="W256" s="34"/>
      <c r="X256" s="34"/>
    </row>
    <row r="257" spans="1:24" x14ac:dyDescent="0.2">
      <c r="A257" s="1"/>
      <c r="B257" s="28">
        <v>113365203</v>
      </c>
      <c r="C257" s="29" t="s">
        <v>301</v>
      </c>
      <c r="D257" s="30" t="s">
        <v>289</v>
      </c>
      <c r="E257" s="35">
        <v>5159.7269999999999</v>
      </c>
      <c r="F257" s="36">
        <v>178.45400000000001</v>
      </c>
      <c r="G257" s="36">
        <v>311.67</v>
      </c>
      <c r="H257" s="36">
        <v>0</v>
      </c>
      <c r="I257" s="3">
        <v>490.12400000000002</v>
      </c>
      <c r="J257" s="3">
        <v>14.542999999999999</v>
      </c>
      <c r="K257" s="3">
        <v>76.8</v>
      </c>
      <c r="L257" s="3">
        <v>0</v>
      </c>
      <c r="M257" s="3">
        <v>581.46699999999998</v>
      </c>
      <c r="N257" s="35">
        <v>5741.1940000000004</v>
      </c>
      <c r="O257" s="60">
        <v>0.89872019653054735</v>
      </c>
      <c r="P257" s="60">
        <v>8.5369698358912796E-2</v>
      </c>
      <c r="Q257" s="60">
        <v>2.5330967739463253E-3</v>
      </c>
      <c r="R257" s="60">
        <v>1.3377008336593397E-2</v>
      </c>
      <c r="S257" s="60">
        <v>0</v>
      </c>
      <c r="T257" s="63">
        <v>0.10127980346945251</v>
      </c>
      <c r="U257" s="34"/>
      <c r="V257" s="34"/>
      <c r="W257" s="34"/>
      <c r="X257" s="34"/>
    </row>
    <row r="258" spans="1:24" x14ac:dyDescent="0.2">
      <c r="A258" s="1"/>
      <c r="B258" s="28">
        <v>113365303</v>
      </c>
      <c r="C258" s="29" t="s">
        <v>302</v>
      </c>
      <c r="D258" s="30" t="s">
        <v>289</v>
      </c>
      <c r="E258" s="35">
        <v>1628.825</v>
      </c>
      <c r="F258" s="36">
        <v>114.76300000000001</v>
      </c>
      <c r="G258" s="36">
        <v>121.54300000000001</v>
      </c>
      <c r="H258" s="36">
        <v>0</v>
      </c>
      <c r="I258" s="3">
        <v>236.30600000000001</v>
      </c>
      <c r="J258" s="3">
        <v>5.0640000000000001</v>
      </c>
      <c r="K258" s="3">
        <v>31.8</v>
      </c>
      <c r="L258" s="3">
        <v>0</v>
      </c>
      <c r="M258" s="3">
        <v>273.17</v>
      </c>
      <c r="N258" s="35">
        <v>1901.9949999999999</v>
      </c>
      <c r="O258" s="60">
        <v>0.85637711981366937</v>
      </c>
      <c r="P258" s="60">
        <v>0.12424112576531485</v>
      </c>
      <c r="Q258" s="60">
        <v>2.66246756694944E-3</v>
      </c>
      <c r="R258" s="60">
        <v>1.671928685406639E-2</v>
      </c>
      <c r="S258" s="60">
        <v>0</v>
      </c>
      <c r="T258" s="63">
        <v>0.14362288018633068</v>
      </c>
      <c r="U258" s="34"/>
      <c r="V258" s="34"/>
      <c r="W258" s="34"/>
      <c r="X258" s="34"/>
    </row>
    <row r="259" spans="1:24" x14ac:dyDescent="0.2">
      <c r="A259" s="1"/>
      <c r="B259" s="28">
        <v>113367003</v>
      </c>
      <c r="C259" s="29" t="s">
        <v>303</v>
      </c>
      <c r="D259" s="30" t="s">
        <v>289</v>
      </c>
      <c r="E259" s="35">
        <v>3582.3980000000001</v>
      </c>
      <c r="F259" s="36">
        <v>216.375</v>
      </c>
      <c r="G259" s="36">
        <v>288.322</v>
      </c>
      <c r="H259" s="36">
        <v>0</v>
      </c>
      <c r="I259" s="3">
        <v>504.697</v>
      </c>
      <c r="J259" s="3">
        <v>13.417</v>
      </c>
      <c r="K259" s="3">
        <v>39</v>
      </c>
      <c r="L259" s="3">
        <v>0</v>
      </c>
      <c r="M259" s="3">
        <v>557.11400000000003</v>
      </c>
      <c r="N259" s="35">
        <v>4139.5119999999997</v>
      </c>
      <c r="O259" s="60">
        <v>0.86541553690386697</v>
      </c>
      <c r="P259" s="60">
        <v>0.12192185938825641</v>
      </c>
      <c r="Q259" s="60">
        <v>3.2412033109216741E-3</v>
      </c>
      <c r="R259" s="60">
        <v>9.4214003969550035E-3</v>
      </c>
      <c r="S259" s="60">
        <v>0</v>
      </c>
      <c r="T259" s="63">
        <v>0.13458446309613309</v>
      </c>
      <c r="U259" s="34"/>
      <c r="V259" s="34"/>
      <c r="W259" s="34"/>
      <c r="X259" s="34"/>
    </row>
    <row r="260" spans="1:24" x14ac:dyDescent="0.2">
      <c r="A260" s="1"/>
      <c r="B260" s="28">
        <v>113369003</v>
      </c>
      <c r="C260" s="29" t="s">
        <v>304</v>
      </c>
      <c r="D260" s="30" t="s">
        <v>289</v>
      </c>
      <c r="E260" s="35">
        <v>4170.5680000000002</v>
      </c>
      <c r="F260" s="36">
        <v>182.28800000000001</v>
      </c>
      <c r="G260" s="36">
        <v>230.31800000000001</v>
      </c>
      <c r="H260" s="36">
        <v>0</v>
      </c>
      <c r="I260" s="3">
        <v>412.60599999999999</v>
      </c>
      <c r="J260" s="3">
        <v>9.5950000000000006</v>
      </c>
      <c r="K260" s="3">
        <v>40.799999999999997</v>
      </c>
      <c r="L260" s="3">
        <v>0</v>
      </c>
      <c r="M260" s="3">
        <v>463.00100000000003</v>
      </c>
      <c r="N260" s="35">
        <v>4633.5690000000004</v>
      </c>
      <c r="O260" s="60">
        <v>0.90007680904287812</v>
      </c>
      <c r="P260" s="60">
        <v>8.9047125444770531E-2</v>
      </c>
      <c r="Q260" s="60">
        <v>2.0707579837485964E-3</v>
      </c>
      <c r="R260" s="60">
        <v>8.8053075286026808E-3</v>
      </c>
      <c r="S260" s="60">
        <v>0</v>
      </c>
      <c r="T260" s="63">
        <v>9.9923190957121821E-2</v>
      </c>
      <c r="U260" s="34"/>
      <c r="V260" s="34"/>
      <c r="W260" s="34"/>
      <c r="X260" s="34"/>
    </row>
    <row r="261" spans="1:24" x14ac:dyDescent="0.2">
      <c r="A261" s="1"/>
      <c r="B261" s="28">
        <v>113380303</v>
      </c>
      <c r="C261" s="29" t="s">
        <v>305</v>
      </c>
      <c r="D261" s="30" t="s">
        <v>306</v>
      </c>
      <c r="E261" s="35">
        <v>1457.384</v>
      </c>
      <c r="F261" s="36">
        <v>84.866</v>
      </c>
      <c r="G261" s="36">
        <v>59.320999999999998</v>
      </c>
      <c r="H261" s="36">
        <v>0</v>
      </c>
      <c r="I261" s="3">
        <v>144.18700000000001</v>
      </c>
      <c r="J261" s="3">
        <v>3.391</v>
      </c>
      <c r="K261" s="3">
        <v>13.8</v>
      </c>
      <c r="L261" s="3">
        <v>0</v>
      </c>
      <c r="M261" s="3">
        <v>161.37800000000001</v>
      </c>
      <c r="N261" s="35">
        <v>1618.7619999999999</v>
      </c>
      <c r="O261" s="60">
        <v>0.90030776605825935</v>
      </c>
      <c r="P261" s="60">
        <v>8.9072389888074976E-2</v>
      </c>
      <c r="Q261" s="60">
        <v>2.0948107257274385E-3</v>
      </c>
      <c r="R261" s="60">
        <v>8.5250333279382647E-3</v>
      </c>
      <c r="S261" s="60">
        <v>0</v>
      </c>
      <c r="T261" s="63">
        <v>9.9692233941740677E-2</v>
      </c>
      <c r="U261" s="34"/>
      <c r="V261" s="34"/>
      <c r="W261" s="34"/>
      <c r="X261" s="34"/>
    </row>
    <row r="262" spans="1:24" x14ac:dyDescent="0.2">
      <c r="A262" s="1"/>
      <c r="B262" s="28">
        <v>113381303</v>
      </c>
      <c r="C262" s="29" t="s">
        <v>307</v>
      </c>
      <c r="D262" s="30" t="s">
        <v>306</v>
      </c>
      <c r="E262" s="35">
        <v>4687.9859999999999</v>
      </c>
      <c r="F262" s="36">
        <v>324.06700000000001</v>
      </c>
      <c r="G262" s="36">
        <v>196.482</v>
      </c>
      <c r="H262" s="36">
        <v>0</v>
      </c>
      <c r="I262" s="3">
        <v>520.54899999999998</v>
      </c>
      <c r="J262" s="3">
        <v>12.334</v>
      </c>
      <c r="K262" s="3">
        <v>75.599999999999994</v>
      </c>
      <c r="L262" s="3">
        <v>0</v>
      </c>
      <c r="M262" s="3">
        <v>608.48299999999995</v>
      </c>
      <c r="N262" s="35">
        <v>5296.4690000000001</v>
      </c>
      <c r="O262" s="60">
        <v>0.88511534760233657</v>
      </c>
      <c r="P262" s="60">
        <v>9.8282270697704441E-2</v>
      </c>
      <c r="Q262" s="60">
        <v>2.3287212669421834E-3</v>
      </c>
      <c r="R262" s="60">
        <v>1.4273660433016788E-2</v>
      </c>
      <c r="S262" s="60">
        <v>0</v>
      </c>
      <c r="T262" s="63">
        <v>0.11488465239766342</v>
      </c>
      <c r="U262" s="34"/>
      <c r="V262" s="34"/>
      <c r="W262" s="34"/>
      <c r="X262" s="34"/>
    </row>
    <row r="263" spans="1:24" x14ac:dyDescent="0.2">
      <c r="A263" s="1"/>
      <c r="B263" s="28">
        <v>113382303</v>
      </c>
      <c r="C263" s="29" t="s">
        <v>308</v>
      </c>
      <c r="D263" s="30" t="s">
        <v>306</v>
      </c>
      <c r="E263" s="35">
        <v>2370.2179999999998</v>
      </c>
      <c r="F263" s="36">
        <v>178.554</v>
      </c>
      <c r="G263" s="36">
        <v>108.81699999999999</v>
      </c>
      <c r="H263" s="36">
        <v>0</v>
      </c>
      <c r="I263" s="3">
        <v>287.37099999999998</v>
      </c>
      <c r="J263" s="3">
        <v>10.957000000000001</v>
      </c>
      <c r="K263" s="3">
        <v>9.6</v>
      </c>
      <c r="L263" s="3">
        <v>0</v>
      </c>
      <c r="M263" s="3">
        <v>307.928</v>
      </c>
      <c r="N263" s="35">
        <v>2678.1460000000002</v>
      </c>
      <c r="O263" s="60">
        <v>0.88502195175319032</v>
      </c>
      <c r="P263" s="60">
        <v>0.10730221578659264</v>
      </c>
      <c r="Q263" s="60">
        <v>4.0912631350195246E-3</v>
      </c>
      <c r="R263" s="60">
        <v>3.5845693251973561E-3</v>
      </c>
      <c r="S263" s="60">
        <v>0</v>
      </c>
      <c r="T263" s="63">
        <v>0.11497804824680954</v>
      </c>
      <c r="U263" s="34"/>
      <c r="V263" s="34"/>
      <c r="W263" s="34"/>
      <c r="X263" s="34"/>
    </row>
    <row r="264" spans="1:24" x14ac:dyDescent="0.2">
      <c r="A264" s="1"/>
      <c r="B264" s="28">
        <v>113384603</v>
      </c>
      <c r="C264" s="29" t="s">
        <v>309</v>
      </c>
      <c r="D264" s="30" t="s">
        <v>306</v>
      </c>
      <c r="E264" s="35">
        <v>5003.2049999999999</v>
      </c>
      <c r="F264" s="36">
        <v>1030.038</v>
      </c>
      <c r="G264" s="36">
        <v>548.49300000000005</v>
      </c>
      <c r="H264" s="36">
        <v>515.01900000000001</v>
      </c>
      <c r="I264" s="3">
        <v>2093.5500000000002</v>
      </c>
      <c r="J264" s="3">
        <v>17.768999999999998</v>
      </c>
      <c r="K264" s="3">
        <v>442.8</v>
      </c>
      <c r="L264" s="3">
        <v>0</v>
      </c>
      <c r="M264" s="3">
        <v>2554.1190000000001</v>
      </c>
      <c r="N264" s="35">
        <v>7557.3239999999996</v>
      </c>
      <c r="O264" s="60">
        <v>0.66203394217318201</v>
      </c>
      <c r="P264" s="60">
        <v>0.27702266040201534</v>
      </c>
      <c r="Q264" s="60">
        <v>2.3512290858510232E-3</v>
      </c>
      <c r="R264" s="60">
        <v>5.8592168338951728E-2</v>
      </c>
      <c r="S264" s="60">
        <v>0</v>
      </c>
      <c r="T264" s="63">
        <v>0.3379660578268181</v>
      </c>
      <c r="U264" s="34"/>
      <c r="V264" s="34"/>
      <c r="W264" s="34"/>
      <c r="X264" s="34"/>
    </row>
    <row r="265" spans="1:24" x14ac:dyDescent="0.2">
      <c r="A265" s="1"/>
      <c r="B265" s="28">
        <v>113385003</v>
      </c>
      <c r="C265" s="29" t="s">
        <v>310</v>
      </c>
      <c r="D265" s="30" t="s">
        <v>306</v>
      </c>
      <c r="E265" s="35">
        <v>2286.1179999999999</v>
      </c>
      <c r="F265" s="36">
        <v>128.71700000000001</v>
      </c>
      <c r="G265" s="36">
        <v>141.18199999999999</v>
      </c>
      <c r="H265" s="36">
        <v>0</v>
      </c>
      <c r="I265" s="3">
        <v>269.899</v>
      </c>
      <c r="J265" s="3">
        <v>10.516</v>
      </c>
      <c r="K265" s="3">
        <v>12.6</v>
      </c>
      <c r="L265" s="3">
        <v>0</v>
      </c>
      <c r="M265" s="3">
        <v>293.01500000000004</v>
      </c>
      <c r="N265" s="35">
        <v>2579.1329999999998</v>
      </c>
      <c r="O265" s="60">
        <v>0.88639011636856269</v>
      </c>
      <c r="P265" s="60">
        <v>0.10464718182427972</v>
      </c>
      <c r="Q265" s="60">
        <v>4.0773391678521429E-3</v>
      </c>
      <c r="R265" s="60">
        <v>4.8853626393055346E-3</v>
      </c>
      <c r="S265" s="60">
        <v>0</v>
      </c>
      <c r="T265" s="63">
        <v>0.11360988363143741</v>
      </c>
      <c r="U265" s="34"/>
      <c r="V265" s="34"/>
      <c r="W265" s="34"/>
      <c r="X265" s="34"/>
    </row>
    <row r="266" spans="1:24" x14ac:dyDescent="0.2">
      <c r="A266" s="1"/>
      <c r="B266" s="28">
        <v>113385303</v>
      </c>
      <c r="C266" s="29" t="s">
        <v>311</v>
      </c>
      <c r="D266" s="30" t="s">
        <v>306</v>
      </c>
      <c r="E266" s="35">
        <v>3513.7280000000001</v>
      </c>
      <c r="F266" s="36">
        <v>123.559</v>
      </c>
      <c r="G266" s="36">
        <v>150.97999999999999</v>
      </c>
      <c r="H266" s="36">
        <v>0</v>
      </c>
      <c r="I266" s="3">
        <v>274.53899999999999</v>
      </c>
      <c r="J266" s="3">
        <v>16.693000000000001</v>
      </c>
      <c r="K266" s="3">
        <v>15</v>
      </c>
      <c r="L266" s="3">
        <v>0</v>
      </c>
      <c r="M266" s="3">
        <v>306.23199999999997</v>
      </c>
      <c r="N266" s="35">
        <v>3819.96</v>
      </c>
      <c r="O266" s="60">
        <v>0.91983371553628834</v>
      </c>
      <c r="P266" s="60">
        <v>7.186960072880344E-2</v>
      </c>
      <c r="Q266" s="60">
        <v>4.3699410465031048E-3</v>
      </c>
      <c r="R266" s="60">
        <v>3.9267426884051137E-3</v>
      </c>
      <c r="S266" s="60">
        <v>0</v>
      </c>
      <c r="T266" s="63">
        <v>8.0166284463711657E-2</v>
      </c>
      <c r="U266" s="34"/>
      <c r="V266" s="34"/>
      <c r="W266" s="34"/>
      <c r="X266" s="34"/>
    </row>
    <row r="267" spans="1:24" x14ac:dyDescent="0.2">
      <c r="A267" s="1"/>
      <c r="B267" s="28">
        <v>114060503</v>
      </c>
      <c r="C267" s="29" t="s">
        <v>312</v>
      </c>
      <c r="D267" s="30" t="s">
        <v>313</v>
      </c>
      <c r="E267" s="35">
        <v>1082.8869999999999</v>
      </c>
      <c r="F267" s="36">
        <v>150.12700000000001</v>
      </c>
      <c r="G267" s="36">
        <v>58.768999999999998</v>
      </c>
      <c r="H267" s="36">
        <v>0</v>
      </c>
      <c r="I267" s="3">
        <v>208.89599999999999</v>
      </c>
      <c r="J267" s="3">
        <v>7.806</v>
      </c>
      <c r="K267" s="3">
        <v>25.2</v>
      </c>
      <c r="L267" s="3">
        <v>0</v>
      </c>
      <c r="M267" s="3">
        <v>241.90199999999999</v>
      </c>
      <c r="N267" s="35">
        <v>1324.789</v>
      </c>
      <c r="O267" s="60">
        <v>0.81740337517899075</v>
      </c>
      <c r="P267" s="60">
        <v>0.15768246867991809</v>
      </c>
      <c r="Q267" s="60">
        <v>5.8922590691800735E-3</v>
      </c>
      <c r="R267" s="60">
        <v>1.9021897071911074E-2</v>
      </c>
      <c r="S267" s="60">
        <v>0</v>
      </c>
      <c r="T267" s="63">
        <v>0.18259662482100922</v>
      </c>
      <c r="U267" s="34"/>
      <c r="V267" s="34"/>
      <c r="W267" s="34"/>
      <c r="X267" s="34"/>
    </row>
    <row r="268" spans="1:24" x14ac:dyDescent="0.2">
      <c r="A268" s="1"/>
      <c r="B268" s="28">
        <v>114060753</v>
      </c>
      <c r="C268" s="29" t="s">
        <v>314</v>
      </c>
      <c r="D268" s="30" t="s">
        <v>313</v>
      </c>
      <c r="E268" s="35">
        <v>6935.2460000000001</v>
      </c>
      <c r="F268" s="36">
        <v>334.29</v>
      </c>
      <c r="G268" s="36">
        <v>240.142</v>
      </c>
      <c r="H268" s="36">
        <v>0</v>
      </c>
      <c r="I268" s="3">
        <v>574.43200000000002</v>
      </c>
      <c r="J268" s="3">
        <v>26.8</v>
      </c>
      <c r="K268" s="3">
        <v>10.8</v>
      </c>
      <c r="L268" s="3">
        <v>0</v>
      </c>
      <c r="M268" s="3">
        <v>612.03199999999993</v>
      </c>
      <c r="N268" s="35">
        <v>7547.2780000000002</v>
      </c>
      <c r="O268" s="60">
        <v>0.91890692246926642</v>
      </c>
      <c r="P268" s="60">
        <v>7.6111148946679849E-2</v>
      </c>
      <c r="Q268" s="60">
        <v>3.5509490971446923E-3</v>
      </c>
      <c r="R268" s="60">
        <v>1.4309794869090552E-3</v>
      </c>
      <c r="S268" s="60">
        <v>0</v>
      </c>
      <c r="T268" s="63">
        <v>8.1093077530733582E-2</v>
      </c>
      <c r="U268" s="34"/>
      <c r="V268" s="34"/>
      <c r="W268" s="34"/>
      <c r="X268" s="34"/>
    </row>
    <row r="269" spans="1:24" x14ac:dyDescent="0.2">
      <c r="A269" s="1"/>
      <c r="B269" s="28">
        <v>114060853</v>
      </c>
      <c r="C269" s="29" t="s">
        <v>315</v>
      </c>
      <c r="D269" s="30" t="s">
        <v>313</v>
      </c>
      <c r="E269" s="35">
        <v>1499.673</v>
      </c>
      <c r="F269" s="36">
        <v>89.364000000000004</v>
      </c>
      <c r="G269" s="36">
        <v>53.828000000000003</v>
      </c>
      <c r="H269" s="36">
        <v>0</v>
      </c>
      <c r="I269" s="3">
        <v>143.19200000000001</v>
      </c>
      <c r="J269" s="3">
        <v>3.544</v>
      </c>
      <c r="K269" s="3">
        <v>4.8</v>
      </c>
      <c r="L269" s="3">
        <v>0</v>
      </c>
      <c r="M269" s="3">
        <v>151.53600000000003</v>
      </c>
      <c r="N269" s="35">
        <v>1651.2090000000001</v>
      </c>
      <c r="O269" s="60">
        <v>0.90822724440092073</v>
      </c>
      <c r="P269" s="60">
        <v>8.6719488568679073E-2</v>
      </c>
      <c r="Q269" s="60">
        <v>2.146306130841099E-3</v>
      </c>
      <c r="R269" s="60">
        <v>2.9069608995590502E-3</v>
      </c>
      <c r="S269" s="60">
        <v>0</v>
      </c>
      <c r="T269" s="63">
        <v>9.1772755599079228E-2</v>
      </c>
      <c r="U269" s="34"/>
      <c r="V269" s="34"/>
      <c r="W269" s="34"/>
      <c r="X269" s="34"/>
    </row>
    <row r="270" spans="1:24" x14ac:dyDescent="0.2">
      <c r="A270" s="1"/>
      <c r="B270" s="28">
        <v>114061103</v>
      </c>
      <c r="C270" s="29" t="s">
        <v>316</v>
      </c>
      <c r="D270" s="30" t="s">
        <v>313</v>
      </c>
      <c r="E270" s="35">
        <v>2665.2640000000001</v>
      </c>
      <c r="F270" s="36">
        <v>214.607</v>
      </c>
      <c r="G270" s="36">
        <v>128.70099999999999</v>
      </c>
      <c r="H270" s="36">
        <v>0</v>
      </c>
      <c r="I270" s="3">
        <v>343.30799999999999</v>
      </c>
      <c r="J270" s="3">
        <v>9.5470000000000006</v>
      </c>
      <c r="K270" s="3">
        <v>13.8</v>
      </c>
      <c r="L270" s="3">
        <v>0</v>
      </c>
      <c r="M270" s="3">
        <v>366.65500000000003</v>
      </c>
      <c r="N270" s="35">
        <v>3031.9189999999999</v>
      </c>
      <c r="O270" s="60">
        <v>0.87906833922674066</v>
      </c>
      <c r="P270" s="60">
        <v>0.1132312571674903</v>
      </c>
      <c r="Q270" s="60">
        <v>3.1488308229870262E-3</v>
      </c>
      <c r="R270" s="60">
        <v>4.5515727827821258E-3</v>
      </c>
      <c r="S270" s="60">
        <v>0</v>
      </c>
      <c r="T270" s="63">
        <v>0.12093166077325945</v>
      </c>
      <c r="U270" s="34"/>
      <c r="V270" s="34"/>
      <c r="W270" s="34"/>
      <c r="X270" s="34"/>
    </row>
    <row r="271" spans="1:24" x14ac:dyDescent="0.2">
      <c r="A271" s="1"/>
      <c r="B271" s="28">
        <v>114061503</v>
      </c>
      <c r="C271" s="29" t="s">
        <v>317</v>
      </c>
      <c r="D271" s="30" t="s">
        <v>313</v>
      </c>
      <c r="E271" s="35">
        <v>3467.123</v>
      </c>
      <c r="F271" s="36">
        <v>141.46199999999999</v>
      </c>
      <c r="G271" s="36">
        <v>130.03399999999999</v>
      </c>
      <c r="H271" s="36">
        <v>0</v>
      </c>
      <c r="I271" s="3">
        <v>271.49599999999998</v>
      </c>
      <c r="J271" s="3">
        <v>18.489000000000001</v>
      </c>
      <c r="K271" s="3">
        <v>6</v>
      </c>
      <c r="L271" s="3">
        <v>0</v>
      </c>
      <c r="M271" s="3">
        <v>295.98499999999996</v>
      </c>
      <c r="N271" s="35">
        <v>3763.1080000000002</v>
      </c>
      <c r="O271" s="60">
        <v>0.92134560049831149</v>
      </c>
      <c r="P271" s="60">
        <v>7.2146746784838484E-2</v>
      </c>
      <c r="Q271" s="60">
        <v>4.913225982352885E-3</v>
      </c>
      <c r="R271" s="60">
        <v>1.594426734497123E-3</v>
      </c>
      <c r="S271" s="60">
        <v>0</v>
      </c>
      <c r="T271" s="63">
        <v>7.8654399501688482E-2</v>
      </c>
      <c r="U271" s="34"/>
      <c r="V271" s="34"/>
      <c r="W271" s="34"/>
      <c r="X271" s="34"/>
    </row>
    <row r="272" spans="1:24" x14ac:dyDescent="0.2">
      <c r="A272" s="1"/>
      <c r="B272" s="28">
        <v>114062003</v>
      </c>
      <c r="C272" s="29" t="s">
        <v>318</v>
      </c>
      <c r="D272" s="30" t="s">
        <v>313</v>
      </c>
      <c r="E272" s="35">
        <v>4104.7849999999999</v>
      </c>
      <c r="F272" s="36">
        <v>156.76900000000001</v>
      </c>
      <c r="G272" s="36">
        <v>157.85900000000001</v>
      </c>
      <c r="H272" s="36">
        <v>0</v>
      </c>
      <c r="I272" s="3">
        <v>314.62799999999999</v>
      </c>
      <c r="J272" s="3">
        <v>14.278</v>
      </c>
      <c r="K272" s="3">
        <v>32.4</v>
      </c>
      <c r="L272" s="3">
        <v>0</v>
      </c>
      <c r="M272" s="3">
        <v>361.30599999999998</v>
      </c>
      <c r="N272" s="35">
        <v>4466.0910000000003</v>
      </c>
      <c r="O272" s="60">
        <v>0.91910017059661331</v>
      </c>
      <c r="P272" s="60">
        <v>7.0448183881609214E-2</v>
      </c>
      <c r="Q272" s="60">
        <v>3.1969791927661125E-3</v>
      </c>
      <c r="R272" s="60">
        <v>7.2546663290112079E-3</v>
      </c>
      <c r="S272" s="60">
        <v>0</v>
      </c>
      <c r="T272" s="63">
        <v>8.0899829403386525E-2</v>
      </c>
      <c r="U272" s="34"/>
      <c r="V272" s="34"/>
      <c r="W272" s="34"/>
      <c r="X272" s="34"/>
    </row>
    <row r="273" spans="1:24" x14ac:dyDescent="0.2">
      <c r="A273" s="1"/>
      <c r="B273" s="28">
        <v>114062503</v>
      </c>
      <c r="C273" s="29" t="s">
        <v>319</v>
      </c>
      <c r="D273" s="30" t="s">
        <v>313</v>
      </c>
      <c r="E273" s="35">
        <v>2598.0369999999998</v>
      </c>
      <c r="F273" s="36">
        <v>201.41300000000001</v>
      </c>
      <c r="G273" s="36">
        <v>59.338000000000001</v>
      </c>
      <c r="H273" s="36">
        <v>0</v>
      </c>
      <c r="I273" s="3">
        <v>260.75099999999998</v>
      </c>
      <c r="J273" s="3">
        <v>10.019</v>
      </c>
      <c r="K273" s="3">
        <v>22.8</v>
      </c>
      <c r="L273" s="3">
        <v>0</v>
      </c>
      <c r="M273" s="3">
        <v>293.57</v>
      </c>
      <c r="N273" s="35">
        <v>2891.607</v>
      </c>
      <c r="O273" s="60">
        <v>0.89847513856481875</v>
      </c>
      <c r="P273" s="60">
        <v>9.0175117158037027E-2</v>
      </c>
      <c r="Q273" s="60">
        <v>3.4648553555168458E-3</v>
      </c>
      <c r="R273" s="60">
        <v>7.8848889216273175E-3</v>
      </c>
      <c r="S273" s="60">
        <v>0</v>
      </c>
      <c r="T273" s="63">
        <v>0.10152486143518119</v>
      </c>
      <c r="U273" s="34"/>
      <c r="V273" s="34"/>
      <c r="W273" s="34"/>
      <c r="X273" s="34"/>
    </row>
    <row r="274" spans="1:24" x14ac:dyDescent="0.2">
      <c r="A274" s="1"/>
      <c r="B274" s="28">
        <v>114063003</v>
      </c>
      <c r="C274" s="29" t="s">
        <v>320</v>
      </c>
      <c r="D274" s="30" t="s">
        <v>313</v>
      </c>
      <c r="E274" s="35">
        <v>4131.8469999999998</v>
      </c>
      <c r="F274" s="36">
        <v>233.80600000000001</v>
      </c>
      <c r="G274" s="36">
        <v>177.613</v>
      </c>
      <c r="H274" s="36">
        <v>0</v>
      </c>
      <c r="I274" s="3">
        <v>411.41899999999998</v>
      </c>
      <c r="J274" s="3">
        <v>12.833</v>
      </c>
      <c r="K274" s="3">
        <v>57.6</v>
      </c>
      <c r="L274" s="3">
        <v>0</v>
      </c>
      <c r="M274" s="3">
        <v>481.85200000000003</v>
      </c>
      <c r="N274" s="35">
        <v>4613.6989999999996</v>
      </c>
      <c r="O274" s="60">
        <v>0.89556059032026147</v>
      </c>
      <c r="P274" s="60">
        <v>8.9173350927314501E-2</v>
      </c>
      <c r="Q274" s="60">
        <v>2.7814991831933557E-3</v>
      </c>
      <c r="R274" s="60">
        <v>1.2484559569230677E-2</v>
      </c>
      <c r="S274" s="60">
        <v>0</v>
      </c>
      <c r="T274" s="63">
        <v>0.10443940967973855</v>
      </c>
      <c r="U274" s="34"/>
      <c r="V274" s="34"/>
      <c r="W274" s="34"/>
      <c r="X274" s="34"/>
    </row>
    <row r="275" spans="1:24" x14ac:dyDescent="0.2">
      <c r="A275" s="1"/>
      <c r="B275" s="28">
        <v>114063503</v>
      </c>
      <c r="C275" s="29" t="s">
        <v>321</v>
      </c>
      <c r="D275" s="30" t="s">
        <v>313</v>
      </c>
      <c r="E275" s="35">
        <v>2251.8119999999999</v>
      </c>
      <c r="F275" s="36">
        <v>198.506</v>
      </c>
      <c r="G275" s="36">
        <v>91.242999999999995</v>
      </c>
      <c r="H275" s="36">
        <v>0</v>
      </c>
      <c r="I275" s="3">
        <v>289.74900000000002</v>
      </c>
      <c r="J275" s="3">
        <v>16.193000000000001</v>
      </c>
      <c r="K275" s="3">
        <v>11.4</v>
      </c>
      <c r="L275" s="3">
        <v>0</v>
      </c>
      <c r="M275" s="3">
        <v>317.34199999999998</v>
      </c>
      <c r="N275" s="35">
        <v>2569.154</v>
      </c>
      <c r="O275" s="60">
        <v>0.8764799618862863</v>
      </c>
      <c r="P275" s="60">
        <v>0.11277992677745283</v>
      </c>
      <c r="Q275" s="60">
        <v>6.3028530014160311E-3</v>
      </c>
      <c r="R275" s="60">
        <v>4.4372583348448553E-3</v>
      </c>
      <c r="S275" s="60">
        <v>0</v>
      </c>
      <c r="T275" s="63">
        <v>0.12352003811371369</v>
      </c>
      <c r="U275" s="34"/>
      <c r="V275" s="34"/>
      <c r="W275" s="34"/>
      <c r="X275" s="34"/>
    </row>
    <row r="276" spans="1:24" x14ac:dyDescent="0.2">
      <c r="A276" s="1"/>
      <c r="B276" s="28">
        <v>114064003</v>
      </c>
      <c r="C276" s="29" t="s">
        <v>322</v>
      </c>
      <c r="D276" s="30" t="s">
        <v>313</v>
      </c>
      <c r="E276" s="35">
        <v>1386.7070000000001</v>
      </c>
      <c r="F276" s="36">
        <v>92.954999999999998</v>
      </c>
      <c r="G276" s="36">
        <v>84.894000000000005</v>
      </c>
      <c r="H276" s="36">
        <v>0</v>
      </c>
      <c r="I276" s="3">
        <v>177.84899999999999</v>
      </c>
      <c r="J276" s="3">
        <v>11.847</v>
      </c>
      <c r="K276" s="3">
        <v>7.2</v>
      </c>
      <c r="L276" s="3">
        <v>68.367999999999995</v>
      </c>
      <c r="M276" s="3">
        <v>265.26400000000001</v>
      </c>
      <c r="N276" s="35">
        <v>1651.971</v>
      </c>
      <c r="O276" s="60">
        <v>0.83942575263125085</v>
      </c>
      <c r="P276" s="60">
        <v>0.10765866955291588</v>
      </c>
      <c r="Q276" s="60">
        <v>7.1714333968332369E-3</v>
      </c>
      <c r="R276" s="60">
        <v>4.3584300208659842E-3</v>
      </c>
      <c r="S276" s="60">
        <v>4.1385714398134106E-2</v>
      </c>
      <c r="T276" s="63">
        <v>0.1605742473687492</v>
      </c>
      <c r="U276" s="34"/>
      <c r="V276" s="34"/>
      <c r="W276" s="34"/>
      <c r="X276" s="34"/>
    </row>
    <row r="277" spans="1:24" x14ac:dyDescent="0.2">
      <c r="A277" s="1"/>
      <c r="B277" s="28">
        <v>114065503</v>
      </c>
      <c r="C277" s="29" t="s">
        <v>323</v>
      </c>
      <c r="D277" s="30" t="s">
        <v>313</v>
      </c>
      <c r="E277" s="35">
        <v>3695.1329999999998</v>
      </c>
      <c r="F277" s="36">
        <v>358.49900000000002</v>
      </c>
      <c r="G277" s="36">
        <v>187.66300000000001</v>
      </c>
      <c r="H277" s="36">
        <v>0</v>
      </c>
      <c r="I277" s="3">
        <v>546.16200000000003</v>
      </c>
      <c r="J277" s="3">
        <v>12.832000000000001</v>
      </c>
      <c r="K277" s="3">
        <v>136.80000000000001</v>
      </c>
      <c r="L277" s="3">
        <v>0</v>
      </c>
      <c r="M277" s="3">
        <v>695.7940000000001</v>
      </c>
      <c r="N277" s="35">
        <v>4390.9269999999997</v>
      </c>
      <c r="O277" s="60">
        <v>0.84153824465767713</v>
      </c>
      <c r="P277" s="60">
        <v>0.1243842131741202</v>
      </c>
      <c r="Q277" s="60">
        <v>2.9223897368368915E-3</v>
      </c>
      <c r="R277" s="60">
        <v>3.1155152431365865E-2</v>
      </c>
      <c r="S277" s="60">
        <v>0</v>
      </c>
      <c r="T277" s="63">
        <v>0.15846175534232296</v>
      </c>
      <c r="U277" s="34"/>
      <c r="V277" s="34"/>
      <c r="W277" s="34"/>
      <c r="X277" s="34"/>
    </row>
    <row r="278" spans="1:24" x14ac:dyDescent="0.2">
      <c r="A278" s="1"/>
      <c r="B278" s="28">
        <v>114066503</v>
      </c>
      <c r="C278" s="29" t="s">
        <v>324</v>
      </c>
      <c r="D278" s="30" t="s">
        <v>313</v>
      </c>
      <c r="E278" s="35">
        <v>1708.3589999999999</v>
      </c>
      <c r="F278" s="36">
        <v>164.96899999999999</v>
      </c>
      <c r="G278" s="36">
        <v>22.187999999999999</v>
      </c>
      <c r="H278" s="36">
        <v>0</v>
      </c>
      <c r="I278" s="3">
        <v>187.15700000000001</v>
      </c>
      <c r="J278" s="3">
        <v>5.9009999999999998</v>
      </c>
      <c r="K278" s="3">
        <v>8.4</v>
      </c>
      <c r="L278" s="3">
        <v>0</v>
      </c>
      <c r="M278" s="3">
        <v>201.45800000000003</v>
      </c>
      <c r="N278" s="35">
        <v>1909.817</v>
      </c>
      <c r="O278" s="60">
        <v>0.89451450060398452</v>
      </c>
      <c r="P278" s="60">
        <v>9.799734738982846E-2</v>
      </c>
      <c r="Q278" s="60">
        <v>3.0898248366204718E-3</v>
      </c>
      <c r="R278" s="60">
        <v>4.398327169566508E-3</v>
      </c>
      <c r="S278" s="60">
        <v>0</v>
      </c>
      <c r="T278" s="63">
        <v>0.10548549939601544</v>
      </c>
      <c r="U278" s="34"/>
      <c r="V278" s="34"/>
      <c r="W278" s="34"/>
      <c r="X278" s="34"/>
    </row>
    <row r="279" spans="1:24" x14ac:dyDescent="0.2">
      <c r="A279" s="1"/>
      <c r="B279" s="28">
        <v>114067002</v>
      </c>
      <c r="C279" s="29" t="s">
        <v>325</v>
      </c>
      <c r="D279" s="30" t="s">
        <v>313</v>
      </c>
      <c r="E279" s="35">
        <v>18123.177</v>
      </c>
      <c r="F279" s="36">
        <v>5922.3620000000001</v>
      </c>
      <c r="G279" s="36">
        <v>1476.491</v>
      </c>
      <c r="H279" s="36">
        <v>2961.181</v>
      </c>
      <c r="I279" s="3">
        <v>10360.034</v>
      </c>
      <c r="J279" s="3">
        <v>179.65</v>
      </c>
      <c r="K279" s="3">
        <v>2658</v>
      </c>
      <c r="L279" s="3">
        <v>0</v>
      </c>
      <c r="M279" s="3">
        <v>13197.683999999999</v>
      </c>
      <c r="N279" s="35">
        <v>31320.861000000001</v>
      </c>
      <c r="O279" s="60">
        <v>0.5786295913129591</v>
      </c>
      <c r="P279" s="60">
        <v>0.33077104744981306</v>
      </c>
      <c r="Q279" s="60">
        <v>5.7357937893214367E-3</v>
      </c>
      <c r="R279" s="60">
        <v>8.4863567447906366E-2</v>
      </c>
      <c r="S279" s="60">
        <v>0</v>
      </c>
      <c r="T279" s="63">
        <v>0.42137040868704084</v>
      </c>
      <c r="U279" s="34"/>
      <c r="V279" s="34"/>
      <c r="W279" s="34"/>
      <c r="X279" s="34"/>
    </row>
    <row r="280" spans="1:24" x14ac:dyDescent="0.2">
      <c r="A280" s="1"/>
      <c r="B280" s="28">
        <v>114067503</v>
      </c>
      <c r="C280" s="29" t="s">
        <v>326</v>
      </c>
      <c r="D280" s="30" t="s">
        <v>313</v>
      </c>
      <c r="E280" s="35">
        <v>2060.3339999999998</v>
      </c>
      <c r="F280" s="36">
        <v>79.385000000000005</v>
      </c>
      <c r="G280" s="36">
        <v>108.95099999999999</v>
      </c>
      <c r="H280" s="36">
        <v>0</v>
      </c>
      <c r="I280" s="3">
        <v>188.33600000000001</v>
      </c>
      <c r="J280" s="3">
        <v>7.2140000000000004</v>
      </c>
      <c r="K280" s="3">
        <v>7.2</v>
      </c>
      <c r="L280" s="3">
        <v>0</v>
      </c>
      <c r="M280" s="3">
        <v>202.75</v>
      </c>
      <c r="N280" s="35">
        <v>2263.0839999999998</v>
      </c>
      <c r="O280" s="60">
        <v>0.91040986547560765</v>
      </c>
      <c r="P280" s="60">
        <v>8.3220949818919684E-2</v>
      </c>
      <c r="Q280" s="60">
        <v>3.1876854769862721E-3</v>
      </c>
      <c r="R280" s="60">
        <v>3.1814992284864372E-3</v>
      </c>
      <c r="S280" s="60">
        <v>0</v>
      </c>
      <c r="T280" s="63">
        <v>8.9590134524392379E-2</v>
      </c>
      <c r="U280" s="34"/>
      <c r="V280" s="34"/>
      <c r="W280" s="34"/>
      <c r="X280" s="34"/>
    </row>
    <row r="281" spans="1:24" x14ac:dyDescent="0.2">
      <c r="A281" s="1"/>
      <c r="B281" s="28">
        <v>114068003</v>
      </c>
      <c r="C281" s="29" t="s">
        <v>327</v>
      </c>
      <c r="D281" s="30" t="s">
        <v>313</v>
      </c>
      <c r="E281" s="35">
        <v>1442.231</v>
      </c>
      <c r="F281" s="36">
        <v>58.003999999999998</v>
      </c>
      <c r="G281" s="36">
        <v>121.32599999999999</v>
      </c>
      <c r="H281" s="36">
        <v>0</v>
      </c>
      <c r="I281" s="3">
        <v>179.33</v>
      </c>
      <c r="J281" s="3">
        <v>7.3319999999999999</v>
      </c>
      <c r="K281" s="3">
        <v>21.6</v>
      </c>
      <c r="L281" s="3">
        <v>61.948</v>
      </c>
      <c r="M281" s="3">
        <v>270.20999999999998</v>
      </c>
      <c r="N281" s="35">
        <v>1712.441</v>
      </c>
      <c r="O281" s="60">
        <v>0.84220770233835796</v>
      </c>
      <c r="P281" s="60">
        <v>0.10472185611066309</v>
      </c>
      <c r="Q281" s="60">
        <v>4.2816073663267812E-3</v>
      </c>
      <c r="R281" s="60">
        <v>1.2613573255954512E-2</v>
      </c>
      <c r="S281" s="60">
        <v>3.6175260928697689E-2</v>
      </c>
      <c r="T281" s="63">
        <v>0.15779229766164204</v>
      </c>
      <c r="U281" s="34"/>
      <c r="V281" s="34"/>
      <c r="W281" s="34"/>
      <c r="X281" s="34"/>
    </row>
    <row r="282" spans="1:24" x14ac:dyDescent="0.2">
      <c r="A282" s="1"/>
      <c r="B282" s="28">
        <v>114068103</v>
      </c>
      <c r="C282" s="29" t="s">
        <v>328</v>
      </c>
      <c r="D282" s="30" t="s">
        <v>313</v>
      </c>
      <c r="E282" s="35">
        <v>3431.2759999999998</v>
      </c>
      <c r="F282" s="36">
        <v>262.57299999999998</v>
      </c>
      <c r="G282" s="36">
        <v>120.371</v>
      </c>
      <c r="H282" s="36">
        <v>0</v>
      </c>
      <c r="I282" s="3">
        <v>382.94400000000002</v>
      </c>
      <c r="J282" s="3">
        <v>15.694000000000001</v>
      </c>
      <c r="K282" s="3">
        <v>10.8</v>
      </c>
      <c r="L282" s="3">
        <v>0</v>
      </c>
      <c r="M282" s="3">
        <v>409.43800000000005</v>
      </c>
      <c r="N282" s="35">
        <v>3840.7139999999999</v>
      </c>
      <c r="O282" s="60">
        <v>0.89339534263681175</v>
      </c>
      <c r="P282" s="60">
        <v>9.9706460829939433E-2</v>
      </c>
      <c r="Q282" s="60">
        <v>4.0862193852497222E-3</v>
      </c>
      <c r="R282" s="60">
        <v>2.8119771479990442E-3</v>
      </c>
      <c r="S282" s="60">
        <v>0</v>
      </c>
      <c r="T282" s="63">
        <v>0.10660465736318821</v>
      </c>
      <c r="U282" s="34"/>
      <c r="V282" s="34"/>
      <c r="W282" s="34"/>
      <c r="X282" s="34"/>
    </row>
    <row r="283" spans="1:24" x14ac:dyDescent="0.2">
      <c r="A283" s="1"/>
      <c r="B283" s="28">
        <v>114069103</v>
      </c>
      <c r="C283" s="29" t="s">
        <v>329</v>
      </c>
      <c r="D283" s="30" t="s">
        <v>313</v>
      </c>
      <c r="E283" s="35">
        <v>6062.5249999999996</v>
      </c>
      <c r="F283" s="36">
        <v>243.78899999999999</v>
      </c>
      <c r="G283" s="36">
        <v>312.61399999999998</v>
      </c>
      <c r="H283" s="36">
        <v>0</v>
      </c>
      <c r="I283" s="3">
        <v>556.40300000000002</v>
      </c>
      <c r="J283" s="3">
        <v>11.534000000000001</v>
      </c>
      <c r="K283" s="3">
        <v>113.4</v>
      </c>
      <c r="L283" s="3">
        <v>0</v>
      </c>
      <c r="M283" s="3">
        <v>681.33699999999999</v>
      </c>
      <c r="N283" s="35">
        <v>6743.8620000000001</v>
      </c>
      <c r="O283" s="60">
        <v>0.89896931461527529</v>
      </c>
      <c r="P283" s="60">
        <v>8.250509871050149E-2</v>
      </c>
      <c r="Q283" s="60">
        <v>1.7102959698760147E-3</v>
      </c>
      <c r="R283" s="60">
        <v>1.6815290704347154E-2</v>
      </c>
      <c r="S283" s="60">
        <v>0</v>
      </c>
      <c r="T283" s="63">
        <v>0.10103068538472465</v>
      </c>
      <c r="U283" s="34"/>
      <c r="V283" s="34"/>
      <c r="W283" s="34"/>
      <c r="X283" s="34"/>
    </row>
    <row r="284" spans="1:24" x14ac:dyDescent="0.2">
      <c r="A284" s="1"/>
      <c r="B284" s="28">
        <v>114069353</v>
      </c>
      <c r="C284" s="29" t="s">
        <v>330</v>
      </c>
      <c r="D284" s="30" t="s">
        <v>313</v>
      </c>
      <c r="E284" s="35">
        <v>1960.558</v>
      </c>
      <c r="F284" s="36">
        <v>193.261</v>
      </c>
      <c r="G284" s="36">
        <v>37.981000000000002</v>
      </c>
      <c r="H284" s="36">
        <v>0</v>
      </c>
      <c r="I284" s="3">
        <v>231.24199999999999</v>
      </c>
      <c r="J284" s="3">
        <v>3.93</v>
      </c>
      <c r="K284" s="3">
        <v>30.6</v>
      </c>
      <c r="L284" s="3">
        <v>0</v>
      </c>
      <c r="M284" s="3">
        <v>265.77199999999999</v>
      </c>
      <c r="N284" s="35">
        <v>2226.33</v>
      </c>
      <c r="O284" s="60">
        <v>0.88062326788930667</v>
      </c>
      <c r="P284" s="60">
        <v>0.1038669020315946</v>
      </c>
      <c r="Q284" s="60">
        <v>1.7652369594804006E-3</v>
      </c>
      <c r="R284" s="60">
        <v>1.3744593119618386E-2</v>
      </c>
      <c r="S284" s="60">
        <v>0</v>
      </c>
      <c r="T284" s="63">
        <v>0.11937673211069338</v>
      </c>
      <c r="U284" s="34"/>
      <c r="V284" s="34"/>
      <c r="W284" s="34"/>
      <c r="X284" s="34"/>
    </row>
    <row r="285" spans="1:24" x14ac:dyDescent="0.2">
      <c r="A285" s="1"/>
      <c r="B285" s="28">
        <v>115210503</v>
      </c>
      <c r="C285" s="29" t="s">
        <v>331</v>
      </c>
      <c r="D285" s="30" t="s">
        <v>332</v>
      </c>
      <c r="E285" s="35">
        <v>2666.4059999999999</v>
      </c>
      <c r="F285" s="36">
        <v>175.77699999999999</v>
      </c>
      <c r="G285" s="36">
        <v>133.798</v>
      </c>
      <c r="H285" s="36">
        <v>0</v>
      </c>
      <c r="I285" s="3">
        <v>309.57499999999999</v>
      </c>
      <c r="J285" s="3">
        <v>20.774999999999999</v>
      </c>
      <c r="K285" s="3">
        <v>4.2</v>
      </c>
      <c r="L285" s="3">
        <v>0</v>
      </c>
      <c r="M285" s="3">
        <v>334.54999999999995</v>
      </c>
      <c r="N285" s="35">
        <v>3000.9560000000001</v>
      </c>
      <c r="O285" s="60">
        <v>0.88851885865704128</v>
      </c>
      <c r="P285" s="60">
        <v>0.10315879339783722</v>
      </c>
      <c r="Q285" s="60">
        <v>6.9227939363322877E-3</v>
      </c>
      <c r="R285" s="60">
        <v>1.3995540087891991E-3</v>
      </c>
      <c r="S285" s="60">
        <v>0</v>
      </c>
      <c r="T285" s="63">
        <v>0.1114811413429587</v>
      </c>
      <c r="U285" s="34"/>
      <c r="V285" s="34"/>
      <c r="W285" s="34"/>
      <c r="X285" s="34"/>
    </row>
    <row r="286" spans="1:24" x14ac:dyDescent="0.2">
      <c r="A286" s="1"/>
      <c r="B286" s="28">
        <v>115211003</v>
      </c>
      <c r="C286" s="29" t="s">
        <v>333</v>
      </c>
      <c r="D286" s="30" t="s">
        <v>332</v>
      </c>
      <c r="E286" s="35">
        <v>1270.617</v>
      </c>
      <c r="F286" s="36">
        <v>36.037999999999997</v>
      </c>
      <c r="G286" s="36">
        <v>35.345999999999997</v>
      </c>
      <c r="H286" s="36">
        <v>0</v>
      </c>
      <c r="I286" s="3">
        <v>71.384</v>
      </c>
      <c r="J286" s="3">
        <v>3.2709999999999999</v>
      </c>
      <c r="K286" s="3">
        <v>14.4</v>
      </c>
      <c r="L286" s="3">
        <v>0</v>
      </c>
      <c r="M286" s="3">
        <v>89.055000000000007</v>
      </c>
      <c r="N286" s="35">
        <v>1359.672</v>
      </c>
      <c r="O286" s="60">
        <v>0.93450258591778013</v>
      </c>
      <c r="P286" s="60">
        <v>5.2500897275225201E-2</v>
      </c>
      <c r="Q286" s="60">
        <v>2.4057272636341703E-3</v>
      </c>
      <c r="R286" s="60">
        <v>1.0590789543360457E-2</v>
      </c>
      <c r="S286" s="60">
        <v>0</v>
      </c>
      <c r="T286" s="63">
        <v>6.5497414082219832E-2</v>
      </c>
      <c r="U286" s="34"/>
      <c r="V286" s="34"/>
      <c r="W286" s="34"/>
      <c r="X286" s="34"/>
    </row>
    <row r="287" spans="1:24" x14ac:dyDescent="0.2">
      <c r="A287" s="1"/>
      <c r="B287" s="28">
        <v>115211103</v>
      </c>
      <c r="C287" s="29" t="s">
        <v>334</v>
      </c>
      <c r="D287" s="30" t="s">
        <v>332</v>
      </c>
      <c r="E287" s="35">
        <v>5099.9120000000003</v>
      </c>
      <c r="F287" s="36">
        <v>482.66699999999997</v>
      </c>
      <c r="G287" s="36">
        <v>252.261</v>
      </c>
      <c r="H287" s="36">
        <v>0</v>
      </c>
      <c r="I287" s="3">
        <v>734.928</v>
      </c>
      <c r="J287" s="3">
        <v>24.497</v>
      </c>
      <c r="K287" s="3">
        <v>108</v>
      </c>
      <c r="L287" s="3">
        <v>0</v>
      </c>
      <c r="M287" s="3">
        <v>867.42499999999995</v>
      </c>
      <c r="N287" s="35">
        <v>5967.3370000000004</v>
      </c>
      <c r="O287" s="60">
        <v>0.85463783929079251</v>
      </c>
      <c r="P287" s="60">
        <v>0.12315845409769885</v>
      </c>
      <c r="Q287" s="60">
        <v>4.1051812558935419E-3</v>
      </c>
      <c r="R287" s="60">
        <v>1.8098525355615073E-2</v>
      </c>
      <c r="S287" s="60">
        <v>0</v>
      </c>
      <c r="T287" s="63">
        <v>0.14536216070920746</v>
      </c>
      <c r="U287" s="34"/>
      <c r="V287" s="34"/>
      <c r="W287" s="34"/>
      <c r="X287" s="34"/>
    </row>
    <row r="288" spans="1:24" x14ac:dyDescent="0.2">
      <c r="A288" s="1"/>
      <c r="B288" s="28">
        <v>115211603</v>
      </c>
      <c r="C288" s="29" t="s">
        <v>335</v>
      </c>
      <c r="D288" s="30" t="s">
        <v>332</v>
      </c>
      <c r="E288" s="35">
        <v>8459.1170000000002</v>
      </c>
      <c r="F288" s="36">
        <v>349.11200000000002</v>
      </c>
      <c r="G288" s="36">
        <v>291.274</v>
      </c>
      <c r="H288" s="36">
        <v>0</v>
      </c>
      <c r="I288" s="3">
        <v>640.38599999999997</v>
      </c>
      <c r="J288" s="3">
        <v>38.386000000000003</v>
      </c>
      <c r="K288" s="3">
        <v>153.6</v>
      </c>
      <c r="L288" s="3">
        <v>0</v>
      </c>
      <c r="M288" s="3">
        <v>832.37199999999996</v>
      </c>
      <c r="N288" s="35">
        <v>9291.4889999999996</v>
      </c>
      <c r="O288" s="60">
        <v>0.91041565027951932</v>
      </c>
      <c r="P288" s="60">
        <v>6.8921784226403326E-2</v>
      </c>
      <c r="Q288" s="60">
        <v>4.1313076946009409E-3</v>
      </c>
      <c r="R288" s="60">
        <v>1.6531257799476489E-2</v>
      </c>
      <c r="S288" s="60">
        <v>0</v>
      </c>
      <c r="T288" s="63">
        <v>8.9584349720480752E-2</v>
      </c>
      <c r="U288" s="34"/>
      <c r="V288" s="34"/>
      <c r="W288" s="34"/>
      <c r="X288" s="34"/>
    </row>
    <row r="289" spans="1:24" x14ac:dyDescent="0.2">
      <c r="A289" s="1"/>
      <c r="B289" s="28">
        <v>115212503</v>
      </c>
      <c r="C289" s="29" t="s">
        <v>336</v>
      </c>
      <c r="D289" s="30" t="s">
        <v>332</v>
      </c>
      <c r="E289" s="35">
        <v>2799.3330000000001</v>
      </c>
      <c r="F289" s="36">
        <v>288.262</v>
      </c>
      <c r="G289" s="36">
        <v>105.999</v>
      </c>
      <c r="H289" s="36">
        <v>0</v>
      </c>
      <c r="I289" s="3">
        <v>394.26100000000002</v>
      </c>
      <c r="J289" s="3">
        <v>18.565999999999999</v>
      </c>
      <c r="K289" s="3">
        <v>54</v>
      </c>
      <c r="L289" s="3">
        <v>0</v>
      </c>
      <c r="M289" s="3">
        <v>466.827</v>
      </c>
      <c r="N289" s="35">
        <v>3266.16</v>
      </c>
      <c r="O289" s="60">
        <v>0.85707160702476304</v>
      </c>
      <c r="P289" s="60">
        <v>0.12071086535870872</v>
      </c>
      <c r="Q289" s="60">
        <v>5.6843510422024636E-3</v>
      </c>
      <c r="R289" s="60">
        <v>1.6533176574325816E-2</v>
      </c>
      <c r="S289" s="60">
        <v>0</v>
      </c>
      <c r="T289" s="63">
        <v>0.14292839297523699</v>
      </c>
      <c r="U289" s="34"/>
      <c r="V289" s="34"/>
      <c r="W289" s="34"/>
      <c r="X289" s="34"/>
    </row>
    <row r="290" spans="1:24" x14ac:dyDescent="0.2">
      <c r="A290" s="1"/>
      <c r="B290" s="28">
        <v>115216503</v>
      </c>
      <c r="C290" s="29" t="s">
        <v>337</v>
      </c>
      <c r="D290" s="30" t="s">
        <v>332</v>
      </c>
      <c r="E290" s="35">
        <v>4006.6239999999998</v>
      </c>
      <c r="F290" s="36">
        <v>267.56599999999997</v>
      </c>
      <c r="G290" s="36">
        <v>180.24100000000001</v>
      </c>
      <c r="H290" s="36">
        <v>0</v>
      </c>
      <c r="I290" s="3">
        <v>447.80700000000002</v>
      </c>
      <c r="J290" s="3">
        <v>28.114000000000001</v>
      </c>
      <c r="K290" s="3">
        <v>117</v>
      </c>
      <c r="L290" s="3">
        <v>0</v>
      </c>
      <c r="M290" s="3">
        <v>592.92100000000005</v>
      </c>
      <c r="N290" s="35">
        <v>4599.5450000000001</v>
      </c>
      <c r="O290" s="60">
        <v>0.87109137969081718</v>
      </c>
      <c r="P290" s="60">
        <v>9.735897789890087E-2</v>
      </c>
      <c r="Q290" s="60">
        <v>6.1123437209550076E-3</v>
      </c>
      <c r="R290" s="60">
        <v>2.5437298689326877E-2</v>
      </c>
      <c r="S290" s="60">
        <v>0</v>
      </c>
      <c r="T290" s="63">
        <v>0.12890862030918276</v>
      </c>
      <c r="U290" s="34"/>
      <c r="V290" s="34"/>
      <c r="W290" s="34"/>
      <c r="X290" s="34"/>
    </row>
    <row r="291" spans="1:24" x14ac:dyDescent="0.2">
      <c r="A291" s="1"/>
      <c r="B291" s="28">
        <v>115218003</v>
      </c>
      <c r="C291" s="29" t="s">
        <v>338</v>
      </c>
      <c r="D291" s="30" t="s">
        <v>332</v>
      </c>
      <c r="E291" s="35">
        <v>3468.2370000000001</v>
      </c>
      <c r="F291" s="36">
        <v>552.02800000000002</v>
      </c>
      <c r="G291" s="36">
        <v>247.9</v>
      </c>
      <c r="H291" s="36">
        <v>0</v>
      </c>
      <c r="I291" s="3">
        <v>799.928</v>
      </c>
      <c r="J291" s="3">
        <v>19.475000000000001</v>
      </c>
      <c r="K291" s="3">
        <v>25.8</v>
      </c>
      <c r="L291" s="3">
        <v>0</v>
      </c>
      <c r="M291" s="3">
        <v>845.20299999999997</v>
      </c>
      <c r="N291" s="35">
        <v>4313.4399999999996</v>
      </c>
      <c r="O291" s="60">
        <v>0.80405360918431701</v>
      </c>
      <c r="P291" s="60">
        <v>0.1854501279721058</v>
      </c>
      <c r="Q291" s="60">
        <v>4.5149578990318637E-3</v>
      </c>
      <c r="R291" s="60">
        <v>5.9813049445454217E-3</v>
      </c>
      <c r="S291" s="60">
        <v>0</v>
      </c>
      <c r="T291" s="63">
        <v>0.19594639081568307</v>
      </c>
      <c r="U291" s="34"/>
      <c r="V291" s="34"/>
      <c r="W291" s="34"/>
      <c r="X291" s="34"/>
    </row>
    <row r="292" spans="1:24" x14ac:dyDescent="0.2">
      <c r="A292" s="1"/>
      <c r="B292" s="28">
        <v>115218303</v>
      </c>
      <c r="C292" s="29" t="s">
        <v>339</v>
      </c>
      <c r="D292" s="30" t="s">
        <v>332</v>
      </c>
      <c r="E292" s="35">
        <v>2179.1990000000001</v>
      </c>
      <c r="F292" s="36">
        <v>99.159000000000006</v>
      </c>
      <c r="G292" s="36">
        <v>59.704999999999998</v>
      </c>
      <c r="H292" s="36">
        <v>0</v>
      </c>
      <c r="I292" s="3">
        <v>158.864</v>
      </c>
      <c r="J292" s="3">
        <v>7.5149999999999997</v>
      </c>
      <c r="K292" s="3">
        <v>12</v>
      </c>
      <c r="L292" s="3">
        <v>0</v>
      </c>
      <c r="M292" s="3">
        <v>178.37899999999999</v>
      </c>
      <c r="N292" s="35">
        <v>2357.578</v>
      </c>
      <c r="O292" s="60">
        <v>0.92433802826460043</v>
      </c>
      <c r="P292" s="60">
        <v>6.7384408914572494E-2</v>
      </c>
      <c r="Q292" s="60">
        <v>3.1875933691271293E-3</v>
      </c>
      <c r="R292" s="60">
        <v>5.089969451700007E-3</v>
      </c>
      <c r="S292" s="60">
        <v>0</v>
      </c>
      <c r="T292" s="63">
        <v>7.5661971735399638E-2</v>
      </c>
      <c r="U292" s="34"/>
      <c r="V292" s="34"/>
      <c r="W292" s="34"/>
      <c r="X292" s="34"/>
    </row>
    <row r="293" spans="1:24" x14ac:dyDescent="0.2">
      <c r="A293" s="1"/>
      <c r="B293" s="28">
        <v>115219002</v>
      </c>
      <c r="C293" s="29" t="s">
        <v>340</v>
      </c>
      <c r="D293" s="30" t="s">
        <v>274</v>
      </c>
      <c r="E293" s="35">
        <v>7752.4340000000002</v>
      </c>
      <c r="F293" s="36">
        <v>564.47799999999995</v>
      </c>
      <c r="G293" s="36">
        <v>404.12</v>
      </c>
      <c r="H293" s="36">
        <v>0</v>
      </c>
      <c r="I293" s="3">
        <v>968.59799999999996</v>
      </c>
      <c r="J293" s="3">
        <v>57.767000000000003</v>
      </c>
      <c r="K293" s="3">
        <v>125.4</v>
      </c>
      <c r="L293" s="3">
        <v>0</v>
      </c>
      <c r="M293" s="3">
        <v>1151.7650000000001</v>
      </c>
      <c r="N293" s="35">
        <v>8904.1990000000005</v>
      </c>
      <c r="O293" s="60">
        <v>0.87064922964996627</v>
      </c>
      <c r="P293" s="60">
        <v>0.10877991383615751</v>
      </c>
      <c r="Q293" s="60">
        <v>6.4876133159198265E-3</v>
      </c>
      <c r="R293" s="60">
        <v>1.4083243197956379E-2</v>
      </c>
      <c r="S293" s="60">
        <v>0</v>
      </c>
      <c r="T293" s="63">
        <v>0.12935077035003373</v>
      </c>
      <c r="U293" s="34"/>
      <c r="V293" s="34"/>
      <c r="W293" s="34"/>
      <c r="X293" s="34"/>
    </row>
    <row r="294" spans="1:24" x14ac:dyDescent="0.2">
      <c r="A294" s="1"/>
      <c r="B294" s="28">
        <v>115221402</v>
      </c>
      <c r="C294" s="29" t="s">
        <v>341</v>
      </c>
      <c r="D294" s="30" t="s">
        <v>342</v>
      </c>
      <c r="E294" s="35">
        <v>11748.794</v>
      </c>
      <c r="F294" s="36">
        <v>764.69799999999998</v>
      </c>
      <c r="G294" s="36">
        <v>501.29399999999998</v>
      </c>
      <c r="H294" s="36">
        <v>0</v>
      </c>
      <c r="I294" s="3">
        <v>1265.992</v>
      </c>
      <c r="J294" s="3">
        <v>94.11</v>
      </c>
      <c r="K294" s="3">
        <v>439.8</v>
      </c>
      <c r="L294" s="3">
        <v>0</v>
      </c>
      <c r="M294" s="3">
        <v>1799.9019999999998</v>
      </c>
      <c r="N294" s="35">
        <v>13548.696</v>
      </c>
      <c r="O294" s="60">
        <v>0.86715311938506845</v>
      </c>
      <c r="P294" s="60">
        <v>9.3440136231560583E-2</v>
      </c>
      <c r="Q294" s="60">
        <v>6.9460559156394094E-3</v>
      </c>
      <c r="R294" s="60">
        <v>3.2460688467731508E-2</v>
      </c>
      <c r="S294" s="60">
        <v>0</v>
      </c>
      <c r="T294" s="63">
        <v>0.1328468806149315</v>
      </c>
      <c r="U294" s="34"/>
      <c r="V294" s="34"/>
      <c r="W294" s="34"/>
      <c r="X294" s="34"/>
    </row>
    <row r="295" spans="1:24" x14ac:dyDescent="0.2">
      <c r="A295" s="1"/>
      <c r="B295" s="28">
        <v>115221753</v>
      </c>
      <c r="C295" s="29" t="s">
        <v>343</v>
      </c>
      <c r="D295" s="30" t="s">
        <v>342</v>
      </c>
      <c r="E295" s="35">
        <v>3392.761</v>
      </c>
      <c r="F295" s="36">
        <v>266.34899999999999</v>
      </c>
      <c r="G295" s="36">
        <v>51.695</v>
      </c>
      <c r="H295" s="36">
        <v>0</v>
      </c>
      <c r="I295" s="3">
        <v>318.04399999999998</v>
      </c>
      <c r="J295" s="3">
        <v>6.3479999999999999</v>
      </c>
      <c r="K295" s="3">
        <v>27</v>
      </c>
      <c r="L295" s="3">
        <v>0</v>
      </c>
      <c r="M295" s="3">
        <v>351.392</v>
      </c>
      <c r="N295" s="35">
        <v>3744.1529999999998</v>
      </c>
      <c r="O295" s="60">
        <v>0.9061491343970185</v>
      </c>
      <c r="P295" s="60">
        <v>8.4944178296132669E-2</v>
      </c>
      <c r="Q295" s="60">
        <v>1.6954435355606462E-3</v>
      </c>
      <c r="R295" s="60">
        <v>7.211243771288193E-3</v>
      </c>
      <c r="S295" s="60">
        <v>0</v>
      </c>
      <c r="T295" s="63">
        <v>9.3850865602981504E-2</v>
      </c>
      <c r="U295" s="34"/>
      <c r="V295" s="34"/>
      <c r="W295" s="34"/>
      <c r="X295" s="34"/>
    </row>
    <row r="296" spans="1:24" x14ac:dyDescent="0.2">
      <c r="A296" s="1"/>
      <c r="B296" s="28">
        <v>115222504</v>
      </c>
      <c r="C296" s="29" t="s">
        <v>344</v>
      </c>
      <c r="D296" s="30" t="s">
        <v>342</v>
      </c>
      <c r="E296" s="35">
        <v>1088.8989999999999</v>
      </c>
      <c r="F296" s="36">
        <v>31.366</v>
      </c>
      <c r="G296" s="36">
        <v>70.638000000000005</v>
      </c>
      <c r="H296" s="36">
        <v>0</v>
      </c>
      <c r="I296" s="3">
        <v>102.004</v>
      </c>
      <c r="J296" s="3">
        <v>6.6079999999999997</v>
      </c>
      <c r="K296" s="3">
        <v>3</v>
      </c>
      <c r="L296" s="3">
        <v>88.897000000000006</v>
      </c>
      <c r="M296" s="3">
        <v>200.50900000000001</v>
      </c>
      <c r="N296" s="35">
        <v>1289.4079999999999</v>
      </c>
      <c r="O296" s="60">
        <v>0.84449530327095845</v>
      </c>
      <c r="P296" s="60">
        <v>7.9109172581525791E-2</v>
      </c>
      <c r="Q296" s="60">
        <v>5.1248324812627191E-3</v>
      </c>
      <c r="R296" s="60">
        <v>2.3266491289025662E-3</v>
      </c>
      <c r="S296" s="60">
        <v>6.8944042537350481E-2</v>
      </c>
      <c r="T296" s="63">
        <v>0.15550469672904157</v>
      </c>
      <c r="U296" s="34"/>
      <c r="V296" s="34"/>
      <c r="W296" s="34"/>
      <c r="X296" s="34"/>
    </row>
    <row r="297" spans="1:24" x14ac:dyDescent="0.2">
      <c r="A297" s="1"/>
      <c r="B297" s="28">
        <v>115222752</v>
      </c>
      <c r="C297" s="29" t="s">
        <v>345</v>
      </c>
      <c r="D297" s="30" t="s">
        <v>342</v>
      </c>
      <c r="E297" s="35">
        <v>7486.16</v>
      </c>
      <c r="F297" s="36">
        <v>2077.7089999999998</v>
      </c>
      <c r="G297" s="36">
        <v>629.46600000000001</v>
      </c>
      <c r="H297" s="36">
        <v>1038.854</v>
      </c>
      <c r="I297" s="3">
        <v>3746.029</v>
      </c>
      <c r="J297" s="3">
        <v>160.68799999999999</v>
      </c>
      <c r="K297" s="3">
        <v>617.4</v>
      </c>
      <c r="L297" s="3">
        <v>0</v>
      </c>
      <c r="M297" s="3">
        <v>4524.1170000000002</v>
      </c>
      <c r="N297" s="35">
        <v>12010.277</v>
      </c>
      <c r="O297" s="60">
        <v>0.62331285115239221</v>
      </c>
      <c r="P297" s="60">
        <v>0.31190196529189129</v>
      </c>
      <c r="Q297" s="60">
        <v>1.3379208489529424E-2</v>
      </c>
      <c r="R297" s="60">
        <v>5.1405975066187062E-2</v>
      </c>
      <c r="S297" s="60">
        <v>0</v>
      </c>
      <c r="T297" s="63">
        <v>0.37668714884760779</v>
      </c>
      <c r="U297" s="34"/>
      <c r="V297" s="34"/>
      <c r="W297" s="34"/>
      <c r="X297" s="34"/>
    </row>
    <row r="298" spans="1:24" x14ac:dyDescent="0.2">
      <c r="A298" s="1"/>
      <c r="B298" s="28">
        <v>115224003</v>
      </c>
      <c r="C298" s="29" t="s">
        <v>346</v>
      </c>
      <c r="D298" s="30" t="s">
        <v>342</v>
      </c>
      <c r="E298" s="35">
        <v>3734.6410000000001</v>
      </c>
      <c r="F298" s="36">
        <v>149.67500000000001</v>
      </c>
      <c r="G298" s="36">
        <v>100.834</v>
      </c>
      <c r="H298" s="36">
        <v>0</v>
      </c>
      <c r="I298" s="3">
        <v>250.50899999999999</v>
      </c>
      <c r="J298" s="3">
        <v>18.937000000000001</v>
      </c>
      <c r="K298" s="3">
        <v>43.2</v>
      </c>
      <c r="L298" s="3">
        <v>0</v>
      </c>
      <c r="M298" s="3">
        <v>312.64599999999996</v>
      </c>
      <c r="N298" s="35">
        <v>4047.2869999999998</v>
      </c>
      <c r="O298" s="60">
        <v>0.92275170997263112</v>
      </c>
      <c r="P298" s="60">
        <v>6.1895536442066003E-2</v>
      </c>
      <c r="Q298" s="60">
        <v>4.6789367791313053E-3</v>
      </c>
      <c r="R298" s="60">
        <v>1.0673816806171641E-2</v>
      </c>
      <c r="S298" s="60">
        <v>0</v>
      </c>
      <c r="T298" s="63">
        <v>7.7248290027368938E-2</v>
      </c>
      <c r="U298" s="34"/>
      <c r="V298" s="34"/>
      <c r="W298" s="34"/>
      <c r="X298" s="34"/>
    </row>
    <row r="299" spans="1:24" x14ac:dyDescent="0.2">
      <c r="A299" s="1"/>
      <c r="B299" s="28">
        <v>115226003</v>
      </c>
      <c r="C299" s="29" t="s">
        <v>347</v>
      </c>
      <c r="D299" s="30" t="s">
        <v>342</v>
      </c>
      <c r="E299" s="35">
        <v>2452.442</v>
      </c>
      <c r="F299" s="36">
        <v>286.55799999999999</v>
      </c>
      <c r="G299" s="36">
        <v>104.53100000000001</v>
      </c>
      <c r="H299" s="36">
        <v>0</v>
      </c>
      <c r="I299" s="3">
        <v>391.089</v>
      </c>
      <c r="J299" s="3">
        <v>10.371</v>
      </c>
      <c r="K299" s="3">
        <v>32.4</v>
      </c>
      <c r="L299" s="3">
        <v>0</v>
      </c>
      <c r="M299" s="3">
        <v>433.85999999999996</v>
      </c>
      <c r="N299" s="35">
        <v>2886.3020000000001</v>
      </c>
      <c r="O299" s="60">
        <v>0.84968308929557612</v>
      </c>
      <c r="P299" s="60">
        <v>0.13549829505020611</v>
      </c>
      <c r="Q299" s="60">
        <v>3.5931790921393532E-3</v>
      </c>
      <c r="R299" s="60">
        <v>1.1225436562078396E-2</v>
      </c>
      <c r="S299" s="60">
        <v>0</v>
      </c>
      <c r="T299" s="63">
        <v>0.15031691070442385</v>
      </c>
      <c r="U299" s="34"/>
      <c r="V299" s="34"/>
      <c r="W299" s="34"/>
      <c r="X299" s="34"/>
    </row>
    <row r="300" spans="1:24" x14ac:dyDescent="0.2">
      <c r="A300" s="1"/>
      <c r="B300" s="28">
        <v>115226103</v>
      </c>
      <c r="C300" s="29" t="s">
        <v>348</v>
      </c>
      <c r="D300" s="30" t="s">
        <v>342</v>
      </c>
      <c r="E300" s="35">
        <v>821.37300000000005</v>
      </c>
      <c r="F300" s="36">
        <v>70.7</v>
      </c>
      <c r="G300" s="36">
        <v>47.433999999999997</v>
      </c>
      <c r="H300" s="36">
        <v>0</v>
      </c>
      <c r="I300" s="3">
        <v>118.134</v>
      </c>
      <c r="J300" s="3">
        <v>5.6719999999999997</v>
      </c>
      <c r="K300" s="3">
        <v>0</v>
      </c>
      <c r="L300" s="3">
        <v>30.145</v>
      </c>
      <c r="M300" s="3">
        <v>153.95099999999999</v>
      </c>
      <c r="N300" s="35">
        <v>975.32399999999996</v>
      </c>
      <c r="O300" s="60">
        <v>0.84215399190422879</v>
      </c>
      <c r="P300" s="60">
        <v>0.12112282687599199</v>
      </c>
      <c r="Q300" s="60">
        <v>5.8155033609344174E-3</v>
      </c>
      <c r="R300" s="60">
        <v>0</v>
      </c>
      <c r="S300" s="60">
        <v>3.0907677858844858E-2</v>
      </c>
      <c r="T300" s="63">
        <v>0.15784600809577126</v>
      </c>
      <c r="U300" s="34"/>
      <c r="V300" s="34"/>
      <c r="W300" s="34"/>
      <c r="X300" s="34"/>
    </row>
    <row r="301" spans="1:24" x14ac:dyDescent="0.2">
      <c r="A301" s="1"/>
      <c r="B301" s="28">
        <v>115228003</v>
      </c>
      <c r="C301" s="29" t="s">
        <v>349</v>
      </c>
      <c r="D301" s="30" t="s">
        <v>342</v>
      </c>
      <c r="E301" s="35">
        <v>1473.635</v>
      </c>
      <c r="F301" s="36">
        <v>328.82400000000001</v>
      </c>
      <c r="G301" s="36">
        <v>54.459000000000003</v>
      </c>
      <c r="H301" s="36">
        <v>164.41200000000001</v>
      </c>
      <c r="I301" s="3">
        <v>547.69500000000005</v>
      </c>
      <c r="J301" s="3">
        <v>27.035</v>
      </c>
      <c r="K301" s="3">
        <v>26.4</v>
      </c>
      <c r="L301" s="3">
        <v>0</v>
      </c>
      <c r="M301" s="3">
        <v>601.13</v>
      </c>
      <c r="N301" s="35">
        <v>2074.7649999999999</v>
      </c>
      <c r="O301" s="60">
        <v>0.71026598193048374</v>
      </c>
      <c r="P301" s="60">
        <v>0.26397929404052994</v>
      </c>
      <c r="Q301" s="60">
        <v>1.3030391393724109E-2</v>
      </c>
      <c r="R301" s="60">
        <v>1.2724332635262308E-2</v>
      </c>
      <c r="S301" s="60">
        <v>0</v>
      </c>
      <c r="T301" s="63">
        <v>0.28973401806951632</v>
      </c>
      <c r="U301" s="34"/>
      <c r="V301" s="34"/>
      <c r="W301" s="34"/>
      <c r="X301" s="34"/>
    </row>
    <row r="302" spans="1:24" x14ac:dyDescent="0.2">
      <c r="A302" s="1"/>
      <c r="B302" s="28">
        <v>115228303</v>
      </c>
      <c r="C302" s="29" t="s">
        <v>350</v>
      </c>
      <c r="D302" s="30" t="s">
        <v>342</v>
      </c>
      <c r="E302" s="35">
        <v>2908.4229999999998</v>
      </c>
      <c r="F302" s="36">
        <v>92.6</v>
      </c>
      <c r="G302" s="36">
        <v>110.815</v>
      </c>
      <c r="H302" s="36">
        <v>0</v>
      </c>
      <c r="I302" s="3">
        <v>203.41499999999999</v>
      </c>
      <c r="J302" s="3">
        <v>22.692</v>
      </c>
      <c r="K302" s="3">
        <v>79.8</v>
      </c>
      <c r="L302" s="3">
        <v>0</v>
      </c>
      <c r="M302" s="3">
        <v>305.90699999999998</v>
      </c>
      <c r="N302" s="35">
        <v>3214.33</v>
      </c>
      <c r="O302" s="60">
        <v>0.90483024456107486</v>
      </c>
      <c r="P302" s="60">
        <v>6.3283794756605574E-2</v>
      </c>
      <c r="Q302" s="60">
        <v>7.0596360672364068E-3</v>
      </c>
      <c r="R302" s="60">
        <v>2.4826324615083082E-2</v>
      </c>
      <c r="S302" s="60">
        <v>0</v>
      </c>
      <c r="T302" s="63">
        <v>9.5169755438925058E-2</v>
      </c>
      <c r="U302" s="34"/>
      <c r="V302" s="34"/>
      <c r="W302" s="34"/>
      <c r="X302" s="34"/>
    </row>
    <row r="303" spans="1:24" x14ac:dyDescent="0.2">
      <c r="A303" s="1"/>
      <c r="B303" s="28">
        <v>115229003</v>
      </c>
      <c r="C303" s="29" t="s">
        <v>351</v>
      </c>
      <c r="D303" s="30" t="s">
        <v>342</v>
      </c>
      <c r="E303" s="35">
        <v>1241.3330000000001</v>
      </c>
      <c r="F303" s="36">
        <v>147.672</v>
      </c>
      <c r="G303" s="36">
        <v>104.066</v>
      </c>
      <c r="H303" s="36">
        <v>0</v>
      </c>
      <c r="I303" s="3">
        <v>251.738</v>
      </c>
      <c r="J303" s="3">
        <v>8.5920000000000005</v>
      </c>
      <c r="K303" s="3">
        <v>1.2</v>
      </c>
      <c r="L303" s="3">
        <v>84.194000000000003</v>
      </c>
      <c r="M303" s="3">
        <v>345.72399999999999</v>
      </c>
      <c r="N303" s="35">
        <v>1587.057</v>
      </c>
      <c r="O303" s="60">
        <v>0.782160313082643</v>
      </c>
      <c r="P303" s="60">
        <v>0.15861938166052006</v>
      </c>
      <c r="Q303" s="60">
        <v>5.4137942115500583E-3</v>
      </c>
      <c r="R303" s="60">
        <v>7.5611650999302474E-4</v>
      </c>
      <c r="S303" s="60">
        <v>5.3050394535293942E-2</v>
      </c>
      <c r="T303" s="63">
        <v>0.21783968691735708</v>
      </c>
      <c r="U303" s="34"/>
      <c r="V303" s="34"/>
      <c r="W303" s="34"/>
      <c r="X303" s="34"/>
    </row>
    <row r="304" spans="1:24" x14ac:dyDescent="0.2">
      <c r="A304" s="1"/>
      <c r="B304" s="28">
        <v>115503004</v>
      </c>
      <c r="C304" s="29" t="s">
        <v>352</v>
      </c>
      <c r="D304" s="30" t="s">
        <v>353</v>
      </c>
      <c r="E304" s="35">
        <v>787.28300000000002</v>
      </c>
      <c r="F304" s="36">
        <v>63.170999999999999</v>
      </c>
      <c r="G304" s="36">
        <v>28.829000000000001</v>
      </c>
      <c r="H304" s="36">
        <v>0</v>
      </c>
      <c r="I304" s="3">
        <v>92</v>
      </c>
      <c r="J304" s="3">
        <v>5.24</v>
      </c>
      <c r="K304" s="3">
        <v>1.2</v>
      </c>
      <c r="L304" s="3">
        <v>106.937</v>
      </c>
      <c r="M304" s="3">
        <v>205.37700000000001</v>
      </c>
      <c r="N304" s="35">
        <v>992.66</v>
      </c>
      <c r="O304" s="60">
        <v>0.79310438619466894</v>
      </c>
      <c r="P304" s="60">
        <v>9.268027320532711E-2</v>
      </c>
      <c r="Q304" s="60">
        <v>5.2787459956077616E-3</v>
      </c>
      <c r="R304" s="60">
        <v>1.208873128765136E-3</v>
      </c>
      <c r="S304" s="60">
        <v>0.10772772147563113</v>
      </c>
      <c r="T304" s="63">
        <v>0.20689561380533114</v>
      </c>
      <c r="U304" s="34"/>
      <c r="V304" s="34"/>
      <c r="W304" s="34"/>
      <c r="X304" s="34"/>
    </row>
    <row r="305" spans="1:24" x14ac:dyDescent="0.2">
      <c r="A305" s="1"/>
      <c r="B305" s="28">
        <v>115504003</v>
      </c>
      <c r="C305" s="29" t="s">
        <v>354</v>
      </c>
      <c r="D305" s="30" t="s">
        <v>353</v>
      </c>
      <c r="E305" s="35">
        <v>1101.2919999999999</v>
      </c>
      <c r="F305" s="36">
        <v>135.005</v>
      </c>
      <c r="G305" s="36">
        <v>59.356999999999999</v>
      </c>
      <c r="H305" s="36">
        <v>0</v>
      </c>
      <c r="I305" s="3">
        <v>194.36199999999999</v>
      </c>
      <c r="J305" s="3">
        <v>9.9589999999999996</v>
      </c>
      <c r="K305" s="3">
        <v>0</v>
      </c>
      <c r="L305" s="3">
        <v>77.850999999999999</v>
      </c>
      <c r="M305" s="3">
        <v>282.17200000000003</v>
      </c>
      <c r="N305" s="35">
        <v>1383.4639999999999</v>
      </c>
      <c r="O305" s="60">
        <v>0.79603950662973522</v>
      </c>
      <c r="P305" s="60">
        <v>0.14048938028022415</v>
      </c>
      <c r="Q305" s="60">
        <v>7.1985971445588754E-3</v>
      </c>
      <c r="R305" s="60">
        <v>0</v>
      </c>
      <c r="S305" s="60">
        <v>5.6272515945481778E-2</v>
      </c>
      <c r="T305" s="63">
        <v>0.20396049337026481</v>
      </c>
      <c r="U305" s="34"/>
      <c r="V305" s="34"/>
      <c r="W305" s="34"/>
      <c r="X305" s="34"/>
    </row>
    <row r="306" spans="1:24" x14ac:dyDescent="0.2">
      <c r="A306" s="1"/>
      <c r="B306" s="28">
        <v>115506003</v>
      </c>
      <c r="C306" s="29" t="s">
        <v>355</v>
      </c>
      <c r="D306" s="30" t="s">
        <v>353</v>
      </c>
      <c r="E306" s="35">
        <v>1832.989</v>
      </c>
      <c r="F306" s="36">
        <v>75.402000000000001</v>
      </c>
      <c r="G306" s="36">
        <v>83.811000000000007</v>
      </c>
      <c r="H306" s="36">
        <v>0</v>
      </c>
      <c r="I306" s="3">
        <v>159.21299999999999</v>
      </c>
      <c r="J306" s="3">
        <v>16.378</v>
      </c>
      <c r="K306" s="3">
        <v>3</v>
      </c>
      <c r="L306" s="3">
        <v>0</v>
      </c>
      <c r="M306" s="3">
        <v>178.59100000000001</v>
      </c>
      <c r="N306" s="35">
        <v>2011.58</v>
      </c>
      <c r="O306" s="60">
        <v>0.911218544626612</v>
      </c>
      <c r="P306" s="60">
        <v>7.9148231738235611E-2</v>
      </c>
      <c r="Q306" s="60">
        <v>8.1418586384831831E-3</v>
      </c>
      <c r="R306" s="60">
        <v>1.4913649966692849E-3</v>
      </c>
      <c r="S306" s="60">
        <v>0</v>
      </c>
      <c r="T306" s="63">
        <v>8.8781455373388093E-2</v>
      </c>
      <c r="U306" s="34"/>
      <c r="V306" s="34"/>
      <c r="W306" s="34"/>
      <c r="X306" s="34"/>
    </row>
    <row r="307" spans="1:24" x14ac:dyDescent="0.2">
      <c r="A307" s="1"/>
      <c r="B307" s="28">
        <v>115508003</v>
      </c>
      <c r="C307" s="29" t="s">
        <v>356</v>
      </c>
      <c r="D307" s="30" t="s">
        <v>353</v>
      </c>
      <c r="E307" s="35">
        <v>2575.634</v>
      </c>
      <c r="F307" s="36">
        <v>145.678</v>
      </c>
      <c r="G307" s="36">
        <v>205.28800000000001</v>
      </c>
      <c r="H307" s="36">
        <v>0</v>
      </c>
      <c r="I307" s="3">
        <v>350.96600000000001</v>
      </c>
      <c r="J307" s="3">
        <v>19.917000000000002</v>
      </c>
      <c r="K307" s="3">
        <v>4.2</v>
      </c>
      <c r="L307" s="3">
        <v>0</v>
      </c>
      <c r="M307" s="3">
        <v>375.08300000000003</v>
      </c>
      <c r="N307" s="35">
        <v>2950.7170000000001</v>
      </c>
      <c r="O307" s="60">
        <v>0.87288411596232374</v>
      </c>
      <c r="P307" s="60">
        <v>0.1189426163200334</v>
      </c>
      <c r="Q307" s="60">
        <v>6.7498848584937156E-3</v>
      </c>
      <c r="R307" s="60">
        <v>1.4233828591491491E-3</v>
      </c>
      <c r="S307" s="60">
        <v>0</v>
      </c>
      <c r="T307" s="63">
        <v>0.12711588403767626</v>
      </c>
      <c r="U307" s="34"/>
      <c r="V307" s="34"/>
      <c r="W307" s="34"/>
      <c r="X307" s="34"/>
    </row>
    <row r="308" spans="1:24" x14ac:dyDescent="0.2">
      <c r="A308" s="1"/>
      <c r="B308" s="28">
        <v>115674603</v>
      </c>
      <c r="C308" s="72" t="s">
        <v>357</v>
      </c>
      <c r="D308" s="30" t="s">
        <v>274</v>
      </c>
      <c r="E308" s="35">
        <v>3148.509</v>
      </c>
      <c r="F308" s="73">
        <v>159.608</v>
      </c>
      <c r="G308" s="73">
        <v>146.465</v>
      </c>
      <c r="H308" s="73">
        <v>0</v>
      </c>
      <c r="I308" s="74">
        <v>306.07299999999998</v>
      </c>
      <c r="J308" s="74">
        <v>13.265000000000001</v>
      </c>
      <c r="K308" s="74">
        <v>10.8</v>
      </c>
      <c r="L308" s="74">
        <v>0</v>
      </c>
      <c r="M308" s="74">
        <v>330.13799999999998</v>
      </c>
      <c r="N308" s="35">
        <v>3478.6469999999999</v>
      </c>
      <c r="O308" s="75">
        <v>0.90509586054578117</v>
      </c>
      <c r="P308" s="75">
        <v>8.7986219929760037E-2</v>
      </c>
      <c r="Q308" s="75">
        <v>3.813264180010217E-3</v>
      </c>
      <c r="R308" s="75">
        <v>3.1046553444485747E-3</v>
      </c>
      <c r="S308" s="75">
        <v>0</v>
      </c>
      <c r="T308" s="63">
        <v>9.4904139454218828E-2</v>
      </c>
      <c r="U308" s="34"/>
      <c r="V308" s="34"/>
      <c r="W308" s="34"/>
      <c r="X308" s="34"/>
    </row>
    <row r="309" spans="1:24" x14ac:dyDescent="0.2">
      <c r="A309" s="1"/>
      <c r="B309" s="28">
        <v>116191004</v>
      </c>
      <c r="C309" s="29" t="s">
        <v>358</v>
      </c>
      <c r="D309" s="30" t="s">
        <v>359</v>
      </c>
      <c r="E309" s="35">
        <v>719.74900000000002</v>
      </c>
      <c r="F309" s="36">
        <v>73.272000000000006</v>
      </c>
      <c r="G309" s="36">
        <v>54.26</v>
      </c>
      <c r="H309" s="36">
        <v>0</v>
      </c>
      <c r="I309" s="3">
        <v>127.532</v>
      </c>
      <c r="J309" s="3">
        <v>1.57</v>
      </c>
      <c r="K309" s="3">
        <v>1.2</v>
      </c>
      <c r="L309" s="3">
        <v>110.253</v>
      </c>
      <c r="M309" s="3">
        <v>240.55500000000001</v>
      </c>
      <c r="N309" s="35">
        <v>960.30399999999997</v>
      </c>
      <c r="O309" s="60">
        <v>0.7495011996201203</v>
      </c>
      <c r="P309" s="60">
        <v>0.13280377880337893</v>
      </c>
      <c r="Q309" s="60">
        <v>1.6348989486662559E-3</v>
      </c>
      <c r="R309" s="60">
        <v>1.2496042919742081E-3</v>
      </c>
      <c r="S309" s="60">
        <v>0.11481051833586031</v>
      </c>
      <c r="T309" s="63">
        <v>0.2504988003798797</v>
      </c>
      <c r="U309" s="34"/>
      <c r="V309" s="34"/>
      <c r="W309" s="34"/>
      <c r="X309" s="34"/>
    </row>
    <row r="310" spans="1:24" x14ac:dyDescent="0.2">
      <c r="A310" s="1"/>
      <c r="B310" s="28">
        <v>116191103</v>
      </c>
      <c r="C310" s="29" t="s">
        <v>360</v>
      </c>
      <c r="D310" s="30" t="s">
        <v>359</v>
      </c>
      <c r="E310" s="35">
        <v>3091.5990000000002</v>
      </c>
      <c r="F310" s="36">
        <v>426.56</v>
      </c>
      <c r="G310" s="36">
        <v>168.61500000000001</v>
      </c>
      <c r="H310" s="36">
        <v>0</v>
      </c>
      <c r="I310" s="3">
        <v>595.17499999999995</v>
      </c>
      <c r="J310" s="3">
        <v>8.9930000000000003</v>
      </c>
      <c r="K310" s="3">
        <v>32.4</v>
      </c>
      <c r="L310" s="3">
        <v>0</v>
      </c>
      <c r="M310" s="3">
        <v>636.56799999999998</v>
      </c>
      <c r="N310" s="35">
        <v>3728.1669999999999</v>
      </c>
      <c r="O310" s="60">
        <v>0.82925442985789</v>
      </c>
      <c r="P310" s="60">
        <v>0.15964279497136261</v>
      </c>
      <c r="Q310" s="60">
        <v>2.4121773514973982E-3</v>
      </c>
      <c r="R310" s="60">
        <v>8.6905978192500493E-3</v>
      </c>
      <c r="S310" s="60">
        <v>0</v>
      </c>
      <c r="T310" s="63">
        <v>0.17074557014211006</v>
      </c>
      <c r="U310" s="34"/>
      <c r="V310" s="34"/>
      <c r="W310" s="34"/>
      <c r="X310" s="34"/>
    </row>
    <row r="311" spans="1:24" x14ac:dyDescent="0.2">
      <c r="A311" s="1"/>
      <c r="B311" s="28">
        <v>116191203</v>
      </c>
      <c r="C311" s="29" t="s">
        <v>361</v>
      </c>
      <c r="D311" s="30" t="s">
        <v>359</v>
      </c>
      <c r="E311" s="35">
        <v>1686.31</v>
      </c>
      <c r="F311" s="36">
        <v>69.896000000000001</v>
      </c>
      <c r="G311" s="36">
        <v>115.19199999999999</v>
      </c>
      <c r="H311" s="36">
        <v>0</v>
      </c>
      <c r="I311" s="3">
        <v>185.08799999999999</v>
      </c>
      <c r="J311" s="3">
        <v>5.2969999999999997</v>
      </c>
      <c r="K311" s="3">
        <v>3.6</v>
      </c>
      <c r="L311" s="3">
        <v>0</v>
      </c>
      <c r="M311" s="3">
        <v>193.98499999999999</v>
      </c>
      <c r="N311" s="35">
        <v>1880.2950000000001</v>
      </c>
      <c r="O311" s="60">
        <v>0.89683267785108178</v>
      </c>
      <c r="P311" s="60">
        <v>9.8435617815289617E-2</v>
      </c>
      <c r="Q311" s="60">
        <v>2.8171111447937687E-3</v>
      </c>
      <c r="R311" s="60">
        <v>1.9145931888347306E-3</v>
      </c>
      <c r="S311" s="60">
        <v>0</v>
      </c>
      <c r="T311" s="63">
        <v>0.10316732214891811</v>
      </c>
      <c r="U311" s="34"/>
      <c r="V311" s="34"/>
      <c r="W311" s="34"/>
      <c r="X311" s="34"/>
    </row>
    <row r="312" spans="1:24" x14ac:dyDescent="0.2">
      <c r="A312" s="1"/>
      <c r="B312" s="28">
        <v>116191503</v>
      </c>
      <c r="C312" s="29" t="s">
        <v>362</v>
      </c>
      <c r="D312" s="30" t="s">
        <v>359</v>
      </c>
      <c r="E312" s="35">
        <v>1903.248</v>
      </c>
      <c r="F312" s="36">
        <v>96.305999999999997</v>
      </c>
      <c r="G312" s="36">
        <v>68.617000000000004</v>
      </c>
      <c r="H312" s="36">
        <v>0</v>
      </c>
      <c r="I312" s="3">
        <v>164.923</v>
      </c>
      <c r="J312" s="3">
        <v>5.9009999999999998</v>
      </c>
      <c r="K312" s="3">
        <v>6</v>
      </c>
      <c r="L312" s="3">
        <v>0</v>
      </c>
      <c r="M312" s="3">
        <v>176.82400000000001</v>
      </c>
      <c r="N312" s="35">
        <v>2080.0720000000001</v>
      </c>
      <c r="O312" s="60">
        <v>0.91499140414370272</v>
      </c>
      <c r="P312" s="60">
        <v>7.9287159290639939E-2</v>
      </c>
      <c r="Q312" s="60">
        <v>2.8369210296566656E-3</v>
      </c>
      <c r="R312" s="60">
        <v>2.8845155360006768E-3</v>
      </c>
      <c r="S312" s="60">
        <v>0</v>
      </c>
      <c r="T312" s="63">
        <v>8.5008595856297289E-2</v>
      </c>
      <c r="U312" s="34"/>
      <c r="V312" s="34"/>
      <c r="W312" s="34"/>
      <c r="X312" s="34"/>
    </row>
    <row r="313" spans="1:24" x14ac:dyDescent="0.2">
      <c r="A313" s="1"/>
      <c r="B313" s="28">
        <v>116195004</v>
      </c>
      <c r="C313" s="29" t="s">
        <v>363</v>
      </c>
      <c r="D313" s="30" t="s">
        <v>359</v>
      </c>
      <c r="E313" s="35">
        <v>731.22500000000002</v>
      </c>
      <c r="F313" s="36">
        <v>74.906000000000006</v>
      </c>
      <c r="G313" s="36">
        <v>50.137999999999998</v>
      </c>
      <c r="H313" s="36">
        <v>0</v>
      </c>
      <c r="I313" s="3">
        <v>125.044</v>
      </c>
      <c r="J313" s="3">
        <v>0.67400000000000004</v>
      </c>
      <c r="K313" s="3">
        <v>0.6</v>
      </c>
      <c r="L313" s="3">
        <v>107.816</v>
      </c>
      <c r="M313" s="3">
        <v>234.13400000000001</v>
      </c>
      <c r="N313" s="35">
        <v>965.35900000000004</v>
      </c>
      <c r="O313" s="60">
        <v>0.75746432156327337</v>
      </c>
      <c r="P313" s="60">
        <v>0.12953108636268992</v>
      </c>
      <c r="Q313" s="60">
        <v>6.9818585624622554E-4</v>
      </c>
      <c r="R313" s="60">
        <v>6.2153043582750041E-4</v>
      </c>
      <c r="S313" s="60">
        <v>0.11168487578196298</v>
      </c>
      <c r="T313" s="63">
        <v>0.24253567843672666</v>
      </c>
      <c r="U313" s="34"/>
      <c r="V313" s="34"/>
      <c r="W313" s="34"/>
      <c r="X313" s="34"/>
    </row>
    <row r="314" spans="1:24" x14ac:dyDescent="0.2">
      <c r="A314" s="1"/>
      <c r="B314" s="28">
        <v>116197503</v>
      </c>
      <c r="C314" s="29" t="s">
        <v>364</v>
      </c>
      <c r="D314" s="30" t="s">
        <v>359</v>
      </c>
      <c r="E314" s="35">
        <v>1474.3520000000001</v>
      </c>
      <c r="F314" s="36">
        <v>118.063</v>
      </c>
      <c r="G314" s="36">
        <v>57.9</v>
      </c>
      <c r="H314" s="36">
        <v>0</v>
      </c>
      <c r="I314" s="3">
        <v>175.96299999999999</v>
      </c>
      <c r="J314" s="3">
        <v>3.7709999999999999</v>
      </c>
      <c r="K314" s="3">
        <v>0.6</v>
      </c>
      <c r="L314" s="3">
        <v>64.552999999999997</v>
      </c>
      <c r="M314" s="3">
        <v>244.88699999999997</v>
      </c>
      <c r="N314" s="35">
        <v>1719.239</v>
      </c>
      <c r="O314" s="60">
        <v>0.85756081615179747</v>
      </c>
      <c r="P314" s="60">
        <v>0.10234935340578011</v>
      </c>
      <c r="Q314" s="60">
        <v>2.1934123178918115E-3</v>
      </c>
      <c r="R314" s="60">
        <v>3.4899161780299306E-4</v>
      </c>
      <c r="S314" s="60">
        <v>3.7547426506727682E-2</v>
      </c>
      <c r="T314" s="63">
        <v>0.14243918384820259</v>
      </c>
      <c r="U314" s="34"/>
      <c r="V314" s="34"/>
      <c r="W314" s="34"/>
      <c r="X314" s="34"/>
    </row>
    <row r="315" spans="1:24" x14ac:dyDescent="0.2">
      <c r="A315" s="1"/>
      <c r="B315" s="28">
        <v>116471803</v>
      </c>
      <c r="C315" s="29" t="s">
        <v>365</v>
      </c>
      <c r="D315" s="30" t="s">
        <v>366</v>
      </c>
      <c r="E315" s="35">
        <v>2399.5010000000002</v>
      </c>
      <c r="F315" s="36">
        <v>202.916</v>
      </c>
      <c r="G315" s="36">
        <v>98.114999999999995</v>
      </c>
      <c r="H315" s="36">
        <v>0</v>
      </c>
      <c r="I315" s="3">
        <v>301.03100000000001</v>
      </c>
      <c r="J315" s="3">
        <v>3.7719999999999998</v>
      </c>
      <c r="K315" s="3">
        <v>9.6</v>
      </c>
      <c r="L315" s="3">
        <v>0</v>
      </c>
      <c r="M315" s="3">
        <v>314.40300000000002</v>
      </c>
      <c r="N315" s="35">
        <v>2713.904</v>
      </c>
      <c r="O315" s="60">
        <v>0.88415102376502641</v>
      </c>
      <c r="P315" s="60">
        <v>0.11092175699656288</v>
      </c>
      <c r="Q315" s="60">
        <v>1.3898796714990655E-3</v>
      </c>
      <c r="R315" s="60">
        <v>3.5373395669117255E-3</v>
      </c>
      <c r="S315" s="60">
        <v>0</v>
      </c>
      <c r="T315" s="63">
        <v>0.11584897623497369</v>
      </c>
      <c r="U315" s="34"/>
      <c r="V315" s="34"/>
      <c r="W315" s="34"/>
      <c r="X315" s="34"/>
    </row>
    <row r="316" spans="1:24" x14ac:dyDescent="0.2">
      <c r="A316" s="1"/>
      <c r="B316" s="28">
        <v>116493503</v>
      </c>
      <c r="C316" s="29" t="s">
        <v>367</v>
      </c>
      <c r="D316" s="30" t="s">
        <v>368</v>
      </c>
      <c r="E316" s="35">
        <v>1235.963</v>
      </c>
      <c r="F316" s="36">
        <v>166.649</v>
      </c>
      <c r="G316" s="36">
        <v>78.501000000000005</v>
      </c>
      <c r="H316" s="36">
        <v>0</v>
      </c>
      <c r="I316" s="3">
        <v>245.15</v>
      </c>
      <c r="J316" s="3">
        <v>7.444</v>
      </c>
      <c r="K316" s="3">
        <v>0</v>
      </c>
      <c r="L316" s="3">
        <v>126.74</v>
      </c>
      <c r="M316" s="3">
        <v>379.334</v>
      </c>
      <c r="N316" s="35">
        <v>1615.297</v>
      </c>
      <c r="O316" s="60">
        <v>0.76516145328072793</v>
      </c>
      <c r="P316" s="60">
        <v>0.15176775540349546</v>
      </c>
      <c r="Q316" s="60">
        <v>4.6084404292213756E-3</v>
      </c>
      <c r="R316" s="60">
        <v>0</v>
      </c>
      <c r="S316" s="60">
        <v>7.8462350886555218E-2</v>
      </c>
      <c r="T316" s="63">
        <v>0.23483854671927207</v>
      </c>
      <c r="U316" s="34"/>
      <c r="V316" s="34"/>
      <c r="W316" s="34"/>
      <c r="X316" s="34"/>
    </row>
    <row r="317" spans="1:24" x14ac:dyDescent="0.2">
      <c r="A317" s="1"/>
      <c r="B317" s="28">
        <v>116495003</v>
      </c>
      <c r="C317" s="29" t="s">
        <v>369</v>
      </c>
      <c r="D317" s="30" t="s">
        <v>368</v>
      </c>
      <c r="E317" s="35">
        <v>2103.6129999999998</v>
      </c>
      <c r="F317" s="36">
        <v>232.285</v>
      </c>
      <c r="G317" s="36">
        <v>116.958</v>
      </c>
      <c r="H317" s="36">
        <v>0</v>
      </c>
      <c r="I317" s="3">
        <v>349.24299999999999</v>
      </c>
      <c r="J317" s="3">
        <v>3.738</v>
      </c>
      <c r="K317" s="3">
        <v>40.200000000000003</v>
      </c>
      <c r="L317" s="3">
        <v>0</v>
      </c>
      <c r="M317" s="3">
        <v>393.18099999999998</v>
      </c>
      <c r="N317" s="35">
        <v>2496.7939999999999</v>
      </c>
      <c r="O317" s="60">
        <v>0.84252565489984355</v>
      </c>
      <c r="P317" s="60">
        <v>0.13987657772327233</v>
      </c>
      <c r="Q317" s="60">
        <v>1.497119906568183E-3</v>
      </c>
      <c r="R317" s="60">
        <v>1.6100647470315935E-2</v>
      </c>
      <c r="S317" s="60">
        <v>0</v>
      </c>
      <c r="T317" s="63">
        <v>0.15747434510015645</v>
      </c>
      <c r="U317" s="34"/>
      <c r="V317" s="34"/>
      <c r="W317" s="34"/>
      <c r="X317" s="34"/>
    </row>
    <row r="318" spans="1:24" x14ac:dyDescent="0.2">
      <c r="A318" s="1"/>
      <c r="B318" s="28">
        <v>116495103</v>
      </c>
      <c r="C318" s="29" t="s">
        <v>370</v>
      </c>
      <c r="D318" s="30" t="s">
        <v>368</v>
      </c>
      <c r="E318" s="35">
        <v>1521.0740000000001</v>
      </c>
      <c r="F318" s="36">
        <v>289.58499999999998</v>
      </c>
      <c r="G318" s="36">
        <v>84.727999999999994</v>
      </c>
      <c r="H318" s="36">
        <v>144.792</v>
      </c>
      <c r="I318" s="3">
        <v>519.10500000000002</v>
      </c>
      <c r="J318" s="3">
        <v>9.6809999999999992</v>
      </c>
      <c r="K318" s="3">
        <v>6</v>
      </c>
      <c r="L318" s="3">
        <v>0</v>
      </c>
      <c r="M318" s="3">
        <v>534.78600000000006</v>
      </c>
      <c r="N318" s="35">
        <v>2055.86</v>
      </c>
      <c r="O318" s="60">
        <v>0.73987236484974661</v>
      </c>
      <c r="P318" s="60">
        <v>0.25250017024505561</v>
      </c>
      <c r="Q318" s="60">
        <v>4.7089782378177498E-3</v>
      </c>
      <c r="R318" s="60">
        <v>2.9184866673800745E-3</v>
      </c>
      <c r="S318" s="60">
        <v>0</v>
      </c>
      <c r="T318" s="63">
        <v>0.26012763515025344</v>
      </c>
      <c r="U318" s="34"/>
      <c r="V318" s="34"/>
      <c r="W318" s="34"/>
      <c r="X318" s="34"/>
    </row>
    <row r="319" spans="1:24" x14ac:dyDescent="0.2">
      <c r="A319" s="1"/>
      <c r="B319" s="28">
        <v>116496503</v>
      </c>
      <c r="C319" s="29" t="s">
        <v>371</v>
      </c>
      <c r="D319" s="30" t="s">
        <v>368</v>
      </c>
      <c r="E319" s="35">
        <v>2406.181</v>
      </c>
      <c r="F319" s="36">
        <v>327.971</v>
      </c>
      <c r="G319" s="36">
        <v>202.60400000000001</v>
      </c>
      <c r="H319" s="36">
        <v>0</v>
      </c>
      <c r="I319" s="3">
        <v>530.57500000000005</v>
      </c>
      <c r="J319" s="3">
        <v>28.393999999999998</v>
      </c>
      <c r="K319" s="3">
        <v>6</v>
      </c>
      <c r="L319" s="3">
        <v>0</v>
      </c>
      <c r="M319" s="3">
        <v>564.96900000000005</v>
      </c>
      <c r="N319" s="35">
        <v>2971.15</v>
      </c>
      <c r="O319" s="60">
        <v>0.8098483752082527</v>
      </c>
      <c r="P319" s="60">
        <v>0.1785756356966158</v>
      </c>
      <c r="Q319" s="60">
        <v>9.5565690052673204E-3</v>
      </c>
      <c r="R319" s="60">
        <v>2.0194200898641938E-3</v>
      </c>
      <c r="S319" s="60">
        <v>0</v>
      </c>
      <c r="T319" s="63">
        <v>0.19015162479174733</v>
      </c>
      <c r="U319" s="34"/>
      <c r="V319" s="34"/>
      <c r="W319" s="34"/>
      <c r="X319" s="34"/>
    </row>
    <row r="320" spans="1:24" x14ac:dyDescent="0.2">
      <c r="A320" s="1"/>
      <c r="B320" s="28">
        <v>116496603</v>
      </c>
      <c r="C320" s="29" t="s">
        <v>372</v>
      </c>
      <c r="D320" s="30" t="s">
        <v>368</v>
      </c>
      <c r="E320" s="35">
        <v>2970.1129999999998</v>
      </c>
      <c r="F320" s="36">
        <v>293.10399999999998</v>
      </c>
      <c r="G320" s="36">
        <v>278.226</v>
      </c>
      <c r="H320" s="36">
        <v>0</v>
      </c>
      <c r="I320" s="3">
        <v>571.33000000000004</v>
      </c>
      <c r="J320" s="3">
        <v>20.347000000000001</v>
      </c>
      <c r="K320" s="3">
        <v>40.200000000000003</v>
      </c>
      <c r="L320" s="3">
        <v>0</v>
      </c>
      <c r="M320" s="3">
        <v>631.87700000000007</v>
      </c>
      <c r="N320" s="35">
        <v>3601.99</v>
      </c>
      <c r="O320" s="60">
        <v>0.82457558183115442</v>
      </c>
      <c r="P320" s="60">
        <v>0.15861509887589917</v>
      </c>
      <c r="Q320" s="60">
        <v>5.6488219012268224E-3</v>
      </c>
      <c r="R320" s="60">
        <v>1.1160497391719579E-2</v>
      </c>
      <c r="S320" s="60">
        <v>0</v>
      </c>
      <c r="T320" s="63">
        <v>0.17542441816884558</v>
      </c>
      <c r="U320" s="34"/>
      <c r="V320" s="34"/>
      <c r="W320" s="34"/>
      <c r="X320" s="34"/>
    </row>
    <row r="321" spans="1:24" x14ac:dyDescent="0.2">
      <c r="A321" s="1"/>
      <c r="B321" s="28">
        <v>116498003</v>
      </c>
      <c r="C321" s="29" t="s">
        <v>373</v>
      </c>
      <c r="D321" s="30" t="s">
        <v>368</v>
      </c>
      <c r="E321" s="35">
        <v>1553.42</v>
      </c>
      <c r="F321" s="36">
        <v>115.24299999999999</v>
      </c>
      <c r="G321" s="36">
        <v>67.378</v>
      </c>
      <c r="H321" s="36">
        <v>0</v>
      </c>
      <c r="I321" s="3">
        <v>182.62100000000001</v>
      </c>
      <c r="J321" s="3">
        <v>8.218</v>
      </c>
      <c r="K321" s="3">
        <v>3</v>
      </c>
      <c r="L321" s="3">
        <v>55.081000000000003</v>
      </c>
      <c r="M321" s="3">
        <v>248.92000000000002</v>
      </c>
      <c r="N321" s="35">
        <v>1802.34</v>
      </c>
      <c r="O321" s="60">
        <v>0.86189065326187075</v>
      </c>
      <c r="P321" s="60">
        <v>0.10132438940488477</v>
      </c>
      <c r="Q321" s="60">
        <v>4.5596280391047199E-3</v>
      </c>
      <c r="R321" s="60">
        <v>1.6645028130097541E-3</v>
      </c>
      <c r="S321" s="60">
        <v>3.056082648113009E-2</v>
      </c>
      <c r="T321" s="63">
        <v>0.13810934673812933</v>
      </c>
      <c r="U321" s="34"/>
      <c r="V321" s="34"/>
      <c r="W321" s="34"/>
      <c r="X321" s="34"/>
    </row>
    <row r="322" spans="1:24" x14ac:dyDescent="0.2">
      <c r="A322" s="1"/>
      <c r="B322" s="28">
        <v>116555003</v>
      </c>
      <c r="C322" s="29" t="s">
        <v>374</v>
      </c>
      <c r="D322" s="30" t="s">
        <v>375</v>
      </c>
      <c r="E322" s="35">
        <v>2247.3020000000001</v>
      </c>
      <c r="F322" s="36">
        <v>258.36399999999998</v>
      </c>
      <c r="G322" s="36">
        <v>165.68899999999999</v>
      </c>
      <c r="H322" s="36">
        <v>0</v>
      </c>
      <c r="I322" s="3">
        <v>424.053</v>
      </c>
      <c r="J322" s="3">
        <v>17.122</v>
      </c>
      <c r="K322" s="3">
        <v>0.6</v>
      </c>
      <c r="L322" s="3">
        <v>0</v>
      </c>
      <c r="M322" s="3">
        <v>441.77500000000003</v>
      </c>
      <c r="N322" s="35">
        <v>2689.0770000000002</v>
      </c>
      <c r="O322" s="60">
        <v>0.83571500555766898</v>
      </c>
      <c r="P322" s="60">
        <v>0.15769462904929832</v>
      </c>
      <c r="Q322" s="60">
        <v>6.3672405066868666E-3</v>
      </c>
      <c r="R322" s="60">
        <v>2.23124886345761E-4</v>
      </c>
      <c r="S322" s="60">
        <v>0</v>
      </c>
      <c r="T322" s="63">
        <v>0.16428499444233097</v>
      </c>
      <c r="U322" s="34"/>
      <c r="V322" s="34"/>
      <c r="W322" s="34"/>
      <c r="X322" s="34"/>
    </row>
    <row r="323" spans="1:24" x14ac:dyDescent="0.2">
      <c r="A323" s="1"/>
      <c r="B323" s="28">
        <v>116557103</v>
      </c>
      <c r="C323" s="29" t="s">
        <v>376</v>
      </c>
      <c r="D323" s="30" t="s">
        <v>375</v>
      </c>
      <c r="E323" s="35">
        <v>2732.297</v>
      </c>
      <c r="F323" s="36">
        <v>254.22499999999999</v>
      </c>
      <c r="G323" s="36">
        <v>190.42699999999999</v>
      </c>
      <c r="H323" s="36">
        <v>0</v>
      </c>
      <c r="I323" s="3">
        <v>444.65199999999999</v>
      </c>
      <c r="J323" s="3">
        <v>8.5299999999999994</v>
      </c>
      <c r="K323" s="3">
        <v>16.2</v>
      </c>
      <c r="L323" s="3">
        <v>0</v>
      </c>
      <c r="M323" s="3">
        <v>469.38199999999995</v>
      </c>
      <c r="N323" s="35">
        <v>3201.6790000000001</v>
      </c>
      <c r="O323" s="60">
        <v>0.85339504678638922</v>
      </c>
      <c r="P323" s="60">
        <v>0.13888088093778295</v>
      </c>
      <c r="Q323" s="60">
        <v>2.6642271133364712E-3</v>
      </c>
      <c r="R323" s="60">
        <v>5.0598451624913046E-3</v>
      </c>
      <c r="S323" s="60">
        <v>0</v>
      </c>
      <c r="T323" s="63">
        <v>0.14660495321361072</v>
      </c>
      <c r="U323" s="34"/>
      <c r="V323" s="34"/>
      <c r="W323" s="34"/>
      <c r="X323" s="34"/>
    </row>
    <row r="324" spans="1:24" x14ac:dyDescent="0.2">
      <c r="A324" s="1"/>
      <c r="B324" s="28">
        <v>116604003</v>
      </c>
      <c r="C324" s="29" t="s">
        <v>377</v>
      </c>
      <c r="D324" s="30" t="s">
        <v>378</v>
      </c>
      <c r="E324" s="35">
        <v>1961.2180000000001</v>
      </c>
      <c r="F324" s="36">
        <v>182.255</v>
      </c>
      <c r="G324" s="36">
        <v>74.650000000000006</v>
      </c>
      <c r="H324" s="36">
        <v>0</v>
      </c>
      <c r="I324" s="3">
        <v>256.90499999999997</v>
      </c>
      <c r="J324" s="3">
        <v>5.0250000000000004</v>
      </c>
      <c r="K324" s="3">
        <v>24</v>
      </c>
      <c r="L324" s="3">
        <v>0</v>
      </c>
      <c r="M324" s="3">
        <v>285.92999999999995</v>
      </c>
      <c r="N324" s="35">
        <v>2247.1480000000001</v>
      </c>
      <c r="O324" s="60">
        <v>0.87275871460179744</v>
      </c>
      <c r="P324" s="60">
        <v>0.11432491317883822</v>
      </c>
      <c r="Q324" s="60">
        <v>2.2361678002516968E-3</v>
      </c>
      <c r="R324" s="60">
        <v>1.0680204419112582E-2</v>
      </c>
      <c r="S324" s="60">
        <v>0</v>
      </c>
      <c r="T324" s="63">
        <v>0.12724128539820248</v>
      </c>
      <c r="U324" s="34"/>
      <c r="V324" s="34"/>
      <c r="W324" s="34"/>
      <c r="X324" s="34"/>
    </row>
    <row r="325" spans="1:24" x14ac:dyDescent="0.2">
      <c r="A325" s="1"/>
      <c r="B325" s="28">
        <v>116605003</v>
      </c>
      <c r="C325" s="29" t="s">
        <v>379</v>
      </c>
      <c r="D325" s="30" t="s">
        <v>378</v>
      </c>
      <c r="E325" s="35">
        <v>2115.192</v>
      </c>
      <c r="F325" s="36">
        <v>140</v>
      </c>
      <c r="G325" s="36">
        <v>170.76400000000001</v>
      </c>
      <c r="H325" s="36">
        <v>0</v>
      </c>
      <c r="I325" s="3">
        <v>310.76400000000001</v>
      </c>
      <c r="J325" s="3">
        <v>11.212999999999999</v>
      </c>
      <c r="K325" s="3">
        <v>5.4</v>
      </c>
      <c r="L325" s="3">
        <v>10.613</v>
      </c>
      <c r="M325" s="3">
        <v>337.99</v>
      </c>
      <c r="N325" s="35">
        <v>2453.1819999999998</v>
      </c>
      <c r="O325" s="60">
        <v>0.86222383826393645</v>
      </c>
      <c r="P325" s="60">
        <v>0.12667792279578116</v>
      </c>
      <c r="Q325" s="60">
        <v>4.5707982530444136E-3</v>
      </c>
      <c r="R325" s="60">
        <v>2.2012227384678351E-3</v>
      </c>
      <c r="S325" s="60">
        <v>4.3262179487702094E-3</v>
      </c>
      <c r="T325" s="63">
        <v>0.13777616173606363</v>
      </c>
      <c r="U325" s="34"/>
      <c r="V325" s="34"/>
      <c r="W325" s="34"/>
      <c r="X325" s="34"/>
    </row>
    <row r="326" spans="1:24" x14ac:dyDescent="0.2">
      <c r="A326" s="1"/>
      <c r="B326" s="28">
        <v>117080503</v>
      </c>
      <c r="C326" s="29" t="s">
        <v>380</v>
      </c>
      <c r="D326" s="30" t="s">
        <v>381</v>
      </c>
      <c r="E326" s="35">
        <v>2122.5430000000001</v>
      </c>
      <c r="F326" s="36">
        <v>215.33</v>
      </c>
      <c r="G326" s="36">
        <v>117.679</v>
      </c>
      <c r="H326" s="36">
        <v>0</v>
      </c>
      <c r="I326" s="3">
        <v>333.00900000000001</v>
      </c>
      <c r="J326" s="3">
        <v>10.069000000000001</v>
      </c>
      <c r="K326" s="3">
        <v>1.2</v>
      </c>
      <c r="L326" s="3">
        <v>0</v>
      </c>
      <c r="M326" s="3">
        <v>344.27800000000002</v>
      </c>
      <c r="N326" s="35">
        <v>2466.8209999999999</v>
      </c>
      <c r="O326" s="60">
        <v>0.86043656998217555</v>
      </c>
      <c r="P326" s="60">
        <v>0.13499520232720574</v>
      </c>
      <c r="Q326" s="60">
        <v>4.0817716405041147E-3</v>
      </c>
      <c r="R326" s="60">
        <v>4.8645605011470228E-4</v>
      </c>
      <c r="S326" s="60">
        <v>0</v>
      </c>
      <c r="T326" s="63">
        <v>0.13956343001782456</v>
      </c>
      <c r="U326" s="34"/>
      <c r="V326" s="34"/>
      <c r="W326" s="34"/>
      <c r="X326" s="34"/>
    </row>
    <row r="327" spans="1:24" x14ac:dyDescent="0.2">
      <c r="A327" s="1"/>
      <c r="B327" s="28">
        <v>117081003</v>
      </c>
      <c r="C327" s="29" t="s">
        <v>382</v>
      </c>
      <c r="D327" s="30" t="s">
        <v>381</v>
      </c>
      <c r="E327" s="35">
        <v>932.65099999999995</v>
      </c>
      <c r="F327" s="36">
        <v>125.54300000000001</v>
      </c>
      <c r="G327" s="36">
        <v>73.718000000000004</v>
      </c>
      <c r="H327" s="36">
        <v>0</v>
      </c>
      <c r="I327" s="3">
        <v>199.261</v>
      </c>
      <c r="J327" s="3">
        <v>3.6869999999999998</v>
      </c>
      <c r="K327" s="3">
        <v>0.6</v>
      </c>
      <c r="L327" s="3">
        <v>144.42599999999999</v>
      </c>
      <c r="M327" s="3">
        <v>347.97399999999999</v>
      </c>
      <c r="N327" s="35">
        <v>1280.625</v>
      </c>
      <c r="O327" s="60">
        <v>0.72827798926305509</v>
      </c>
      <c r="P327" s="60">
        <v>0.15559668130795509</v>
      </c>
      <c r="Q327" s="60">
        <v>2.8790629575402636E-3</v>
      </c>
      <c r="R327" s="60">
        <v>4.6852122986822841E-4</v>
      </c>
      <c r="S327" s="60">
        <v>0.11277774524158125</v>
      </c>
      <c r="T327" s="63">
        <v>0.27172201073694485</v>
      </c>
      <c r="U327" s="34"/>
      <c r="V327" s="34"/>
      <c r="W327" s="34"/>
      <c r="X327" s="34"/>
    </row>
    <row r="328" spans="1:24" x14ac:dyDescent="0.2">
      <c r="A328" s="1"/>
      <c r="B328" s="28">
        <v>117083004</v>
      </c>
      <c r="C328" s="29" t="s">
        <v>383</v>
      </c>
      <c r="D328" s="30" t="s">
        <v>381</v>
      </c>
      <c r="E328" s="35">
        <v>843.54499999999996</v>
      </c>
      <c r="F328" s="36">
        <v>97.542000000000002</v>
      </c>
      <c r="G328" s="36">
        <v>50.930999999999997</v>
      </c>
      <c r="H328" s="36">
        <v>0</v>
      </c>
      <c r="I328" s="3">
        <v>148.47300000000001</v>
      </c>
      <c r="J328" s="3">
        <v>2.516</v>
      </c>
      <c r="K328" s="3">
        <v>2.4</v>
      </c>
      <c r="L328" s="3">
        <v>130.77799999999999</v>
      </c>
      <c r="M328" s="3">
        <v>284.16700000000003</v>
      </c>
      <c r="N328" s="35">
        <v>1127.712</v>
      </c>
      <c r="O328" s="60">
        <v>0.7480145640021566</v>
      </c>
      <c r="P328" s="60">
        <v>0.13165861496552311</v>
      </c>
      <c r="Q328" s="60">
        <v>2.2310660877954656E-3</v>
      </c>
      <c r="R328" s="60">
        <v>2.1282029454328766E-3</v>
      </c>
      <c r="S328" s="60">
        <v>0.11596755199909196</v>
      </c>
      <c r="T328" s="63">
        <v>0.25198543599784345</v>
      </c>
      <c r="U328" s="34"/>
      <c r="V328" s="34"/>
      <c r="W328" s="34"/>
      <c r="X328" s="34"/>
    </row>
    <row r="329" spans="1:24" x14ac:dyDescent="0.2">
      <c r="A329" s="1"/>
      <c r="B329" s="28">
        <v>117086003</v>
      </c>
      <c r="C329" s="29" t="s">
        <v>384</v>
      </c>
      <c r="D329" s="30" t="s">
        <v>381</v>
      </c>
      <c r="E329" s="35">
        <v>1076.742</v>
      </c>
      <c r="F329" s="36">
        <v>64.305999999999997</v>
      </c>
      <c r="G329" s="36">
        <v>109.773</v>
      </c>
      <c r="H329" s="36">
        <v>0</v>
      </c>
      <c r="I329" s="3">
        <v>174.07900000000001</v>
      </c>
      <c r="J329" s="3">
        <v>4.5039999999999996</v>
      </c>
      <c r="K329" s="3">
        <v>0</v>
      </c>
      <c r="L329" s="3">
        <v>0</v>
      </c>
      <c r="M329" s="3">
        <v>178.583</v>
      </c>
      <c r="N329" s="35">
        <v>1255.325</v>
      </c>
      <c r="O329" s="60">
        <v>0.85773962917969448</v>
      </c>
      <c r="P329" s="60">
        <v>0.13867245534025052</v>
      </c>
      <c r="Q329" s="60">
        <v>3.5879154800549655E-3</v>
      </c>
      <c r="R329" s="60">
        <v>0</v>
      </c>
      <c r="S329" s="60">
        <v>0</v>
      </c>
      <c r="T329" s="63">
        <v>0.14226037082030549</v>
      </c>
      <c r="U329" s="34"/>
      <c r="V329" s="34"/>
      <c r="W329" s="34"/>
      <c r="X329" s="34"/>
    </row>
    <row r="330" spans="1:24" x14ac:dyDescent="0.2">
      <c r="A330" s="1"/>
      <c r="B330" s="28">
        <v>117086503</v>
      </c>
      <c r="C330" s="29" t="s">
        <v>385</v>
      </c>
      <c r="D330" s="30" t="s">
        <v>381</v>
      </c>
      <c r="E330" s="35">
        <v>1547.6880000000001</v>
      </c>
      <c r="F330" s="36">
        <v>159.28100000000001</v>
      </c>
      <c r="G330" s="36">
        <v>142.096</v>
      </c>
      <c r="H330" s="36">
        <v>0</v>
      </c>
      <c r="I330" s="3">
        <v>301.37700000000001</v>
      </c>
      <c r="J330" s="3">
        <v>2.4689999999999999</v>
      </c>
      <c r="K330" s="3">
        <v>3</v>
      </c>
      <c r="L330" s="3">
        <v>96.522999999999996</v>
      </c>
      <c r="M330" s="3">
        <v>403.36900000000003</v>
      </c>
      <c r="N330" s="35">
        <v>1951.057</v>
      </c>
      <c r="O330" s="60">
        <v>0.79325616832311929</v>
      </c>
      <c r="P330" s="60">
        <v>0.15446857780167367</v>
      </c>
      <c r="Q330" s="60">
        <v>1.2654678976575262E-3</v>
      </c>
      <c r="R330" s="60">
        <v>1.5376280651974801E-3</v>
      </c>
      <c r="S330" s="60">
        <v>4.947215791235212E-2</v>
      </c>
      <c r="T330" s="63">
        <v>0.20674383167688079</v>
      </c>
      <c r="U330" s="34"/>
      <c r="V330" s="34"/>
      <c r="W330" s="34"/>
      <c r="X330" s="34"/>
    </row>
    <row r="331" spans="1:24" x14ac:dyDescent="0.2">
      <c r="A331" s="1"/>
      <c r="B331" s="28">
        <v>117086653</v>
      </c>
      <c r="C331" s="29" t="s">
        <v>386</v>
      </c>
      <c r="D331" s="30" t="s">
        <v>381</v>
      </c>
      <c r="E331" s="35">
        <v>1485.259</v>
      </c>
      <c r="F331" s="36">
        <v>123.18300000000001</v>
      </c>
      <c r="G331" s="36">
        <v>105.328</v>
      </c>
      <c r="H331" s="36">
        <v>0</v>
      </c>
      <c r="I331" s="3">
        <v>228.511</v>
      </c>
      <c r="J331" s="3">
        <v>8.1709999999999994</v>
      </c>
      <c r="K331" s="3">
        <v>1.8</v>
      </c>
      <c r="L331" s="3">
        <v>133.697</v>
      </c>
      <c r="M331" s="3">
        <v>372.17899999999997</v>
      </c>
      <c r="N331" s="35">
        <v>1857.4380000000001</v>
      </c>
      <c r="O331" s="60">
        <v>0.79962776684874537</v>
      </c>
      <c r="P331" s="60">
        <v>0.12302483313036558</v>
      </c>
      <c r="Q331" s="60">
        <v>4.3990701170106344E-3</v>
      </c>
      <c r="R331" s="60">
        <v>9.6907676057020472E-4</v>
      </c>
      <c r="S331" s="60">
        <v>7.197925314330815E-2</v>
      </c>
      <c r="T331" s="63">
        <v>0.20037223315125455</v>
      </c>
      <c r="U331" s="34"/>
      <c r="V331" s="34"/>
      <c r="W331" s="34"/>
      <c r="X331" s="34"/>
    </row>
    <row r="332" spans="1:24" x14ac:dyDescent="0.2">
      <c r="A332" s="1"/>
      <c r="B332" s="28">
        <v>117089003</v>
      </c>
      <c r="C332" s="29" t="s">
        <v>387</v>
      </c>
      <c r="D332" s="30" t="s">
        <v>381</v>
      </c>
      <c r="E332" s="35">
        <v>1334.71</v>
      </c>
      <c r="F332" s="36">
        <v>118.376</v>
      </c>
      <c r="G332" s="36">
        <v>91.138000000000005</v>
      </c>
      <c r="H332" s="36">
        <v>0</v>
      </c>
      <c r="I332" s="3">
        <v>209.51400000000001</v>
      </c>
      <c r="J332" s="3">
        <v>9.8190000000000008</v>
      </c>
      <c r="K332" s="3">
        <v>2.4</v>
      </c>
      <c r="L332" s="3">
        <v>144.03100000000001</v>
      </c>
      <c r="M332" s="3">
        <v>365.76400000000001</v>
      </c>
      <c r="N332" s="35">
        <v>1700.4739999999999</v>
      </c>
      <c r="O332" s="60">
        <v>0.78490467951876952</v>
      </c>
      <c r="P332" s="60">
        <v>0.12320917579451378</v>
      </c>
      <c r="Q332" s="60">
        <v>5.7742723499447811E-3</v>
      </c>
      <c r="R332" s="60">
        <v>1.4113711823879696E-3</v>
      </c>
      <c r="S332" s="60">
        <v>8.4700501154384017E-2</v>
      </c>
      <c r="T332" s="63">
        <v>0.21509532048123053</v>
      </c>
      <c r="U332" s="34"/>
      <c r="V332" s="34"/>
      <c r="W332" s="34"/>
      <c r="X332" s="34"/>
    </row>
    <row r="333" spans="1:24" x14ac:dyDescent="0.2">
      <c r="A333" s="1"/>
      <c r="B333" s="28">
        <v>117412003</v>
      </c>
      <c r="C333" s="29" t="s">
        <v>388</v>
      </c>
      <c r="D333" s="30" t="s">
        <v>389</v>
      </c>
      <c r="E333" s="35">
        <v>1628.643</v>
      </c>
      <c r="F333" s="36">
        <v>59.744999999999997</v>
      </c>
      <c r="G333" s="36">
        <v>126.327</v>
      </c>
      <c r="H333" s="36">
        <v>0</v>
      </c>
      <c r="I333" s="3">
        <v>186.072</v>
      </c>
      <c r="J333" s="3">
        <v>6.0279999999999996</v>
      </c>
      <c r="K333" s="3">
        <v>2.4</v>
      </c>
      <c r="L333" s="3">
        <v>69.271000000000001</v>
      </c>
      <c r="M333" s="3">
        <v>263.77100000000002</v>
      </c>
      <c r="N333" s="35">
        <v>1892.414</v>
      </c>
      <c r="O333" s="60">
        <v>0.86061665153608036</v>
      </c>
      <c r="P333" s="60">
        <v>9.832520790905161E-2</v>
      </c>
      <c r="Q333" s="60">
        <v>3.1853495059749079E-3</v>
      </c>
      <c r="R333" s="60">
        <v>1.2682214356900762E-3</v>
      </c>
      <c r="S333" s="60">
        <v>3.6604569613203033E-2</v>
      </c>
      <c r="T333" s="63">
        <v>0.13938334846391964</v>
      </c>
      <c r="U333" s="34"/>
      <c r="V333" s="34"/>
      <c r="W333" s="34"/>
      <c r="X333" s="34"/>
    </row>
    <row r="334" spans="1:24" x14ac:dyDescent="0.2">
      <c r="A334" s="1"/>
      <c r="B334" s="28">
        <v>117414003</v>
      </c>
      <c r="C334" s="29" t="s">
        <v>390</v>
      </c>
      <c r="D334" s="30" t="s">
        <v>389</v>
      </c>
      <c r="E334" s="35">
        <v>2598.8739999999998</v>
      </c>
      <c r="F334" s="36">
        <v>218.06800000000001</v>
      </c>
      <c r="G334" s="36">
        <v>128.04</v>
      </c>
      <c r="H334" s="36">
        <v>0</v>
      </c>
      <c r="I334" s="3">
        <v>346.108</v>
      </c>
      <c r="J334" s="3">
        <v>25.71</v>
      </c>
      <c r="K334" s="3">
        <v>0</v>
      </c>
      <c r="L334" s="3">
        <v>0</v>
      </c>
      <c r="M334" s="3">
        <v>371.81799999999998</v>
      </c>
      <c r="N334" s="35">
        <v>2970.692</v>
      </c>
      <c r="O334" s="60">
        <v>0.87483791655277621</v>
      </c>
      <c r="P334" s="60">
        <v>0.11650753427147614</v>
      </c>
      <c r="Q334" s="60">
        <v>8.6545491757476032E-3</v>
      </c>
      <c r="R334" s="60">
        <v>0</v>
      </c>
      <c r="S334" s="60">
        <v>0</v>
      </c>
      <c r="T334" s="63">
        <v>0.12516208344722374</v>
      </c>
      <c r="U334" s="34"/>
      <c r="V334" s="34"/>
      <c r="W334" s="34"/>
      <c r="X334" s="34"/>
    </row>
    <row r="335" spans="1:24" x14ac:dyDescent="0.2">
      <c r="A335" s="1"/>
      <c r="B335" s="28">
        <v>117414203</v>
      </c>
      <c r="C335" s="29" t="s">
        <v>391</v>
      </c>
      <c r="D335" s="30" t="s">
        <v>389</v>
      </c>
      <c r="E335" s="35">
        <v>1528.038</v>
      </c>
      <c r="F335" s="36">
        <v>104.197</v>
      </c>
      <c r="G335" s="36">
        <v>72.230999999999995</v>
      </c>
      <c r="H335" s="36">
        <v>0</v>
      </c>
      <c r="I335" s="3">
        <v>176.428</v>
      </c>
      <c r="J335" s="3">
        <v>5.32</v>
      </c>
      <c r="K335" s="3">
        <v>5.4</v>
      </c>
      <c r="L335" s="3">
        <v>0</v>
      </c>
      <c r="M335" s="3">
        <v>187.148</v>
      </c>
      <c r="N335" s="35">
        <v>1715.1859999999999</v>
      </c>
      <c r="O335" s="60">
        <v>0.89088763551008465</v>
      </c>
      <c r="P335" s="60">
        <v>0.10286231347504003</v>
      </c>
      <c r="Q335" s="60">
        <v>3.101704421561277E-3</v>
      </c>
      <c r="R335" s="60">
        <v>3.1483465933140782E-3</v>
      </c>
      <c r="S335" s="60">
        <v>0</v>
      </c>
      <c r="T335" s="63">
        <v>0.10911236448991538</v>
      </c>
      <c r="U335" s="34"/>
      <c r="V335" s="34"/>
      <c r="W335" s="34"/>
      <c r="X335" s="34"/>
    </row>
    <row r="336" spans="1:24" x14ac:dyDescent="0.2">
      <c r="A336" s="1"/>
      <c r="B336" s="28">
        <v>117415004</v>
      </c>
      <c r="C336" s="29" t="s">
        <v>392</v>
      </c>
      <c r="D336" s="30" t="s">
        <v>389</v>
      </c>
      <c r="E336" s="35">
        <v>878.82899999999995</v>
      </c>
      <c r="F336" s="36">
        <v>102.447</v>
      </c>
      <c r="G336" s="36">
        <v>52.774000000000001</v>
      </c>
      <c r="H336" s="36">
        <v>0</v>
      </c>
      <c r="I336" s="3">
        <v>155.221</v>
      </c>
      <c r="J336" s="3">
        <v>4.8259999999999996</v>
      </c>
      <c r="K336" s="3">
        <v>1.2</v>
      </c>
      <c r="L336" s="3">
        <v>107.304</v>
      </c>
      <c r="M336" s="3">
        <v>268.55099999999999</v>
      </c>
      <c r="N336" s="35">
        <v>1147.3800000000001</v>
      </c>
      <c r="O336" s="60">
        <v>0.76594415102232905</v>
      </c>
      <c r="P336" s="60">
        <v>0.13528299255695583</v>
      </c>
      <c r="Q336" s="60">
        <v>4.2061043420662716E-3</v>
      </c>
      <c r="R336" s="60">
        <v>1.0458610050724257E-3</v>
      </c>
      <c r="S336" s="60">
        <v>9.352089107357632E-2</v>
      </c>
      <c r="T336" s="63">
        <v>0.23405584897767084</v>
      </c>
      <c r="U336" s="34"/>
      <c r="V336" s="34"/>
      <c r="W336" s="34"/>
      <c r="X336" s="34"/>
    </row>
    <row r="337" spans="1:24" x14ac:dyDescent="0.2">
      <c r="A337" s="1"/>
      <c r="B337" s="28">
        <v>117415103</v>
      </c>
      <c r="C337" s="29" t="s">
        <v>393</v>
      </c>
      <c r="D337" s="30" t="s">
        <v>389</v>
      </c>
      <c r="E337" s="35">
        <v>2020.96</v>
      </c>
      <c r="F337" s="36">
        <v>106.542</v>
      </c>
      <c r="G337" s="36">
        <v>77.034999999999997</v>
      </c>
      <c r="H337" s="36">
        <v>0</v>
      </c>
      <c r="I337" s="3">
        <v>183.577</v>
      </c>
      <c r="J337" s="3">
        <v>7.0819999999999999</v>
      </c>
      <c r="K337" s="3">
        <v>2.4</v>
      </c>
      <c r="L337" s="3">
        <v>17.193000000000001</v>
      </c>
      <c r="M337" s="3">
        <v>210.25200000000001</v>
      </c>
      <c r="N337" s="35">
        <v>2231.212</v>
      </c>
      <c r="O337" s="60">
        <v>0.90576780691391046</v>
      </c>
      <c r="P337" s="60">
        <v>8.2276807403330571E-2</v>
      </c>
      <c r="Q337" s="60">
        <v>3.1740596590552578E-3</v>
      </c>
      <c r="R337" s="60">
        <v>1.0756485712697852E-3</v>
      </c>
      <c r="S337" s="60">
        <v>7.7056774524339247E-3</v>
      </c>
      <c r="T337" s="63">
        <v>9.4232193086089544E-2</v>
      </c>
      <c r="U337" s="34"/>
      <c r="V337" s="34"/>
      <c r="W337" s="34"/>
      <c r="X337" s="34"/>
    </row>
    <row r="338" spans="1:24" x14ac:dyDescent="0.2">
      <c r="A338" s="1"/>
      <c r="B338" s="28">
        <v>117415303</v>
      </c>
      <c r="C338" s="29" t="s">
        <v>394</v>
      </c>
      <c r="D338" s="30" t="s">
        <v>389</v>
      </c>
      <c r="E338" s="35">
        <v>1082.395</v>
      </c>
      <c r="F338" s="36">
        <v>54.094000000000001</v>
      </c>
      <c r="G338" s="36">
        <v>37.119</v>
      </c>
      <c r="H338" s="36">
        <v>0</v>
      </c>
      <c r="I338" s="3">
        <v>91.212999999999994</v>
      </c>
      <c r="J338" s="3">
        <v>3.95</v>
      </c>
      <c r="K338" s="3">
        <v>2.4</v>
      </c>
      <c r="L338" s="3">
        <v>0</v>
      </c>
      <c r="M338" s="3">
        <v>97.563000000000002</v>
      </c>
      <c r="N338" s="35">
        <v>1179.9580000000001</v>
      </c>
      <c r="O338" s="60">
        <v>0.91731654855511802</v>
      </c>
      <c r="P338" s="60">
        <v>7.7301903966073351E-2</v>
      </c>
      <c r="Q338" s="60">
        <v>3.3475767781565107E-3</v>
      </c>
      <c r="R338" s="60">
        <v>2.0339707006520567E-3</v>
      </c>
      <c r="S338" s="60">
        <v>0</v>
      </c>
      <c r="T338" s="63">
        <v>8.2683451444881928E-2</v>
      </c>
      <c r="U338" s="34"/>
      <c r="V338" s="34"/>
      <c r="W338" s="34"/>
      <c r="X338" s="34"/>
    </row>
    <row r="339" spans="1:24" x14ac:dyDescent="0.2">
      <c r="A339" s="1"/>
      <c r="B339" s="28">
        <v>117416103</v>
      </c>
      <c r="C339" s="29" t="s">
        <v>395</v>
      </c>
      <c r="D339" s="30" t="s">
        <v>389</v>
      </c>
      <c r="E339" s="35">
        <v>1322.52</v>
      </c>
      <c r="F339" s="36">
        <v>186.53800000000001</v>
      </c>
      <c r="G339" s="36">
        <v>33.414999999999999</v>
      </c>
      <c r="H339" s="36">
        <v>0</v>
      </c>
      <c r="I339" s="3">
        <v>219.953</v>
      </c>
      <c r="J339" s="3">
        <v>7.407</v>
      </c>
      <c r="K339" s="3">
        <v>1.2</v>
      </c>
      <c r="L339" s="3">
        <v>0</v>
      </c>
      <c r="M339" s="3">
        <v>228.56</v>
      </c>
      <c r="N339" s="35">
        <v>1551.08</v>
      </c>
      <c r="O339" s="60">
        <v>0.85264460891765737</v>
      </c>
      <c r="P339" s="60">
        <v>0.14180635428217758</v>
      </c>
      <c r="Q339" s="60">
        <v>4.7753823142584525E-3</v>
      </c>
      <c r="R339" s="60">
        <v>7.7365448590659407E-4</v>
      </c>
      <c r="S339" s="60">
        <v>0</v>
      </c>
      <c r="T339" s="63">
        <v>0.14735539108234263</v>
      </c>
      <c r="U339" s="34"/>
      <c r="V339" s="34"/>
      <c r="W339" s="34"/>
      <c r="X339" s="34"/>
    </row>
    <row r="340" spans="1:24" x14ac:dyDescent="0.2">
      <c r="A340" s="1"/>
      <c r="B340" s="28">
        <v>117417202</v>
      </c>
      <c r="C340" s="29" t="s">
        <v>396</v>
      </c>
      <c r="D340" s="30" t="s">
        <v>389</v>
      </c>
      <c r="E340" s="35">
        <v>5067.9089999999997</v>
      </c>
      <c r="F340" s="36">
        <v>968.82299999999998</v>
      </c>
      <c r="G340" s="36">
        <v>329.68799999999999</v>
      </c>
      <c r="H340" s="36">
        <v>484.41199999999998</v>
      </c>
      <c r="I340" s="3">
        <v>1782.923</v>
      </c>
      <c r="J340" s="3">
        <v>23.283000000000001</v>
      </c>
      <c r="K340" s="3">
        <v>7.2</v>
      </c>
      <c r="L340" s="3">
        <v>0</v>
      </c>
      <c r="M340" s="3">
        <v>1813.4059999999999</v>
      </c>
      <c r="N340" s="35">
        <v>6881.3149999999996</v>
      </c>
      <c r="O340" s="60">
        <v>0.73647391523277161</v>
      </c>
      <c r="P340" s="60">
        <v>0.25909626285092313</v>
      </c>
      <c r="Q340" s="60">
        <v>3.3835102738357424E-3</v>
      </c>
      <c r="R340" s="60">
        <v>1.0463116424694991E-3</v>
      </c>
      <c r="S340" s="60">
        <v>0</v>
      </c>
      <c r="T340" s="63">
        <v>0.26352608476722839</v>
      </c>
      <c r="U340" s="34"/>
      <c r="V340" s="34"/>
      <c r="W340" s="34"/>
      <c r="X340" s="34"/>
    </row>
    <row r="341" spans="1:24" x14ac:dyDescent="0.2">
      <c r="A341" s="1"/>
      <c r="B341" s="28">
        <v>117576303</v>
      </c>
      <c r="C341" s="29" t="s">
        <v>397</v>
      </c>
      <c r="D341" s="30" t="s">
        <v>398</v>
      </c>
      <c r="E341" s="35">
        <v>657.85599999999999</v>
      </c>
      <c r="F341" s="36">
        <v>66.936000000000007</v>
      </c>
      <c r="G341" s="36">
        <v>39.542000000000002</v>
      </c>
      <c r="H341" s="36">
        <v>0</v>
      </c>
      <c r="I341" s="3">
        <v>106.47799999999999</v>
      </c>
      <c r="J341" s="3">
        <v>5.8739999999999997</v>
      </c>
      <c r="K341" s="3">
        <v>0.6</v>
      </c>
      <c r="L341" s="3">
        <v>126.41200000000001</v>
      </c>
      <c r="M341" s="3">
        <v>239.36399999999998</v>
      </c>
      <c r="N341" s="35">
        <v>897.22</v>
      </c>
      <c r="O341" s="60">
        <v>0.73321593366175519</v>
      </c>
      <c r="P341" s="60">
        <v>0.11867546421167606</v>
      </c>
      <c r="Q341" s="60">
        <v>6.5468892802211269E-3</v>
      </c>
      <c r="R341" s="60">
        <v>6.6873230645772498E-4</v>
      </c>
      <c r="S341" s="60">
        <v>0.14089298053988988</v>
      </c>
      <c r="T341" s="63">
        <v>0.26678406633824475</v>
      </c>
      <c r="U341" s="34"/>
      <c r="V341" s="34"/>
      <c r="W341" s="34"/>
      <c r="X341" s="34"/>
    </row>
    <row r="342" spans="1:24" x14ac:dyDescent="0.2">
      <c r="A342" s="1"/>
      <c r="B342" s="28">
        <v>117596003</v>
      </c>
      <c r="C342" s="29" t="s">
        <v>399</v>
      </c>
      <c r="D342" s="30" t="s">
        <v>400</v>
      </c>
      <c r="E342" s="35">
        <v>2093.5349999999999</v>
      </c>
      <c r="F342" s="36">
        <v>194.55099999999999</v>
      </c>
      <c r="G342" s="36">
        <v>144.89599999999999</v>
      </c>
      <c r="H342" s="36">
        <v>0</v>
      </c>
      <c r="I342" s="3">
        <v>339.447</v>
      </c>
      <c r="J342" s="3">
        <v>6.008</v>
      </c>
      <c r="K342" s="3">
        <v>1.2</v>
      </c>
      <c r="L342" s="3">
        <v>57.298999999999999</v>
      </c>
      <c r="M342" s="3">
        <v>403.95399999999995</v>
      </c>
      <c r="N342" s="35">
        <v>2497.489</v>
      </c>
      <c r="O342" s="60">
        <v>0.83825594427042516</v>
      </c>
      <c r="P342" s="60">
        <v>0.13591531334071941</v>
      </c>
      <c r="Q342" s="60">
        <v>2.4056162009121963E-3</v>
      </c>
      <c r="R342" s="60">
        <v>4.8048259672014569E-4</v>
      </c>
      <c r="S342" s="60">
        <v>2.2942643591223024E-2</v>
      </c>
      <c r="T342" s="63">
        <v>0.16174405572957476</v>
      </c>
      <c r="U342" s="34"/>
      <c r="V342" s="34"/>
      <c r="W342" s="34"/>
      <c r="X342" s="34"/>
    </row>
    <row r="343" spans="1:24" x14ac:dyDescent="0.2">
      <c r="A343" s="1"/>
      <c r="B343" s="28">
        <v>117597003</v>
      </c>
      <c r="C343" s="29" t="s">
        <v>401</v>
      </c>
      <c r="D343" s="30" t="s">
        <v>400</v>
      </c>
      <c r="E343" s="35">
        <v>1853.009</v>
      </c>
      <c r="F343" s="36">
        <v>127.47499999999999</v>
      </c>
      <c r="G343" s="36">
        <v>129.012</v>
      </c>
      <c r="H343" s="36">
        <v>0</v>
      </c>
      <c r="I343" s="3">
        <v>256.48700000000002</v>
      </c>
      <c r="J343" s="3">
        <v>9.7010000000000005</v>
      </c>
      <c r="K343" s="3">
        <v>4.8</v>
      </c>
      <c r="L343" s="3">
        <v>117.616</v>
      </c>
      <c r="M343" s="3">
        <v>388.60400000000004</v>
      </c>
      <c r="N343" s="35">
        <v>2241.6129999999998</v>
      </c>
      <c r="O343" s="60">
        <v>0.82664090545513436</v>
      </c>
      <c r="P343" s="60">
        <v>0.11442073185692626</v>
      </c>
      <c r="Q343" s="60">
        <v>4.3276872502077748E-3</v>
      </c>
      <c r="R343" s="60">
        <v>2.1413152047208865E-3</v>
      </c>
      <c r="S343" s="60">
        <v>5.2469360233010784E-2</v>
      </c>
      <c r="T343" s="63">
        <v>0.17335909454486573</v>
      </c>
      <c r="U343" s="34"/>
      <c r="V343" s="34"/>
      <c r="W343" s="34"/>
      <c r="X343" s="34"/>
    </row>
    <row r="344" spans="1:24" x14ac:dyDescent="0.2">
      <c r="A344" s="1"/>
      <c r="B344" s="28">
        <v>117598503</v>
      </c>
      <c r="C344" s="29" t="s">
        <v>402</v>
      </c>
      <c r="D344" s="30" t="s">
        <v>400</v>
      </c>
      <c r="E344" s="35">
        <v>1531.7750000000001</v>
      </c>
      <c r="F344" s="36">
        <v>112.51300000000001</v>
      </c>
      <c r="G344" s="36">
        <v>103.85899999999999</v>
      </c>
      <c r="H344" s="36">
        <v>0</v>
      </c>
      <c r="I344" s="3">
        <v>216.37200000000001</v>
      </c>
      <c r="J344" s="3">
        <v>7.0469999999999997</v>
      </c>
      <c r="K344" s="3">
        <v>1.2</v>
      </c>
      <c r="L344" s="3">
        <v>135.905</v>
      </c>
      <c r="M344" s="3">
        <v>360.524</v>
      </c>
      <c r="N344" s="35">
        <v>1892.299</v>
      </c>
      <c r="O344" s="60">
        <v>0.80947831183126984</v>
      </c>
      <c r="P344" s="60">
        <v>0.11434345206545056</v>
      </c>
      <c r="Q344" s="60">
        <v>3.7240414966133784E-3</v>
      </c>
      <c r="R344" s="60">
        <v>6.3414925442543697E-4</v>
      </c>
      <c r="S344" s="60">
        <v>7.1820045352240847E-2</v>
      </c>
      <c r="T344" s="63">
        <v>0.19052168816873022</v>
      </c>
      <c r="U344" s="34"/>
      <c r="V344" s="34"/>
      <c r="W344" s="34"/>
      <c r="X344" s="34"/>
    </row>
    <row r="345" spans="1:24" x14ac:dyDescent="0.2">
      <c r="A345" s="1"/>
      <c r="B345" s="28">
        <v>118401403</v>
      </c>
      <c r="C345" s="29" t="s">
        <v>403</v>
      </c>
      <c r="D345" s="30" t="s">
        <v>404</v>
      </c>
      <c r="E345" s="35">
        <v>2897.5709999999999</v>
      </c>
      <c r="F345" s="36">
        <v>108.76900000000001</v>
      </c>
      <c r="G345" s="36">
        <v>92.531000000000006</v>
      </c>
      <c r="H345" s="36">
        <v>0</v>
      </c>
      <c r="I345" s="3">
        <v>201.3</v>
      </c>
      <c r="J345" s="3">
        <v>13.297000000000001</v>
      </c>
      <c r="K345" s="3">
        <v>7.8</v>
      </c>
      <c r="L345" s="3">
        <v>0</v>
      </c>
      <c r="M345" s="3">
        <v>222.39700000000002</v>
      </c>
      <c r="N345" s="35">
        <v>3119.9679999999998</v>
      </c>
      <c r="O345" s="60">
        <v>0.9287181791608119</v>
      </c>
      <c r="P345" s="60">
        <v>6.451989251171808E-2</v>
      </c>
      <c r="Q345" s="60">
        <v>4.261902686181397E-3</v>
      </c>
      <c r="R345" s="60">
        <v>2.5000256412886289E-3</v>
      </c>
      <c r="S345" s="60">
        <v>0</v>
      </c>
      <c r="T345" s="63">
        <v>7.1281820839188104E-2</v>
      </c>
      <c r="U345" s="34"/>
      <c r="V345" s="34"/>
      <c r="W345" s="34"/>
      <c r="X345" s="34"/>
    </row>
    <row r="346" spans="1:24" x14ac:dyDescent="0.2">
      <c r="A346" s="1"/>
      <c r="B346" s="28">
        <v>118401603</v>
      </c>
      <c r="C346" s="29" t="s">
        <v>405</v>
      </c>
      <c r="D346" s="30" t="s">
        <v>404</v>
      </c>
      <c r="E346" s="35">
        <v>2645.8980000000001</v>
      </c>
      <c r="F346" s="36">
        <v>207.22499999999999</v>
      </c>
      <c r="G346" s="36">
        <v>78.063000000000002</v>
      </c>
      <c r="H346" s="36">
        <v>0</v>
      </c>
      <c r="I346" s="3">
        <v>285.28800000000001</v>
      </c>
      <c r="J346" s="3">
        <v>8.0809999999999995</v>
      </c>
      <c r="K346" s="3">
        <v>5.4</v>
      </c>
      <c r="L346" s="3">
        <v>0</v>
      </c>
      <c r="M346" s="3">
        <v>298.76900000000001</v>
      </c>
      <c r="N346" s="35">
        <v>2944.6669999999999</v>
      </c>
      <c r="O346" s="60">
        <v>0.89853895194261357</v>
      </c>
      <c r="P346" s="60">
        <v>9.6882941262967939E-2</v>
      </c>
      <c r="Q346" s="60">
        <v>2.7442831396555195E-3</v>
      </c>
      <c r="R346" s="60">
        <v>1.8338236547630006E-3</v>
      </c>
      <c r="S346" s="60">
        <v>0</v>
      </c>
      <c r="T346" s="63">
        <v>0.10146104805738645</v>
      </c>
      <c r="U346" s="34"/>
      <c r="V346" s="34"/>
      <c r="W346" s="34"/>
      <c r="X346" s="34"/>
    </row>
    <row r="347" spans="1:24" x14ac:dyDescent="0.2">
      <c r="A347" s="1"/>
      <c r="B347" s="28">
        <v>118402603</v>
      </c>
      <c r="C347" s="29" t="s">
        <v>406</v>
      </c>
      <c r="D347" s="30" t="s">
        <v>404</v>
      </c>
      <c r="E347" s="35">
        <v>2400.7779999999998</v>
      </c>
      <c r="F347" s="36">
        <v>449.41500000000002</v>
      </c>
      <c r="G347" s="36">
        <v>177.90799999999999</v>
      </c>
      <c r="H347" s="36">
        <v>224.70699999999999</v>
      </c>
      <c r="I347" s="3">
        <v>852.03</v>
      </c>
      <c r="J347" s="3">
        <v>12.352</v>
      </c>
      <c r="K347" s="3">
        <v>10.199999999999999</v>
      </c>
      <c r="L347" s="3">
        <v>0</v>
      </c>
      <c r="M347" s="3">
        <v>874.58199999999999</v>
      </c>
      <c r="N347" s="35">
        <v>3275.36</v>
      </c>
      <c r="O347" s="60">
        <v>0.73298141273020356</v>
      </c>
      <c r="P347" s="60">
        <v>0.26013323726246884</v>
      </c>
      <c r="Q347" s="60">
        <v>3.7711885105759365E-3</v>
      </c>
      <c r="R347" s="60">
        <v>3.1141614967515018E-3</v>
      </c>
      <c r="S347" s="60">
        <v>0</v>
      </c>
      <c r="T347" s="63">
        <v>0.26701858726979627</v>
      </c>
      <c r="U347" s="34"/>
      <c r="V347" s="34"/>
      <c r="W347" s="34"/>
      <c r="X347" s="34"/>
    </row>
    <row r="348" spans="1:24" x14ac:dyDescent="0.2">
      <c r="A348" s="1"/>
      <c r="B348" s="28">
        <v>118403003</v>
      </c>
      <c r="C348" s="29" t="s">
        <v>407</v>
      </c>
      <c r="D348" s="30" t="s">
        <v>404</v>
      </c>
      <c r="E348" s="35">
        <v>2134.9479999999999</v>
      </c>
      <c r="F348" s="36">
        <v>371.51499999999999</v>
      </c>
      <c r="G348" s="36">
        <v>135.893</v>
      </c>
      <c r="H348" s="36">
        <v>0</v>
      </c>
      <c r="I348" s="3">
        <v>507.40800000000002</v>
      </c>
      <c r="J348" s="3">
        <v>17.588999999999999</v>
      </c>
      <c r="K348" s="3">
        <v>32.4</v>
      </c>
      <c r="L348" s="3">
        <v>0</v>
      </c>
      <c r="M348" s="3">
        <v>557.39700000000005</v>
      </c>
      <c r="N348" s="35">
        <v>2692.3449999999998</v>
      </c>
      <c r="O348" s="60">
        <v>0.79296969741990719</v>
      </c>
      <c r="P348" s="60">
        <v>0.18846321700970717</v>
      </c>
      <c r="Q348" s="60">
        <v>6.5329666146054831E-3</v>
      </c>
      <c r="R348" s="60">
        <v>1.2034118955780184E-2</v>
      </c>
      <c r="S348" s="60">
        <v>0</v>
      </c>
      <c r="T348" s="63">
        <v>0.20703030258009286</v>
      </c>
      <c r="U348" s="34"/>
      <c r="V348" s="34"/>
      <c r="W348" s="34"/>
      <c r="X348" s="34"/>
    </row>
    <row r="349" spans="1:24" x14ac:dyDescent="0.2">
      <c r="A349" s="1"/>
      <c r="B349" s="28">
        <v>118403302</v>
      </c>
      <c r="C349" s="29" t="s">
        <v>408</v>
      </c>
      <c r="D349" s="30" t="s">
        <v>404</v>
      </c>
      <c r="E349" s="35">
        <v>11044.705</v>
      </c>
      <c r="F349" s="36">
        <v>1864.4090000000001</v>
      </c>
      <c r="G349" s="36">
        <v>765.57399999999996</v>
      </c>
      <c r="H349" s="36">
        <v>0</v>
      </c>
      <c r="I349" s="3">
        <v>2629.9830000000002</v>
      </c>
      <c r="J349" s="3">
        <v>46.112000000000002</v>
      </c>
      <c r="K349" s="3">
        <v>1282.2</v>
      </c>
      <c r="L349" s="3">
        <v>0</v>
      </c>
      <c r="M349" s="3">
        <v>3958.2950000000001</v>
      </c>
      <c r="N349" s="35">
        <v>15003</v>
      </c>
      <c r="O349" s="60">
        <v>0.73616643337999066</v>
      </c>
      <c r="P349" s="60">
        <v>0.17529714057188564</v>
      </c>
      <c r="Q349" s="60">
        <v>3.0735186296074121E-3</v>
      </c>
      <c r="R349" s="60">
        <v>8.5462907418516296E-2</v>
      </c>
      <c r="S349" s="60">
        <v>0</v>
      </c>
      <c r="T349" s="63">
        <v>0.26383356662000934</v>
      </c>
      <c r="U349" s="34"/>
      <c r="V349" s="34"/>
      <c r="W349" s="34"/>
      <c r="X349" s="34"/>
    </row>
    <row r="350" spans="1:24" x14ac:dyDescent="0.2">
      <c r="A350" s="1"/>
      <c r="B350" s="28">
        <v>118403903</v>
      </c>
      <c r="C350" s="29" t="s">
        <v>409</v>
      </c>
      <c r="D350" s="30" t="s">
        <v>404</v>
      </c>
      <c r="E350" s="35">
        <v>1944.9870000000001</v>
      </c>
      <c r="F350" s="36">
        <v>101.039</v>
      </c>
      <c r="G350" s="36">
        <v>126.902</v>
      </c>
      <c r="H350" s="36">
        <v>0</v>
      </c>
      <c r="I350" s="3">
        <v>227.941</v>
      </c>
      <c r="J350" s="3">
        <v>7.9210000000000003</v>
      </c>
      <c r="K350" s="3">
        <v>1.2</v>
      </c>
      <c r="L350" s="3">
        <v>0</v>
      </c>
      <c r="M350" s="3">
        <v>237.06199999999998</v>
      </c>
      <c r="N350" s="35">
        <v>2182.049</v>
      </c>
      <c r="O350" s="60">
        <v>0.89135807674346457</v>
      </c>
      <c r="P350" s="60">
        <v>0.10446190713407444</v>
      </c>
      <c r="Q350" s="60">
        <v>3.6300743017228304E-3</v>
      </c>
      <c r="R350" s="60">
        <v>5.4994182073821434E-4</v>
      </c>
      <c r="S350" s="60">
        <v>0</v>
      </c>
      <c r="T350" s="63">
        <v>0.10864192325653547</v>
      </c>
      <c r="U350" s="34"/>
      <c r="V350" s="34"/>
      <c r="W350" s="34"/>
      <c r="X350" s="34"/>
    </row>
    <row r="351" spans="1:24" x14ac:dyDescent="0.2">
      <c r="A351" s="1"/>
      <c r="B351" s="28">
        <v>118406003</v>
      </c>
      <c r="C351" s="29" t="s">
        <v>410</v>
      </c>
      <c r="D351" s="30" t="s">
        <v>404</v>
      </c>
      <c r="E351" s="35">
        <v>1103.5319999999999</v>
      </c>
      <c r="F351" s="36">
        <v>111.83499999999999</v>
      </c>
      <c r="G351" s="36">
        <v>66.075000000000003</v>
      </c>
      <c r="H351" s="36">
        <v>0</v>
      </c>
      <c r="I351" s="3">
        <v>177.91</v>
      </c>
      <c r="J351" s="3">
        <v>8.4429999999999996</v>
      </c>
      <c r="K351" s="3">
        <v>0</v>
      </c>
      <c r="L351" s="3">
        <v>115.548</v>
      </c>
      <c r="M351" s="3">
        <v>301.90100000000001</v>
      </c>
      <c r="N351" s="35">
        <v>1405.433</v>
      </c>
      <c r="O351" s="60">
        <v>0.78519004463393127</v>
      </c>
      <c r="P351" s="60">
        <v>0.12658732219892374</v>
      </c>
      <c r="Q351" s="60">
        <v>6.0074012777556803E-3</v>
      </c>
      <c r="R351" s="60">
        <v>0</v>
      </c>
      <c r="S351" s="60">
        <v>8.2215231889389256E-2</v>
      </c>
      <c r="T351" s="63">
        <v>0.2148099553660687</v>
      </c>
      <c r="U351" s="34"/>
      <c r="V351" s="34"/>
      <c r="W351" s="34"/>
      <c r="X351" s="34"/>
    </row>
    <row r="352" spans="1:24" x14ac:dyDescent="0.2">
      <c r="A352" s="1"/>
      <c r="B352" s="28">
        <v>118406602</v>
      </c>
      <c r="C352" s="29" t="s">
        <v>411</v>
      </c>
      <c r="D352" s="30" t="s">
        <v>404</v>
      </c>
      <c r="E352" s="35">
        <v>3392.973</v>
      </c>
      <c r="F352" s="36">
        <v>358.46499999999997</v>
      </c>
      <c r="G352" s="36">
        <v>215.13900000000001</v>
      </c>
      <c r="H352" s="36">
        <v>0</v>
      </c>
      <c r="I352" s="3">
        <v>573.60400000000004</v>
      </c>
      <c r="J352" s="3">
        <v>15.711</v>
      </c>
      <c r="K352" s="3">
        <v>32.4</v>
      </c>
      <c r="L352" s="3">
        <v>0</v>
      </c>
      <c r="M352" s="3">
        <v>621.71500000000003</v>
      </c>
      <c r="N352" s="35">
        <v>4014.6880000000001</v>
      </c>
      <c r="O352" s="60">
        <v>0.84513989630078346</v>
      </c>
      <c r="P352" s="60">
        <v>0.14287635801337489</v>
      </c>
      <c r="Q352" s="60">
        <v>3.9133800683888763E-3</v>
      </c>
      <c r="R352" s="60">
        <v>8.0703656174527134E-3</v>
      </c>
      <c r="S352" s="60">
        <v>0</v>
      </c>
      <c r="T352" s="63">
        <v>0.15486010369921649</v>
      </c>
      <c r="U352" s="34"/>
      <c r="V352" s="34"/>
      <c r="W352" s="34"/>
      <c r="X352" s="34"/>
    </row>
    <row r="353" spans="1:24" x14ac:dyDescent="0.2">
      <c r="A353" s="1"/>
      <c r="B353" s="28">
        <v>118408852</v>
      </c>
      <c r="C353" s="29" t="s">
        <v>412</v>
      </c>
      <c r="D353" s="30" t="s">
        <v>404</v>
      </c>
      <c r="E353" s="35">
        <v>7507.2539999999999</v>
      </c>
      <c r="F353" s="36">
        <v>1904.7760000000001</v>
      </c>
      <c r="G353" s="36">
        <v>454.61599999999999</v>
      </c>
      <c r="H353" s="36">
        <v>952.38800000000003</v>
      </c>
      <c r="I353" s="3">
        <v>3311.78</v>
      </c>
      <c r="J353" s="3">
        <v>111.625</v>
      </c>
      <c r="K353" s="3">
        <v>328.8</v>
      </c>
      <c r="L353" s="3">
        <v>0</v>
      </c>
      <c r="M353" s="3">
        <v>3752.2050000000004</v>
      </c>
      <c r="N353" s="35">
        <v>11259.459000000001</v>
      </c>
      <c r="O353" s="60">
        <v>0.66675086254144178</v>
      </c>
      <c r="P353" s="60">
        <v>0.29413313730260043</v>
      </c>
      <c r="Q353" s="60">
        <v>9.9138866263467889E-3</v>
      </c>
      <c r="R353" s="60">
        <v>2.9202113529610968E-2</v>
      </c>
      <c r="S353" s="60">
        <v>0</v>
      </c>
      <c r="T353" s="63">
        <v>0.33324913745855816</v>
      </c>
      <c r="U353" s="34"/>
      <c r="V353" s="34"/>
      <c r="W353" s="34"/>
      <c r="X353" s="34"/>
    </row>
    <row r="354" spans="1:24" x14ac:dyDescent="0.2">
      <c r="A354" s="1"/>
      <c r="B354" s="28">
        <v>118409203</v>
      </c>
      <c r="C354" s="29" t="s">
        <v>413</v>
      </c>
      <c r="D354" s="30" t="s">
        <v>404</v>
      </c>
      <c r="E354" s="35">
        <v>2383.7530000000002</v>
      </c>
      <c r="F354" s="36">
        <v>228.00899999999999</v>
      </c>
      <c r="G354" s="36">
        <v>126.742</v>
      </c>
      <c r="H354" s="36">
        <v>0</v>
      </c>
      <c r="I354" s="3">
        <v>354.75099999999998</v>
      </c>
      <c r="J354" s="3">
        <v>7.2480000000000002</v>
      </c>
      <c r="K354" s="3">
        <v>3</v>
      </c>
      <c r="L354" s="3">
        <v>0</v>
      </c>
      <c r="M354" s="3">
        <v>364.99899999999997</v>
      </c>
      <c r="N354" s="35">
        <v>2748.752</v>
      </c>
      <c r="O354" s="60">
        <v>0.86721282967688618</v>
      </c>
      <c r="P354" s="60">
        <v>0.1290589329266518</v>
      </c>
      <c r="Q354" s="60">
        <v>2.636833006397085E-3</v>
      </c>
      <c r="R354" s="60">
        <v>1.0914043900650185E-3</v>
      </c>
      <c r="S354" s="60">
        <v>0</v>
      </c>
      <c r="T354" s="63">
        <v>0.13278717032311391</v>
      </c>
      <c r="U354" s="34"/>
      <c r="V354" s="34"/>
      <c r="W354" s="34"/>
      <c r="X354" s="34"/>
    </row>
    <row r="355" spans="1:24" x14ac:dyDescent="0.2">
      <c r="A355" s="1"/>
      <c r="B355" s="28">
        <v>118409302</v>
      </c>
      <c r="C355" s="29" t="s">
        <v>414</v>
      </c>
      <c r="D355" s="30" t="s">
        <v>404</v>
      </c>
      <c r="E355" s="35">
        <v>5135.0940000000001</v>
      </c>
      <c r="F355" s="36">
        <v>700.18899999999996</v>
      </c>
      <c r="G355" s="36">
        <v>313.036</v>
      </c>
      <c r="H355" s="36">
        <v>0</v>
      </c>
      <c r="I355" s="3">
        <v>1013.225</v>
      </c>
      <c r="J355" s="3">
        <v>27.082999999999998</v>
      </c>
      <c r="K355" s="3">
        <v>35.4</v>
      </c>
      <c r="L355" s="3">
        <v>0</v>
      </c>
      <c r="M355" s="3">
        <v>1075.7080000000001</v>
      </c>
      <c r="N355" s="35">
        <v>6210.8019999999997</v>
      </c>
      <c r="O355" s="60">
        <v>0.82680046795888851</v>
      </c>
      <c r="P355" s="60">
        <v>0.16313915658557462</v>
      </c>
      <c r="Q355" s="60">
        <v>4.3606284663397742E-3</v>
      </c>
      <c r="R355" s="60">
        <v>5.6997469891972088E-3</v>
      </c>
      <c r="S355" s="60">
        <v>0</v>
      </c>
      <c r="T355" s="63">
        <v>0.17319953204111163</v>
      </c>
      <c r="U355" s="34"/>
      <c r="V355" s="34"/>
      <c r="W355" s="34"/>
      <c r="X355" s="34"/>
    </row>
    <row r="356" spans="1:24" x14ac:dyDescent="0.2">
      <c r="A356" s="1"/>
      <c r="B356" s="28">
        <v>118667503</v>
      </c>
      <c r="C356" s="29" t="s">
        <v>415</v>
      </c>
      <c r="D356" s="30" t="s">
        <v>416</v>
      </c>
      <c r="E356" s="35">
        <v>2519.9740000000002</v>
      </c>
      <c r="F356" s="36">
        <v>193.48500000000001</v>
      </c>
      <c r="G356" s="36">
        <v>125.175</v>
      </c>
      <c r="H356" s="36">
        <v>0</v>
      </c>
      <c r="I356" s="3">
        <v>318.66000000000003</v>
      </c>
      <c r="J356" s="3">
        <v>12.305</v>
      </c>
      <c r="K356" s="3">
        <v>7.2</v>
      </c>
      <c r="L356" s="3">
        <v>0</v>
      </c>
      <c r="M356" s="3">
        <v>338.16500000000002</v>
      </c>
      <c r="N356" s="35">
        <v>2858.1390000000001</v>
      </c>
      <c r="O356" s="60">
        <v>0.88168350104735982</v>
      </c>
      <c r="P356" s="60">
        <v>0.11149212826947885</v>
      </c>
      <c r="Q356" s="60">
        <v>4.3052489749448855E-3</v>
      </c>
      <c r="R356" s="60">
        <v>2.5191217082164304E-3</v>
      </c>
      <c r="S356" s="60">
        <v>0</v>
      </c>
      <c r="T356" s="63">
        <v>0.11831649895264017</v>
      </c>
      <c r="U356" s="34"/>
      <c r="V356" s="34"/>
      <c r="W356" s="34"/>
      <c r="X356" s="34"/>
    </row>
    <row r="357" spans="1:24" x14ac:dyDescent="0.2">
      <c r="A357" s="1"/>
      <c r="B357" s="28">
        <v>119350303</v>
      </c>
      <c r="C357" s="29" t="s">
        <v>417</v>
      </c>
      <c r="D357" s="30" t="s">
        <v>418</v>
      </c>
      <c r="E357" s="35">
        <v>3281.317</v>
      </c>
      <c r="F357" s="36">
        <v>41.872999999999998</v>
      </c>
      <c r="G357" s="36">
        <v>121.67</v>
      </c>
      <c r="H357" s="36">
        <v>0</v>
      </c>
      <c r="I357" s="3">
        <v>163.54300000000001</v>
      </c>
      <c r="J357" s="3">
        <v>13.635</v>
      </c>
      <c r="K357" s="3">
        <v>24</v>
      </c>
      <c r="L357" s="3">
        <v>0</v>
      </c>
      <c r="M357" s="3">
        <v>201.178</v>
      </c>
      <c r="N357" s="35">
        <v>3482.4949999999999</v>
      </c>
      <c r="O357" s="60">
        <v>0.9422316471380433</v>
      </c>
      <c r="P357" s="60">
        <v>4.6961445745076449E-2</v>
      </c>
      <c r="Q357" s="60">
        <v>3.9152963607987949E-3</v>
      </c>
      <c r="R357" s="60">
        <v>6.8916107560814876E-3</v>
      </c>
      <c r="S357" s="60">
        <v>0</v>
      </c>
      <c r="T357" s="63">
        <v>5.776835286195673E-2</v>
      </c>
      <c r="U357" s="34"/>
      <c r="V357" s="34"/>
      <c r="W357" s="34"/>
      <c r="X357" s="34"/>
    </row>
    <row r="358" spans="1:24" x14ac:dyDescent="0.2">
      <c r="A358" s="1"/>
      <c r="B358" s="28">
        <v>119351303</v>
      </c>
      <c r="C358" s="29" t="s">
        <v>419</v>
      </c>
      <c r="D358" s="30" t="s">
        <v>418</v>
      </c>
      <c r="E358" s="35">
        <v>1769.925</v>
      </c>
      <c r="F358" s="36">
        <v>412.09899999999999</v>
      </c>
      <c r="G358" s="36">
        <v>120.857</v>
      </c>
      <c r="H358" s="36">
        <v>206.04900000000001</v>
      </c>
      <c r="I358" s="3">
        <v>739.005</v>
      </c>
      <c r="J358" s="3">
        <v>32.267000000000003</v>
      </c>
      <c r="K358" s="3">
        <v>5.4</v>
      </c>
      <c r="L358" s="3">
        <v>0</v>
      </c>
      <c r="M358" s="3">
        <v>776.67200000000003</v>
      </c>
      <c r="N358" s="35">
        <v>2546.5970000000002</v>
      </c>
      <c r="O358" s="60">
        <v>0.69501574061384652</v>
      </c>
      <c r="P358" s="60">
        <v>0.29019314795391654</v>
      </c>
      <c r="Q358" s="60">
        <v>1.2670634576260005E-2</v>
      </c>
      <c r="R358" s="60">
        <v>2.1204768559768194E-3</v>
      </c>
      <c r="S358" s="60">
        <v>0</v>
      </c>
      <c r="T358" s="63">
        <v>0.30498425938615337</v>
      </c>
      <c r="U358" s="34"/>
      <c r="V358" s="34"/>
      <c r="W358" s="34"/>
      <c r="X358" s="34"/>
    </row>
    <row r="359" spans="1:24" x14ac:dyDescent="0.2">
      <c r="A359" s="1"/>
      <c r="B359" s="28">
        <v>119352203</v>
      </c>
      <c r="C359" s="29" t="s">
        <v>420</v>
      </c>
      <c r="D359" s="30" t="s">
        <v>418</v>
      </c>
      <c r="E359" s="35">
        <v>1582.115</v>
      </c>
      <c r="F359" s="36">
        <v>247.696</v>
      </c>
      <c r="G359" s="36">
        <v>119.864</v>
      </c>
      <c r="H359" s="36">
        <v>0</v>
      </c>
      <c r="I359" s="3">
        <v>367.56</v>
      </c>
      <c r="J359" s="3">
        <v>4.8739999999999997</v>
      </c>
      <c r="K359" s="3">
        <v>18</v>
      </c>
      <c r="L359" s="3">
        <v>0</v>
      </c>
      <c r="M359" s="3">
        <v>390.43400000000003</v>
      </c>
      <c r="N359" s="35">
        <v>1972.549</v>
      </c>
      <c r="O359" s="60">
        <v>0.80206626045791518</v>
      </c>
      <c r="P359" s="60">
        <v>0.18633757640494608</v>
      </c>
      <c r="Q359" s="60">
        <v>2.4709145374842397E-3</v>
      </c>
      <c r="R359" s="60">
        <v>9.1252485996545594E-3</v>
      </c>
      <c r="S359" s="60">
        <v>0</v>
      </c>
      <c r="T359" s="63">
        <v>0.1979337395420849</v>
      </c>
      <c r="U359" s="34"/>
      <c r="V359" s="34"/>
      <c r="W359" s="34"/>
      <c r="X359" s="34"/>
    </row>
    <row r="360" spans="1:24" x14ac:dyDescent="0.2">
      <c r="A360" s="1"/>
      <c r="B360" s="28">
        <v>119354603</v>
      </c>
      <c r="C360" s="29" t="s">
        <v>421</v>
      </c>
      <c r="D360" s="30" t="s">
        <v>418</v>
      </c>
      <c r="E360" s="35">
        <v>1565.3389999999999</v>
      </c>
      <c r="F360" s="36">
        <v>111.253</v>
      </c>
      <c r="G360" s="36">
        <v>47.046999999999997</v>
      </c>
      <c r="H360" s="36">
        <v>0</v>
      </c>
      <c r="I360" s="3">
        <v>158.30000000000001</v>
      </c>
      <c r="J360" s="3">
        <v>14.032</v>
      </c>
      <c r="K360" s="3">
        <v>0</v>
      </c>
      <c r="L360" s="3">
        <v>0</v>
      </c>
      <c r="M360" s="3">
        <v>172.33200000000002</v>
      </c>
      <c r="N360" s="35">
        <v>1737.671</v>
      </c>
      <c r="O360" s="60">
        <v>0.90082587555411808</v>
      </c>
      <c r="P360" s="60">
        <v>9.109894795965405E-2</v>
      </c>
      <c r="Q360" s="60">
        <v>8.0751764862278304E-3</v>
      </c>
      <c r="R360" s="60">
        <v>0</v>
      </c>
      <c r="S360" s="60">
        <v>0</v>
      </c>
      <c r="T360" s="63">
        <v>9.9174124445881889E-2</v>
      </c>
      <c r="U360" s="34"/>
      <c r="V360" s="34"/>
      <c r="W360" s="34"/>
      <c r="X360" s="34"/>
    </row>
    <row r="361" spans="1:24" x14ac:dyDescent="0.2">
      <c r="A361" s="1"/>
      <c r="B361" s="28">
        <v>119355503</v>
      </c>
      <c r="C361" s="29" t="s">
        <v>422</v>
      </c>
      <c r="D361" s="30" t="s">
        <v>418</v>
      </c>
      <c r="E361" s="35">
        <v>1832.9829999999999</v>
      </c>
      <c r="F361" s="36">
        <v>369.54599999999999</v>
      </c>
      <c r="G361" s="36">
        <v>90.558000000000007</v>
      </c>
      <c r="H361" s="36">
        <v>184.773</v>
      </c>
      <c r="I361" s="3">
        <v>644.87699999999995</v>
      </c>
      <c r="J361" s="3">
        <v>13.282999999999999</v>
      </c>
      <c r="K361" s="3">
        <v>19.8</v>
      </c>
      <c r="L361" s="3">
        <v>0</v>
      </c>
      <c r="M361" s="3">
        <v>677.95999999999992</v>
      </c>
      <c r="N361" s="35">
        <v>2510.9430000000002</v>
      </c>
      <c r="O361" s="60">
        <v>0.72999785339611445</v>
      </c>
      <c r="P361" s="60">
        <v>0.25682661852539063</v>
      </c>
      <c r="Q361" s="60">
        <v>5.2900444175753882E-3</v>
      </c>
      <c r="R361" s="60">
        <v>7.8854836609194238E-3</v>
      </c>
      <c r="S361" s="60">
        <v>0</v>
      </c>
      <c r="T361" s="63">
        <v>0.27000214660388544</v>
      </c>
      <c r="U361" s="34"/>
      <c r="V361" s="34"/>
      <c r="W361" s="34"/>
      <c r="X361" s="34"/>
    </row>
    <row r="362" spans="1:24" x14ac:dyDescent="0.2">
      <c r="A362" s="1"/>
      <c r="B362" s="28">
        <v>119356503</v>
      </c>
      <c r="C362" s="29" t="s">
        <v>423</v>
      </c>
      <c r="D362" s="30" t="s">
        <v>418</v>
      </c>
      <c r="E362" s="35">
        <v>3048.16</v>
      </c>
      <c r="F362" s="36">
        <v>218.036</v>
      </c>
      <c r="G362" s="36">
        <v>106.00700000000001</v>
      </c>
      <c r="H362" s="36">
        <v>0</v>
      </c>
      <c r="I362" s="3">
        <v>324.04300000000001</v>
      </c>
      <c r="J362" s="3">
        <v>14.24</v>
      </c>
      <c r="K362" s="3">
        <v>7.2</v>
      </c>
      <c r="L362" s="3">
        <v>0</v>
      </c>
      <c r="M362" s="3">
        <v>345.483</v>
      </c>
      <c r="N362" s="35">
        <v>3393.643</v>
      </c>
      <c r="O362" s="60">
        <v>0.89819701129435237</v>
      </c>
      <c r="P362" s="60">
        <v>9.5485294121980424E-2</v>
      </c>
      <c r="Q362" s="60">
        <v>4.196080730943119E-3</v>
      </c>
      <c r="R362" s="60">
        <v>2.121613852724049E-3</v>
      </c>
      <c r="S362" s="60">
        <v>0</v>
      </c>
      <c r="T362" s="63">
        <v>0.10180298870564759</v>
      </c>
      <c r="U362" s="34"/>
      <c r="V362" s="34"/>
      <c r="W362" s="34"/>
      <c r="X362" s="34"/>
    </row>
    <row r="363" spans="1:24" x14ac:dyDescent="0.2">
      <c r="A363" s="1"/>
      <c r="B363" s="28">
        <v>119356603</v>
      </c>
      <c r="C363" s="29" t="s">
        <v>424</v>
      </c>
      <c r="D363" s="30" t="s">
        <v>418</v>
      </c>
      <c r="E363" s="35">
        <v>964.43600000000004</v>
      </c>
      <c r="F363" s="36">
        <v>112.655</v>
      </c>
      <c r="G363" s="36">
        <v>38.884</v>
      </c>
      <c r="H363" s="36">
        <v>0</v>
      </c>
      <c r="I363" s="3">
        <v>151.53899999999999</v>
      </c>
      <c r="J363" s="3">
        <v>2.3199999999999998</v>
      </c>
      <c r="K363" s="3">
        <v>6</v>
      </c>
      <c r="L363" s="3">
        <v>0</v>
      </c>
      <c r="M363" s="3">
        <v>159.85899999999998</v>
      </c>
      <c r="N363" s="35">
        <v>1124.2950000000001</v>
      </c>
      <c r="O363" s="60">
        <v>0.85781400788938844</v>
      </c>
      <c r="P363" s="60">
        <v>0.13478579910076979</v>
      </c>
      <c r="Q363" s="60">
        <v>2.0635153585135571E-3</v>
      </c>
      <c r="R363" s="60">
        <v>5.3366776513281656E-3</v>
      </c>
      <c r="S363" s="60">
        <v>0</v>
      </c>
      <c r="T363" s="63">
        <v>0.1421859921106115</v>
      </c>
      <c r="U363" s="34"/>
      <c r="V363" s="34"/>
      <c r="W363" s="34"/>
      <c r="X363" s="34"/>
    </row>
    <row r="364" spans="1:24" x14ac:dyDescent="0.2">
      <c r="A364" s="1"/>
      <c r="B364" s="28">
        <v>119357003</v>
      </c>
      <c r="C364" s="29" t="s">
        <v>425</v>
      </c>
      <c r="D364" s="30" t="s">
        <v>418</v>
      </c>
      <c r="E364" s="35">
        <v>1582.4739999999999</v>
      </c>
      <c r="F364" s="36">
        <v>109.58199999999999</v>
      </c>
      <c r="G364" s="36">
        <v>126.80800000000001</v>
      </c>
      <c r="H364" s="36">
        <v>0</v>
      </c>
      <c r="I364" s="3">
        <v>236.39</v>
      </c>
      <c r="J364" s="3">
        <v>8.0120000000000005</v>
      </c>
      <c r="K364" s="3">
        <v>34.799999999999997</v>
      </c>
      <c r="L364" s="3">
        <v>0</v>
      </c>
      <c r="M364" s="3">
        <v>279.202</v>
      </c>
      <c r="N364" s="35">
        <v>1861.6759999999999</v>
      </c>
      <c r="O364" s="60">
        <v>0.85002653522954585</v>
      </c>
      <c r="P364" s="60">
        <v>0.12697698203124497</v>
      </c>
      <c r="Q364" s="60">
        <v>4.3036489700678318E-3</v>
      </c>
      <c r="R364" s="60">
        <v>1.8692833769141354E-2</v>
      </c>
      <c r="S364" s="60">
        <v>0</v>
      </c>
      <c r="T364" s="63">
        <v>0.14997346477045415</v>
      </c>
      <c r="U364" s="34"/>
      <c r="V364" s="34"/>
      <c r="W364" s="34"/>
      <c r="X364" s="34"/>
    </row>
    <row r="365" spans="1:24" x14ac:dyDescent="0.2">
      <c r="A365" s="1"/>
      <c r="B365" s="28">
        <v>119357402</v>
      </c>
      <c r="C365" s="29" t="s">
        <v>426</v>
      </c>
      <c r="D365" s="30" t="s">
        <v>418</v>
      </c>
      <c r="E365" s="35">
        <v>9971.3320000000003</v>
      </c>
      <c r="F365" s="36">
        <v>1969.8779999999999</v>
      </c>
      <c r="G365" s="36">
        <v>684.43399999999997</v>
      </c>
      <c r="H365" s="36">
        <v>984.93899999999996</v>
      </c>
      <c r="I365" s="3">
        <v>3639.2510000000002</v>
      </c>
      <c r="J365" s="3">
        <v>79.563000000000002</v>
      </c>
      <c r="K365" s="3">
        <v>585</v>
      </c>
      <c r="L365" s="3">
        <v>0</v>
      </c>
      <c r="M365" s="3">
        <v>4303.8140000000003</v>
      </c>
      <c r="N365" s="35">
        <v>14275.146000000001</v>
      </c>
      <c r="O365" s="60">
        <v>0.69850998371575324</v>
      </c>
      <c r="P365" s="60">
        <v>0.25493616667738461</v>
      </c>
      <c r="Q365" s="60">
        <v>5.573533188382101E-3</v>
      </c>
      <c r="R365" s="60">
        <v>4.0980316418480059E-2</v>
      </c>
      <c r="S365" s="60">
        <v>0</v>
      </c>
      <c r="T365" s="63">
        <v>0.30149001628424676</v>
      </c>
      <c r="U365" s="34"/>
      <c r="V365" s="34"/>
      <c r="W365" s="34"/>
      <c r="X365" s="34"/>
    </row>
    <row r="366" spans="1:24" x14ac:dyDescent="0.2">
      <c r="A366" s="1"/>
      <c r="B366" s="28">
        <v>119358403</v>
      </c>
      <c r="C366" s="29" t="s">
        <v>427</v>
      </c>
      <c r="D366" s="30" t="s">
        <v>418</v>
      </c>
      <c r="E366" s="35">
        <v>2408.3139999999999</v>
      </c>
      <c r="F366" s="36">
        <v>192.85900000000001</v>
      </c>
      <c r="G366" s="36">
        <v>54.444000000000003</v>
      </c>
      <c r="H366" s="36">
        <v>0</v>
      </c>
      <c r="I366" s="3">
        <v>247.303</v>
      </c>
      <c r="J366" s="3">
        <v>7.31</v>
      </c>
      <c r="K366" s="3">
        <v>12</v>
      </c>
      <c r="L366" s="3">
        <v>0</v>
      </c>
      <c r="M366" s="3">
        <v>266.613</v>
      </c>
      <c r="N366" s="35">
        <v>2674.9270000000001</v>
      </c>
      <c r="O366" s="60">
        <v>0.90032886878782104</v>
      </c>
      <c r="P366" s="60">
        <v>9.2452242621948177E-2</v>
      </c>
      <c r="Q366" s="60">
        <v>2.7327848573063859E-3</v>
      </c>
      <c r="R366" s="60">
        <v>4.4861037329243002E-3</v>
      </c>
      <c r="S366" s="60">
        <v>0</v>
      </c>
      <c r="T366" s="63">
        <v>9.9671131212178868E-2</v>
      </c>
      <c r="U366" s="34"/>
      <c r="V366" s="34"/>
      <c r="W366" s="34"/>
      <c r="X366" s="34"/>
    </row>
    <row r="367" spans="1:24" x14ac:dyDescent="0.2">
      <c r="A367" s="1"/>
      <c r="B367" s="28">
        <v>119581003</v>
      </c>
      <c r="C367" s="29" t="s">
        <v>428</v>
      </c>
      <c r="D367" s="30" t="s">
        <v>429</v>
      </c>
      <c r="E367" s="35">
        <v>1039.4010000000001</v>
      </c>
      <c r="F367" s="36">
        <v>135.101</v>
      </c>
      <c r="G367" s="36">
        <v>60.332000000000001</v>
      </c>
      <c r="H367" s="36">
        <v>0</v>
      </c>
      <c r="I367" s="3">
        <v>195.43299999999999</v>
      </c>
      <c r="J367" s="3">
        <v>8.1790000000000003</v>
      </c>
      <c r="K367" s="3">
        <v>5.4</v>
      </c>
      <c r="L367" s="3">
        <v>117.25700000000001</v>
      </c>
      <c r="M367" s="3">
        <v>326.26900000000001</v>
      </c>
      <c r="N367" s="35">
        <v>1365.67</v>
      </c>
      <c r="O367" s="60">
        <v>0.76109235759736982</v>
      </c>
      <c r="P367" s="60">
        <v>0.143104117392928</v>
      </c>
      <c r="Q367" s="60">
        <v>5.9890017354119222E-3</v>
      </c>
      <c r="R367" s="60">
        <v>3.9541031142223231E-3</v>
      </c>
      <c r="S367" s="60">
        <v>8.5860420160067952E-2</v>
      </c>
      <c r="T367" s="63">
        <v>0.23890764240263021</v>
      </c>
      <c r="U367" s="34"/>
      <c r="V367" s="34"/>
      <c r="W367" s="34"/>
      <c r="X367" s="34"/>
    </row>
    <row r="368" spans="1:24" x14ac:dyDescent="0.2">
      <c r="A368" s="1"/>
      <c r="B368" s="28">
        <v>119582503</v>
      </c>
      <c r="C368" s="29" t="s">
        <v>430</v>
      </c>
      <c r="D368" s="30" t="s">
        <v>429</v>
      </c>
      <c r="E368" s="35">
        <v>1187.9590000000001</v>
      </c>
      <c r="F368" s="36">
        <v>102.608</v>
      </c>
      <c r="G368" s="36">
        <v>80.820999999999998</v>
      </c>
      <c r="H368" s="36">
        <v>0</v>
      </c>
      <c r="I368" s="3">
        <v>183.429</v>
      </c>
      <c r="J368" s="3">
        <v>6.2990000000000004</v>
      </c>
      <c r="K368" s="3">
        <v>8.4</v>
      </c>
      <c r="L368" s="3">
        <v>136.083</v>
      </c>
      <c r="M368" s="3">
        <v>334.21100000000001</v>
      </c>
      <c r="N368" s="35">
        <v>1522.17</v>
      </c>
      <c r="O368" s="60">
        <v>0.78043779604117802</v>
      </c>
      <c r="P368" s="60">
        <v>0.12050493703068645</v>
      </c>
      <c r="Q368" s="60">
        <v>4.1381711635362674E-3</v>
      </c>
      <c r="R368" s="60">
        <v>5.5184374938410299E-3</v>
      </c>
      <c r="S368" s="60">
        <v>8.9400658270758188E-2</v>
      </c>
      <c r="T368" s="63">
        <v>0.21956220395882195</v>
      </c>
      <c r="U368" s="34"/>
      <c r="V368" s="34"/>
      <c r="W368" s="34"/>
      <c r="X368" s="34"/>
    </row>
    <row r="369" spans="1:24" x14ac:dyDescent="0.2">
      <c r="A369" s="1"/>
      <c r="B369" s="28">
        <v>119583003</v>
      </c>
      <c r="C369" s="29" t="s">
        <v>431</v>
      </c>
      <c r="D369" s="30" t="s">
        <v>429</v>
      </c>
      <c r="E369" s="35">
        <v>761.99400000000003</v>
      </c>
      <c r="F369" s="36">
        <v>87.379000000000005</v>
      </c>
      <c r="G369" s="36">
        <v>23.251000000000001</v>
      </c>
      <c r="H369" s="36">
        <v>0</v>
      </c>
      <c r="I369" s="3">
        <v>110.63</v>
      </c>
      <c r="J369" s="3">
        <v>4.2300000000000004</v>
      </c>
      <c r="K369" s="3">
        <v>1.2</v>
      </c>
      <c r="L369" s="3">
        <v>108.771</v>
      </c>
      <c r="M369" s="3">
        <v>224.83100000000002</v>
      </c>
      <c r="N369" s="35">
        <v>986.82500000000005</v>
      </c>
      <c r="O369" s="60">
        <v>0.7721673042332734</v>
      </c>
      <c r="P369" s="60">
        <v>0.11210700985483747</v>
      </c>
      <c r="Q369" s="60">
        <v>4.2864742988878478E-3</v>
      </c>
      <c r="R369" s="60">
        <v>1.21602107769868E-3</v>
      </c>
      <c r="S369" s="60">
        <v>0.11022319053530261</v>
      </c>
      <c r="T369" s="63">
        <v>0.22783269576672663</v>
      </c>
      <c r="U369" s="34"/>
      <c r="V369" s="34"/>
      <c r="W369" s="34"/>
      <c r="X369" s="34"/>
    </row>
    <row r="370" spans="1:24" x14ac:dyDescent="0.2">
      <c r="A370" s="1"/>
      <c r="B370" s="28">
        <v>119584503</v>
      </c>
      <c r="C370" s="29" t="s">
        <v>432</v>
      </c>
      <c r="D370" s="30" t="s">
        <v>429</v>
      </c>
      <c r="E370" s="35">
        <v>1453.8389999999999</v>
      </c>
      <c r="F370" s="36">
        <v>125.96</v>
      </c>
      <c r="G370" s="36">
        <v>111.717</v>
      </c>
      <c r="H370" s="36">
        <v>0</v>
      </c>
      <c r="I370" s="3">
        <v>237.67699999999999</v>
      </c>
      <c r="J370" s="3">
        <v>7.7549999999999999</v>
      </c>
      <c r="K370" s="3">
        <v>0.6</v>
      </c>
      <c r="L370" s="3">
        <v>127.60299999999999</v>
      </c>
      <c r="M370" s="3">
        <v>373.63499999999999</v>
      </c>
      <c r="N370" s="35">
        <v>1827.4739999999999</v>
      </c>
      <c r="O370" s="60">
        <v>0.79554565482190176</v>
      </c>
      <c r="P370" s="60">
        <v>0.13005766429508711</v>
      </c>
      <c r="Q370" s="60">
        <v>4.2435624255119367E-3</v>
      </c>
      <c r="R370" s="60">
        <v>3.2832204452703568E-4</v>
      </c>
      <c r="S370" s="60">
        <v>6.982479641297222E-2</v>
      </c>
      <c r="T370" s="63">
        <v>0.2044543451780983</v>
      </c>
      <c r="U370" s="34"/>
      <c r="V370" s="34"/>
      <c r="W370" s="34"/>
      <c r="X370" s="34"/>
    </row>
    <row r="371" spans="1:24" x14ac:dyDescent="0.2">
      <c r="A371" s="1"/>
      <c r="B371" s="28">
        <v>119584603</v>
      </c>
      <c r="C371" s="29" t="s">
        <v>433</v>
      </c>
      <c r="D371" s="30" t="s">
        <v>429</v>
      </c>
      <c r="E371" s="35">
        <v>1026.992</v>
      </c>
      <c r="F371" s="36">
        <v>74.2</v>
      </c>
      <c r="G371" s="36">
        <v>79.632999999999996</v>
      </c>
      <c r="H371" s="36">
        <v>0</v>
      </c>
      <c r="I371" s="3">
        <v>153.833</v>
      </c>
      <c r="J371" s="3">
        <v>6.7750000000000004</v>
      </c>
      <c r="K371" s="3">
        <v>1.2</v>
      </c>
      <c r="L371" s="3">
        <v>136.715</v>
      </c>
      <c r="M371" s="3">
        <v>298.52300000000002</v>
      </c>
      <c r="N371" s="35">
        <v>1325.5150000000001</v>
      </c>
      <c r="O371" s="60">
        <v>0.77478715819888866</v>
      </c>
      <c r="P371" s="60">
        <v>0.11605526908409183</v>
      </c>
      <c r="Q371" s="60">
        <v>5.111220921679498E-3</v>
      </c>
      <c r="R371" s="60">
        <v>9.0530850273289997E-4</v>
      </c>
      <c r="S371" s="60">
        <v>0.10314104329260702</v>
      </c>
      <c r="T371" s="63">
        <v>0.22521284180111126</v>
      </c>
      <c r="U371" s="34"/>
      <c r="V371" s="34"/>
      <c r="W371" s="34"/>
      <c r="X371" s="34"/>
    </row>
    <row r="372" spans="1:24" x14ac:dyDescent="0.2">
      <c r="A372" s="1"/>
      <c r="B372" s="28">
        <v>119586503</v>
      </c>
      <c r="C372" s="29" t="s">
        <v>434</v>
      </c>
      <c r="D372" s="30" t="s">
        <v>429</v>
      </c>
      <c r="E372" s="35">
        <v>811.35400000000004</v>
      </c>
      <c r="F372" s="36">
        <v>92.486000000000004</v>
      </c>
      <c r="G372" s="36">
        <v>68.102999999999994</v>
      </c>
      <c r="H372" s="36">
        <v>0</v>
      </c>
      <c r="I372" s="3">
        <v>160.589</v>
      </c>
      <c r="J372" s="3">
        <v>3.8460000000000001</v>
      </c>
      <c r="K372" s="3">
        <v>0</v>
      </c>
      <c r="L372" s="3">
        <v>117.18</v>
      </c>
      <c r="M372" s="3">
        <v>281.61500000000001</v>
      </c>
      <c r="N372" s="35">
        <v>1092.9690000000001</v>
      </c>
      <c r="O372" s="60">
        <v>0.74233944421113496</v>
      </c>
      <c r="P372" s="60">
        <v>0.14692914437646445</v>
      </c>
      <c r="Q372" s="60">
        <v>3.5188555210623538E-3</v>
      </c>
      <c r="R372" s="60">
        <v>0</v>
      </c>
      <c r="S372" s="60">
        <v>0.10721255589133818</v>
      </c>
      <c r="T372" s="63">
        <v>0.25766055578886499</v>
      </c>
      <c r="U372" s="34"/>
      <c r="V372" s="34"/>
      <c r="W372" s="34"/>
      <c r="X372" s="34"/>
    </row>
    <row r="373" spans="1:24" x14ac:dyDescent="0.2">
      <c r="A373" s="1"/>
      <c r="B373" s="28">
        <v>119648303</v>
      </c>
      <c r="C373" s="29" t="s">
        <v>435</v>
      </c>
      <c r="D373" s="30" t="s">
        <v>436</v>
      </c>
      <c r="E373" s="35">
        <v>3087.8910000000001</v>
      </c>
      <c r="F373" s="36">
        <v>244.47499999999999</v>
      </c>
      <c r="G373" s="36">
        <v>186.51</v>
      </c>
      <c r="H373" s="36">
        <v>0</v>
      </c>
      <c r="I373" s="3">
        <v>430.98500000000001</v>
      </c>
      <c r="J373" s="3">
        <v>10.831</v>
      </c>
      <c r="K373" s="3">
        <v>6</v>
      </c>
      <c r="L373" s="3">
        <v>0</v>
      </c>
      <c r="M373" s="3">
        <v>447.81600000000003</v>
      </c>
      <c r="N373" s="35">
        <v>3535.7069999999999</v>
      </c>
      <c r="O373" s="60">
        <v>0.87334470871030889</v>
      </c>
      <c r="P373" s="60">
        <v>0.12189499865232047</v>
      </c>
      <c r="Q373" s="60">
        <v>3.0633194436077422E-3</v>
      </c>
      <c r="R373" s="60">
        <v>1.6969731937629448E-3</v>
      </c>
      <c r="S373" s="60">
        <v>0</v>
      </c>
      <c r="T373" s="63">
        <v>0.12665529128969116</v>
      </c>
      <c r="U373" s="34"/>
      <c r="V373" s="34"/>
      <c r="W373" s="34"/>
      <c r="X373" s="34"/>
    </row>
    <row r="374" spans="1:24" x14ac:dyDescent="0.2">
      <c r="A374" s="1"/>
      <c r="B374" s="28">
        <v>119648703</v>
      </c>
      <c r="C374" s="29" t="s">
        <v>437</v>
      </c>
      <c r="D374" s="30" t="s">
        <v>438</v>
      </c>
      <c r="E374" s="35">
        <v>2706.556</v>
      </c>
      <c r="F374" s="36">
        <v>368.02100000000002</v>
      </c>
      <c r="G374" s="36">
        <v>154.39400000000001</v>
      </c>
      <c r="H374" s="36">
        <v>0</v>
      </c>
      <c r="I374" s="3">
        <v>522.41499999999996</v>
      </c>
      <c r="J374" s="3">
        <v>19.321000000000002</v>
      </c>
      <c r="K374" s="3">
        <v>6</v>
      </c>
      <c r="L374" s="3">
        <v>0</v>
      </c>
      <c r="M374" s="3">
        <v>547.73599999999999</v>
      </c>
      <c r="N374" s="35">
        <v>3254.2919999999999</v>
      </c>
      <c r="O374" s="60">
        <v>0.83168812141012549</v>
      </c>
      <c r="P374" s="60">
        <v>0.16053107711293269</v>
      </c>
      <c r="Q374" s="60">
        <v>5.9370824744675657E-3</v>
      </c>
      <c r="R374" s="60">
        <v>1.843719002474271E-3</v>
      </c>
      <c r="S374" s="60">
        <v>0</v>
      </c>
      <c r="T374" s="63">
        <v>0.16831187858987454</v>
      </c>
      <c r="U374" s="34"/>
      <c r="V374" s="34"/>
      <c r="W374" s="34"/>
      <c r="X374" s="34"/>
    </row>
    <row r="375" spans="1:24" x14ac:dyDescent="0.2">
      <c r="A375" s="1"/>
      <c r="B375" s="28">
        <v>119648903</v>
      </c>
      <c r="C375" s="29" t="s">
        <v>439</v>
      </c>
      <c r="D375" s="30" t="s">
        <v>438</v>
      </c>
      <c r="E375" s="35">
        <v>1956.864</v>
      </c>
      <c r="F375" s="36">
        <v>167.87200000000001</v>
      </c>
      <c r="G375" s="36">
        <v>116.527</v>
      </c>
      <c r="H375" s="36">
        <v>0</v>
      </c>
      <c r="I375" s="3">
        <v>284.399</v>
      </c>
      <c r="J375" s="3">
        <v>14.141</v>
      </c>
      <c r="K375" s="3">
        <v>1.2</v>
      </c>
      <c r="L375" s="3">
        <v>19.818000000000001</v>
      </c>
      <c r="M375" s="3">
        <v>319.55799999999999</v>
      </c>
      <c r="N375" s="35">
        <v>2276.422</v>
      </c>
      <c r="O375" s="60">
        <v>0.85962268858761692</v>
      </c>
      <c r="P375" s="60">
        <v>0.12493245979875436</v>
      </c>
      <c r="Q375" s="60">
        <v>6.211941371151746E-3</v>
      </c>
      <c r="R375" s="60">
        <v>5.2714303411230434E-4</v>
      </c>
      <c r="S375" s="60">
        <v>8.7057672083647054E-3</v>
      </c>
      <c r="T375" s="63">
        <v>0.1403773114123831</v>
      </c>
      <c r="U375" s="34"/>
      <c r="V375" s="34"/>
      <c r="W375" s="34"/>
      <c r="X375" s="34"/>
    </row>
    <row r="376" spans="1:24" x14ac:dyDescent="0.2">
      <c r="A376" s="1"/>
      <c r="B376" s="28">
        <v>119665003</v>
      </c>
      <c r="C376" s="29" t="s">
        <v>440</v>
      </c>
      <c r="D376" s="30" t="s">
        <v>416</v>
      </c>
      <c r="E376" s="35">
        <v>1067.8130000000001</v>
      </c>
      <c r="F376" s="36">
        <v>79.19</v>
      </c>
      <c r="G376" s="36">
        <v>47.18</v>
      </c>
      <c r="H376" s="36">
        <v>0</v>
      </c>
      <c r="I376" s="3">
        <v>126.37</v>
      </c>
      <c r="J376" s="3">
        <v>8.9770000000000003</v>
      </c>
      <c r="K376" s="3">
        <v>2.4</v>
      </c>
      <c r="L376" s="3">
        <v>80.132000000000005</v>
      </c>
      <c r="M376" s="3">
        <v>217.87900000000002</v>
      </c>
      <c r="N376" s="35">
        <v>1285.692</v>
      </c>
      <c r="O376" s="60">
        <v>0.83053561817293731</v>
      </c>
      <c r="P376" s="60">
        <v>9.8289481462123129E-2</v>
      </c>
      <c r="Q376" s="60">
        <v>6.9822321364681438E-3</v>
      </c>
      <c r="R376" s="60">
        <v>1.8666990227830616E-3</v>
      </c>
      <c r="S376" s="60">
        <v>6.2325969205688454E-2</v>
      </c>
      <c r="T376" s="63">
        <v>0.1694643818270628</v>
      </c>
      <c r="U376" s="34"/>
      <c r="V376" s="34"/>
      <c r="W376" s="34"/>
      <c r="X376" s="34"/>
    </row>
    <row r="377" spans="1:24" x14ac:dyDescent="0.2">
      <c r="A377" s="1"/>
      <c r="B377" s="28">
        <v>120452003</v>
      </c>
      <c r="C377" s="29" t="s">
        <v>441</v>
      </c>
      <c r="D377" s="30" t="s">
        <v>442</v>
      </c>
      <c r="E377" s="35">
        <v>7215.4279999999999</v>
      </c>
      <c r="F377" s="36">
        <v>965.28300000000002</v>
      </c>
      <c r="G377" s="36">
        <v>389.99799999999999</v>
      </c>
      <c r="H377" s="36">
        <v>0</v>
      </c>
      <c r="I377" s="3">
        <v>1355.2809999999999</v>
      </c>
      <c r="J377" s="3">
        <v>39.642000000000003</v>
      </c>
      <c r="K377" s="3">
        <v>72</v>
      </c>
      <c r="L377" s="3">
        <v>0</v>
      </c>
      <c r="M377" s="3">
        <v>1466.923</v>
      </c>
      <c r="N377" s="35">
        <v>8682.3510000000006</v>
      </c>
      <c r="O377" s="60">
        <v>0.83104541615514038</v>
      </c>
      <c r="P377" s="60">
        <v>0.15609608503503256</v>
      </c>
      <c r="Q377" s="60">
        <v>4.5658140289421608E-3</v>
      </c>
      <c r="R377" s="60">
        <v>8.292684780884808E-3</v>
      </c>
      <c r="S377" s="60">
        <v>0</v>
      </c>
      <c r="T377" s="63">
        <v>0.16895458384485951</v>
      </c>
      <c r="U377" s="34"/>
      <c r="V377" s="34"/>
      <c r="W377" s="34"/>
      <c r="X377" s="34"/>
    </row>
    <row r="378" spans="1:24" x14ac:dyDescent="0.2">
      <c r="A378" s="1"/>
      <c r="B378" s="28">
        <v>120455203</v>
      </c>
      <c r="C378" s="29" t="s">
        <v>443</v>
      </c>
      <c r="D378" s="30" t="s">
        <v>442</v>
      </c>
      <c r="E378" s="35">
        <v>4867.1940000000004</v>
      </c>
      <c r="F378" s="36">
        <v>362.84899999999999</v>
      </c>
      <c r="G378" s="36">
        <v>221.56899999999999</v>
      </c>
      <c r="H378" s="36">
        <v>0</v>
      </c>
      <c r="I378" s="3">
        <v>584.41800000000001</v>
      </c>
      <c r="J378" s="3">
        <v>39.899000000000001</v>
      </c>
      <c r="K378" s="3">
        <v>49.2</v>
      </c>
      <c r="L378" s="3">
        <v>0</v>
      </c>
      <c r="M378" s="3">
        <v>673.51700000000005</v>
      </c>
      <c r="N378" s="35">
        <v>5540.7110000000002</v>
      </c>
      <c r="O378" s="60">
        <v>0.87844213495343837</v>
      </c>
      <c r="P378" s="60">
        <v>0.10547707685890853</v>
      </c>
      <c r="Q378" s="60">
        <v>7.2010613800286638E-3</v>
      </c>
      <c r="R378" s="60">
        <v>8.8797268076245082E-3</v>
      </c>
      <c r="S378" s="60">
        <v>0</v>
      </c>
      <c r="T378" s="63">
        <v>0.12155786504656171</v>
      </c>
      <c r="U378" s="34"/>
      <c r="V378" s="34"/>
      <c r="W378" s="34"/>
      <c r="X378" s="34"/>
    </row>
    <row r="379" spans="1:24" x14ac:dyDescent="0.2">
      <c r="A379" s="1"/>
      <c r="B379" s="28">
        <v>120455403</v>
      </c>
      <c r="C379" s="29" t="s">
        <v>444</v>
      </c>
      <c r="D379" s="30" t="s">
        <v>442</v>
      </c>
      <c r="E379" s="35">
        <v>9711.3709999999992</v>
      </c>
      <c r="F379" s="36">
        <v>852.48199999999997</v>
      </c>
      <c r="G379" s="36">
        <v>790.52</v>
      </c>
      <c r="H379" s="36">
        <v>0</v>
      </c>
      <c r="I379" s="3">
        <v>1643.002</v>
      </c>
      <c r="J379" s="3">
        <v>90.2</v>
      </c>
      <c r="K379" s="3">
        <v>149.4</v>
      </c>
      <c r="L379" s="3">
        <v>0</v>
      </c>
      <c r="M379" s="3">
        <v>1882.6020000000001</v>
      </c>
      <c r="N379" s="35">
        <v>11593.973</v>
      </c>
      <c r="O379" s="60">
        <v>0.83762235775432625</v>
      </c>
      <c r="P379" s="60">
        <v>0.14171173246651514</v>
      </c>
      <c r="Q379" s="60">
        <v>7.7799042657767103E-3</v>
      </c>
      <c r="R379" s="60">
        <v>1.2886005513381824E-2</v>
      </c>
      <c r="S379" s="60">
        <v>0</v>
      </c>
      <c r="T379" s="63">
        <v>0.16237764224567369</v>
      </c>
      <c r="U379" s="34"/>
      <c r="V379" s="34"/>
      <c r="W379" s="34"/>
      <c r="X379" s="34"/>
    </row>
    <row r="380" spans="1:24" x14ac:dyDescent="0.2">
      <c r="A380" s="1"/>
      <c r="B380" s="28">
        <v>120456003</v>
      </c>
      <c r="C380" s="29" t="s">
        <v>445</v>
      </c>
      <c r="D380" s="30" t="s">
        <v>442</v>
      </c>
      <c r="E380" s="35">
        <v>5154.6570000000002</v>
      </c>
      <c r="F380" s="36">
        <v>512.79700000000003</v>
      </c>
      <c r="G380" s="36">
        <v>233.41399999999999</v>
      </c>
      <c r="H380" s="36">
        <v>0</v>
      </c>
      <c r="I380" s="3">
        <v>746.21100000000001</v>
      </c>
      <c r="J380" s="3">
        <v>35.210999999999999</v>
      </c>
      <c r="K380" s="3">
        <v>85.8</v>
      </c>
      <c r="L380" s="3">
        <v>0</v>
      </c>
      <c r="M380" s="3">
        <v>867.22199999999998</v>
      </c>
      <c r="N380" s="35">
        <v>6021.8789999999999</v>
      </c>
      <c r="O380" s="60">
        <v>0.8559881392502241</v>
      </c>
      <c r="P380" s="60">
        <v>0.12391663797960736</v>
      </c>
      <c r="Q380" s="60">
        <v>5.8471782644586518E-3</v>
      </c>
      <c r="R380" s="60">
        <v>1.4248044505709928E-2</v>
      </c>
      <c r="S380" s="60">
        <v>0</v>
      </c>
      <c r="T380" s="63">
        <v>0.14401186074977593</v>
      </c>
      <c r="U380" s="34"/>
      <c r="V380" s="34"/>
      <c r="W380" s="34"/>
      <c r="X380" s="34"/>
    </row>
    <row r="381" spans="1:24" x14ac:dyDescent="0.2">
      <c r="A381" s="1"/>
      <c r="B381" s="28">
        <v>120480803</v>
      </c>
      <c r="C381" s="29" t="s">
        <v>446</v>
      </c>
      <c r="D381" s="30" t="s">
        <v>447</v>
      </c>
      <c r="E381" s="35">
        <v>3087.7080000000001</v>
      </c>
      <c r="F381" s="36">
        <v>224.357</v>
      </c>
      <c r="G381" s="36">
        <v>147.876</v>
      </c>
      <c r="H381" s="36">
        <v>0</v>
      </c>
      <c r="I381" s="3">
        <v>372.233</v>
      </c>
      <c r="J381" s="3">
        <v>12.603999999999999</v>
      </c>
      <c r="K381" s="3">
        <v>7.2</v>
      </c>
      <c r="L381" s="3">
        <v>0</v>
      </c>
      <c r="M381" s="3">
        <v>392.03699999999998</v>
      </c>
      <c r="N381" s="35">
        <v>3479.7449999999999</v>
      </c>
      <c r="O381" s="60">
        <v>0.88733743420854116</v>
      </c>
      <c r="P381" s="60">
        <v>0.10697134416458677</v>
      </c>
      <c r="Q381" s="60">
        <v>3.6221044932890196E-3</v>
      </c>
      <c r="R381" s="60">
        <v>2.0691171335830644E-3</v>
      </c>
      <c r="S381" s="60">
        <v>0</v>
      </c>
      <c r="T381" s="63">
        <v>0.11266256579145885</v>
      </c>
      <c r="U381" s="34"/>
      <c r="V381" s="34"/>
      <c r="W381" s="34"/>
      <c r="X381" s="34"/>
    </row>
    <row r="382" spans="1:24" x14ac:dyDescent="0.2">
      <c r="A382" s="1"/>
      <c r="B382" s="28">
        <v>120481002</v>
      </c>
      <c r="C382" s="29" t="s">
        <v>448</v>
      </c>
      <c r="D382" s="30" t="s">
        <v>447</v>
      </c>
      <c r="E382" s="35">
        <v>15550.636</v>
      </c>
      <c r="F382" s="36">
        <v>1636.038</v>
      </c>
      <c r="G382" s="36">
        <v>946.80700000000002</v>
      </c>
      <c r="H382" s="36">
        <v>0</v>
      </c>
      <c r="I382" s="3">
        <v>2582.8449999999998</v>
      </c>
      <c r="J382" s="3">
        <v>383.346</v>
      </c>
      <c r="K382" s="3">
        <v>526.79999999999995</v>
      </c>
      <c r="L382" s="3">
        <v>0</v>
      </c>
      <c r="M382" s="3">
        <v>3492.991</v>
      </c>
      <c r="N382" s="35">
        <v>19043.627</v>
      </c>
      <c r="O382" s="60">
        <v>0.81657953077950962</v>
      </c>
      <c r="P382" s="60">
        <v>0.13562778771081788</v>
      </c>
      <c r="Q382" s="60">
        <v>2.0129883871386475E-2</v>
      </c>
      <c r="R382" s="60">
        <v>2.7662797638286024E-2</v>
      </c>
      <c r="S382" s="60">
        <v>0</v>
      </c>
      <c r="T382" s="63">
        <v>0.18342046922049041</v>
      </c>
      <c r="U382" s="34"/>
      <c r="V382" s="34"/>
      <c r="W382" s="34"/>
      <c r="X382" s="34"/>
    </row>
    <row r="383" spans="1:24" x14ac:dyDescent="0.2">
      <c r="A383" s="1"/>
      <c r="B383" s="28">
        <v>120483302</v>
      </c>
      <c r="C383" s="29" t="s">
        <v>449</v>
      </c>
      <c r="D383" s="30" t="s">
        <v>447</v>
      </c>
      <c r="E383" s="35">
        <v>9040.1659999999993</v>
      </c>
      <c r="F383" s="36">
        <v>839.46199999999999</v>
      </c>
      <c r="G383" s="36">
        <v>310.43700000000001</v>
      </c>
      <c r="H383" s="36">
        <v>0</v>
      </c>
      <c r="I383" s="3">
        <v>1149.8989999999999</v>
      </c>
      <c r="J383" s="3">
        <v>78.08</v>
      </c>
      <c r="K383" s="3">
        <v>284.39999999999998</v>
      </c>
      <c r="L383" s="3">
        <v>0</v>
      </c>
      <c r="M383" s="3">
        <v>1512.3789999999999</v>
      </c>
      <c r="N383" s="35">
        <v>10552.545</v>
      </c>
      <c r="O383" s="60">
        <v>0.85668111341861131</v>
      </c>
      <c r="P383" s="60">
        <v>0.10896887907135197</v>
      </c>
      <c r="Q383" s="60">
        <v>7.3991629507384237E-3</v>
      </c>
      <c r="R383" s="60">
        <v>2.6950844559298252E-2</v>
      </c>
      <c r="S383" s="60">
        <v>0</v>
      </c>
      <c r="T383" s="63">
        <v>0.14331888658138864</v>
      </c>
      <c r="U383" s="34"/>
      <c r="V383" s="34"/>
      <c r="W383" s="34"/>
      <c r="X383" s="34"/>
    </row>
    <row r="384" spans="1:24" x14ac:dyDescent="0.2">
      <c r="A384" s="1"/>
      <c r="B384" s="28">
        <v>120484803</v>
      </c>
      <c r="C384" s="29" t="s">
        <v>450</v>
      </c>
      <c r="D384" s="30" t="s">
        <v>447</v>
      </c>
      <c r="E384" s="35">
        <v>4797.8239999999996</v>
      </c>
      <c r="F384" s="36">
        <v>139.36699999999999</v>
      </c>
      <c r="G384" s="36">
        <v>75.055000000000007</v>
      </c>
      <c r="H384" s="36">
        <v>0</v>
      </c>
      <c r="I384" s="3">
        <v>214.422</v>
      </c>
      <c r="J384" s="3">
        <v>25.997</v>
      </c>
      <c r="K384" s="3">
        <v>27</v>
      </c>
      <c r="L384" s="3">
        <v>0</v>
      </c>
      <c r="M384" s="3">
        <v>267.41899999999998</v>
      </c>
      <c r="N384" s="35">
        <v>5065.2430000000004</v>
      </c>
      <c r="O384" s="60">
        <v>0.94720509953816612</v>
      </c>
      <c r="P384" s="60">
        <v>4.2332026321343315E-2</v>
      </c>
      <c r="Q384" s="60">
        <v>5.1324289871186824E-3</v>
      </c>
      <c r="R384" s="60">
        <v>5.3304451533717134E-3</v>
      </c>
      <c r="S384" s="60">
        <v>0</v>
      </c>
      <c r="T384" s="63">
        <v>5.2794900461833709E-2</v>
      </c>
      <c r="U384" s="34"/>
      <c r="V384" s="34"/>
      <c r="W384" s="34"/>
      <c r="X384" s="34"/>
    </row>
    <row r="385" spans="1:24" x14ac:dyDescent="0.2">
      <c r="A385" s="1"/>
      <c r="B385" s="28">
        <v>120484903</v>
      </c>
      <c r="C385" s="29" t="s">
        <v>451</v>
      </c>
      <c r="D385" s="30" t="s">
        <v>447</v>
      </c>
      <c r="E385" s="35">
        <v>5780.73</v>
      </c>
      <c r="F385" s="36">
        <v>300.66899999999998</v>
      </c>
      <c r="G385" s="36">
        <v>209.947</v>
      </c>
      <c r="H385" s="36">
        <v>0</v>
      </c>
      <c r="I385" s="3">
        <v>510.61599999999999</v>
      </c>
      <c r="J385" s="3">
        <v>42.883000000000003</v>
      </c>
      <c r="K385" s="3">
        <v>24</v>
      </c>
      <c r="L385" s="3">
        <v>0</v>
      </c>
      <c r="M385" s="3">
        <v>577.49900000000002</v>
      </c>
      <c r="N385" s="35">
        <v>6358.2290000000003</v>
      </c>
      <c r="O385" s="60">
        <v>0.90917297882790937</v>
      </c>
      <c r="P385" s="60">
        <v>8.0307897057498231E-2</v>
      </c>
      <c r="Q385" s="60">
        <v>6.7444881271184164E-3</v>
      </c>
      <c r="R385" s="60">
        <v>3.7746359874738702E-3</v>
      </c>
      <c r="S385" s="60">
        <v>0</v>
      </c>
      <c r="T385" s="63">
        <v>9.082702117209053E-2</v>
      </c>
      <c r="U385" s="34"/>
      <c r="V385" s="34"/>
      <c r="W385" s="34"/>
      <c r="X385" s="34"/>
    </row>
    <row r="386" spans="1:24" x14ac:dyDescent="0.2">
      <c r="A386" s="1"/>
      <c r="B386" s="28">
        <v>120485603</v>
      </c>
      <c r="C386" s="29" t="s">
        <v>452</v>
      </c>
      <c r="D386" s="30" t="s">
        <v>447</v>
      </c>
      <c r="E386" s="35">
        <v>1719.8989999999999</v>
      </c>
      <c r="F386" s="36">
        <v>71.384</v>
      </c>
      <c r="G386" s="36">
        <v>59.277999999999999</v>
      </c>
      <c r="H386" s="36">
        <v>0</v>
      </c>
      <c r="I386" s="3">
        <v>130.66200000000001</v>
      </c>
      <c r="J386" s="3">
        <v>9.41</v>
      </c>
      <c r="K386" s="3">
        <v>13.8</v>
      </c>
      <c r="L386" s="3">
        <v>0</v>
      </c>
      <c r="M386" s="3">
        <v>153.87200000000001</v>
      </c>
      <c r="N386" s="35">
        <v>1873.771</v>
      </c>
      <c r="O386" s="60">
        <v>0.91788110713635762</v>
      </c>
      <c r="P386" s="60">
        <v>6.9732107071781985E-2</v>
      </c>
      <c r="Q386" s="60">
        <v>5.021958392994662E-3</v>
      </c>
      <c r="R386" s="60">
        <v>7.3648273988657104E-3</v>
      </c>
      <c r="S386" s="60">
        <v>0</v>
      </c>
      <c r="T386" s="63">
        <v>8.2118892863642365E-2</v>
      </c>
      <c r="U386" s="34"/>
      <c r="V386" s="34"/>
      <c r="W386" s="34"/>
      <c r="X386" s="34"/>
    </row>
    <row r="387" spans="1:24" x14ac:dyDescent="0.2">
      <c r="A387" s="1"/>
      <c r="B387" s="28">
        <v>120486003</v>
      </c>
      <c r="C387" s="29" t="s">
        <v>453</v>
      </c>
      <c r="D387" s="30" t="s">
        <v>447</v>
      </c>
      <c r="E387" s="35">
        <v>2274.6460000000002</v>
      </c>
      <c r="F387" s="36">
        <v>79.757999999999996</v>
      </c>
      <c r="G387" s="36">
        <v>57.365000000000002</v>
      </c>
      <c r="H387" s="36">
        <v>0</v>
      </c>
      <c r="I387" s="3">
        <v>137.12299999999999</v>
      </c>
      <c r="J387" s="3">
        <v>21.734999999999999</v>
      </c>
      <c r="K387" s="3">
        <v>19.8</v>
      </c>
      <c r="L387" s="3">
        <v>0</v>
      </c>
      <c r="M387" s="3">
        <v>178.65800000000002</v>
      </c>
      <c r="N387" s="35">
        <v>2453.3040000000001</v>
      </c>
      <c r="O387" s="60">
        <v>0.92717657493730909</v>
      </c>
      <c r="P387" s="60">
        <v>5.5893195462119648E-2</v>
      </c>
      <c r="Q387" s="60">
        <v>8.8594809285763194E-3</v>
      </c>
      <c r="R387" s="60">
        <v>8.0707486719949918E-3</v>
      </c>
      <c r="S387" s="60">
        <v>0</v>
      </c>
      <c r="T387" s="63">
        <v>7.2823425062690975E-2</v>
      </c>
      <c r="U387" s="34"/>
      <c r="V387" s="34"/>
      <c r="W387" s="34"/>
      <c r="X387" s="34"/>
    </row>
    <row r="388" spans="1:24" x14ac:dyDescent="0.2">
      <c r="A388" s="1"/>
      <c r="B388" s="28">
        <v>120488603</v>
      </c>
      <c r="C388" s="29" t="s">
        <v>454</v>
      </c>
      <c r="D388" s="30" t="s">
        <v>447</v>
      </c>
      <c r="E388" s="35">
        <v>2255.5990000000002</v>
      </c>
      <c r="F388" s="36">
        <v>136.61699999999999</v>
      </c>
      <c r="G388" s="36">
        <v>126.59399999999999</v>
      </c>
      <c r="H388" s="36">
        <v>0</v>
      </c>
      <c r="I388" s="3">
        <v>263.21100000000001</v>
      </c>
      <c r="J388" s="3">
        <v>13.574999999999999</v>
      </c>
      <c r="K388" s="3">
        <v>36.6</v>
      </c>
      <c r="L388" s="3">
        <v>0</v>
      </c>
      <c r="M388" s="3">
        <v>313.38600000000002</v>
      </c>
      <c r="N388" s="35">
        <v>2568.9850000000001</v>
      </c>
      <c r="O388" s="60">
        <v>0.87801174393778092</v>
      </c>
      <c r="P388" s="60">
        <v>0.10245719612998908</v>
      </c>
      <c r="Q388" s="60">
        <v>5.2841881132042415E-3</v>
      </c>
      <c r="R388" s="60">
        <v>1.4246871819025802E-2</v>
      </c>
      <c r="S388" s="60">
        <v>0</v>
      </c>
      <c r="T388" s="63">
        <v>0.12198825606221912</v>
      </c>
      <c r="U388" s="34"/>
      <c r="V388" s="34"/>
      <c r="W388" s="34"/>
      <c r="X388" s="34"/>
    </row>
    <row r="389" spans="1:24" x14ac:dyDescent="0.2">
      <c r="A389" s="1"/>
      <c r="B389" s="28">
        <v>120522003</v>
      </c>
      <c r="C389" s="29" t="s">
        <v>455</v>
      </c>
      <c r="D389" s="30" t="s">
        <v>436</v>
      </c>
      <c r="E389" s="35">
        <v>4699.2929999999997</v>
      </c>
      <c r="F389" s="36">
        <v>287.50700000000001</v>
      </c>
      <c r="G389" s="36">
        <v>168.059</v>
      </c>
      <c r="H389" s="36">
        <v>0</v>
      </c>
      <c r="I389" s="3">
        <v>455.56599999999997</v>
      </c>
      <c r="J389" s="3">
        <v>9.1609999999999996</v>
      </c>
      <c r="K389" s="3">
        <v>16.2</v>
      </c>
      <c r="L389" s="3">
        <v>0</v>
      </c>
      <c r="M389" s="3">
        <v>480.92699999999996</v>
      </c>
      <c r="N389" s="35">
        <v>5180.22</v>
      </c>
      <c r="O389" s="60">
        <v>0.9071608927806154</v>
      </c>
      <c r="P389" s="60">
        <v>8.7943369200535873E-2</v>
      </c>
      <c r="Q389" s="60">
        <v>1.7684577102902964E-3</v>
      </c>
      <c r="R389" s="60">
        <v>3.1272803085583235E-3</v>
      </c>
      <c r="S389" s="60">
        <v>0</v>
      </c>
      <c r="T389" s="63">
        <v>9.2839107219384487E-2</v>
      </c>
      <c r="U389" s="34"/>
      <c r="V389" s="34"/>
      <c r="W389" s="34"/>
      <c r="X389" s="34"/>
    </row>
    <row r="390" spans="1:24" x14ac:dyDescent="0.2">
      <c r="A390" s="1"/>
      <c r="B390" s="28">
        <v>121135003</v>
      </c>
      <c r="C390" s="29" t="s">
        <v>456</v>
      </c>
      <c r="D390" s="30" t="s">
        <v>457</v>
      </c>
      <c r="E390" s="35">
        <v>2181.1489999999999</v>
      </c>
      <c r="F390" s="36">
        <v>261.21199999999999</v>
      </c>
      <c r="G390" s="36">
        <v>211.02</v>
      </c>
      <c r="H390" s="36">
        <v>0</v>
      </c>
      <c r="I390" s="3">
        <v>472.23200000000003</v>
      </c>
      <c r="J390" s="3">
        <v>20.702999999999999</v>
      </c>
      <c r="K390" s="3">
        <v>12</v>
      </c>
      <c r="L390" s="3">
        <v>0</v>
      </c>
      <c r="M390" s="3">
        <v>504.935</v>
      </c>
      <c r="N390" s="35">
        <v>2686.0839999999998</v>
      </c>
      <c r="O390" s="60">
        <v>0.81201816473349309</v>
      </c>
      <c r="P390" s="60">
        <v>0.17580686233193007</v>
      </c>
      <c r="Q390" s="60">
        <v>7.707502818229065E-3</v>
      </c>
      <c r="R390" s="60">
        <v>4.4674701163478136E-3</v>
      </c>
      <c r="S390" s="60">
        <v>0</v>
      </c>
      <c r="T390" s="63">
        <v>0.18798183526650694</v>
      </c>
      <c r="U390" s="34"/>
      <c r="V390" s="34"/>
      <c r="W390" s="34"/>
      <c r="X390" s="34"/>
    </row>
    <row r="391" spans="1:24" x14ac:dyDescent="0.2">
      <c r="A391" s="1"/>
      <c r="B391" s="28">
        <v>121135503</v>
      </c>
      <c r="C391" s="29" t="s">
        <v>458</v>
      </c>
      <c r="D391" s="30" t="s">
        <v>457</v>
      </c>
      <c r="E391" s="35">
        <v>2482.9960000000001</v>
      </c>
      <c r="F391" s="36">
        <v>297.59100000000001</v>
      </c>
      <c r="G391" s="36">
        <v>100.26600000000001</v>
      </c>
      <c r="H391" s="36">
        <v>0</v>
      </c>
      <c r="I391" s="3">
        <v>397.85700000000003</v>
      </c>
      <c r="J391" s="3">
        <v>13.385</v>
      </c>
      <c r="K391" s="3">
        <v>13.8</v>
      </c>
      <c r="L391" s="3">
        <v>0</v>
      </c>
      <c r="M391" s="3">
        <v>425.04200000000003</v>
      </c>
      <c r="N391" s="35">
        <v>2908.038</v>
      </c>
      <c r="O391" s="60">
        <v>0.85383891132096623</v>
      </c>
      <c r="P391" s="60">
        <v>0.1368128614550429</v>
      </c>
      <c r="Q391" s="60">
        <v>4.6027596613249207E-3</v>
      </c>
      <c r="R391" s="60">
        <v>4.745467562665963E-3</v>
      </c>
      <c r="S391" s="60">
        <v>0</v>
      </c>
      <c r="T391" s="63">
        <v>0.14616108867903377</v>
      </c>
      <c r="U391" s="34"/>
      <c r="V391" s="34"/>
      <c r="W391" s="34"/>
      <c r="X391" s="34"/>
    </row>
    <row r="392" spans="1:24" x14ac:dyDescent="0.2">
      <c r="A392" s="1"/>
      <c r="B392" s="28">
        <v>121136503</v>
      </c>
      <c r="C392" s="29" t="s">
        <v>459</v>
      </c>
      <c r="D392" s="30" t="s">
        <v>457</v>
      </c>
      <c r="E392" s="35">
        <v>1915.645</v>
      </c>
      <c r="F392" s="36">
        <v>147.262</v>
      </c>
      <c r="G392" s="36">
        <v>83.997</v>
      </c>
      <c r="H392" s="36">
        <v>0</v>
      </c>
      <c r="I392" s="3">
        <v>231.25899999999999</v>
      </c>
      <c r="J392" s="3">
        <v>12.006</v>
      </c>
      <c r="K392" s="3">
        <v>1.2</v>
      </c>
      <c r="L392" s="3">
        <v>0</v>
      </c>
      <c r="M392" s="3">
        <v>244.46499999999997</v>
      </c>
      <c r="N392" s="35">
        <v>2160.11</v>
      </c>
      <c r="O392" s="60">
        <v>0.88682752267245646</v>
      </c>
      <c r="P392" s="60">
        <v>0.10705889977825202</v>
      </c>
      <c r="Q392" s="60">
        <v>5.5580502844762535E-3</v>
      </c>
      <c r="R392" s="60">
        <v>5.5552726481521771E-4</v>
      </c>
      <c r="S392" s="60">
        <v>0</v>
      </c>
      <c r="T392" s="63">
        <v>0.11317247732754349</v>
      </c>
      <c r="U392" s="34"/>
      <c r="V392" s="34"/>
      <c r="W392" s="34"/>
      <c r="X392" s="34"/>
    </row>
    <row r="393" spans="1:24" x14ac:dyDescent="0.2">
      <c r="A393" s="1"/>
      <c r="B393" s="28">
        <v>121136603</v>
      </c>
      <c r="C393" s="29" t="s">
        <v>460</v>
      </c>
      <c r="D393" s="30" t="s">
        <v>457</v>
      </c>
      <c r="E393" s="35">
        <v>1773.82</v>
      </c>
      <c r="F393" s="36">
        <v>358</v>
      </c>
      <c r="G393" s="36">
        <v>132.65799999999999</v>
      </c>
      <c r="H393" s="36">
        <v>179</v>
      </c>
      <c r="I393" s="3">
        <v>669.65800000000002</v>
      </c>
      <c r="J393" s="3">
        <v>18.111999999999998</v>
      </c>
      <c r="K393" s="3">
        <v>13.2</v>
      </c>
      <c r="L393" s="3">
        <v>0</v>
      </c>
      <c r="M393" s="3">
        <v>700.97</v>
      </c>
      <c r="N393" s="35">
        <v>2474.79</v>
      </c>
      <c r="O393" s="60">
        <v>0.71675576513562766</v>
      </c>
      <c r="P393" s="60">
        <v>0.27059184819722076</v>
      </c>
      <c r="Q393" s="60">
        <v>7.3186007701663567E-3</v>
      </c>
      <c r="R393" s="60">
        <v>5.3337858969851985E-3</v>
      </c>
      <c r="S393" s="60">
        <v>0</v>
      </c>
      <c r="T393" s="63">
        <v>0.28324423486437234</v>
      </c>
      <c r="U393" s="34"/>
      <c r="V393" s="34"/>
      <c r="W393" s="34"/>
      <c r="X393" s="34"/>
    </row>
    <row r="394" spans="1:24" x14ac:dyDescent="0.2">
      <c r="A394" s="1"/>
      <c r="B394" s="28">
        <v>121139004</v>
      </c>
      <c r="C394" s="29" t="s">
        <v>461</v>
      </c>
      <c r="D394" s="30" t="s">
        <v>457</v>
      </c>
      <c r="E394" s="35">
        <v>656.524</v>
      </c>
      <c r="F394" s="36">
        <v>91.998000000000005</v>
      </c>
      <c r="G394" s="36">
        <v>46.591999999999999</v>
      </c>
      <c r="H394" s="36">
        <v>0</v>
      </c>
      <c r="I394" s="3">
        <v>138.59</v>
      </c>
      <c r="J394" s="3">
        <v>2.1480000000000001</v>
      </c>
      <c r="K394" s="3">
        <v>1.8</v>
      </c>
      <c r="L394" s="3">
        <v>112.873</v>
      </c>
      <c r="M394" s="3">
        <v>255.411</v>
      </c>
      <c r="N394" s="35">
        <v>911.93499999999995</v>
      </c>
      <c r="O394" s="60">
        <v>0.7199241173987182</v>
      </c>
      <c r="P394" s="60">
        <v>0.15197355074648963</v>
      </c>
      <c r="Q394" s="60">
        <v>2.3554310340100997E-3</v>
      </c>
      <c r="R394" s="60">
        <v>1.9738248888352791E-3</v>
      </c>
      <c r="S394" s="60">
        <v>0.12377307593194692</v>
      </c>
      <c r="T394" s="63">
        <v>0.28007588260128191</v>
      </c>
      <c r="U394" s="34"/>
      <c r="V394" s="34"/>
      <c r="W394" s="34"/>
      <c r="X394" s="34"/>
    </row>
    <row r="395" spans="1:24" x14ac:dyDescent="0.2">
      <c r="A395" s="1"/>
      <c r="B395" s="28">
        <v>121390302</v>
      </c>
      <c r="C395" s="29" t="s">
        <v>462</v>
      </c>
      <c r="D395" s="30" t="s">
        <v>463</v>
      </c>
      <c r="E395" s="35">
        <v>19699.042000000001</v>
      </c>
      <c r="F395" s="36">
        <v>4851.3360000000002</v>
      </c>
      <c r="G395" s="36">
        <v>1971.7239999999999</v>
      </c>
      <c r="H395" s="36">
        <v>2425.6680000000001</v>
      </c>
      <c r="I395" s="3">
        <v>9248.7279999999992</v>
      </c>
      <c r="J395" s="3">
        <v>712.91499999999996</v>
      </c>
      <c r="K395" s="3">
        <v>1626.6</v>
      </c>
      <c r="L395" s="3">
        <v>0</v>
      </c>
      <c r="M395" s="3">
        <v>11588.243</v>
      </c>
      <c r="N395" s="35">
        <v>31287.285</v>
      </c>
      <c r="O395" s="60">
        <v>0.62961813401194766</v>
      </c>
      <c r="P395" s="60">
        <v>0.29560660185119925</v>
      </c>
      <c r="Q395" s="60">
        <v>2.2786093456175566E-2</v>
      </c>
      <c r="R395" s="60">
        <v>5.1989170680677467E-2</v>
      </c>
      <c r="S395" s="60">
        <v>0</v>
      </c>
      <c r="T395" s="63">
        <v>0.37038186598805234</v>
      </c>
      <c r="U395" s="34"/>
      <c r="V395" s="34"/>
      <c r="W395" s="34"/>
      <c r="X395" s="34"/>
    </row>
    <row r="396" spans="1:24" x14ac:dyDescent="0.2">
      <c r="A396" s="1"/>
      <c r="B396" s="28">
        <v>121391303</v>
      </c>
      <c r="C396" s="29" t="s">
        <v>464</v>
      </c>
      <c r="D396" s="30" t="s">
        <v>463</v>
      </c>
      <c r="E396" s="35">
        <v>1567.4459999999999</v>
      </c>
      <c r="F396" s="36">
        <v>254.06700000000001</v>
      </c>
      <c r="G396" s="36">
        <v>64.33</v>
      </c>
      <c r="H396" s="36">
        <v>0</v>
      </c>
      <c r="I396" s="3">
        <v>318.39699999999999</v>
      </c>
      <c r="J396" s="3">
        <v>20.821000000000002</v>
      </c>
      <c r="K396" s="3">
        <v>14.4</v>
      </c>
      <c r="L396" s="3">
        <v>0</v>
      </c>
      <c r="M396" s="3">
        <v>353.61799999999999</v>
      </c>
      <c r="N396" s="35">
        <v>1921.0640000000001</v>
      </c>
      <c r="O396" s="60">
        <v>0.81592596602715983</v>
      </c>
      <c r="P396" s="60">
        <v>0.16573992329250872</v>
      </c>
      <c r="Q396" s="60">
        <v>1.0838264628351789E-2</v>
      </c>
      <c r="R396" s="60">
        <v>7.4958460519795279E-3</v>
      </c>
      <c r="S396" s="60">
        <v>0</v>
      </c>
      <c r="T396" s="63">
        <v>0.18407403397284003</v>
      </c>
      <c r="U396" s="34"/>
      <c r="V396" s="34"/>
      <c r="W396" s="34"/>
      <c r="X396" s="34"/>
    </row>
    <row r="397" spans="1:24" x14ac:dyDescent="0.2">
      <c r="A397" s="1"/>
      <c r="B397" s="28">
        <v>121392303</v>
      </c>
      <c r="C397" s="29" t="s">
        <v>465</v>
      </c>
      <c r="D397" s="30" t="s">
        <v>463</v>
      </c>
      <c r="E397" s="35">
        <v>8240.7479999999996</v>
      </c>
      <c r="F397" s="36">
        <v>272.12900000000002</v>
      </c>
      <c r="G397" s="36">
        <v>303.911</v>
      </c>
      <c r="H397" s="36">
        <v>0</v>
      </c>
      <c r="I397" s="3">
        <v>576.04</v>
      </c>
      <c r="J397" s="3">
        <v>73.876000000000005</v>
      </c>
      <c r="K397" s="3">
        <v>118.8</v>
      </c>
      <c r="L397" s="3">
        <v>0</v>
      </c>
      <c r="M397" s="3">
        <v>768.71599999999989</v>
      </c>
      <c r="N397" s="35">
        <v>9009.4639999999999</v>
      </c>
      <c r="O397" s="60">
        <v>0.91467683316121795</v>
      </c>
      <c r="P397" s="60">
        <v>6.3937210915099935E-2</v>
      </c>
      <c r="Q397" s="60">
        <v>8.199821876195966E-3</v>
      </c>
      <c r="R397" s="60">
        <v>1.3186134047486066E-2</v>
      </c>
      <c r="S397" s="60">
        <v>0</v>
      </c>
      <c r="T397" s="63">
        <v>8.5323166838781966E-2</v>
      </c>
      <c r="U397" s="34"/>
      <c r="V397" s="34"/>
      <c r="W397" s="34"/>
      <c r="X397" s="34"/>
    </row>
    <row r="398" spans="1:24" x14ac:dyDescent="0.2">
      <c r="A398" s="1"/>
      <c r="B398" s="28">
        <v>121394503</v>
      </c>
      <c r="C398" s="29" t="s">
        <v>466</v>
      </c>
      <c r="D398" s="30" t="s">
        <v>463</v>
      </c>
      <c r="E398" s="35">
        <v>1670.6289999999999</v>
      </c>
      <c r="F398" s="36">
        <v>158.535</v>
      </c>
      <c r="G398" s="36">
        <v>48.572000000000003</v>
      </c>
      <c r="H398" s="36">
        <v>0</v>
      </c>
      <c r="I398" s="3">
        <v>207.107</v>
      </c>
      <c r="J398" s="3">
        <v>9.7460000000000004</v>
      </c>
      <c r="K398" s="3">
        <v>6</v>
      </c>
      <c r="L398" s="3">
        <v>0</v>
      </c>
      <c r="M398" s="3">
        <v>222.85300000000001</v>
      </c>
      <c r="N398" s="35">
        <v>1893.482</v>
      </c>
      <c r="O398" s="60">
        <v>0.88230519223314507</v>
      </c>
      <c r="P398" s="60">
        <v>0.10937891144462952</v>
      </c>
      <c r="Q398" s="60">
        <v>5.1471310527377604E-3</v>
      </c>
      <c r="R398" s="60">
        <v>3.1687652694876423E-3</v>
      </c>
      <c r="S398" s="60">
        <v>0</v>
      </c>
      <c r="T398" s="63">
        <v>0.11769480776685494</v>
      </c>
      <c r="U398" s="34"/>
      <c r="V398" s="34"/>
      <c r="W398" s="34"/>
      <c r="X398" s="34"/>
    </row>
    <row r="399" spans="1:24" x14ac:dyDescent="0.2">
      <c r="A399" s="1"/>
      <c r="B399" s="28">
        <v>121394603</v>
      </c>
      <c r="C399" s="29" t="s">
        <v>467</v>
      </c>
      <c r="D399" s="30" t="s">
        <v>463</v>
      </c>
      <c r="E399" s="35">
        <v>2204.4340000000002</v>
      </c>
      <c r="F399" s="36">
        <v>44.668999999999997</v>
      </c>
      <c r="G399" s="36">
        <v>88.819000000000003</v>
      </c>
      <c r="H399" s="36">
        <v>0</v>
      </c>
      <c r="I399" s="3">
        <v>133.488</v>
      </c>
      <c r="J399" s="3">
        <v>14.32</v>
      </c>
      <c r="K399" s="3">
        <v>4.2</v>
      </c>
      <c r="L399" s="3">
        <v>0</v>
      </c>
      <c r="M399" s="3">
        <v>152.00799999999998</v>
      </c>
      <c r="N399" s="35">
        <v>2356.442</v>
      </c>
      <c r="O399" s="60">
        <v>0.93549257736876201</v>
      </c>
      <c r="P399" s="60">
        <v>5.664811610045993E-2</v>
      </c>
      <c r="Q399" s="60">
        <v>6.0769583974483567E-3</v>
      </c>
      <c r="R399" s="60">
        <v>1.7823481333298253E-3</v>
      </c>
      <c r="S399" s="60">
        <v>0</v>
      </c>
      <c r="T399" s="63">
        <v>6.4507422631238098E-2</v>
      </c>
      <c r="U399" s="34"/>
      <c r="V399" s="34"/>
      <c r="W399" s="34"/>
      <c r="X399" s="34"/>
    </row>
    <row r="400" spans="1:24" x14ac:dyDescent="0.2">
      <c r="A400" s="1"/>
      <c r="B400" s="28">
        <v>121395103</v>
      </c>
      <c r="C400" s="29" t="s">
        <v>468</v>
      </c>
      <c r="D400" s="30" t="s">
        <v>463</v>
      </c>
      <c r="E400" s="35">
        <v>9300.9979999999996</v>
      </c>
      <c r="F400" s="36">
        <v>240.25700000000001</v>
      </c>
      <c r="G400" s="36">
        <v>210.94300000000001</v>
      </c>
      <c r="H400" s="36">
        <v>0</v>
      </c>
      <c r="I400" s="3">
        <v>451.2</v>
      </c>
      <c r="J400" s="3">
        <v>48.667000000000002</v>
      </c>
      <c r="K400" s="3">
        <v>154.80000000000001</v>
      </c>
      <c r="L400" s="3">
        <v>0</v>
      </c>
      <c r="M400" s="3">
        <v>654.66699999999992</v>
      </c>
      <c r="N400" s="35">
        <v>9955.6650000000009</v>
      </c>
      <c r="O400" s="60">
        <v>0.93424176084671373</v>
      </c>
      <c r="P400" s="60">
        <v>4.5320930344683145E-2</v>
      </c>
      <c r="Q400" s="60">
        <v>4.8883725999217531E-3</v>
      </c>
      <c r="R400" s="60">
        <v>1.5548936208681188E-2</v>
      </c>
      <c r="S400" s="60">
        <v>0</v>
      </c>
      <c r="T400" s="63">
        <v>6.5758239153286074E-2</v>
      </c>
      <c r="U400" s="34"/>
      <c r="V400" s="34"/>
      <c r="W400" s="34"/>
      <c r="X400" s="34"/>
    </row>
    <row r="401" spans="1:24" x14ac:dyDescent="0.2">
      <c r="A401" s="1"/>
      <c r="B401" s="28">
        <v>121395603</v>
      </c>
      <c r="C401" s="29" t="s">
        <v>469</v>
      </c>
      <c r="D401" s="30" t="s">
        <v>463</v>
      </c>
      <c r="E401" s="35">
        <v>1654.913</v>
      </c>
      <c r="F401" s="36">
        <v>90.423000000000002</v>
      </c>
      <c r="G401" s="36">
        <v>61.448999999999998</v>
      </c>
      <c r="H401" s="36">
        <v>0</v>
      </c>
      <c r="I401" s="3">
        <v>151.87200000000001</v>
      </c>
      <c r="J401" s="3">
        <v>11.705</v>
      </c>
      <c r="K401" s="3">
        <v>40.200000000000003</v>
      </c>
      <c r="L401" s="3">
        <v>0</v>
      </c>
      <c r="M401" s="3">
        <v>203.77700000000004</v>
      </c>
      <c r="N401" s="35">
        <v>1858.69</v>
      </c>
      <c r="O401" s="60">
        <v>0.89036525725107463</v>
      </c>
      <c r="P401" s="60">
        <v>8.1709160753003468E-2</v>
      </c>
      <c r="Q401" s="60">
        <v>6.2974460507131368E-3</v>
      </c>
      <c r="R401" s="60">
        <v>2.1628135945208724E-2</v>
      </c>
      <c r="S401" s="60">
        <v>0</v>
      </c>
      <c r="T401" s="63">
        <v>0.10963474274892533</v>
      </c>
      <c r="U401" s="34"/>
      <c r="V401" s="34"/>
      <c r="W401" s="34"/>
      <c r="X401" s="34"/>
    </row>
    <row r="402" spans="1:24" x14ac:dyDescent="0.2">
      <c r="A402" s="1"/>
      <c r="B402" s="28">
        <v>121395703</v>
      </c>
      <c r="C402" s="29" t="s">
        <v>470</v>
      </c>
      <c r="D402" s="30" t="s">
        <v>463</v>
      </c>
      <c r="E402" s="35">
        <v>3160.2649999999999</v>
      </c>
      <c r="F402" s="36">
        <v>68.215000000000003</v>
      </c>
      <c r="G402" s="36">
        <v>90.153999999999996</v>
      </c>
      <c r="H402" s="36">
        <v>0</v>
      </c>
      <c r="I402" s="3">
        <v>158.369</v>
      </c>
      <c r="J402" s="3">
        <v>16.632000000000001</v>
      </c>
      <c r="K402" s="3">
        <v>24.6</v>
      </c>
      <c r="L402" s="3">
        <v>0</v>
      </c>
      <c r="M402" s="3">
        <v>199.601</v>
      </c>
      <c r="N402" s="35">
        <v>3359.866</v>
      </c>
      <c r="O402" s="60">
        <v>0.94059257125135343</v>
      </c>
      <c r="P402" s="60">
        <v>4.7135510761441082E-2</v>
      </c>
      <c r="Q402" s="60">
        <v>4.9501974185875274E-3</v>
      </c>
      <c r="R402" s="60">
        <v>7.3217205686179152E-3</v>
      </c>
      <c r="S402" s="60">
        <v>0</v>
      </c>
      <c r="T402" s="63">
        <v>5.9407428748646525E-2</v>
      </c>
      <c r="U402" s="34"/>
      <c r="V402" s="34"/>
      <c r="W402" s="34"/>
      <c r="X402" s="34"/>
    </row>
    <row r="403" spans="1:24" x14ac:dyDescent="0.2">
      <c r="A403" s="1"/>
      <c r="B403" s="28">
        <v>121397803</v>
      </c>
      <c r="C403" s="29" t="s">
        <v>471</v>
      </c>
      <c r="D403" s="30" t="s">
        <v>463</v>
      </c>
      <c r="E403" s="35">
        <v>4379.0330000000004</v>
      </c>
      <c r="F403" s="36">
        <v>212.476</v>
      </c>
      <c r="G403" s="36">
        <v>204.55799999999999</v>
      </c>
      <c r="H403" s="36">
        <v>0</v>
      </c>
      <c r="I403" s="3">
        <v>417.03399999999999</v>
      </c>
      <c r="J403" s="3">
        <v>35.694000000000003</v>
      </c>
      <c r="K403" s="3">
        <v>142.19999999999999</v>
      </c>
      <c r="L403" s="3">
        <v>0</v>
      </c>
      <c r="M403" s="3">
        <v>594.928</v>
      </c>
      <c r="N403" s="35">
        <v>4973.9610000000002</v>
      </c>
      <c r="O403" s="60">
        <v>0.88039150286863932</v>
      </c>
      <c r="P403" s="60">
        <v>8.384343986613485E-2</v>
      </c>
      <c r="Q403" s="60">
        <v>7.1761720689004199E-3</v>
      </c>
      <c r="R403" s="60">
        <v>2.8588885196325419E-2</v>
      </c>
      <c r="S403" s="60">
        <v>0</v>
      </c>
      <c r="T403" s="63">
        <v>0.11960849713136069</v>
      </c>
      <c r="U403" s="34"/>
      <c r="V403" s="34"/>
      <c r="W403" s="34"/>
      <c r="X403" s="34"/>
    </row>
    <row r="404" spans="1:24" x14ac:dyDescent="0.2">
      <c r="A404" s="1"/>
      <c r="B404" s="28">
        <v>122091002</v>
      </c>
      <c r="C404" s="29" t="s">
        <v>472</v>
      </c>
      <c r="D404" s="30" t="s">
        <v>473</v>
      </c>
      <c r="E404" s="35">
        <v>7618.2780000000002</v>
      </c>
      <c r="F404" s="36">
        <v>564.55200000000002</v>
      </c>
      <c r="G404" s="36">
        <v>378.517</v>
      </c>
      <c r="H404" s="36">
        <v>0</v>
      </c>
      <c r="I404" s="3">
        <v>943.06899999999996</v>
      </c>
      <c r="J404" s="3">
        <v>195.322</v>
      </c>
      <c r="K404" s="3">
        <v>402</v>
      </c>
      <c r="L404" s="3">
        <v>0</v>
      </c>
      <c r="M404" s="3">
        <v>1540.3910000000001</v>
      </c>
      <c r="N404" s="35">
        <v>9158.6689999999999</v>
      </c>
      <c r="O404" s="60">
        <v>0.83181060479421198</v>
      </c>
      <c r="P404" s="60">
        <v>0.10297009314344693</v>
      </c>
      <c r="Q404" s="60">
        <v>2.1326461301309177E-2</v>
      </c>
      <c r="R404" s="60">
        <v>4.3892840761031983E-2</v>
      </c>
      <c r="S404" s="60">
        <v>0</v>
      </c>
      <c r="T404" s="63">
        <v>0.1681893952057881</v>
      </c>
      <c r="U404" s="34"/>
      <c r="V404" s="34"/>
      <c r="W404" s="34"/>
      <c r="X404" s="34"/>
    </row>
    <row r="405" spans="1:24" x14ac:dyDescent="0.2">
      <c r="A405" s="1"/>
      <c r="B405" s="28">
        <v>122091303</v>
      </c>
      <c r="C405" s="29" t="s">
        <v>474</v>
      </c>
      <c r="D405" s="30" t="s">
        <v>473</v>
      </c>
      <c r="E405" s="35">
        <v>1375.7550000000001</v>
      </c>
      <c r="F405" s="36">
        <v>239.256</v>
      </c>
      <c r="G405" s="36">
        <v>114.929</v>
      </c>
      <c r="H405" s="36">
        <v>0</v>
      </c>
      <c r="I405" s="3">
        <v>354.185</v>
      </c>
      <c r="J405" s="3">
        <v>11.178000000000001</v>
      </c>
      <c r="K405" s="3">
        <v>12</v>
      </c>
      <c r="L405" s="3">
        <v>0</v>
      </c>
      <c r="M405" s="3">
        <v>377.363</v>
      </c>
      <c r="N405" s="35">
        <v>1753.1179999999999</v>
      </c>
      <c r="O405" s="60">
        <v>0.78474751842146406</v>
      </c>
      <c r="P405" s="60">
        <v>0.20203146622189722</v>
      </c>
      <c r="Q405" s="60">
        <v>6.3760682395594603E-3</v>
      </c>
      <c r="R405" s="60">
        <v>6.8449471170793979E-3</v>
      </c>
      <c r="S405" s="60">
        <v>0</v>
      </c>
      <c r="T405" s="63">
        <v>0.21525248157853608</v>
      </c>
      <c r="U405" s="34"/>
      <c r="V405" s="34"/>
      <c r="W405" s="34"/>
      <c r="X405" s="34"/>
    </row>
    <row r="406" spans="1:24" x14ac:dyDescent="0.2">
      <c r="A406" s="1"/>
      <c r="B406" s="28">
        <v>122091352</v>
      </c>
      <c r="C406" s="29" t="s">
        <v>475</v>
      </c>
      <c r="D406" s="30" t="s">
        <v>473</v>
      </c>
      <c r="E406" s="35">
        <v>7255.2920000000004</v>
      </c>
      <c r="F406" s="36">
        <v>422.11500000000001</v>
      </c>
      <c r="G406" s="36">
        <v>603.02200000000005</v>
      </c>
      <c r="H406" s="36">
        <v>0</v>
      </c>
      <c r="I406" s="3">
        <v>1025.1369999999999</v>
      </c>
      <c r="J406" s="3">
        <v>62.323</v>
      </c>
      <c r="K406" s="3">
        <v>175.2</v>
      </c>
      <c r="L406" s="3">
        <v>0</v>
      </c>
      <c r="M406" s="3">
        <v>1262.6600000000001</v>
      </c>
      <c r="N406" s="35">
        <v>8517.9519999999993</v>
      </c>
      <c r="O406" s="60">
        <v>0.85176483736935837</v>
      </c>
      <c r="P406" s="60">
        <v>0.12035017337500846</v>
      </c>
      <c r="Q406" s="60">
        <v>7.3166648508937362E-3</v>
      </c>
      <c r="R406" s="60">
        <v>2.0568324404739543E-2</v>
      </c>
      <c r="S406" s="60">
        <v>0</v>
      </c>
      <c r="T406" s="63">
        <v>0.14823516263064176</v>
      </c>
      <c r="U406" s="34"/>
      <c r="V406" s="34"/>
      <c r="W406" s="34"/>
      <c r="X406" s="34"/>
    </row>
    <row r="407" spans="1:24" x14ac:dyDescent="0.2">
      <c r="A407" s="1"/>
      <c r="B407" s="28">
        <v>122092002</v>
      </c>
      <c r="C407" s="29" t="s">
        <v>476</v>
      </c>
      <c r="D407" s="30" t="s">
        <v>473</v>
      </c>
      <c r="E407" s="35">
        <v>5490.18</v>
      </c>
      <c r="F407" s="36">
        <v>200.625</v>
      </c>
      <c r="G407" s="36">
        <v>223.9</v>
      </c>
      <c r="H407" s="36">
        <v>0</v>
      </c>
      <c r="I407" s="3">
        <v>424.52499999999998</v>
      </c>
      <c r="J407" s="3">
        <v>11.208</v>
      </c>
      <c r="K407" s="3">
        <v>212.4</v>
      </c>
      <c r="L407" s="3">
        <v>0</v>
      </c>
      <c r="M407" s="3">
        <v>648.13300000000004</v>
      </c>
      <c r="N407" s="35">
        <v>6138.3130000000001</v>
      </c>
      <c r="O407" s="60">
        <v>0.8944118685378214</v>
      </c>
      <c r="P407" s="60">
        <v>6.9159881550517208E-2</v>
      </c>
      <c r="Q407" s="60">
        <v>1.8259088449872139E-3</v>
      </c>
      <c r="R407" s="60">
        <v>3.4602341066674182E-2</v>
      </c>
      <c r="S407" s="60">
        <v>0</v>
      </c>
      <c r="T407" s="63">
        <v>0.10558813146217862</v>
      </c>
      <c r="U407" s="34"/>
      <c r="V407" s="34"/>
      <c r="W407" s="34"/>
      <c r="X407" s="34"/>
    </row>
    <row r="408" spans="1:24" x14ac:dyDescent="0.2">
      <c r="A408" s="1"/>
      <c r="B408" s="28">
        <v>122092102</v>
      </c>
      <c r="C408" s="29" t="s">
        <v>477</v>
      </c>
      <c r="D408" s="30" t="s">
        <v>473</v>
      </c>
      <c r="E408" s="35">
        <v>18456.595000000001</v>
      </c>
      <c r="F408" s="36">
        <v>635.35299999999995</v>
      </c>
      <c r="G408" s="36">
        <v>223.57</v>
      </c>
      <c r="H408" s="36">
        <v>0</v>
      </c>
      <c r="I408" s="3">
        <v>858.923</v>
      </c>
      <c r="J408" s="3">
        <v>22.192</v>
      </c>
      <c r="K408" s="3">
        <v>163.80000000000001</v>
      </c>
      <c r="L408" s="3">
        <v>0</v>
      </c>
      <c r="M408" s="3">
        <v>1044.915</v>
      </c>
      <c r="N408" s="35">
        <v>19501.509999999998</v>
      </c>
      <c r="O408" s="60">
        <v>0.94641876449567253</v>
      </c>
      <c r="P408" s="60">
        <v>4.4043922752648387E-2</v>
      </c>
      <c r="Q408" s="60">
        <v>1.1379631628525176E-3</v>
      </c>
      <c r="R408" s="60">
        <v>8.3993495888267135E-3</v>
      </c>
      <c r="S408" s="60">
        <v>0</v>
      </c>
      <c r="T408" s="63">
        <v>5.3581235504327619E-2</v>
      </c>
      <c r="U408" s="34"/>
      <c r="V408" s="34"/>
      <c r="W408" s="34"/>
      <c r="X408" s="34"/>
    </row>
    <row r="409" spans="1:24" x14ac:dyDescent="0.2">
      <c r="A409" s="1"/>
      <c r="B409" s="28">
        <v>122092353</v>
      </c>
      <c r="C409" s="29" t="s">
        <v>478</v>
      </c>
      <c r="D409" s="30" t="s">
        <v>473</v>
      </c>
      <c r="E409" s="35">
        <v>10827.575000000001</v>
      </c>
      <c r="F409" s="36">
        <v>190.34100000000001</v>
      </c>
      <c r="G409" s="36">
        <v>193.578</v>
      </c>
      <c r="H409" s="36">
        <v>0</v>
      </c>
      <c r="I409" s="3">
        <v>383.91899999999998</v>
      </c>
      <c r="J409" s="3">
        <v>7.1319999999999997</v>
      </c>
      <c r="K409" s="3">
        <v>133.19999999999999</v>
      </c>
      <c r="L409" s="3">
        <v>0</v>
      </c>
      <c r="M409" s="3">
        <v>524.25099999999998</v>
      </c>
      <c r="N409" s="35">
        <v>11351.825999999999</v>
      </c>
      <c r="O409" s="60">
        <v>0.95381791440425545</v>
      </c>
      <c r="P409" s="60">
        <v>3.3820021554241582E-2</v>
      </c>
      <c r="Q409" s="60">
        <v>6.2826896747712659E-4</v>
      </c>
      <c r="R409" s="60">
        <v>1.1733795074025976E-2</v>
      </c>
      <c r="S409" s="60">
        <v>0</v>
      </c>
      <c r="T409" s="63">
        <v>4.6182085595744687E-2</v>
      </c>
      <c r="U409" s="34"/>
      <c r="V409" s="34"/>
      <c r="W409" s="34"/>
      <c r="X409" s="34"/>
    </row>
    <row r="410" spans="1:24" x14ac:dyDescent="0.2">
      <c r="A410" s="1"/>
      <c r="B410" s="28">
        <v>122097203</v>
      </c>
      <c r="C410" s="29" t="s">
        <v>479</v>
      </c>
      <c r="D410" s="30" t="s">
        <v>473</v>
      </c>
      <c r="E410" s="35">
        <v>946.60500000000002</v>
      </c>
      <c r="F410" s="36">
        <v>53.703000000000003</v>
      </c>
      <c r="G410" s="36">
        <v>31.186</v>
      </c>
      <c r="H410" s="36">
        <v>0</v>
      </c>
      <c r="I410" s="3">
        <v>84.888999999999996</v>
      </c>
      <c r="J410" s="3">
        <v>8.2059999999999995</v>
      </c>
      <c r="K410" s="3">
        <v>23.4</v>
      </c>
      <c r="L410" s="3">
        <v>0</v>
      </c>
      <c r="M410" s="3">
        <v>116.495</v>
      </c>
      <c r="N410" s="35">
        <v>1063.0999999999999</v>
      </c>
      <c r="O410" s="60">
        <v>0.89041952779606814</v>
      </c>
      <c r="P410" s="60">
        <v>7.9850437400056443E-2</v>
      </c>
      <c r="Q410" s="60">
        <v>7.7189351895400249E-3</v>
      </c>
      <c r="R410" s="60">
        <v>2.2011099614335436E-2</v>
      </c>
      <c r="S410" s="60">
        <v>0</v>
      </c>
      <c r="T410" s="63">
        <v>0.10958047220393191</v>
      </c>
      <c r="U410" s="34"/>
      <c r="V410" s="34"/>
      <c r="W410" s="34"/>
      <c r="X410" s="34"/>
    </row>
    <row r="411" spans="1:24" x14ac:dyDescent="0.2">
      <c r="A411" s="1"/>
      <c r="B411" s="28">
        <v>122097502</v>
      </c>
      <c r="C411" s="29" t="s">
        <v>480</v>
      </c>
      <c r="D411" s="30" t="s">
        <v>473</v>
      </c>
      <c r="E411" s="35">
        <v>9160.0619999999999</v>
      </c>
      <c r="F411" s="36">
        <v>240.363</v>
      </c>
      <c r="G411" s="36">
        <v>338.23700000000002</v>
      </c>
      <c r="H411" s="36">
        <v>0</v>
      </c>
      <c r="I411" s="3">
        <v>578.6</v>
      </c>
      <c r="J411" s="3">
        <v>30.853000000000002</v>
      </c>
      <c r="K411" s="3">
        <v>71.400000000000006</v>
      </c>
      <c r="L411" s="3">
        <v>0</v>
      </c>
      <c r="M411" s="3">
        <v>680.85299999999995</v>
      </c>
      <c r="N411" s="35">
        <v>9840.9150000000009</v>
      </c>
      <c r="O411" s="60">
        <v>0.93081405540033613</v>
      </c>
      <c r="P411" s="60">
        <v>5.8795345757990995E-2</v>
      </c>
      <c r="Q411" s="60">
        <v>3.135175946545621E-3</v>
      </c>
      <c r="R411" s="60">
        <v>7.2554228951271296E-3</v>
      </c>
      <c r="S411" s="60">
        <v>0</v>
      </c>
      <c r="T411" s="63">
        <v>6.9185944599663735E-2</v>
      </c>
      <c r="U411" s="34"/>
      <c r="V411" s="34"/>
      <c r="W411" s="34"/>
      <c r="X411" s="34"/>
    </row>
    <row r="412" spans="1:24" x14ac:dyDescent="0.2">
      <c r="A412" s="1"/>
      <c r="B412" s="28">
        <v>122097604</v>
      </c>
      <c r="C412" s="29" t="s">
        <v>481</v>
      </c>
      <c r="D412" s="30" t="s">
        <v>473</v>
      </c>
      <c r="E412" s="35">
        <v>1497.8969999999999</v>
      </c>
      <c r="F412" s="36">
        <v>23.66</v>
      </c>
      <c r="G412" s="36">
        <v>31.785</v>
      </c>
      <c r="H412" s="36">
        <v>0</v>
      </c>
      <c r="I412" s="3">
        <v>55.445</v>
      </c>
      <c r="J412" s="3">
        <v>0.84699999999999998</v>
      </c>
      <c r="K412" s="3">
        <v>16.2</v>
      </c>
      <c r="L412" s="3">
        <v>0</v>
      </c>
      <c r="M412" s="3">
        <v>72.492000000000004</v>
      </c>
      <c r="N412" s="35">
        <v>1570.3889999999999</v>
      </c>
      <c r="O412" s="60">
        <v>0.95383818913657703</v>
      </c>
      <c r="P412" s="60">
        <v>3.5306538698373462E-2</v>
      </c>
      <c r="Q412" s="60">
        <v>5.3935680904540213E-4</v>
      </c>
      <c r="R412" s="60">
        <v>1.031591535600415E-2</v>
      </c>
      <c r="S412" s="60">
        <v>0</v>
      </c>
      <c r="T412" s="63">
        <v>4.6161810863423018E-2</v>
      </c>
      <c r="U412" s="34"/>
      <c r="V412" s="34"/>
      <c r="W412" s="34"/>
      <c r="X412" s="34"/>
    </row>
    <row r="413" spans="1:24" x14ac:dyDescent="0.2">
      <c r="A413" s="1"/>
      <c r="B413" s="28">
        <v>122098003</v>
      </c>
      <c r="C413" s="29" t="s">
        <v>482</v>
      </c>
      <c r="D413" s="30" t="s">
        <v>473</v>
      </c>
      <c r="E413" s="35">
        <v>1666.2249999999999</v>
      </c>
      <c r="F413" s="36">
        <v>53.598999999999997</v>
      </c>
      <c r="G413" s="36">
        <v>49.99</v>
      </c>
      <c r="H413" s="36">
        <v>0</v>
      </c>
      <c r="I413" s="3">
        <v>103.589</v>
      </c>
      <c r="J413" s="3">
        <v>9.8680000000000003</v>
      </c>
      <c r="K413" s="3">
        <v>1.2</v>
      </c>
      <c r="L413" s="3">
        <v>14.653</v>
      </c>
      <c r="M413" s="3">
        <v>129.31</v>
      </c>
      <c r="N413" s="35">
        <v>1795.5350000000001</v>
      </c>
      <c r="O413" s="60">
        <v>0.92798246762107106</v>
      </c>
      <c r="P413" s="60">
        <v>5.7692554029857394E-2</v>
      </c>
      <c r="Q413" s="60">
        <v>5.4958549958647419E-3</v>
      </c>
      <c r="R413" s="60">
        <v>6.6832448267508011E-4</v>
      </c>
      <c r="S413" s="60">
        <v>8.1607988705316246E-3</v>
      </c>
      <c r="T413" s="63">
        <v>7.2017532378928842E-2</v>
      </c>
      <c r="U413" s="34"/>
      <c r="V413" s="34"/>
      <c r="W413" s="34"/>
      <c r="X413" s="34"/>
    </row>
    <row r="414" spans="1:24" x14ac:dyDescent="0.2">
      <c r="A414" s="1"/>
      <c r="B414" s="28">
        <v>122098103</v>
      </c>
      <c r="C414" s="29" t="s">
        <v>483</v>
      </c>
      <c r="D414" s="30" t="s">
        <v>473</v>
      </c>
      <c r="E414" s="35">
        <v>7343.5940000000001</v>
      </c>
      <c r="F414" s="36">
        <v>375.46199999999999</v>
      </c>
      <c r="G414" s="36">
        <v>173.898</v>
      </c>
      <c r="H414" s="36">
        <v>0</v>
      </c>
      <c r="I414" s="3">
        <v>549.36</v>
      </c>
      <c r="J414" s="3">
        <v>29.21</v>
      </c>
      <c r="K414" s="3">
        <v>69.599999999999994</v>
      </c>
      <c r="L414" s="3">
        <v>0</v>
      </c>
      <c r="M414" s="3">
        <v>648.17000000000007</v>
      </c>
      <c r="N414" s="35">
        <v>7991.7640000000001</v>
      </c>
      <c r="O414" s="60">
        <v>0.91889525266261618</v>
      </c>
      <c r="P414" s="60">
        <v>6.874076862129562E-2</v>
      </c>
      <c r="Q414" s="60">
        <v>3.655012835714368E-3</v>
      </c>
      <c r="R414" s="60">
        <v>8.7089658803738441E-3</v>
      </c>
      <c r="S414" s="60">
        <v>0</v>
      </c>
      <c r="T414" s="63">
        <v>8.1104747337383848E-2</v>
      </c>
      <c r="U414" s="34"/>
      <c r="V414" s="34"/>
      <c r="W414" s="34"/>
      <c r="X414" s="34"/>
    </row>
    <row r="415" spans="1:24" x14ac:dyDescent="0.2">
      <c r="A415" s="1"/>
      <c r="B415" s="28">
        <v>122098202</v>
      </c>
      <c r="C415" s="29" t="s">
        <v>484</v>
      </c>
      <c r="D415" s="30" t="s">
        <v>473</v>
      </c>
      <c r="E415" s="35">
        <v>10905.282999999999</v>
      </c>
      <c r="F415" s="36">
        <v>317.29500000000002</v>
      </c>
      <c r="G415" s="36">
        <v>267.65699999999998</v>
      </c>
      <c r="H415" s="36">
        <v>0</v>
      </c>
      <c r="I415" s="3">
        <v>584.952</v>
      </c>
      <c r="J415" s="3">
        <v>61.2</v>
      </c>
      <c r="K415" s="3">
        <v>87.6</v>
      </c>
      <c r="L415" s="3">
        <v>0</v>
      </c>
      <c r="M415" s="3">
        <v>733.75200000000007</v>
      </c>
      <c r="N415" s="35">
        <v>11639.035</v>
      </c>
      <c r="O415" s="60">
        <v>0.93695766014966009</v>
      </c>
      <c r="P415" s="60">
        <v>5.0257774806932019E-2</v>
      </c>
      <c r="Q415" s="60">
        <v>5.2581678807564376E-3</v>
      </c>
      <c r="R415" s="60">
        <v>7.5263971626513704E-3</v>
      </c>
      <c r="S415" s="60">
        <v>0</v>
      </c>
      <c r="T415" s="63">
        <v>6.3042339850339829E-2</v>
      </c>
      <c r="U415" s="34"/>
      <c r="V415" s="34"/>
      <c r="W415" s="34"/>
      <c r="X415" s="34"/>
    </row>
    <row r="416" spans="1:24" x14ac:dyDescent="0.2">
      <c r="A416" s="1"/>
      <c r="B416" s="28">
        <v>122098403</v>
      </c>
      <c r="C416" s="29" t="s">
        <v>485</v>
      </c>
      <c r="D416" s="30" t="s">
        <v>473</v>
      </c>
      <c r="E416" s="35">
        <v>5351.585</v>
      </c>
      <c r="F416" s="36">
        <v>202.12100000000001</v>
      </c>
      <c r="G416" s="36">
        <v>207.24600000000001</v>
      </c>
      <c r="H416" s="36">
        <v>0</v>
      </c>
      <c r="I416" s="3">
        <v>409.36700000000002</v>
      </c>
      <c r="J416" s="3">
        <v>29.765000000000001</v>
      </c>
      <c r="K416" s="3">
        <v>69.599999999999994</v>
      </c>
      <c r="L416" s="3">
        <v>0</v>
      </c>
      <c r="M416" s="3">
        <v>508.73199999999997</v>
      </c>
      <c r="N416" s="35">
        <v>5860.317</v>
      </c>
      <c r="O416" s="60">
        <v>0.91319036154528843</v>
      </c>
      <c r="P416" s="60">
        <v>6.9854071034041329E-2</v>
      </c>
      <c r="Q416" s="60">
        <v>5.0790767803175155E-3</v>
      </c>
      <c r="R416" s="60">
        <v>1.1876490640352731E-2</v>
      </c>
      <c r="S416" s="60">
        <v>0</v>
      </c>
      <c r="T416" s="63">
        <v>8.6809638454711568E-2</v>
      </c>
      <c r="U416" s="34"/>
      <c r="V416" s="34"/>
      <c r="W416" s="34"/>
      <c r="X416" s="34"/>
    </row>
    <row r="417" spans="1:24" x14ac:dyDescent="0.2">
      <c r="A417" s="1"/>
      <c r="B417" s="28">
        <v>123460302</v>
      </c>
      <c r="C417" s="29" t="s">
        <v>486</v>
      </c>
      <c r="D417" s="30" t="s">
        <v>487</v>
      </c>
      <c r="E417" s="35">
        <v>7894.1710000000003</v>
      </c>
      <c r="F417" s="36">
        <v>284.57</v>
      </c>
      <c r="G417" s="36">
        <v>252.68299999999999</v>
      </c>
      <c r="H417" s="36">
        <v>0</v>
      </c>
      <c r="I417" s="3">
        <v>537.25300000000004</v>
      </c>
      <c r="J417" s="3">
        <v>11.927</v>
      </c>
      <c r="K417" s="3">
        <v>97.8</v>
      </c>
      <c r="L417" s="3">
        <v>0</v>
      </c>
      <c r="M417" s="3">
        <v>646.98</v>
      </c>
      <c r="N417" s="35">
        <v>8541.1509999999998</v>
      </c>
      <c r="O417" s="60">
        <v>0.92425142700322249</v>
      </c>
      <c r="P417" s="60">
        <v>6.2901709617357193E-2</v>
      </c>
      <c r="Q417" s="60">
        <v>1.396416009973363E-3</v>
      </c>
      <c r="R417" s="60">
        <v>1.1450447369447045E-2</v>
      </c>
      <c r="S417" s="60">
        <v>0</v>
      </c>
      <c r="T417" s="63">
        <v>7.5748572996777605E-2</v>
      </c>
      <c r="U417" s="34"/>
      <c r="V417" s="34"/>
      <c r="W417" s="34"/>
      <c r="X417" s="34"/>
    </row>
    <row r="418" spans="1:24" x14ac:dyDescent="0.2">
      <c r="A418" s="1"/>
      <c r="B418" s="28">
        <v>123460504</v>
      </c>
      <c r="C418" s="29" t="s">
        <v>488</v>
      </c>
      <c r="D418" s="30" t="s">
        <v>487</v>
      </c>
      <c r="E418" s="35">
        <v>5.6639999999999997</v>
      </c>
      <c r="F418" s="36">
        <v>0.45400000000000001</v>
      </c>
      <c r="G418" s="36">
        <v>0.11700000000000001</v>
      </c>
      <c r="H418" s="36">
        <v>0</v>
      </c>
      <c r="I418" s="3">
        <v>0.57099999999999995</v>
      </c>
      <c r="J418" s="3">
        <v>0</v>
      </c>
      <c r="K418" s="3">
        <v>0</v>
      </c>
      <c r="L418" s="3">
        <v>1.3069999999999999</v>
      </c>
      <c r="M418" s="3">
        <v>1.8779999999999999</v>
      </c>
      <c r="N418" s="35">
        <v>7.5419999999999998</v>
      </c>
      <c r="O418" s="60">
        <v>0.75099443118536191</v>
      </c>
      <c r="P418" s="60">
        <v>7.5709360912224868E-2</v>
      </c>
      <c r="Q418" s="60">
        <v>0</v>
      </c>
      <c r="R418" s="60">
        <v>0</v>
      </c>
      <c r="S418" s="60">
        <v>0.17329620790241315</v>
      </c>
      <c r="T418" s="63">
        <v>0.24900556881463801</v>
      </c>
      <c r="U418" s="34"/>
      <c r="V418" s="34"/>
      <c r="W418" s="34"/>
      <c r="X418" s="34"/>
    </row>
    <row r="419" spans="1:24" x14ac:dyDescent="0.2">
      <c r="A419" s="1"/>
      <c r="B419" s="28">
        <v>123461302</v>
      </c>
      <c r="C419" s="29" t="s">
        <v>489</v>
      </c>
      <c r="D419" s="30" t="s">
        <v>487</v>
      </c>
      <c r="E419" s="35">
        <v>4615.799</v>
      </c>
      <c r="F419" s="36">
        <v>225.94399999999999</v>
      </c>
      <c r="G419" s="36">
        <v>168.262</v>
      </c>
      <c r="H419" s="36">
        <v>0</v>
      </c>
      <c r="I419" s="3">
        <v>394.20600000000002</v>
      </c>
      <c r="J419" s="3">
        <v>8.2149999999999999</v>
      </c>
      <c r="K419" s="3">
        <v>69.599999999999994</v>
      </c>
      <c r="L419" s="3">
        <v>0</v>
      </c>
      <c r="M419" s="3">
        <v>472.02099999999996</v>
      </c>
      <c r="N419" s="35">
        <v>5087.82</v>
      </c>
      <c r="O419" s="60">
        <v>0.90722529492002468</v>
      </c>
      <c r="P419" s="60">
        <v>7.7480335389223678E-2</v>
      </c>
      <c r="Q419" s="60">
        <v>1.6146404550475451E-3</v>
      </c>
      <c r="R419" s="60">
        <v>1.3679729235704093E-2</v>
      </c>
      <c r="S419" s="60">
        <v>0</v>
      </c>
      <c r="T419" s="63">
        <v>9.2774705079975317E-2</v>
      </c>
      <c r="U419" s="34"/>
      <c r="V419" s="34"/>
      <c r="W419" s="34"/>
      <c r="X419" s="34"/>
    </row>
    <row r="420" spans="1:24" x14ac:dyDescent="0.2">
      <c r="A420" s="1"/>
      <c r="B420" s="28">
        <v>123461602</v>
      </c>
      <c r="C420" s="29" t="s">
        <v>490</v>
      </c>
      <c r="D420" s="30" t="s">
        <v>487</v>
      </c>
      <c r="E420" s="35">
        <v>4869.57</v>
      </c>
      <c r="F420" s="36">
        <v>151.13200000000001</v>
      </c>
      <c r="G420" s="36">
        <v>82.706000000000003</v>
      </c>
      <c r="H420" s="36">
        <v>0</v>
      </c>
      <c r="I420" s="3">
        <v>233.83799999999999</v>
      </c>
      <c r="J420" s="3">
        <v>3.698</v>
      </c>
      <c r="K420" s="3">
        <v>69</v>
      </c>
      <c r="L420" s="3">
        <v>0</v>
      </c>
      <c r="M420" s="3">
        <v>306.536</v>
      </c>
      <c r="N420" s="35">
        <v>5176.1059999999998</v>
      </c>
      <c r="O420" s="60">
        <v>0.94077864711425929</v>
      </c>
      <c r="P420" s="60">
        <v>4.5176431858234743E-2</v>
      </c>
      <c r="Q420" s="60">
        <v>7.1443668271090283E-4</v>
      </c>
      <c r="R420" s="60">
        <v>1.3330484344795104E-2</v>
      </c>
      <c r="S420" s="60">
        <v>0</v>
      </c>
      <c r="T420" s="63">
        <v>5.922135288574075E-2</v>
      </c>
      <c r="U420" s="34"/>
      <c r="V420" s="34"/>
      <c r="W420" s="34"/>
      <c r="X420" s="34"/>
    </row>
    <row r="421" spans="1:24" x14ac:dyDescent="0.2">
      <c r="A421" s="1"/>
      <c r="B421" s="28">
        <v>123463603</v>
      </c>
      <c r="C421" s="29" t="s">
        <v>491</v>
      </c>
      <c r="D421" s="30" t="s">
        <v>487</v>
      </c>
      <c r="E421" s="35">
        <v>4691.7439999999997</v>
      </c>
      <c r="F421" s="36">
        <v>49.691000000000003</v>
      </c>
      <c r="G421" s="36">
        <v>108.557</v>
      </c>
      <c r="H421" s="36">
        <v>0</v>
      </c>
      <c r="I421" s="3">
        <v>158.24799999999999</v>
      </c>
      <c r="J421" s="3">
        <v>6.6219999999999999</v>
      </c>
      <c r="K421" s="3">
        <v>53.4</v>
      </c>
      <c r="L421" s="3">
        <v>0</v>
      </c>
      <c r="M421" s="3">
        <v>218.27</v>
      </c>
      <c r="N421" s="35">
        <v>4910.0140000000001</v>
      </c>
      <c r="O421" s="60">
        <v>0.95554595160013789</v>
      </c>
      <c r="P421" s="60">
        <v>3.2229643337065836E-2</v>
      </c>
      <c r="Q421" s="60">
        <v>1.3486723255778904E-3</v>
      </c>
      <c r="R421" s="60">
        <v>1.0875732737218265E-2</v>
      </c>
      <c r="S421" s="60">
        <v>0</v>
      </c>
      <c r="T421" s="63">
        <v>4.4454048399862001E-2</v>
      </c>
      <c r="U421" s="34"/>
      <c r="V421" s="34"/>
      <c r="W421" s="34"/>
      <c r="X421" s="34"/>
    </row>
    <row r="422" spans="1:24" x14ac:dyDescent="0.2">
      <c r="A422" s="1"/>
      <c r="B422" s="28">
        <v>123463803</v>
      </c>
      <c r="C422" s="29" t="s">
        <v>492</v>
      </c>
      <c r="D422" s="30" t="s">
        <v>487</v>
      </c>
      <c r="E422" s="35">
        <v>657.74400000000003</v>
      </c>
      <c r="F422" s="36">
        <v>65.557000000000002</v>
      </c>
      <c r="G422" s="36">
        <v>16.645</v>
      </c>
      <c r="H422" s="36">
        <v>0</v>
      </c>
      <c r="I422" s="3">
        <v>82.201999999999998</v>
      </c>
      <c r="J422" s="3">
        <v>0.98899999999999999</v>
      </c>
      <c r="K422" s="3">
        <v>7.2</v>
      </c>
      <c r="L422" s="3">
        <v>0</v>
      </c>
      <c r="M422" s="3">
        <v>90.391000000000005</v>
      </c>
      <c r="N422" s="35">
        <v>748.13499999999999</v>
      </c>
      <c r="O422" s="60">
        <v>0.87917822318164507</v>
      </c>
      <c r="P422" s="60">
        <v>0.10987589138323965</v>
      </c>
      <c r="Q422" s="60">
        <v>1.3219539254278974E-3</v>
      </c>
      <c r="R422" s="60">
        <v>9.623931509687423E-3</v>
      </c>
      <c r="S422" s="60">
        <v>0</v>
      </c>
      <c r="T422" s="63">
        <v>0.12082177681835499</v>
      </c>
      <c r="U422" s="34"/>
      <c r="V422" s="34"/>
      <c r="W422" s="34"/>
      <c r="X422" s="34"/>
    </row>
    <row r="423" spans="1:24" x14ac:dyDescent="0.2">
      <c r="A423" s="1"/>
      <c r="B423" s="28">
        <v>123464502</v>
      </c>
      <c r="C423" s="29" t="s">
        <v>493</v>
      </c>
      <c r="D423" s="30" t="s">
        <v>487</v>
      </c>
      <c r="E423" s="35">
        <v>8111.4480000000003</v>
      </c>
      <c r="F423" s="36">
        <v>121.926</v>
      </c>
      <c r="G423" s="36">
        <v>65.176000000000002</v>
      </c>
      <c r="H423" s="36">
        <v>0</v>
      </c>
      <c r="I423" s="3">
        <v>187.102</v>
      </c>
      <c r="J423" s="3">
        <v>5.327</v>
      </c>
      <c r="K423" s="3">
        <v>125.4</v>
      </c>
      <c r="L423" s="3">
        <v>0</v>
      </c>
      <c r="M423" s="3">
        <v>317.82900000000001</v>
      </c>
      <c r="N423" s="35">
        <v>8429.277</v>
      </c>
      <c r="O423" s="60">
        <v>0.96229463096301149</v>
      </c>
      <c r="P423" s="60">
        <v>2.2196684247059385E-2</v>
      </c>
      <c r="Q423" s="60">
        <v>6.319640462639916E-4</v>
      </c>
      <c r="R423" s="60">
        <v>1.4876720743665205E-2</v>
      </c>
      <c r="S423" s="60">
        <v>0</v>
      </c>
      <c r="T423" s="63">
        <v>3.7705369036988581E-2</v>
      </c>
      <c r="U423" s="34"/>
      <c r="V423" s="34"/>
      <c r="W423" s="34"/>
      <c r="X423" s="34"/>
    </row>
    <row r="424" spans="1:24" x14ac:dyDescent="0.2">
      <c r="A424" s="1"/>
      <c r="B424" s="28">
        <v>123464603</v>
      </c>
      <c r="C424" s="29" t="s">
        <v>494</v>
      </c>
      <c r="D424" s="30" t="s">
        <v>487</v>
      </c>
      <c r="E424" s="35">
        <v>2220.4609999999998</v>
      </c>
      <c r="F424" s="36">
        <v>56.768000000000001</v>
      </c>
      <c r="G424" s="36">
        <v>132.435</v>
      </c>
      <c r="H424" s="36">
        <v>0</v>
      </c>
      <c r="I424" s="3">
        <v>189.203</v>
      </c>
      <c r="J424" s="3">
        <v>1.9730000000000001</v>
      </c>
      <c r="K424" s="3">
        <v>92.4</v>
      </c>
      <c r="L424" s="3">
        <v>0</v>
      </c>
      <c r="M424" s="3">
        <v>283.57600000000002</v>
      </c>
      <c r="N424" s="35">
        <v>2504.0369999999998</v>
      </c>
      <c r="O424" s="60">
        <v>0.88675247210803987</v>
      </c>
      <c r="P424" s="60">
        <v>7.5559187024792376E-2</v>
      </c>
      <c r="Q424" s="60">
        <v>7.8792765442363682E-4</v>
      </c>
      <c r="R424" s="60">
        <v>3.6900413212744065E-2</v>
      </c>
      <c r="S424" s="60">
        <v>0</v>
      </c>
      <c r="T424" s="63">
        <v>0.11324752789196008</v>
      </c>
      <c r="U424" s="34"/>
      <c r="V424" s="34"/>
      <c r="W424" s="34"/>
      <c r="X424" s="34"/>
    </row>
    <row r="425" spans="1:24" x14ac:dyDescent="0.2">
      <c r="A425" s="1"/>
      <c r="B425" s="28">
        <v>123465303</v>
      </c>
      <c r="C425" s="29" t="s">
        <v>495</v>
      </c>
      <c r="D425" s="30" t="s">
        <v>487</v>
      </c>
      <c r="E425" s="35">
        <v>4827.5550000000003</v>
      </c>
      <c r="F425" s="36">
        <v>177.245</v>
      </c>
      <c r="G425" s="36">
        <v>97.641999999999996</v>
      </c>
      <c r="H425" s="36">
        <v>0</v>
      </c>
      <c r="I425" s="3">
        <v>274.887</v>
      </c>
      <c r="J425" s="3">
        <v>13.19</v>
      </c>
      <c r="K425" s="3">
        <v>71.400000000000006</v>
      </c>
      <c r="L425" s="3">
        <v>0</v>
      </c>
      <c r="M425" s="3">
        <v>359.47699999999998</v>
      </c>
      <c r="N425" s="35">
        <v>5187.0320000000002</v>
      </c>
      <c r="O425" s="60">
        <v>0.93069697661398665</v>
      </c>
      <c r="P425" s="60">
        <v>5.2995046107292186E-2</v>
      </c>
      <c r="Q425" s="60">
        <v>2.5428800130787702E-3</v>
      </c>
      <c r="R425" s="60">
        <v>1.3765097265642472E-2</v>
      </c>
      <c r="S425" s="60">
        <v>0</v>
      </c>
      <c r="T425" s="63">
        <v>6.9303023386013421E-2</v>
      </c>
      <c r="U425" s="34"/>
      <c r="V425" s="34"/>
      <c r="W425" s="34"/>
      <c r="X425" s="34"/>
    </row>
    <row r="426" spans="1:24" x14ac:dyDescent="0.2">
      <c r="A426" s="1"/>
      <c r="B426" s="28">
        <v>123465602</v>
      </c>
      <c r="C426" s="29" t="s">
        <v>496</v>
      </c>
      <c r="D426" s="30" t="s">
        <v>487</v>
      </c>
      <c r="E426" s="35">
        <v>7772.0190000000002</v>
      </c>
      <c r="F426" s="36">
        <v>1153.05</v>
      </c>
      <c r="G426" s="36">
        <v>629.80499999999995</v>
      </c>
      <c r="H426" s="36">
        <v>0</v>
      </c>
      <c r="I426" s="3">
        <v>1782.855</v>
      </c>
      <c r="J426" s="3">
        <v>99.186999999999998</v>
      </c>
      <c r="K426" s="3">
        <v>603.6</v>
      </c>
      <c r="L426" s="3">
        <v>0</v>
      </c>
      <c r="M426" s="3">
        <v>2485.6419999999998</v>
      </c>
      <c r="N426" s="35">
        <v>10257.661</v>
      </c>
      <c r="O426" s="60">
        <v>0.75767945538461445</v>
      </c>
      <c r="P426" s="60">
        <v>0.17380716715048392</v>
      </c>
      <c r="Q426" s="60">
        <v>9.669553322146248E-3</v>
      </c>
      <c r="R426" s="60">
        <v>5.8843824142755352E-2</v>
      </c>
      <c r="S426" s="60">
        <v>0</v>
      </c>
      <c r="T426" s="63">
        <v>0.24232054461538549</v>
      </c>
      <c r="U426" s="34"/>
      <c r="V426" s="34"/>
      <c r="W426" s="34"/>
      <c r="X426" s="34"/>
    </row>
    <row r="427" spans="1:24" x14ac:dyDescent="0.2">
      <c r="A427" s="1"/>
      <c r="B427" s="28">
        <v>123465702</v>
      </c>
      <c r="C427" s="29" t="s">
        <v>497</v>
      </c>
      <c r="D427" s="30" t="s">
        <v>487</v>
      </c>
      <c r="E427" s="35">
        <v>12543.344999999999</v>
      </c>
      <c r="F427" s="36">
        <v>472.608</v>
      </c>
      <c r="G427" s="36">
        <v>404.44299999999998</v>
      </c>
      <c r="H427" s="36">
        <v>0</v>
      </c>
      <c r="I427" s="3">
        <v>877.05100000000004</v>
      </c>
      <c r="J427" s="3">
        <v>26.215</v>
      </c>
      <c r="K427" s="3">
        <v>381.6</v>
      </c>
      <c r="L427" s="3">
        <v>0</v>
      </c>
      <c r="M427" s="3">
        <v>1284.866</v>
      </c>
      <c r="N427" s="35">
        <v>13828.210999999999</v>
      </c>
      <c r="O427" s="60">
        <v>0.90708371458896597</v>
      </c>
      <c r="P427" s="60">
        <v>6.3424762610289939E-2</v>
      </c>
      <c r="Q427" s="60">
        <v>1.8957622211578924E-3</v>
      </c>
      <c r="R427" s="60">
        <v>2.7595760579586185E-2</v>
      </c>
      <c r="S427" s="60">
        <v>0</v>
      </c>
      <c r="T427" s="63">
        <v>9.2916285411034014E-2</v>
      </c>
      <c r="U427" s="34"/>
      <c r="V427" s="34"/>
      <c r="W427" s="34"/>
      <c r="X427" s="34"/>
    </row>
    <row r="428" spans="1:24" x14ac:dyDescent="0.2">
      <c r="A428" s="1"/>
      <c r="B428" s="28">
        <v>123466103</v>
      </c>
      <c r="C428" s="29" t="s">
        <v>498</v>
      </c>
      <c r="D428" s="30" t="s">
        <v>487</v>
      </c>
      <c r="E428" s="35">
        <v>5546.2579999999998</v>
      </c>
      <c r="F428" s="36">
        <v>197.30699999999999</v>
      </c>
      <c r="G428" s="36">
        <v>122.55</v>
      </c>
      <c r="H428" s="36">
        <v>0</v>
      </c>
      <c r="I428" s="3">
        <v>319.85700000000003</v>
      </c>
      <c r="J428" s="3">
        <v>14.547000000000001</v>
      </c>
      <c r="K428" s="3">
        <v>28.8</v>
      </c>
      <c r="L428" s="3">
        <v>0</v>
      </c>
      <c r="M428" s="3">
        <v>363.20400000000006</v>
      </c>
      <c r="N428" s="35">
        <v>5909.4620000000004</v>
      </c>
      <c r="O428" s="60">
        <v>0.93853856747027042</v>
      </c>
      <c r="P428" s="60">
        <v>5.4126247025532953E-2</v>
      </c>
      <c r="Q428" s="60">
        <v>2.4616454086683354E-3</v>
      </c>
      <c r="R428" s="60">
        <v>4.8735400955281548E-3</v>
      </c>
      <c r="S428" s="60">
        <v>0</v>
      </c>
      <c r="T428" s="63">
        <v>6.1461432529729444E-2</v>
      </c>
      <c r="U428" s="34"/>
      <c r="V428" s="34"/>
      <c r="W428" s="34"/>
      <c r="X428" s="34"/>
    </row>
    <row r="429" spans="1:24" x14ac:dyDescent="0.2">
      <c r="A429" s="1"/>
      <c r="B429" s="28">
        <v>123466303</v>
      </c>
      <c r="C429" s="29" t="s">
        <v>499</v>
      </c>
      <c r="D429" s="30" t="s">
        <v>487</v>
      </c>
      <c r="E429" s="35">
        <v>3387.1120000000001</v>
      </c>
      <c r="F429" s="36">
        <v>171.60900000000001</v>
      </c>
      <c r="G429" s="36">
        <v>195.47200000000001</v>
      </c>
      <c r="H429" s="36">
        <v>0</v>
      </c>
      <c r="I429" s="3">
        <v>367.08100000000002</v>
      </c>
      <c r="J429" s="3">
        <v>21.864000000000001</v>
      </c>
      <c r="K429" s="3">
        <v>14.4</v>
      </c>
      <c r="L429" s="3">
        <v>0</v>
      </c>
      <c r="M429" s="3">
        <v>403.34499999999997</v>
      </c>
      <c r="N429" s="35">
        <v>3790.4569999999999</v>
      </c>
      <c r="O429" s="60">
        <v>0.89358934819732827</v>
      </c>
      <c r="P429" s="60">
        <v>9.684346768740551E-2</v>
      </c>
      <c r="Q429" s="60">
        <v>5.7681699066893521E-3</v>
      </c>
      <c r="R429" s="60">
        <v>3.7990142085769607E-3</v>
      </c>
      <c r="S429" s="60">
        <v>0</v>
      </c>
      <c r="T429" s="63">
        <v>0.10641065180267181</v>
      </c>
      <c r="U429" s="34"/>
      <c r="V429" s="34"/>
      <c r="W429" s="34"/>
      <c r="X429" s="34"/>
    </row>
    <row r="430" spans="1:24" x14ac:dyDescent="0.2">
      <c r="A430" s="1"/>
      <c r="B430" s="28">
        <v>123466403</v>
      </c>
      <c r="C430" s="29" t="s">
        <v>500</v>
      </c>
      <c r="D430" s="30" t="s">
        <v>487</v>
      </c>
      <c r="E430" s="35">
        <v>3299.02</v>
      </c>
      <c r="F430" s="36">
        <v>805.78</v>
      </c>
      <c r="G430" s="36">
        <v>156.363</v>
      </c>
      <c r="H430" s="36">
        <v>402.89</v>
      </c>
      <c r="I430" s="3">
        <v>1365.0329999999999</v>
      </c>
      <c r="J430" s="3">
        <v>28.824999999999999</v>
      </c>
      <c r="K430" s="3">
        <v>42</v>
      </c>
      <c r="L430" s="3">
        <v>0</v>
      </c>
      <c r="M430" s="3">
        <v>1435.8579999999999</v>
      </c>
      <c r="N430" s="35">
        <v>4734.8779999999997</v>
      </c>
      <c r="O430" s="60">
        <v>0.69674868074742369</v>
      </c>
      <c r="P430" s="60">
        <v>0.28829317249567993</v>
      </c>
      <c r="Q430" s="60">
        <v>6.0878020510771345E-3</v>
      </c>
      <c r="R430" s="60">
        <v>8.8703447058192421E-3</v>
      </c>
      <c r="S430" s="60">
        <v>0</v>
      </c>
      <c r="T430" s="63">
        <v>0.30325131925257631</v>
      </c>
      <c r="U430" s="34"/>
      <c r="V430" s="34"/>
      <c r="W430" s="34"/>
      <c r="X430" s="34"/>
    </row>
    <row r="431" spans="1:24" x14ac:dyDescent="0.2">
      <c r="A431" s="1"/>
      <c r="B431" s="28">
        <v>123467103</v>
      </c>
      <c r="C431" s="29" t="s">
        <v>501</v>
      </c>
      <c r="D431" s="30" t="s">
        <v>487</v>
      </c>
      <c r="E431" s="35">
        <v>6631.5730000000003</v>
      </c>
      <c r="F431" s="36">
        <v>200.566</v>
      </c>
      <c r="G431" s="36">
        <v>182.952</v>
      </c>
      <c r="H431" s="36">
        <v>0</v>
      </c>
      <c r="I431" s="3">
        <v>383.51799999999997</v>
      </c>
      <c r="J431" s="3">
        <v>49.177</v>
      </c>
      <c r="K431" s="3">
        <v>222.6</v>
      </c>
      <c r="L431" s="3">
        <v>0</v>
      </c>
      <c r="M431" s="3">
        <v>655.29499999999996</v>
      </c>
      <c r="N431" s="35">
        <v>7286.8680000000004</v>
      </c>
      <c r="O431" s="60">
        <v>0.91007178941624856</v>
      </c>
      <c r="P431" s="60">
        <v>5.2631391154608527E-2</v>
      </c>
      <c r="Q431" s="60">
        <v>6.748715634755563E-3</v>
      </c>
      <c r="R431" s="60">
        <v>3.0548103794387379E-2</v>
      </c>
      <c r="S431" s="60">
        <v>0</v>
      </c>
      <c r="T431" s="63">
        <v>8.9928210583751472E-2</v>
      </c>
      <c r="U431" s="34"/>
      <c r="V431" s="34"/>
      <c r="W431" s="34"/>
      <c r="X431" s="34"/>
    </row>
    <row r="432" spans="1:24" x14ac:dyDescent="0.2">
      <c r="A432" s="1"/>
      <c r="B432" s="28">
        <v>123467203</v>
      </c>
      <c r="C432" s="29" t="s">
        <v>502</v>
      </c>
      <c r="D432" s="30" t="s">
        <v>487</v>
      </c>
      <c r="E432" s="35">
        <v>2391.0059999999999</v>
      </c>
      <c r="F432" s="36">
        <v>25.302</v>
      </c>
      <c r="G432" s="36">
        <v>51.786999999999999</v>
      </c>
      <c r="H432" s="36">
        <v>0</v>
      </c>
      <c r="I432" s="3">
        <v>77.088999999999999</v>
      </c>
      <c r="J432" s="3">
        <v>2.39</v>
      </c>
      <c r="K432" s="3">
        <v>26.4</v>
      </c>
      <c r="L432" s="3">
        <v>0</v>
      </c>
      <c r="M432" s="3">
        <v>105.87899999999999</v>
      </c>
      <c r="N432" s="35">
        <v>2496.8850000000002</v>
      </c>
      <c r="O432" s="60">
        <v>0.95759556407283464</v>
      </c>
      <c r="P432" s="60">
        <v>3.0874069090086245E-2</v>
      </c>
      <c r="Q432" s="60">
        <v>9.5719266205692289E-4</v>
      </c>
      <c r="R432" s="60">
        <v>1.0573174175022076E-2</v>
      </c>
      <c r="S432" s="60">
        <v>0</v>
      </c>
      <c r="T432" s="63">
        <v>4.2404435927165238E-2</v>
      </c>
      <c r="U432" s="34"/>
      <c r="V432" s="34"/>
      <c r="W432" s="34"/>
      <c r="X432" s="34"/>
    </row>
    <row r="433" spans="1:24" x14ac:dyDescent="0.2">
      <c r="A433" s="1"/>
      <c r="B433" s="28">
        <v>123467303</v>
      </c>
      <c r="C433" s="29" t="s">
        <v>503</v>
      </c>
      <c r="D433" s="30" t="s">
        <v>487</v>
      </c>
      <c r="E433" s="35">
        <v>7885.7460000000001</v>
      </c>
      <c r="F433" s="36">
        <v>194.446</v>
      </c>
      <c r="G433" s="36">
        <v>116.953</v>
      </c>
      <c r="H433" s="36">
        <v>0</v>
      </c>
      <c r="I433" s="3">
        <v>311.399</v>
      </c>
      <c r="J433" s="3">
        <v>35.463999999999999</v>
      </c>
      <c r="K433" s="3">
        <v>74.400000000000006</v>
      </c>
      <c r="L433" s="3">
        <v>0</v>
      </c>
      <c r="M433" s="3">
        <v>421.26300000000003</v>
      </c>
      <c r="N433" s="35">
        <v>8307.009</v>
      </c>
      <c r="O433" s="60">
        <v>0.94928824562486935</v>
      </c>
      <c r="P433" s="60">
        <v>3.7486296210826303E-2</v>
      </c>
      <c r="Q433" s="60">
        <v>4.2691659537145077E-3</v>
      </c>
      <c r="R433" s="60">
        <v>8.9562922105898765E-3</v>
      </c>
      <c r="S433" s="60">
        <v>0</v>
      </c>
      <c r="T433" s="63">
        <v>5.0711754375130695E-2</v>
      </c>
      <c r="U433" s="34"/>
      <c r="V433" s="34"/>
      <c r="W433" s="34"/>
      <c r="X433" s="34"/>
    </row>
    <row r="434" spans="1:24" x14ac:dyDescent="0.2">
      <c r="A434" s="1"/>
      <c r="B434" s="28">
        <v>123468303</v>
      </c>
      <c r="C434" s="29" t="s">
        <v>504</v>
      </c>
      <c r="D434" s="30" t="s">
        <v>487</v>
      </c>
      <c r="E434" s="35">
        <v>4179.0140000000001</v>
      </c>
      <c r="F434" s="36">
        <v>115.80500000000001</v>
      </c>
      <c r="G434" s="36">
        <v>51.716999999999999</v>
      </c>
      <c r="H434" s="36">
        <v>0</v>
      </c>
      <c r="I434" s="3">
        <v>167.52199999999999</v>
      </c>
      <c r="J434" s="3">
        <v>1.913</v>
      </c>
      <c r="K434" s="3">
        <v>30.6</v>
      </c>
      <c r="L434" s="3">
        <v>0</v>
      </c>
      <c r="M434" s="3">
        <v>200.035</v>
      </c>
      <c r="N434" s="35">
        <v>4379.049</v>
      </c>
      <c r="O434" s="60">
        <v>0.95431999048195171</v>
      </c>
      <c r="P434" s="60">
        <v>3.8255338088247014E-2</v>
      </c>
      <c r="Q434" s="60">
        <v>4.368528417928185E-4</v>
      </c>
      <c r="R434" s="60">
        <v>6.9878185880084924E-3</v>
      </c>
      <c r="S434" s="60">
        <v>0</v>
      </c>
      <c r="T434" s="63">
        <v>4.5680009518048327E-2</v>
      </c>
      <c r="U434" s="34"/>
      <c r="V434" s="34"/>
      <c r="W434" s="34"/>
      <c r="X434" s="34"/>
    </row>
    <row r="435" spans="1:24" x14ac:dyDescent="0.2">
      <c r="A435" s="1"/>
      <c r="B435" s="28">
        <v>123468402</v>
      </c>
      <c r="C435" s="29" t="s">
        <v>505</v>
      </c>
      <c r="D435" s="30" t="s">
        <v>487</v>
      </c>
      <c r="E435" s="35">
        <v>3855.567</v>
      </c>
      <c r="F435" s="36">
        <v>242.56299999999999</v>
      </c>
      <c r="G435" s="36">
        <v>102.331</v>
      </c>
      <c r="H435" s="36">
        <v>0</v>
      </c>
      <c r="I435" s="3">
        <v>344.89400000000001</v>
      </c>
      <c r="J435" s="3">
        <v>7.367</v>
      </c>
      <c r="K435" s="3">
        <v>135</v>
      </c>
      <c r="L435" s="3">
        <v>0</v>
      </c>
      <c r="M435" s="3">
        <v>487.26100000000002</v>
      </c>
      <c r="N435" s="35">
        <v>4342.8280000000004</v>
      </c>
      <c r="O435" s="60">
        <v>0.88780099050664674</v>
      </c>
      <c r="P435" s="60">
        <v>7.9416914508242092E-2</v>
      </c>
      <c r="Q435" s="60">
        <v>1.6963600676794014E-3</v>
      </c>
      <c r="R435" s="60">
        <v>3.108573491743168E-2</v>
      </c>
      <c r="S435" s="60">
        <v>0</v>
      </c>
      <c r="T435" s="63">
        <v>0.11219900949335318</v>
      </c>
      <c r="U435" s="34"/>
      <c r="V435" s="34"/>
      <c r="W435" s="34"/>
      <c r="X435" s="34"/>
    </row>
    <row r="436" spans="1:24" x14ac:dyDescent="0.2">
      <c r="A436" s="1"/>
      <c r="B436" s="28">
        <v>123468503</v>
      </c>
      <c r="C436" s="29" t="s">
        <v>506</v>
      </c>
      <c r="D436" s="30" t="s">
        <v>487</v>
      </c>
      <c r="E436" s="35">
        <v>3133.8719999999998</v>
      </c>
      <c r="F436" s="36">
        <v>199.107</v>
      </c>
      <c r="G436" s="36">
        <v>153.506</v>
      </c>
      <c r="H436" s="36">
        <v>0</v>
      </c>
      <c r="I436" s="3">
        <v>352.613</v>
      </c>
      <c r="J436" s="3">
        <v>3.04</v>
      </c>
      <c r="K436" s="3">
        <v>68.400000000000006</v>
      </c>
      <c r="L436" s="3">
        <v>0</v>
      </c>
      <c r="M436" s="3">
        <v>424.053</v>
      </c>
      <c r="N436" s="35">
        <v>3557.9250000000002</v>
      </c>
      <c r="O436" s="60">
        <v>0.88081451969898172</v>
      </c>
      <c r="P436" s="60">
        <v>9.9106361151513875E-2</v>
      </c>
      <c r="Q436" s="60">
        <v>8.544306021065649E-4</v>
      </c>
      <c r="R436" s="60">
        <v>1.9224688547397711E-2</v>
      </c>
      <c r="S436" s="60">
        <v>0</v>
      </c>
      <c r="T436" s="63">
        <v>0.11918548030101814</v>
      </c>
      <c r="U436" s="34"/>
      <c r="V436" s="34"/>
      <c r="W436" s="34"/>
      <c r="X436" s="34"/>
    </row>
    <row r="437" spans="1:24" x14ac:dyDescent="0.2">
      <c r="A437" s="1"/>
      <c r="B437" s="28">
        <v>123468603</v>
      </c>
      <c r="C437" s="29" t="s">
        <v>507</v>
      </c>
      <c r="D437" s="30" t="s">
        <v>487</v>
      </c>
      <c r="E437" s="35">
        <v>3300.2669999999998</v>
      </c>
      <c r="F437" s="36">
        <v>153.727</v>
      </c>
      <c r="G437" s="36">
        <v>162.56899999999999</v>
      </c>
      <c r="H437" s="36">
        <v>0</v>
      </c>
      <c r="I437" s="3">
        <v>316.29599999999999</v>
      </c>
      <c r="J437" s="3">
        <v>19.681999999999999</v>
      </c>
      <c r="K437" s="3">
        <v>14.4</v>
      </c>
      <c r="L437" s="3">
        <v>0</v>
      </c>
      <c r="M437" s="3">
        <v>350.37799999999999</v>
      </c>
      <c r="N437" s="35">
        <v>3650.645</v>
      </c>
      <c r="O437" s="60">
        <v>0.90402298771860856</v>
      </c>
      <c r="P437" s="60">
        <v>8.664112780070371E-2</v>
      </c>
      <c r="Q437" s="60">
        <v>5.3913760445072033E-3</v>
      </c>
      <c r="R437" s="60">
        <v>3.9445084361804557E-3</v>
      </c>
      <c r="S437" s="60">
        <v>0</v>
      </c>
      <c r="T437" s="63">
        <v>9.5977012281391369E-2</v>
      </c>
      <c r="U437" s="34"/>
      <c r="V437" s="34"/>
      <c r="W437" s="34"/>
      <c r="X437" s="34"/>
    </row>
    <row r="438" spans="1:24" x14ac:dyDescent="0.2">
      <c r="A438" s="1"/>
      <c r="B438" s="28">
        <v>123469303</v>
      </c>
      <c r="C438" s="29" t="s">
        <v>508</v>
      </c>
      <c r="D438" s="30" t="s">
        <v>487</v>
      </c>
      <c r="E438" s="35">
        <v>4513.3289999999997</v>
      </c>
      <c r="F438" s="36">
        <v>210.292</v>
      </c>
      <c r="G438" s="36">
        <v>147.887</v>
      </c>
      <c r="H438" s="36">
        <v>0</v>
      </c>
      <c r="I438" s="3">
        <v>358.17899999999997</v>
      </c>
      <c r="J438" s="3">
        <v>4.2850000000000001</v>
      </c>
      <c r="K438" s="3">
        <v>77.400000000000006</v>
      </c>
      <c r="L438" s="3">
        <v>0</v>
      </c>
      <c r="M438" s="3">
        <v>439.86400000000003</v>
      </c>
      <c r="N438" s="35">
        <v>4953.1930000000002</v>
      </c>
      <c r="O438" s="60">
        <v>0.91119586900813265</v>
      </c>
      <c r="P438" s="60">
        <v>7.2312748564410861E-2</v>
      </c>
      <c r="Q438" s="60">
        <v>8.6509853341067069E-4</v>
      </c>
      <c r="R438" s="60">
        <v>1.5626283894045721E-2</v>
      </c>
      <c r="S438" s="60">
        <v>0</v>
      </c>
      <c r="T438" s="63">
        <v>8.8804130991867264E-2</v>
      </c>
      <c r="U438" s="34"/>
      <c r="V438" s="34"/>
      <c r="W438" s="34"/>
      <c r="X438" s="34"/>
    </row>
    <row r="439" spans="1:24" x14ac:dyDescent="0.2">
      <c r="A439" s="1"/>
      <c r="B439" s="28">
        <v>124150503</v>
      </c>
      <c r="C439" s="29" t="s">
        <v>509</v>
      </c>
      <c r="D439" s="30" t="s">
        <v>510</v>
      </c>
      <c r="E439" s="35">
        <v>5750.8429999999998</v>
      </c>
      <c r="F439" s="36">
        <v>210.64</v>
      </c>
      <c r="G439" s="36">
        <v>238.05500000000001</v>
      </c>
      <c r="H439" s="36">
        <v>0</v>
      </c>
      <c r="I439" s="3">
        <v>448.69499999999999</v>
      </c>
      <c r="J439" s="3">
        <v>165.637</v>
      </c>
      <c r="K439" s="3">
        <v>247.8</v>
      </c>
      <c r="L439" s="3">
        <v>0</v>
      </c>
      <c r="M439" s="3">
        <v>862.13200000000006</v>
      </c>
      <c r="N439" s="35">
        <v>6612.9750000000004</v>
      </c>
      <c r="O439" s="60">
        <v>0.86963023450111332</v>
      </c>
      <c r="P439" s="60">
        <v>6.7850702596032791E-2</v>
      </c>
      <c r="Q439" s="60">
        <v>2.5047274486898859E-2</v>
      </c>
      <c r="R439" s="60">
        <v>3.7471788415954999E-2</v>
      </c>
      <c r="S439" s="60">
        <v>0</v>
      </c>
      <c r="T439" s="63">
        <v>0.13036976549888665</v>
      </c>
      <c r="U439" s="34"/>
      <c r="V439" s="34"/>
      <c r="W439" s="34"/>
      <c r="X439" s="34"/>
    </row>
    <row r="440" spans="1:24" x14ac:dyDescent="0.2">
      <c r="A440" s="1"/>
      <c r="B440" s="28">
        <v>124151902</v>
      </c>
      <c r="C440" s="29" t="s">
        <v>511</v>
      </c>
      <c r="D440" s="30" t="s">
        <v>510</v>
      </c>
      <c r="E440" s="35">
        <v>8837.375</v>
      </c>
      <c r="F440" s="36">
        <v>945.09799999999996</v>
      </c>
      <c r="G440" s="36">
        <v>508.37200000000001</v>
      </c>
      <c r="H440" s="36">
        <v>0</v>
      </c>
      <c r="I440" s="3">
        <v>1453.47</v>
      </c>
      <c r="J440" s="3">
        <v>446.07499999999999</v>
      </c>
      <c r="K440" s="3">
        <v>277.8</v>
      </c>
      <c r="L440" s="3">
        <v>0</v>
      </c>
      <c r="M440" s="3">
        <v>2177.3450000000003</v>
      </c>
      <c r="N440" s="35">
        <v>11014.72</v>
      </c>
      <c r="O440" s="60">
        <v>0.80232407178757159</v>
      </c>
      <c r="P440" s="60">
        <v>0.13195705383341566</v>
      </c>
      <c r="Q440" s="60">
        <v>4.0498078934371462E-2</v>
      </c>
      <c r="R440" s="60">
        <v>2.5220795444641356E-2</v>
      </c>
      <c r="S440" s="60">
        <v>0</v>
      </c>
      <c r="T440" s="63">
        <v>0.19767592821242849</v>
      </c>
      <c r="U440" s="34"/>
      <c r="V440" s="34"/>
      <c r="W440" s="34"/>
      <c r="X440" s="34"/>
    </row>
    <row r="441" spans="1:24" x14ac:dyDescent="0.2">
      <c r="A441" s="1"/>
      <c r="B441" s="28">
        <v>124152003</v>
      </c>
      <c r="C441" s="29" t="s">
        <v>512</v>
      </c>
      <c r="D441" s="30" t="s">
        <v>510</v>
      </c>
      <c r="E441" s="35">
        <v>12852.581</v>
      </c>
      <c r="F441" s="36">
        <v>177.70699999999999</v>
      </c>
      <c r="G441" s="36">
        <v>171.023</v>
      </c>
      <c r="H441" s="36">
        <v>0</v>
      </c>
      <c r="I441" s="3">
        <v>348.73</v>
      </c>
      <c r="J441" s="3">
        <v>131.68700000000001</v>
      </c>
      <c r="K441" s="3">
        <v>121.2</v>
      </c>
      <c r="L441" s="3">
        <v>0</v>
      </c>
      <c r="M441" s="3">
        <v>601.61700000000008</v>
      </c>
      <c r="N441" s="35">
        <v>13454.198</v>
      </c>
      <c r="O441" s="60">
        <v>0.95528406821424805</v>
      </c>
      <c r="P441" s="60">
        <v>2.591979098271038E-2</v>
      </c>
      <c r="Q441" s="60">
        <v>9.7878000606204853E-3</v>
      </c>
      <c r="R441" s="60">
        <v>9.008340742421064E-3</v>
      </c>
      <c r="S441" s="60">
        <v>0</v>
      </c>
      <c r="T441" s="63">
        <v>4.4715931785751929E-2</v>
      </c>
      <c r="U441" s="34"/>
      <c r="V441" s="34"/>
      <c r="W441" s="34"/>
      <c r="X441" s="34"/>
    </row>
    <row r="442" spans="1:24" x14ac:dyDescent="0.2">
      <c r="A442" s="1"/>
      <c r="B442" s="28">
        <v>124153503</v>
      </c>
      <c r="C442" s="29" t="s">
        <v>513</v>
      </c>
      <c r="D442" s="30" t="s">
        <v>510</v>
      </c>
      <c r="E442" s="35">
        <v>4010.58</v>
      </c>
      <c r="F442" s="36">
        <v>165.39400000000001</v>
      </c>
      <c r="G442" s="36">
        <v>65.037000000000006</v>
      </c>
      <c r="H442" s="36">
        <v>0</v>
      </c>
      <c r="I442" s="3">
        <v>230.43100000000001</v>
      </c>
      <c r="J442" s="3">
        <v>13.257999999999999</v>
      </c>
      <c r="K442" s="3">
        <v>118.8</v>
      </c>
      <c r="L442" s="3">
        <v>0</v>
      </c>
      <c r="M442" s="3">
        <v>362.48900000000003</v>
      </c>
      <c r="N442" s="35">
        <v>4373.0690000000004</v>
      </c>
      <c r="O442" s="60">
        <v>0.91710878561486209</v>
      </c>
      <c r="P442" s="60">
        <v>5.2693200130160302E-2</v>
      </c>
      <c r="Q442" s="60">
        <v>3.0317381225862198E-3</v>
      </c>
      <c r="R442" s="60">
        <v>2.716627613239123E-2</v>
      </c>
      <c r="S442" s="60">
        <v>0</v>
      </c>
      <c r="T442" s="63">
        <v>8.289121438513776E-2</v>
      </c>
      <c r="U442" s="34"/>
      <c r="V442" s="34"/>
      <c r="W442" s="34"/>
      <c r="X442" s="34"/>
    </row>
    <row r="443" spans="1:24" x14ac:dyDescent="0.2">
      <c r="A443" s="1"/>
      <c r="B443" s="28">
        <v>124154003</v>
      </c>
      <c r="C443" s="29" t="s">
        <v>514</v>
      </c>
      <c r="D443" s="30" t="s">
        <v>510</v>
      </c>
      <c r="E443" s="35">
        <v>4433.9189999999999</v>
      </c>
      <c r="F443" s="36">
        <v>355.24299999999999</v>
      </c>
      <c r="G443" s="36">
        <v>132.22399999999999</v>
      </c>
      <c r="H443" s="36">
        <v>0</v>
      </c>
      <c r="I443" s="3">
        <v>487.46699999999998</v>
      </c>
      <c r="J443" s="3">
        <v>42.526000000000003</v>
      </c>
      <c r="K443" s="3">
        <v>357</v>
      </c>
      <c r="L443" s="3">
        <v>0</v>
      </c>
      <c r="M443" s="3">
        <v>886.99299999999994</v>
      </c>
      <c r="N443" s="35">
        <v>5320.9120000000003</v>
      </c>
      <c r="O443" s="60">
        <v>0.83330056952642695</v>
      </c>
      <c r="P443" s="60">
        <v>9.1613430178886623E-2</v>
      </c>
      <c r="Q443" s="60">
        <v>7.9922389244550564E-3</v>
      </c>
      <c r="R443" s="60">
        <v>6.7093761370231264E-2</v>
      </c>
      <c r="S443" s="60">
        <v>0</v>
      </c>
      <c r="T443" s="63">
        <v>0.16669943047357294</v>
      </c>
      <c r="U443" s="34"/>
      <c r="V443" s="34"/>
      <c r="W443" s="34"/>
      <c r="X443" s="34"/>
    </row>
    <row r="444" spans="1:24" x14ac:dyDescent="0.2">
      <c r="A444" s="1"/>
      <c r="B444" s="28">
        <v>124156503</v>
      </c>
      <c r="C444" s="29" t="s">
        <v>515</v>
      </c>
      <c r="D444" s="30" t="s">
        <v>510</v>
      </c>
      <c r="E444" s="35">
        <v>2622.0309999999999</v>
      </c>
      <c r="F444" s="36">
        <v>75.411000000000001</v>
      </c>
      <c r="G444" s="36">
        <v>195.01900000000001</v>
      </c>
      <c r="H444" s="36">
        <v>0</v>
      </c>
      <c r="I444" s="3">
        <v>270.43</v>
      </c>
      <c r="J444" s="3">
        <v>34.094000000000001</v>
      </c>
      <c r="K444" s="3">
        <v>42.6</v>
      </c>
      <c r="L444" s="3">
        <v>0</v>
      </c>
      <c r="M444" s="3">
        <v>347.12400000000002</v>
      </c>
      <c r="N444" s="35">
        <v>2969.1550000000002</v>
      </c>
      <c r="O444" s="60">
        <v>0.88308997004198153</v>
      </c>
      <c r="P444" s="60">
        <v>9.1079785326128135E-2</v>
      </c>
      <c r="Q444" s="60">
        <v>1.1482728250967026E-2</v>
      </c>
      <c r="R444" s="60">
        <v>1.4347516380923192E-2</v>
      </c>
      <c r="S444" s="60">
        <v>0</v>
      </c>
      <c r="T444" s="63">
        <v>0.11691002995801836</v>
      </c>
      <c r="U444" s="34"/>
      <c r="V444" s="34"/>
      <c r="W444" s="34"/>
      <c r="X444" s="34"/>
    </row>
    <row r="445" spans="1:24" x14ac:dyDescent="0.2">
      <c r="A445" s="1"/>
      <c r="B445" s="28">
        <v>124156603</v>
      </c>
      <c r="C445" s="29" t="s">
        <v>516</v>
      </c>
      <c r="D445" s="30" t="s">
        <v>510</v>
      </c>
      <c r="E445" s="35">
        <v>5323.25</v>
      </c>
      <c r="F445" s="36">
        <v>175.149</v>
      </c>
      <c r="G445" s="36">
        <v>98.724000000000004</v>
      </c>
      <c r="H445" s="36">
        <v>0</v>
      </c>
      <c r="I445" s="3">
        <v>273.87299999999999</v>
      </c>
      <c r="J445" s="3">
        <v>26.751000000000001</v>
      </c>
      <c r="K445" s="3">
        <v>20.399999999999999</v>
      </c>
      <c r="L445" s="3">
        <v>0</v>
      </c>
      <c r="M445" s="3">
        <v>321.02399999999994</v>
      </c>
      <c r="N445" s="35">
        <v>5644.2740000000003</v>
      </c>
      <c r="O445" s="60">
        <v>0.94312395181382047</v>
      </c>
      <c r="P445" s="60">
        <v>4.8522272306411769E-2</v>
      </c>
      <c r="Q445" s="60">
        <v>4.7394935114772954E-3</v>
      </c>
      <c r="R445" s="60">
        <v>3.614282368290412E-3</v>
      </c>
      <c r="S445" s="60">
        <v>0</v>
      </c>
      <c r="T445" s="63">
        <v>5.6876048186179466E-2</v>
      </c>
      <c r="U445" s="34"/>
      <c r="V445" s="34"/>
      <c r="W445" s="34"/>
      <c r="X445" s="34"/>
    </row>
    <row r="446" spans="1:24" x14ac:dyDescent="0.2">
      <c r="A446" s="1"/>
      <c r="B446" s="28">
        <v>124156703</v>
      </c>
      <c r="C446" s="29" t="s">
        <v>517</v>
      </c>
      <c r="D446" s="30" t="s">
        <v>510</v>
      </c>
      <c r="E446" s="35">
        <v>4353.5910000000003</v>
      </c>
      <c r="F446" s="36">
        <v>391.875</v>
      </c>
      <c r="G446" s="36">
        <v>144.197</v>
      </c>
      <c r="H446" s="36">
        <v>0</v>
      </c>
      <c r="I446" s="3">
        <v>536.072</v>
      </c>
      <c r="J446" s="3">
        <v>88.352000000000004</v>
      </c>
      <c r="K446" s="3">
        <v>203.4</v>
      </c>
      <c r="L446" s="3">
        <v>0</v>
      </c>
      <c r="M446" s="3">
        <v>827.82399999999996</v>
      </c>
      <c r="N446" s="35">
        <v>5181.415</v>
      </c>
      <c r="O446" s="60">
        <v>0.84023206016117225</v>
      </c>
      <c r="P446" s="60">
        <v>0.10346054118421319</v>
      </c>
      <c r="Q446" s="60">
        <v>1.7051712707822093E-2</v>
      </c>
      <c r="R446" s="60">
        <v>3.9255685946792525E-2</v>
      </c>
      <c r="S446" s="60">
        <v>0</v>
      </c>
      <c r="T446" s="63">
        <v>0.15976793983882781</v>
      </c>
      <c r="U446" s="34"/>
      <c r="V446" s="34"/>
      <c r="W446" s="34"/>
      <c r="X446" s="34"/>
    </row>
    <row r="447" spans="1:24" x14ac:dyDescent="0.2">
      <c r="A447" s="1"/>
      <c r="B447" s="28">
        <v>124157203</v>
      </c>
      <c r="C447" s="29" t="s">
        <v>518</v>
      </c>
      <c r="D447" s="30" t="s">
        <v>510</v>
      </c>
      <c r="E447" s="35">
        <v>4193.6480000000001</v>
      </c>
      <c r="F447" s="36">
        <v>269.62700000000001</v>
      </c>
      <c r="G447" s="36">
        <v>161.31800000000001</v>
      </c>
      <c r="H447" s="36">
        <v>0</v>
      </c>
      <c r="I447" s="3">
        <v>430.94499999999999</v>
      </c>
      <c r="J447" s="3">
        <v>74.304000000000002</v>
      </c>
      <c r="K447" s="3">
        <v>144</v>
      </c>
      <c r="L447" s="3">
        <v>0</v>
      </c>
      <c r="M447" s="3">
        <v>649.24900000000002</v>
      </c>
      <c r="N447" s="35">
        <v>4842.8969999999999</v>
      </c>
      <c r="O447" s="60">
        <v>0.86593788800381266</v>
      </c>
      <c r="P447" s="60">
        <v>8.898496086123657E-2</v>
      </c>
      <c r="Q447" s="60">
        <v>1.5342882576276144E-2</v>
      </c>
      <c r="R447" s="60">
        <v>2.9734268558674695E-2</v>
      </c>
      <c r="S447" s="60">
        <v>0</v>
      </c>
      <c r="T447" s="63">
        <v>0.13406211199618742</v>
      </c>
      <c r="U447" s="34"/>
      <c r="V447" s="34"/>
      <c r="W447" s="34"/>
      <c r="X447" s="34"/>
    </row>
    <row r="448" spans="1:24" x14ac:dyDescent="0.2">
      <c r="A448" s="1"/>
      <c r="B448" s="28">
        <v>124157802</v>
      </c>
      <c r="C448" s="29" t="s">
        <v>519</v>
      </c>
      <c r="D448" s="30" t="s">
        <v>510</v>
      </c>
      <c r="E448" s="35">
        <v>6562.5410000000002</v>
      </c>
      <c r="F448" s="36">
        <v>215.91900000000001</v>
      </c>
      <c r="G448" s="36">
        <v>78.715999999999994</v>
      </c>
      <c r="H448" s="36">
        <v>0</v>
      </c>
      <c r="I448" s="3">
        <v>294.63499999999999</v>
      </c>
      <c r="J448" s="3">
        <v>5.9119999999999999</v>
      </c>
      <c r="K448" s="3">
        <v>87.6</v>
      </c>
      <c r="L448" s="3">
        <v>0</v>
      </c>
      <c r="M448" s="3">
        <v>388.14699999999993</v>
      </c>
      <c r="N448" s="35">
        <v>6950.6880000000001</v>
      </c>
      <c r="O448" s="60">
        <v>0.94415703884277358</v>
      </c>
      <c r="P448" s="60">
        <v>4.238932894125013E-2</v>
      </c>
      <c r="Q448" s="60">
        <v>8.5056328236859425E-4</v>
      </c>
      <c r="R448" s="60">
        <v>1.2603068933607723E-2</v>
      </c>
      <c r="S448" s="60">
        <v>0</v>
      </c>
      <c r="T448" s="63">
        <v>5.5842961157226437E-2</v>
      </c>
      <c r="U448" s="34"/>
      <c r="V448" s="34"/>
      <c r="W448" s="34"/>
      <c r="X448" s="34"/>
    </row>
    <row r="449" spans="1:24" x14ac:dyDescent="0.2">
      <c r="A449" s="1"/>
      <c r="B449" s="28">
        <v>124158503</v>
      </c>
      <c r="C449" s="29" t="s">
        <v>520</v>
      </c>
      <c r="D449" s="30" t="s">
        <v>510</v>
      </c>
      <c r="E449" s="35">
        <v>3966.5410000000002</v>
      </c>
      <c r="F449" s="36">
        <v>93.302000000000007</v>
      </c>
      <c r="G449" s="36">
        <v>22.614999999999998</v>
      </c>
      <c r="H449" s="36">
        <v>0</v>
      </c>
      <c r="I449" s="3">
        <v>115.917</v>
      </c>
      <c r="J449" s="3">
        <v>8.3870000000000005</v>
      </c>
      <c r="K449" s="3">
        <v>25.8</v>
      </c>
      <c r="L449" s="3">
        <v>0</v>
      </c>
      <c r="M449" s="3">
        <v>150.10400000000001</v>
      </c>
      <c r="N449" s="35">
        <v>4116.6450000000004</v>
      </c>
      <c r="O449" s="60">
        <v>0.96353729796958443</v>
      </c>
      <c r="P449" s="60">
        <v>2.8158123909154176E-2</v>
      </c>
      <c r="Q449" s="60">
        <v>2.0373386580577143E-3</v>
      </c>
      <c r="R449" s="60">
        <v>6.2672394632036516E-3</v>
      </c>
      <c r="S449" s="60">
        <v>0</v>
      </c>
      <c r="T449" s="63">
        <v>3.6462702030415545E-2</v>
      </c>
      <c r="U449" s="34"/>
      <c r="V449" s="34"/>
      <c r="W449" s="34"/>
      <c r="X449" s="34"/>
    </row>
    <row r="450" spans="1:24" x14ac:dyDescent="0.2">
      <c r="A450" s="1"/>
      <c r="B450" s="28">
        <v>124159002</v>
      </c>
      <c r="C450" s="29" t="s">
        <v>521</v>
      </c>
      <c r="D450" s="30" t="s">
        <v>510</v>
      </c>
      <c r="E450" s="35">
        <v>12091.678</v>
      </c>
      <c r="F450" s="36">
        <v>313.12799999999999</v>
      </c>
      <c r="G450" s="36">
        <v>157.292</v>
      </c>
      <c r="H450" s="36">
        <v>0</v>
      </c>
      <c r="I450" s="3">
        <v>470.42</v>
      </c>
      <c r="J450" s="3">
        <v>135.70099999999999</v>
      </c>
      <c r="K450" s="3">
        <v>315</v>
      </c>
      <c r="L450" s="3">
        <v>0</v>
      </c>
      <c r="M450" s="3">
        <v>921.12099999999998</v>
      </c>
      <c r="N450" s="35">
        <v>13012.799000000001</v>
      </c>
      <c r="O450" s="60">
        <v>0.92921422977485468</v>
      </c>
      <c r="P450" s="60">
        <v>3.6150562227234895E-2</v>
      </c>
      <c r="Q450" s="60">
        <v>1.042827142723099E-2</v>
      </c>
      <c r="R450" s="60">
        <v>2.4206936570679374E-2</v>
      </c>
      <c r="S450" s="60">
        <v>0</v>
      </c>
      <c r="T450" s="63">
        <v>7.0785770225145248E-2</v>
      </c>
      <c r="U450" s="34"/>
      <c r="V450" s="34"/>
      <c r="W450" s="34"/>
      <c r="X450" s="34"/>
    </row>
    <row r="451" spans="1:24" x14ac:dyDescent="0.2">
      <c r="A451" s="1"/>
      <c r="B451" s="28">
        <v>125231232</v>
      </c>
      <c r="C451" s="29" t="s">
        <v>522</v>
      </c>
      <c r="D451" s="30" t="s">
        <v>523</v>
      </c>
      <c r="E451" s="35">
        <v>7140.1940000000004</v>
      </c>
      <c r="F451" s="36">
        <v>2038.991</v>
      </c>
      <c r="G451" s="36">
        <v>532.26700000000005</v>
      </c>
      <c r="H451" s="36">
        <v>1019.495</v>
      </c>
      <c r="I451" s="3">
        <v>3590.7530000000002</v>
      </c>
      <c r="J451" s="3">
        <v>768.16499999999996</v>
      </c>
      <c r="K451" s="3">
        <v>187.2</v>
      </c>
      <c r="L451" s="3">
        <v>0</v>
      </c>
      <c r="M451" s="3">
        <v>4546.1179999999995</v>
      </c>
      <c r="N451" s="35">
        <v>11686.312</v>
      </c>
      <c r="O451" s="60">
        <v>0.61098779495190614</v>
      </c>
      <c r="P451" s="60">
        <v>0.30726143542975748</v>
      </c>
      <c r="Q451" s="60">
        <v>6.5732029061007433E-2</v>
      </c>
      <c r="R451" s="60">
        <v>1.601874055732895E-2</v>
      </c>
      <c r="S451" s="60">
        <v>0</v>
      </c>
      <c r="T451" s="63">
        <v>0.38901220504809381</v>
      </c>
      <c r="U451" s="34"/>
      <c r="V451" s="34"/>
      <c r="W451" s="34"/>
      <c r="X451" s="34"/>
    </row>
    <row r="452" spans="1:24" x14ac:dyDescent="0.2">
      <c r="A452" s="1"/>
      <c r="B452" s="28">
        <v>125231303</v>
      </c>
      <c r="C452" s="29" t="s">
        <v>524</v>
      </c>
      <c r="D452" s="30" t="s">
        <v>523</v>
      </c>
      <c r="E452" s="35">
        <v>3436.0889999999999</v>
      </c>
      <c r="F452" s="36">
        <v>291.29199999999997</v>
      </c>
      <c r="G452" s="36">
        <v>202.59800000000001</v>
      </c>
      <c r="H452" s="36">
        <v>0</v>
      </c>
      <c r="I452" s="3">
        <v>493.89</v>
      </c>
      <c r="J452" s="3">
        <v>21.222000000000001</v>
      </c>
      <c r="K452" s="3">
        <v>33</v>
      </c>
      <c r="L452" s="3">
        <v>0</v>
      </c>
      <c r="M452" s="3">
        <v>548.11199999999997</v>
      </c>
      <c r="N452" s="35">
        <v>3984.201</v>
      </c>
      <c r="O452" s="60">
        <v>0.86242862747135496</v>
      </c>
      <c r="P452" s="60">
        <v>0.12396211938102521</v>
      </c>
      <c r="Q452" s="60">
        <v>5.3265384954222948E-3</v>
      </c>
      <c r="R452" s="60">
        <v>8.2827146521975165E-3</v>
      </c>
      <c r="S452" s="60">
        <v>0</v>
      </c>
      <c r="T452" s="63">
        <v>0.13757137252864501</v>
      </c>
      <c r="U452" s="34"/>
      <c r="V452" s="34"/>
      <c r="W452" s="34"/>
      <c r="X452" s="34"/>
    </row>
    <row r="453" spans="1:24" x14ac:dyDescent="0.2">
      <c r="A453" s="1"/>
      <c r="B453" s="28">
        <v>125234103</v>
      </c>
      <c r="C453" s="29" t="s">
        <v>525</v>
      </c>
      <c r="D453" s="30" t="s">
        <v>523</v>
      </c>
      <c r="E453" s="35">
        <v>4690.7240000000002</v>
      </c>
      <c r="F453" s="36">
        <v>91.138000000000005</v>
      </c>
      <c r="G453" s="36">
        <v>46.843000000000004</v>
      </c>
      <c r="H453" s="36">
        <v>0</v>
      </c>
      <c r="I453" s="3">
        <v>137.98099999999999</v>
      </c>
      <c r="J453" s="3">
        <v>5.8940000000000001</v>
      </c>
      <c r="K453" s="3">
        <v>31.2</v>
      </c>
      <c r="L453" s="3">
        <v>0</v>
      </c>
      <c r="M453" s="3">
        <v>175.07499999999999</v>
      </c>
      <c r="N453" s="35">
        <v>4865.799</v>
      </c>
      <c r="O453" s="60">
        <v>0.96401927001094789</v>
      </c>
      <c r="P453" s="60">
        <v>2.8357316033810684E-2</v>
      </c>
      <c r="Q453" s="60">
        <v>1.2113118523802565E-3</v>
      </c>
      <c r="R453" s="60">
        <v>6.4121021028612155E-3</v>
      </c>
      <c r="S453" s="60">
        <v>0</v>
      </c>
      <c r="T453" s="63">
        <v>3.5980729989052156E-2</v>
      </c>
      <c r="U453" s="34"/>
      <c r="V453" s="34"/>
      <c r="W453" s="34"/>
      <c r="X453" s="34"/>
    </row>
    <row r="454" spans="1:24" x14ac:dyDescent="0.2">
      <c r="A454" s="1"/>
      <c r="B454" s="28">
        <v>125234502</v>
      </c>
      <c r="C454" s="29" t="s">
        <v>526</v>
      </c>
      <c r="D454" s="30" t="s">
        <v>523</v>
      </c>
      <c r="E454" s="35">
        <v>5793.2259999999997</v>
      </c>
      <c r="F454" s="36">
        <v>147.47</v>
      </c>
      <c r="G454" s="36">
        <v>59.094000000000001</v>
      </c>
      <c r="H454" s="36">
        <v>0</v>
      </c>
      <c r="I454" s="3">
        <v>206.56399999999999</v>
      </c>
      <c r="J454" s="3">
        <v>3.831</v>
      </c>
      <c r="K454" s="3">
        <v>38.4</v>
      </c>
      <c r="L454" s="3">
        <v>0</v>
      </c>
      <c r="M454" s="3">
        <v>248.79499999999999</v>
      </c>
      <c r="N454" s="35">
        <v>6042.0209999999997</v>
      </c>
      <c r="O454" s="60">
        <v>0.95882255291731022</v>
      </c>
      <c r="P454" s="60">
        <v>3.4187898386980116E-2</v>
      </c>
      <c r="Q454" s="60">
        <v>6.3405936523557266E-4</v>
      </c>
      <c r="R454" s="60">
        <v>6.3554893304740255E-3</v>
      </c>
      <c r="S454" s="60">
        <v>0</v>
      </c>
      <c r="T454" s="63">
        <v>4.1177447082689715E-2</v>
      </c>
      <c r="U454" s="34"/>
      <c r="V454" s="34"/>
      <c r="W454" s="34"/>
      <c r="X454" s="34"/>
    </row>
    <row r="455" spans="1:24" x14ac:dyDescent="0.2">
      <c r="A455" s="1"/>
      <c r="B455" s="28">
        <v>125235103</v>
      </c>
      <c r="C455" s="29" t="s">
        <v>527</v>
      </c>
      <c r="D455" s="30" t="s">
        <v>523</v>
      </c>
      <c r="E455" s="35">
        <v>3450.5059999999999</v>
      </c>
      <c r="F455" s="36">
        <v>220.69900000000001</v>
      </c>
      <c r="G455" s="36">
        <v>197.816</v>
      </c>
      <c r="H455" s="36">
        <v>0</v>
      </c>
      <c r="I455" s="3">
        <v>418.51499999999999</v>
      </c>
      <c r="J455" s="3">
        <v>6.6159999999999997</v>
      </c>
      <c r="K455" s="3">
        <v>31.8</v>
      </c>
      <c r="L455" s="3">
        <v>0</v>
      </c>
      <c r="M455" s="3">
        <v>456.93099999999998</v>
      </c>
      <c r="N455" s="35">
        <v>3907.4369999999999</v>
      </c>
      <c r="O455" s="60">
        <v>0.88306119842751141</v>
      </c>
      <c r="P455" s="60">
        <v>0.10710729309263335</v>
      </c>
      <c r="Q455" s="60">
        <v>1.6931814895544061E-3</v>
      </c>
      <c r="R455" s="60">
        <v>8.1383269903008044E-3</v>
      </c>
      <c r="S455" s="60">
        <v>0</v>
      </c>
      <c r="T455" s="63">
        <v>0.11693880157248857</v>
      </c>
      <c r="U455" s="34"/>
      <c r="V455" s="34"/>
      <c r="W455" s="34"/>
      <c r="X455" s="34"/>
    </row>
    <row r="456" spans="1:24" x14ac:dyDescent="0.2">
      <c r="A456" s="1"/>
      <c r="B456" s="28">
        <v>125235502</v>
      </c>
      <c r="C456" s="29" t="s">
        <v>528</v>
      </c>
      <c r="D456" s="30" t="s">
        <v>523</v>
      </c>
      <c r="E456" s="35">
        <v>3249.9470000000001</v>
      </c>
      <c r="F456" s="36">
        <v>108.389</v>
      </c>
      <c r="G456" s="36">
        <v>112.295</v>
      </c>
      <c r="H456" s="36">
        <v>0</v>
      </c>
      <c r="I456" s="3">
        <v>220.684</v>
      </c>
      <c r="J456" s="3">
        <v>6.0039999999999996</v>
      </c>
      <c r="K456" s="3">
        <v>58.8</v>
      </c>
      <c r="L456" s="3">
        <v>0</v>
      </c>
      <c r="M456" s="3">
        <v>285.488</v>
      </c>
      <c r="N456" s="35">
        <v>3535.4349999999999</v>
      </c>
      <c r="O456" s="60">
        <v>0.91924954072129739</v>
      </c>
      <c r="P456" s="60">
        <v>6.2420607365147429E-2</v>
      </c>
      <c r="Q456" s="60">
        <v>1.698235153524248E-3</v>
      </c>
      <c r="R456" s="60">
        <v>1.6631616760030943E-2</v>
      </c>
      <c r="S456" s="60">
        <v>0</v>
      </c>
      <c r="T456" s="63">
        <v>8.0750459278702627E-2</v>
      </c>
      <c r="U456" s="34"/>
      <c r="V456" s="34"/>
      <c r="W456" s="34"/>
      <c r="X456" s="34"/>
    </row>
    <row r="457" spans="1:24" x14ac:dyDescent="0.2">
      <c r="A457" s="1"/>
      <c r="B457" s="28">
        <v>125236903</v>
      </c>
      <c r="C457" s="29" t="s">
        <v>529</v>
      </c>
      <c r="D457" s="30" t="s">
        <v>523</v>
      </c>
      <c r="E457" s="35">
        <v>3356.7350000000001</v>
      </c>
      <c r="F457" s="36">
        <v>63.234999999999999</v>
      </c>
      <c r="G457" s="36">
        <v>97.653999999999996</v>
      </c>
      <c r="H457" s="36">
        <v>0</v>
      </c>
      <c r="I457" s="3">
        <v>160.88900000000001</v>
      </c>
      <c r="J457" s="3">
        <v>13.952</v>
      </c>
      <c r="K457" s="3">
        <v>24</v>
      </c>
      <c r="L457" s="3">
        <v>0</v>
      </c>
      <c r="M457" s="3">
        <v>198.84100000000001</v>
      </c>
      <c r="N457" s="35">
        <v>3555.576</v>
      </c>
      <c r="O457" s="60">
        <v>0.94407629031133078</v>
      </c>
      <c r="P457" s="60">
        <v>4.5249771063816384E-2</v>
      </c>
      <c r="Q457" s="60">
        <v>3.9239774371297364E-3</v>
      </c>
      <c r="R457" s="60">
        <v>6.7499611877231708E-3</v>
      </c>
      <c r="S457" s="60">
        <v>0</v>
      </c>
      <c r="T457" s="63">
        <v>5.592370968866929E-2</v>
      </c>
      <c r="U457" s="34"/>
      <c r="V457" s="34"/>
      <c r="W457" s="34"/>
      <c r="X457" s="34"/>
    </row>
    <row r="458" spans="1:24" x14ac:dyDescent="0.2">
      <c r="A458" s="1"/>
      <c r="B458" s="28">
        <v>125237603</v>
      </c>
      <c r="C458" s="29" t="s">
        <v>530</v>
      </c>
      <c r="D458" s="30" t="s">
        <v>523</v>
      </c>
      <c r="E458" s="35">
        <v>3738.2620000000002</v>
      </c>
      <c r="F458" s="36">
        <v>118.83499999999999</v>
      </c>
      <c r="G458" s="36">
        <v>78.885999999999996</v>
      </c>
      <c r="H458" s="36">
        <v>0</v>
      </c>
      <c r="I458" s="3">
        <v>197.721</v>
      </c>
      <c r="J458" s="3">
        <v>1.8660000000000001</v>
      </c>
      <c r="K458" s="3">
        <v>79.8</v>
      </c>
      <c r="L458" s="3">
        <v>0</v>
      </c>
      <c r="M458" s="3">
        <v>279.387</v>
      </c>
      <c r="N458" s="35">
        <v>4017.6489999999999</v>
      </c>
      <c r="O458" s="60">
        <v>0.93046007752294946</v>
      </c>
      <c r="P458" s="60">
        <v>4.9213109457794849E-2</v>
      </c>
      <c r="Q458" s="60">
        <v>4.6445072727856521E-4</v>
      </c>
      <c r="R458" s="60">
        <v>1.9862362291977222E-2</v>
      </c>
      <c r="S458" s="60">
        <v>0</v>
      </c>
      <c r="T458" s="63">
        <v>6.9539922477050639E-2</v>
      </c>
      <c r="U458" s="34"/>
      <c r="V458" s="34"/>
      <c r="W458" s="34"/>
      <c r="X458" s="34"/>
    </row>
    <row r="459" spans="1:24" x14ac:dyDescent="0.2">
      <c r="A459" s="1"/>
      <c r="B459" s="28">
        <v>125237702</v>
      </c>
      <c r="C459" s="29" t="s">
        <v>531</v>
      </c>
      <c r="D459" s="30" t="s">
        <v>523</v>
      </c>
      <c r="E459" s="35">
        <v>5458.72</v>
      </c>
      <c r="F459" s="36">
        <v>385.45400000000001</v>
      </c>
      <c r="G459" s="36">
        <v>226.85400000000001</v>
      </c>
      <c r="H459" s="36">
        <v>0</v>
      </c>
      <c r="I459" s="3">
        <v>612.30799999999999</v>
      </c>
      <c r="J459" s="3">
        <v>12.786</v>
      </c>
      <c r="K459" s="3">
        <v>36.6</v>
      </c>
      <c r="L459" s="3">
        <v>0</v>
      </c>
      <c r="M459" s="3">
        <v>661.69399999999996</v>
      </c>
      <c r="N459" s="35">
        <v>6120.4139999999998</v>
      </c>
      <c r="O459" s="60">
        <v>0.89188737886031899</v>
      </c>
      <c r="P459" s="60">
        <v>0.10004355914485524</v>
      </c>
      <c r="Q459" s="60">
        <v>2.08907436653795E-3</v>
      </c>
      <c r="R459" s="60">
        <v>5.9799876282878904E-3</v>
      </c>
      <c r="S459" s="60">
        <v>0</v>
      </c>
      <c r="T459" s="63">
        <v>0.10811262113968108</v>
      </c>
      <c r="U459" s="34"/>
      <c r="V459" s="34"/>
      <c r="W459" s="34"/>
      <c r="X459" s="34"/>
    </row>
    <row r="460" spans="1:24" x14ac:dyDescent="0.2">
      <c r="A460" s="1"/>
      <c r="B460" s="28">
        <v>125237903</v>
      </c>
      <c r="C460" s="29" t="s">
        <v>532</v>
      </c>
      <c r="D460" s="30" t="s">
        <v>523</v>
      </c>
      <c r="E460" s="35">
        <v>3738.6419999999998</v>
      </c>
      <c r="F460" s="36">
        <v>135.947</v>
      </c>
      <c r="G460" s="36">
        <v>48.747</v>
      </c>
      <c r="H460" s="36">
        <v>0</v>
      </c>
      <c r="I460" s="3">
        <v>184.69399999999999</v>
      </c>
      <c r="J460" s="3">
        <v>6.61</v>
      </c>
      <c r="K460" s="3">
        <v>43.2</v>
      </c>
      <c r="L460" s="3">
        <v>0</v>
      </c>
      <c r="M460" s="3">
        <v>234.50400000000002</v>
      </c>
      <c r="N460" s="35">
        <v>3973.1460000000002</v>
      </c>
      <c r="O460" s="60">
        <v>0.94097775415250273</v>
      </c>
      <c r="P460" s="60">
        <v>4.6485580947692326E-2</v>
      </c>
      <c r="Q460" s="60">
        <v>1.663669042114234E-3</v>
      </c>
      <c r="R460" s="60">
        <v>1.0872995857690606E-2</v>
      </c>
      <c r="S460" s="60">
        <v>0</v>
      </c>
      <c r="T460" s="63">
        <v>5.9022245847497178E-2</v>
      </c>
      <c r="U460" s="34"/>
      <c r="V460" s="34"/>
      <c r="W460" s="34"/>
      <c r="X460" s="34"/>
    </row>
    <row r="461" spans="1:24" x14ac:dyDescent="0.2">
      <c r="A461" s="1"/>
      <c r="B461" s="28">
        <v>125238402</v>
      </c>
      <c r="C461" s="29" t="s">
        <v>533</v>
      </c>
      <c r="D461" s="30" t="s">
        <v>523</v>
      </c>
      <c r="E461" s="35">
        <v>4539.4229999999998</v>
      </c>
      <c r="F461" s="36">
        <v>748.75800000000004</v>
      </c>
      <c r="G461" s="36">
        <v>299.58600000000001</v>
      </c>
      <c r="H461" s="36">
        <v>0</v>
      </c>
      <c r="I461" s="3">
        <v>1048.3440000000001</v>
      </c>
      <c r="J461" s="3">
        <v>61.692</v>
      </c>
      <c r="K461" s="3">
        <v>78.599999999999994</v>
      </c>
      <c r="L461" s="3">
        <v>0</v>
      </c>
      <c r="M461" s="3">
        <v>1188.636</v>
      </c>
      <c r="N461" s="35">
        <v>5728.0590000000002</v>
      </c>
      <c r="O461" s="60">
        <v>0.79248886926618589</v>
      </c>
      <c r="P461" s="60">
        <v>0.18301906457318265</v>
      </c>
      <c r="Q461" s="60">
        <v>1.0770140461192875E-2</v>
      </c>
      <c r="R461" s="60">
        <v>1.37219256994385E-2</v>
      </c>
      <c r="S461" s="60">
        <v>0</v>
      </c>
      <c r="T461" s="63">
        <v>0.207511130733814</v>
      </c>
      <c r="U461" s="34"/>
      <c r="V461" s="34"/>
      <c r="W461" s="34"/>
      <c r="X461" s="34"/>
    </row>
    <row r="462" spans="1:24" x14ac:dyDescent="0.2">
      <c r="A462" s="1"/>
      <c r="B462" s="28">
        <v>125238502</v>
      </c>
      <c r="C462" s="29" t="s">
        <v>534</v>
      </c>
      <c r="D462" s="30" t="s">
        <v>523</v>
      </c>
      <c r="E462" s="35">
        <v>3905.3319999999999</v>
      </c>
      <c r="F462" s="36">
        <v>70.747</v>
      </c>
      <c r="G462" s="36">
        <v>95</v>
      </c>
      <c r="H462" s="36">
        <v>0</v>
      </c>
      <c r="I462" s="3">
        <v>165.74700000000001</v>
      </c>
      <c r="J462" s="3">
        <v>4.0789999999999997</v>
      </c>
      <c r="K462" s="3">
        <v>36</v>
      </c>
      <c r="L462" s="3">
        <v>0</v>
      </c>
      <c r="M462" s="3">
        <v>205.82600000000002</v>
      </c>
      <c r="N462" s="35">
        <v>4111.1580000000004</v>
      </c>
      <c r="O462" s="60">
        <v>0.94993478723026448</v>
      </c>
      <c r="P462" s="60">
        <v>4.031637801320212E-2</v>
      </c>
      <c r="Q462" s="60">
        <v>9.921778729983133E-4</v>
      </c>
      <c r="R462" s="60">
        <v>8.7566568835350037E-3</v>
      </c>
      <c r="S462" s="60">
        <v>0</v>
      </c>
      <c r="T462" s="63">
        <v>5.006521276973544E-2</v>
      </c>
      <c r="U462" s="34"/>
      <c r="V462" s="34"/>
      <c r="W462" s="34"/>
      <c r="X462" s="34"/>
    </row>
    <row r="463" spans="1:24" x14ac:dyDescent="0.2">
      <c r="A463" s="1"/>
      <c r="B463" s="28">
        <v>125239452</v>
      </c>
      <c r="C463" s="29" t="s">
        <v>535</v>
      </c>
      <c r="D463" s="30" t="s">
        <v>523</v>
      </c>
      <c r="E463" s="35">
        <v>12526.111999999999</v>
      </c>
      <c r="F463" s="36">
        <v>1409.008</v>
      </c>
      <c r="G463" s="36">
        <v>1008.6180000000001</v>
      </c>
      <c r="H463" s="36">
        <v>0</v>
      </c>
      <c r="I463" s="3">
        <v>2417.6260000000002</v>
      </c>
      <c r="J463" s="3">
        <v>116.46599999999999</v>
      </c>
      <c r="K463" s="3">
        <v>604.79999999999995</v>
      </c>
      <c r="L463" s="3">
        <v>0</v>
      </c>
      <c r="M463" s="3">
        <v>3138.8919999999998</v>
      </c>
      <c r="N463" s="35">
        <v>15665.004000000001</v>
      </c>
      <c r="O463" s="60">
        <v>0.79962392604559807</v>
      </c>
      <c r="P463" s="60">
        <v>0.15433293218437735</v>
      </c>
      <c r="Q463" s="60">
        <v>7.4347890367599005E-3</v>
      </c>
      <c r="R463" s="60">
        <v>3.8608352733264538E-2</v>
      </c>
      <c r="S463" s="60">
        <v>0</v>
      </c>
      <c r="T463" s="63">
        <v>0.20037607395440177</v>
      </c>
      <c r="U463" s="34"/>
      <c r="V463" s="34"/>
      <c r="W463" s="34"/>
      <c r="X463" s="34"/>
    </row>
    <row r="464" spans="1:24" x14ac:dyDescent="0.2">
      <c r="A464" s="1"/>
      <c r="B464" s="28">
        <v>125239603</v>
      </c>
      <c r="C464" s="29" t="s">
        <v>536</v>
      </c>
      <c r="D464" s="30" t="s">
        <v>523</v>
      </c>
      <c r="E464" s="35">
        <v>3473.95</v>
      </c>
      <c r="F464" s="36">
        <v>161.42599999999999</v>
      </c>
      <c r="G464" s="36">
        <v>35.603000000000002</v>
      </c>
      <c r="H464" s="36">
        <v>0</v>
      </c>
      <c r="I464" s="3">
        <v>197.029</v>
      </c>
      <c r="J464" s="3">
        <v>3.6139999999999999</v>
      </c>
      <c r="K464" s="3">
        <v>25.8</v>
      </c>
      <c r="L464" s="3">
        <v>0</v>
      </c>
      <c r="M464" s="3">
        <v>226.44300000000001</v>
      </c>
      <c r="N464" s="35">
        <v>3700.393</v>
      </c>
      <c r="O464" s="60">
        <v>0.93880568901735562</v>
      </c>
      <c r="P464" s="60">
        <v>5.3245425553447967E-2</v>
      </c>
      <c r="Q464" s="60">
        <v>9.7665302036837698E-4</v>
      </c>
      <c r="R464" s="60">
        <v>6.9722324088279273E-3</v>
      </c>
      <c r="S464" s="60">
        <v>0</v>
      </c>
      <c r="T464" s="63">
        <v>6.119431098264428E-2</v>
      </c>
      <c r="U464" s="34"/>
      <c r="V464" s="34"/>
      <c r="W464" s="34"/>
      <c r="X464" s="34"/>
    </row>
    <row r="465" spans="1:24" x14ac:dyDescent="0.2">
      <c r="A465" s="1"/>
      <c r="B465" s="28">
        <v>125239652</v>
      </c>
      <c r="C465" s="29" t="s">
        <v>537</v>
      </c>
      <c r="D465" s="30" t="s">
        <v>523</v>
      </c>
      <c r="E465" s="35">
        <v>5574.7920000000004</v>
      </c>
      <c r="F465" s="36">
        <v>694.63099999999997</v>
      </c>
      <c r="G465" s="36">
        <v>391.286</v>
      </c>
      <c r="H465" s="36">
        <v>0</v>
      </c>
      <c r="I465" s="3">
        <v>1085.9169999999999</v>
      </c>
      <c r="J465" s="3">
        <v>115.42100000000001</v>
      </c>
      <c r="K465" s="3">
        <v>159.6</v>
      </c>
      <c r="L465" s="3">
        <v>0</v>
      </c>
      <c r="M465" s="3">
        <v>1360.9379999999999</v>
      </c>
      <c r="N465" s="35">
        <v>6935.73</v>
      </c>
      <c r="O465" s="60">
        <v>0.80377869380728495</v>
      </c>
      <c r="P465" s="60">
        <v>0.15656852270777552</v>
      </c>
      <c r="Q465" s="60">
        <v>1.664150709442265E-2</v>
      </c>
      <c r="R465" s="60">
        <v>2.3011276390516932E-2</v>
      </c>
      <c r="S465" s="60">
        <v>0</v>
      </c>
      <c r="T465" s="63">
        <v>0.19622130619271511</v>
      </c>
      <c r="U465" s="34"/>
      <c r="V465" s="34"/>
      <c r="W465" s="34"/>
      <c r="X465" s="34"/>
    </row>
    <row r="466" spans="1:24" x14ac:dyDescent="0.2">
      <c r="A466" s="1"/>
      <c r="B466" s="28">
        <v>126515001</v>
      </c>
      <c r="C466" s="29" t="s">
        <v>538</v>
      </c>
      <c r="D466" s="30" t="s">
        <v>539</v>
      </c>
      <c r="E466" s="35">
        <v>203734.785</v>
      </c>
      <c r="F466" s="36">
        <v>44546.061999999998</v>
      </c>
      <c r="G466" s="36">
        <v>14060.424000000001</v>
      </c>
      <c r="H466" s="36">
        <v>22273.030999999999</v>
      </c>
      <c r="I466" s="3">
        <v>80879.517000000007</v>
      </c>
      <c r="J466" s="3">
        <v>14018.852000000001</v>
      </c>
      <c r="K466" s="3">
        <v>10510.8</v>
      </c>
      <c r="L466" s="3">
        <v>0</v>
      </c>
      <c r="M466" s="3">
        <v>105409.16900000001</v>
      </c>
      <c r="N466" s="35">
        <v>309143.95400000003</v>
      </c>
      <c r="O466" s="60">
        <v>0.65902885165271574</v>
      </c>
      <c r="P466" s="60">
        <v>0.26162412673288121</v>
      </c>
      <c r="Q466" s="60">
        <v>4.5347327090213767E-2</v>
      </c>
      <c r="R466" s="60">
        <v>3.3999694524189203E-2</v>
      </c>
      <c r="S466" s="60">
        <v>0</v>
      </c>
      <c r="T466" s="63">
        <v>0.3409711483472842</v>
      </c>
      <c r="U466" s="34"/>
      <c r="V466" s="34"/>
      <c r="W466" s="34"/>
      <c r="X466" s="34"/>
    </row>
    <row r="467" spans="1:24" x14ac:dyDescent="0.2">
      <c r="A467" s="1"/>
      <c r="B467" s="28">
        <v>127040503</v>
      </c>
      <c r="C467" s="29" t="s">
        <v>540</v>
      </c>
      <c r="D467" s="30" t="s">
        <v>541</v>
      </c>
      <c r="E467" s="35">
        <v>1272.3510000000001</v>
      </c>
      <c r="F467" s="36">
        <v>363.69</v>
      </c>
      <c r="G467" s="36">
        <v>90.073999999999998</v>
      </c>
      <c r="H467" s="36">
        <v>181.845</v>
      </c>
      <c r="I467" s="3">
        <v>635.60900000000004</v>
      </c>
      <c r="J467" s="3">
        <v>36.225999999999999</v>
      </c>
      <c r="K467" s="3">
        <v>4.8</v>
      </c>
      <c r="L467" s="3">
        <v>0</v>
      </c>
      <c r="M467" s="3">
        <v>676.63499999999999</v>
      </c>
      <c r="N467" s="35">
        <v>1948.9860000000001</v>
      </c>
      <c r="O467" s="60">
        <v>0.6528271624321571</v>
      </c>
      <c r="P467" s="60">
        <v>0.32612291725030351</v>
      </c>
      <c r="Q467" s="60">
        <v>1.8587101190054724E-2</v>
      </c>
      <c r="R467" s="60">
        <v>2.4628191274847534E-3</v>
      </c>
      <c r="S467" s="60">
        <v>0</v>
      </c>
      <c r="T467" s="63">
        <v>0.34717283756784295</v>
      </c>
      <c r="U467" s="34"/>
      <c r="V467" s="34"/>
      <c r="W467" s="34"/>
      <c r="X467" s="34"/>
    </row>
    <row r="468" spans="1:24" x14ac:dyDescent="0.2">
      <c r="A468" s="1"/>
      <c r="B468" s="28">
        <v>127040703</v>
      </c>
      <c r="C468" s="29" t="s">
        <v>542</v>
      </c>
      <c r="D468" s="30" t="s">
        <v>541</v>
      </c>
      <c r="E468" s="35">
        <v>2912.9079999999999</v>
      </c>
      <c r="F468" s="36">
        <v>272.79300000000001</v>
      </c>
      <c r="G468" s="36">
        <v>142.43899999999999</v>
      </c>
      <c r="H468" s="36">
        <v>0</v>
      </c>
      <c r="I468" s="3">
        <v>415.23200000000003</v>
      </c>
      <c r="J468" s="3">
        <v>83.04</v>
      </c>
      <c r="K468" s="3">
        <v>6.6</v>
      </c>
      <c r="L468" s="3">
        <v>0</v>
      </c>
      <c r="M468" s="3">
        <v>504.87200000000007</v>
      </c>
      <c r="N468" s="35">
        <v>3417.78</v>
      </c>
      <c r="O468" s="60">
        <v>0.8522807202336018</v>
      </c>
      <c r="P468" s="60">
        <v>0.12149172854894112</v>
      </c>
      <c r="Q468" s="60">
        <v>2.4296473149237226E-2</v>
      </c>
      <c r="R468" s="60">
        <v>1.9310780682197215E-3</v>
      </c>
      <c r="S468" s="60">
        <v>0</v>
      </c>
      <c r="T468" s="63">
        <v>0.14771927976639809</v>
      </c>
      <c r="U468" s="34"/>
      <c r="V468" s="34"/>
      <c r="W468" s="34"/>
      <c r="X468" s="34"/>
    </row>
    <row r="469" spans="1:24" x14ac:dyDescent="0.2">
      <c r="A469" s="1"/>
      <c r="B469" s="28">
        <v>127041203</v>
      </c>
      <c r="C469" s="29" t="s">
        <v>543</v>
      </c>
      <c r="D469" s="30" t="s">
        <v>541</v>
      </c>
      <c r="E469" s="35">
        <v>2022.374</v>
      </c>
      <c r="F469" s="36">
        <v>95.442999999999998</v>
      </c>
      <c r="G469" s="36">
        <v>72.188999999999993</v>
      </c>
      <c r="H469" s="36">
        <v>0</v>
      </c>
      <c r="I469" s="3">
        <v>167.63200000000001</v>
      </c>
      <c r="J469" s="3">
        <v>13.214</v>
      </c>
      <c r="K469" s="3">
        <v>4.8</v>
      </c>
      <c r="L469" s="3">
        <v>0</v>
      </c>
      <c r="M469" s="3">
        <v>185.64600000000002</v>
      </c>
      <c r="N469" s="35">
        <v>2208.02</v>
      </c>
      <c r="O469" s="60">
        <v>0.91592195722864833</v>
      </c>
      <c r="P469" s="60">
        <v>7.5919602177516504E-2</v>
      </c>
      <c r="Q469" s="60">
        <v>5.9845472414199151E-3</v>
      </c>
      <c r="R469" s="60">
        <v>2.1738933524152858E-3</v>
      </c>
      <c r="S469" s="60">
        <v>0</v>
      </c>
      <c r="T469" s="63">
        <v>8.407804277135171E-2</v>
      </c>
      <c r="U469" s="34"/>
      <c r="V469" s="34"/>
      <c r="W469" s="34"/>
      <c r="X469" s="34"/>
    </row>
    <row r="470" spans="1:24" x14ac:dyDescent="0.2">
      <c r="A470" s="1"/>
      <c r="B470" s="28">
        <v>127041503</v>
      </c>
      <c r="C470" s="29" t="s">
        <v>544</v>
      </c>
      <c r="D470" s="30" t="s">
        <v>541</v>
      </c>
      <c r="E470" s="35">
        <v>1780.848</v>
      </c>
      <c r="F470" s="36">
        <v>411.745</v>
      </c>
      <c r="G470" s="36">
        <v>129.56899999999999</v>
      </c>
      <c r="H470" s="36">
        <v>205.87200000000001</v>
      </c>
      <c r="I470" s="3">
        <v>747.18600000000004</v>
      </c>
      <c r="J470" s="3">
        <v>17.847999999999999</v>
      </c>
      <c r="K470" s="3">
        <v>0</v>
      </c>
      <c r="L470" s="3">
        <v>0</v>
      </c>
      <c r="M470" s="3">
        <v>765.03399999999999</v>
      </c>
      <c r="N470" s="35">
        <v>2545.8820000000001</v>
      </c>
      <c r="O470" s="60">
        <v>0.69950139087357543</v>
      </c>
      <c r="P470" s="60">
        <v>0.29348807211017636</v>
      </c>
      <c r="Q470" s="60">
        <v>7.0105370162481997E-3</v>
      </c>
      <c r="R470" s="60">
        <v>0</v>
      </c>
      <c r="S470" s="60">
        <v>0</v>
      </c>
      <c r="T470" s="63">
        <v>0.30049860912642457</v>
      </c>
      <c r="U470" s="34"/>
      <c r="V470" s="34"/>
      <c r="W470" s="34"/>
      <c r="X470" s="34"/>
    </row>
    <row r="471" spans="1:24" x14ac:dyDescent="0.2">
      <c r="A471" s="1"/>
      <c r="B471" s="28">
        <v>127041603</v>
      </c>
      <c r="C471" s="29" t="s">
        <v>545</v>
      </c>
      <c r="D471" s="30" t="s">
        <v>541</v>
      </c>
      <c r="E471" s="35">
        <v>2507.5459999999998</v>
      </c>
      <c r="F471" s="36">
        <v>156.54400000000001</v>
      </c>
      <c r="G471" s="36">
        <v>163.428</v>
      </c>
      <c r="H471" s="36">
        <v>0</v>
      </c>
      <c r="I471" s="3">
        <v>319.97199999999998</v>
      </c>
      <c r="J471" s="3">
        <v>12.27</v>
      </c>
      <c r="K471" s="3">
        <v>0</v>
      </c>
      <c r="L471" s="3">
        <v>0</v>
      </c>
      <c r="M471" s="3">
        <v>332.24199999999996</v>
      </c>
      <c r="N471" s="35">
        <v>2839.788</v>
      </c>
      <c r="O471" s="60">
        <v>0.88300464682574886</v>
      </c>
      <c r="P471" s="60">
        <v>0.11267460810454864</v>
      </c>
      <c r="Q471" s="60">
        <v>4.3207450697023862E-3</v>
      </c>
      <c r="R471" s="60">
        <v>0</v>
      </c>
      <c r="S471" s="60">
        <v>0</v>
      </c>
      <c r="T471" s="63">
        <v>0.11699535317425103</v>
      </c>
      <c r="U471" s="34"/>
      <c r="V471" s="34"/>
      <c r="W471" s="34"/>
      <c r="X471" s="34"/>
    </row>
    <row r="472" spans="1:24" x14ac:dyDescent="0.2">
      <c r="A472" s="1"/>
      <c r="B472" s="37">
        <v>127042003</v>
      </c>
      <c r="C472" s="38" t="s">
        <v>546</v>
      </c>
      <c r="D472" s="39" t="s">
        <v>541</v>
      </c>
      <c r="E472" s="35">
        <v>2376.875</v>
      </c>
      <c r="F472" s="36">
        <v>93.081000000000003</v>
      </c>
      <c r="G472" s="36">
        <v>178.12</v>
      </c>
      <c r="H472" s="36">
        <v>0</v>
      </c>
      <c r="I472" s="3">
        <v>271.20100000000002</v>
      </c>
      <c r="J472" s="3">
        <v>23.097999999999999</v>
      </c>
      <c r="K472" s="3">
        <v>0</v>
      </c>
      <c r="L472" s="3">
        <v>0</v>
      </c>
      <c r="M472" s="3">
        <v>294.29900000000004</v>
      </c>
      <c r="N472" s="35">
        <v>2671.174</v>
      </c>
      <c r="O472" s="60">
        <v>0.88982409981528721</v>
      </c>
      <c r="P472" s="60">
        <v>0.10152876600326299</v>
      </c>
      <c r="Q472" s="60">
        <v>8.6471341814498039E-3</v>
      </c>
      <c r="R472" s="60">
        <v>0</v>
      </c>
      <c r="S472" s="60">
        <v>0</v>
      </c>
      <c r="T472" s="63">
        <v>0.11017590018471281</v>
      </c>
      <c r="U472" s="34"/>
      <c r="V472" s="34"/>
      <c r="W472" s="34"/>
      <c r="X472" s="34"/>
    </row>
    <row r="473" spans="1:24" x14ac:dyDescent="0.2">
      <c r="A473" s="1"/>
      <c r="B473" s="28">
        <v>127042853</v>
      </c>
      <c r="C473" s="29" t="s">
        <v>547</v>
      </c>
      <c r="D473" s="30" t="s">
        <v>541</v>
      </c>
      <c r="E473" s="35">
        <v>1498.5519999999999</v>
      </c>
      <c r="F473" s="36">
        <v>125.626</v>
      </c>
      <c r="G473" s="36">
        <v>117.95099999999999</v>
      </c>
      <c r="H473" s="36">
        <v>0</v>
      </c>
      <c r="I473" s="3">
        <v>243.577</v>
      </c>
      <c r="J473" s="3">
        <v>13.879</v>
      </c>
      <c r="K473" s="3">
        <v>1.8</v>
      </c>
      <c r="L473" s="3">
        <v>0</v>
      </c>
      <c r="M473" s="3">
        <v>259.25600000000003</v>
      </c>
      <c r="N473" s="35">
        <v>1757.808</v>
      </c>
      <c r="O473" s="60">
        <v>0.85251176465233969</v>
      </c>
      <c r="P473" s="60">
        <v>0.13856860362451418</v>
      </c>
      <c r="Q473" s="60">
        <v>7.8956291016993897E-3</v>
      </c>
      <c r="R473" s="60">
        <v>1.0240026214467109E-3</v>
      </c>
      <c r="S473" s="60">
        <v>0</v>
      </c>
      <c r="T473" s="63">
        <v>0.14748823534766028</v>
      </c>
      <c r="U473" s="34"/>
      <c r="V473" s="34"/>
      <c r="W473" s="34"/>
      <c r="X473" s="34"/>
    </row>
    <row r="474" spans="1:24" x14ac:dyDescent="0.2">
      <c r="A474" s="1"/>
      <c r="B474" s="28">
        <v>127044103</v>
      </c>
      <c r="C474" s="29" t="s">
        <v>548</v>
      </c>
      <c r="D474" s="30" t="s">
        <v>541</v>
      </c>
      <c r="E474" s="35">
        <v>2199.5329999999999</v>
      </c>
      <c r="F474" s="36">
        <v>70.515000000000001</v>
      </c>
      <c r="G474" s="36">
        <v>76.591999999999999</v>
      </c>
      <c r="H474" s="36">
        <v>0</v>
      </c>
      <c r="I474" s="3">
        <v>147.107</v>
      </c>
      <c r="J474" s="3">
        <v>19.841999999999999</v>
      </c>
      <c r="K474" s="3">
        <v>2.4</v>
      </c>
      <c r="L474" s="3">
        <v>0</v>
      </c>
      <c r="M474" s="3">
        <v>169.34900000000002</v>
      </c>
      <c r="N474" s="35">
        <v>2368.8820000000001</v>
      </c>
      <c r="O474" s="60">
        <v>0.92851100223649796</v>
      </c>
      <c r="P474" s="60">
        <v>6.2099758451455156E-2</v>
      </c>
      <c r="Q474" s="60">
        <v>8.3761031575232524E-3</v>
      </c>
      <c r="R474" s="60">
        <v>1.0131361545235261E-3</v>
      </c>
      <c r="S474" s="60">
        <v>0</v>
      </c>
      <c r="T474" s="63">
        <v>7.1488997763501941E-2</v>
      </c>
      <c r="U474" s="34"/>
      <c r="V474" s="34"/>
      <c r="W474" s="34"/>
      <c r="X474" s="34"/>
    </row>
    <row r="475" spans="1:24" x14ac:dyDescent="0.2">
      <c r="A475" s="1"/>
      <c r="B475" s="28">
        <v>127045303</v>
      </c>
      <c r="C475" s="29" t="s">
        <v>549</v>
      </c>
      <c r="D475" s="30" t="s">
        <v>541</v>
      </c>
      <c r="E475" s="35">
        <v>410.82499999999999</v>
      </c>
      <c r="F475" s="36">
        <v>130.72399999999999</v>
      </c>
      <c r="G475" s="36">
        <v>12.769</v>
      </c>
      <c r="H475" s="36">
        <v>65.361999999999995</v>
      </c>
      <c r="I475" s="3">
        <v>208.85499999999999</v>
      </c>
      <c r="J475" s="3">
        <v>14.351000000000001</v>
      </c>
      <c r="K475" s="3">
        <v>4.2</v>
      </c>
      <c r="L475" s="3">
        <v>0</v>
      </c>
      <c r="M475" s="3">
        <v>227.40599999999998</v>
      </c>
      <c r="N475" s="35">
        <v>638.23099999999999</v>
      </c>
      <c r="O475" s="60">
        <v>0.6436932709316846</v>
      </c>
      <c r="P475" s="60">
        <v>0.3272404505578701</v>
      </c>
      <c r="Q475" s="60">
        <v>2.2485589073548608E-2</v>
      </c>
      <c r="R475" s="60">
        <v>6.5806894368966723E-3</v>
      </c>
      <c r="S475" s="60">
        <v>0</v>
      </c>
      <c r="T475" s="63">
        <v>0.35630672906831534</v>
      </c>
      <c r="U475" s="34"/>
      <c r="V475" s="34"/>
      <c r="W475" s="34"/>
      <c r="X475" s="34"/>
    </row>
    <row r="476" spans="1:24" x14ac:dyDescent="0.2">
      <c r="A476" s="1"/>
      <c r="B476" s="28">
        <v>127045653</v>
      </c>
      <c r="C476" s="29" t="s">
        <v>550</v>
      </c>
      <c r="D476" s="30" t="s">
        <v>541</v>
      </c>
      <c r="E476" s="35">
        <v>1496.2170000000001</v>
      </c>
      <c r="F476" s="36">
        <v>183.86699999999999</v>
      </c>
      <c r="G476" s="36">
        <v>132.69</v>
      </c>
      <c r="H476" s="36">
        <v>0</v>
      </c>
      <c r="I476" s="3">
        <v>316.55700000000002</v>
      </c>
      <c r="J476" s="3">
        <v>11.67</v>
      </c>
      <c r="K476" s="3">
        <v>0</v>
      </c>
      <c r="L476" s="3">
        <v>0</v>
      </c>
      <c r="M476" s="3">
        <v>328.22700000000003</v>
      </c>
      <c r="N476" s="35">
        <v>1824.444</v>
      </c>
      <c r="O476" s="60">
        <v>0.82009477956023868</v>
      </c>
      <c r="P476" s="60">
        <v>0.17350875115925729</v>
      </c>
      <c r="Q476" s="60">
        <v>6.396469280504088E-3</v>
      </c>
      <c r="R476" s="60">
        <v>0</v>
      </c>
      <c r="S476" s="60">
        <v>0</v>
      </c>
      <c r="T476" s="63">
        <v>0.1799052204397614</v>
      </c>
      <c r="U476" s="34"/>
      <c r="V476" s="34"/>
      <c r="W476" s="34"/>
      <c r="X476" s="34"/>
    </row>
    <row r="477" spans="1:24" x14ac:dyDescent="0.2">
      <c r="A477" s="1"/>
      <c r="B477" s="28">
        <v>127045853</v>
      </c>
      <c r="C477" s="29" t="s">
        <v>551</v>
      </c>
      <c r="D477" s="30" t="s">
        <v>541</v>
      </c>
      <c r="E477" s="35">
        <v>1531.019</v>
      </c>
      <c r="F477" s="36">
        <v>161.43799999999999</v>
      </c>
      <c r="G477" s="36">
        <v>47.726999999999997</v>
      </c>
      <c r="H477" s="36">
        <v>0</v>
      </c>
      <c r="I477" s="3">
        <v>209.16499999999999</v>
      </c>
      <c r="J477" s="3">
        <v>7.1420000000000003</v>
      </c>
      <c r="K477" s="3">
        <v>0.6</v>
      </c>
      <c r="L477" s="3">
        <v>0</v>
      </c>
      <c r="M477" s="3">
        <v>216.90699999999998</v>
      </c>
      <c r="N477" s="35">
        <v>1747.9259999999999</v>
      </c>
      <c r="O477" s="60">
        <v>0.87590607382692409</v>
      </c>
      <c r="P477" s="60">
        <v>0.11966467687991368</v>
      </c>
      <c r="Q477" s="60">
        <v>4.0859853334752165E-3</v>
      </c>
      <c r="R477" s="60">
        <v>3.4326395968708057E-4</v>
      </c>
      <c r="S477" s="60">
        <v>0</v>
      </c>
      <c r="T477" s="63">
        <v>0.12409392617307598</v>
      </c>
      <c r="U477" s="34"/>
      <c r="V477" s="34"/>
      <c r="W477" s="34"/>
      <c r="X477" s="34"/>
    </row>
    <row r="478" spans="1:24" x14ac:dyDescent="0.2">
      <c r="A478" s="1"/>
      <c r="B478" s="28">
        <v>127046903</v>
      </c>
      <c r="C478" s="29" t="s">
        <v>552</v>
      </c>
      <c r="D478" s="30" t="s">
        <v>541</v>
      </c>
      <c r="E478" s="35">
        <v>800.99</v>
      </c>
      <c r="F478" s="36">
        <v>144.178</v>
      </c>
      <c r="G478" s="36">
        <v>54.61</v>
      </c>
      <c r="H478" s="36">
        <v>72.088999999999999</v>
      </c>
      <c r="I478" s="3">
        <v>270.87700000000001</v>
      </c>
      <c r="J478" s="3">
        <v>18.352</v>
      </c>
      <c r="K478" s="3">
        <v>3.6</v>
      </c>
      <c r="L478" s="3">
        <v>0</v>
      </c>
      <c r="M478" s="3">
        <v>292.82900000000001</v>
      </c>
      <c r="N478" s="35">
        <v>1093.819</v>
      </c>
      <c r="O478" s="60">
        <v>0.73228751740461628</v>
      </c>
      <c r="P478" s="60">
        <v>0.24764334867103244</v>
      </c>
      <c r="Q478" s="60">
        <v>1.6777912981946738E-2</v>
      </c>
      <c r="R478" s="60">
        <v>3.2912209424045481E-3</v>
      </c>
      <c r="S478" s="60">
        <v>0</v>
      </c>
      <c r="T478" s="63">
        <v>0.26771248259538372</v>
      </c>
      <c r="U478" s="34"/>
      <c r="V478" s="34"/>
      <c r="W478" s="34"/>
      <c r="X478" s="34"/>
    </row>
    <row r="479" spans="1:24" x14ac:dyDescent="0.2">
      <c r="A479" s="1"/>
      <c r="B479" s="28">
        <v>127047404</v>
      </c>
      <c r="C479" s="29" t="s">
        <v>553</v>
      </c>
      <c r="D479" s="30" t="s">
        <v>541</v>
      </c>
      <c r="E479" s="35">
        <v>1113.634</v>
      </c>
      <c r="F479" s="36">
        <v>29.010999999999999</v>
      </c>
      <c r="G479" s="36">
        <v>55.281999999999996</v>
      </c>
      <c r="H479" s="36">
        <v>0</v>
      </c>
      <c r="I479" s="3">
        <v>84.293000000000006</v>
      </c>
      <c r="J479" s="3">
        <v>4.0490000000000004</v>
      </c>
      <c r="K479" s="3">
        <v>0</v>
      </c>
      <c r="L479" s="3">
        <v>74.227000000000004</v>
      </c>
      <c r="M479" s="3">
        <v>162.56900000000002</v>
      </c>
      <c r="N479" s="35">
        <v>1276.203</v>
      </c>
      <c r="O479" s="60">
        <v>0.87261509336680765</v>
      </c>
      <c r="P479" s="60">
        <v>6.6049836898988648E-2</v>
      </c>
      <c r="Q479" s="60">
        <v>3.1726927455898476E-3</v>
      </c>
      <c r="R479" s="60">
        <v>0</v>
      </c>
      <c r="S479" s="60">
        <v>5.8162376988613887E-2</v>
      </c>
      <c r="T479" s="63">
        <v>0.12738490663319238</v>
      </c>
      <c r="U479" s="34"/>
      <c r="V479" s="34"/>
      <c r="W479" s="34"/>
      <c r="X479" s="34"/>
    </row>
    <row r="480" spans="1:24" x14ac:dyDescent="0.2">
      <c r="A480" s="1"/>
      <c r="B480" s="28">
        <v>127049303</v>
      </c>
      <c r="C480" s="29" t="s">
        <v>554</v>
      </c>
      <c r="D480" s="30" t="s">
        <v>541</v>
      </c>
      <c r="E480" s="35">
        <v>770.13800000000003</v>
      </c>
      <c r="F480" s="36">
        <v>33.619</v>
      </c>
      <c r="G480" s="36">
        <v>35.676000000000002</v>
      </c>
      <c r="H480" s="36">
        <v>0</v>
      </c>
      <c r="I480" s="3">
        <v>69.295000000000002</v>
      </c>
      <c r="J480" s="3">
        <v>7.19</v>
      </c>
      <c r="K480" s="3">
        <v>0.6</v>
      </c>
      <c r="L480" s="3">
        <v>45.192</v>
      </c>
      <c r="M480" s="3">
        <v>122.27699999999999</v>
      </c>
      <c r="N480" s="35">
        <v>892.41499999999996</v>
      </c>
      <c r="O480" s="60">
        <v>0.8629819086411592</v>
      </c>
      <c r="P480" s="60">
        <v>7.764885171136747E-2</v>
      </c>
      <c r="Q480" s="60">
        <v>8.0567897222704691E-3</v>
      </c>
      <c r="R480" s="60">
        <v>6.723329392715273E-4</v>
      </c>
      <c r="S480" s="60">
        <v>5.0640116985931433E-2</v>
      </c>
      <c r="T480" s="63">
        <v>0.13701809135884088</v>
      </c>
      <c r="U480" s="34"/>
      <c r="V480" s="34"/>
      <c r="W480" s="34"/>
      <c r="X480" s="34"/>
    </row>
    <row r="481" spans="1:24" x14ac:dyDescent="0.2">
      <c r="A481" s="1"/>
      <c r="B481" s="28">
        <v>128030603</v>
      </c>
      <c r="C481" s="29" t="s">
        <v>555</v>
      </c>
      <c r="D481" s="30" t="s">
        <v>556</v>
      </c>
      <c r="E481" s="35">
        <v>1341.66</v>
      </c>
      <c r="F481" s="36">
        <v>119.681</v>
      </c>
      <c r="G481" s="36">
        <v>70.460999999999999</v>
      </c>
      <c r="H481" s="36">
        <v>0</v>
      </c>
      <c r="I481" s="3">
        <v>190.142</v>
      </c>
      <c r="J481" s="3">
        <v>7.4189999999999996</v>
      </c>
      <c r="K481" s="3">
        <v>0.6</v>
      </c>
      <c r="L481" s="3">
        <v>45.978999999999999</v>
      </c>
      <c r="M481" s="3">
        <v>244.14</v>
      </c>
      <c r="N481" s="35">
        <v>1585.8</v>
      </c>
      <c r="O481" s="60">
        <v>0.84604615966704511</v>
      </c>
      <c r="P481" s="60">
        <v>0.11990288813217304</v>
      </c>
      <c r="Q481" s="60">
        <v>4.6783957623912223E-3</v>
      </c>
      <c r="R481" s="60">
        <v>3.7835792659856221E-4</v>
      </c>
      <c r="S481" s="60">
        <v>2.8994198511792156E-2</v>
      </c>
      <c r="T481" s="63">
        <v>0.15395384033295498</v>
      </c>
      <c r="U481" s="34"/>
      <c r="V481" s="34"/>
      <c r="W481" s="34"/>
      <c r="X481" s="34"/>
    </row>
    <row r="482" spans="1:24" x14ac:dyDescent="0.2">
      <c r="A482" s="1"/>
      <c r="B482" s="28">
        <v>128030852</v>
      </c>
      <c r="C482" s="29" t="s">
        <v>557</v>
      </c>
      <c r="D482" s="30" t="s">
        <v>556</v>
      </c>
      <c r="E482" s="35">
        <v>5440.1660000000002</v>
      </c>
      <c r="F482" s="36">
        <v>655.48699999999997</v>
      </c>
      <c r="G482" s="36">
        <v>341.31700000000001</v>
      </c>
      <c r="H482" s="36">
        <v>0</v>
      </c>
      <c r="I482" s="3">
        <v>996.80399999999997</v>
      </c>
      <c r="J482" s="3">
        <v>19.968</v>
      </c>
      <c r="K482" s="3">
        <v>4.2</v>
      </c>
      <c r="L482" s="3">
        <v>0</v>
      </c>
      <c r="M482" s="3">
        <v>1020.972</v>
      </c>
      <c r="N482" s="35">
        <v>6461.1379999999999</v>
      </c>
      <c r="O482" s="60">
        <v>0.84198263525713279</v>
      </c>
      <c r="P482" s="60">
        <v>0.15427684720555418</v>
      </c>
      <c r="Q482" s="60">
        <v>3.0904772502924407E-3</v>
      </c>
      <c r="R482" s="60">
        <v>6.5004028702064559E-4</v>
      </c>
      <c r="S482" s="60">
        <v>0</v>
      </c>
      <c r="T482" s="63">
        <v>0.15801736474286729</v>
      </c>
      <c r="U482" s="34"/>
      <c r="V482" s="34"/>
      <c r="W482" s="34"/>
      <c r="X482" s="34"/>
    </row>
    <row r="483" spans="1:24" x14ac:dyDescent="0.2">
      <c r="A483" s="1"/>
      <c r="B483" s="28">
        <v>128033053</v>
      </c>
      <c r="C483" s="29" t="s">
        <v>558</v>
      </c>
      <c r="D483" s="30" t="s">
        <v>556</v>
      </c>
      <c r="E483" s="35">
        <v>1901.0519999999999</v>
      </c>
      <c r="F483" s="36">
        <v>102.233</v>
      </c>
      <c r="G483" s="36">
        <v>81.429000000000002</v>
      </c>
      <c r="H483" s="36">
        <v>0</v>
      </c>
      <c r="I483" s="3">
        <v>183.66200000000001</v>
      </c>
      <c r="J483" s="3">
        <v>6.1740000000000004</v>
      </c>
      <c r="K483" s="3">
        <v>1.2</v>
      </c>
      <c r="L483" s="3">
        <v>0</v>
      </c>
      <c r="M483" s="3">
        <v>191.036</v>
      </c>
      <c r="N483" s="35">
        <v>2092.0880000000002</v>
      </c>
      <c r="O483" s="60">
        <v>0.90868644148812083</v>
      </c>
      <c r="P483" s="60">
        <v>8.7788850182210304E-2</v>
      </c>
      <c r="Q483" s="60">
        <v>2.9511186909919659E-3</v>
      </c>
      <c r="R483" s="60">
        <v>5.7358963867676685E-4</v>
      </c>
      <c r="S483" s="60">
        <v>0</v>
      </c>
      <c r="T483" s="63">
        <v>9.1313558511879028E-2</v>
      </c>
      <c r="U483" s="34"/>
      <c r="V483" s="34"/>
      <c r="W483" s="34"/>
      <c r="X483" s="34"/>
    </row>
    <row r="484" spans="1:24" x14ac:dyDescent="0.2">
      <c r="A484" s="1"/>
      <c r="B484" s="28">
        <v>128034503</v>
      </c>
      <c r="C484" s="29" t="s">
        <v>559</v>
      </c>
      <c r="D484" s="30" t="s">
        <v>556</v>
      </c>
      <c r="E484" s="35">
        <v>775.91499999999996</v>
      </c>
      <c r="F484" s="36">
        <v>102.988</v>
      </c>
      <c r="G484" s="36">
        <v>45.53</v>
      </c>
      <c r="H484" s="36">
        <v>0</v>
      </c>
      <c r="I484" s="3">
        <v>148.518</v>
      </c>
      <c r="J484" s="3">
        <v>4.3440000000000003</v>
      </c>
      <c r="K484" s="3">
        <v>0</v>
      </c>
      <c r="L484" s="3">
        <v>0</v>
      </c>
      <c r="M484" s="3">
        <v>152.86199999999999</v>
      </c>
      <c r="N484" s="35">
        <v>928.77700000000004</v>
      </c>
      <c r="O484" s="60">
        <v>0.83541582102054635</v>
      </c>
      <c r="P484" s="60">
        <v>0.15990706057535878</v>
      </c>
      <c r="Q484" s="60">
        <v>4.6771184040948471E-3</v>
      </c>
      <c r="R484" s="60">
        <v>0</v>
      </c>
      <c r="S484" s="60">
        <v>0</v>
      </c>
      <c r="T484" s="63">
        <v>0.1645841789794536</v>
      </c>
      <c r="U484" s="34"/>
      <c r="V484" s="34"/>
      <c r="W484" s="34"/>
      <c r="X484" s="34"/>
    </row>
    <row r="485" spans="1:24" x14ac:dyDescent="0.2">
      <c r="A485" s="1"/>
      <c r="B485" s="28">
        <v>128321103</v>
      </c>
      <c r="C485" s="29" t="s">
        <v>560</v>
      </c>
      <c r="D485" s="30" t="s">
        <v>561</v>
      </c>
      <c r="E485" s="35">
        <v>1615.49</v>
      </c>
      <c r="F485" s="36">
        <v>99.912000000000006</v>
      </c>
      <c r="G485" s="36">
        <v>107.61199999999999</v>
      </c>
      <c r="H485" s="36">
        <v>0</v>
      </c>
      <c r="I485" s="3">
        <v>207.524</v>
      </c>
      <c r="J485" s="3">
        <v>11.676</v>
      </c>
      <c r="K485" s="3">
        <v>3</v>
      </c>
      <c r="L485" s="3">
        <v>40.093000000000004</v>
      </c>
      <c r="M485" s="3">
        <v>262.29300000000001</v>
      </c>
      <c r="N485" s="35">
        <v>1877.7829999999999</v>
      </c>
      <c r="O485" s="60">
        <v>0.86031772574360299</v>
      </c>
      <c r="P485" s="60">
        <v>0.11051543229435989</v>
      </c>
      <c r="Q485" s="60">
        <v>6.2179708730987554E-3</v>
      </c>
      <c r="R485" s="60">
        <v>1.5976286929852918E-3</v>
      </c>
      <c r="S485" s="60">
        <v>2.1351242395953103E-2</v>
      </c>
      <c r="T485" s="63">
        <v>0.13968227425639704</v>
      </c>
      <c r="U485" s="34"/>
      <c r="V485" s="34"/>
      <c r="W485" s="34"/>
      <c r="X485" s="34"/>
    </row>
    <row r="486" spans="1:24" x14ac:dyDescent="0.2">
      <c r="A486" s="1"/>
      <c r="B486" s="28">
        <v>128323303</v>
      </c>
      <c r="C486" s="29" t="s">
        <v>562</v>
      </c>
      <c r="D486" s="30" t="s">
        <v>561</v>
      </c>
      <c r="E486" s="35">
        <v>876.14300000000003</v>
      </c>
      <c r="F486" s="36">
        <v>68.718000000000004</v>
      </c>
      <c r="G486" s="36">
        <v>77.099999999999994</v>
      </c>
      <c r="H486" s="36">
        <v>0</v>
      </c>
      <c r="I486" s="3">
        <v>145.81800000000001</v>
      </c>
      <c r="J486" s="3">
        <v>4.0190000000000001</v>
      </c>
      <c r="K486" s="3">
        <v>0</v>
      </c>
      <c r="L486" s="3">
        <v>50.268999999999998</v>
      </c>
      <c r="M486" s="3">
        <v>200.10600000000002</v>
      </c>
      <c r="N486" s="35">
        <v>1076.249</v>
      </c>
      <c r="O486" s="60">
        <v>0.81407090738295695</v>
      </c>
      <c r="P486" s="60">
        <v>0.13548723390219178</v>
      </c>
      <c r="Q486" s="60">
        <v>3.7342659551832338E-3</v>
      </c>
      <c r="R486" s="60">
        <v>0</v>
      </c>
      <c r="S486" s="60">
        <v>4.6707592759668064E-2</v>
      </c>
      <c r="T486" s="63">
        <v>0.1859290926170431</v>
      </c>
      <c r="U486" s="34"/>
      <c r="V486" s="34"/>
      <c r="W486" s="34"/>
      <c r="X486" s="34"/>
    </row>
    <row r="487" spans="1:24" x14ac:dyDescent="0.2">
      <c r="A487" s="1"/>
      <c r="B487" s="28">
        <v>128323703</v>
      </c>
      <c r="C487" s="29" t="s">
        <v>563</v>
      </c>
      <c r="D487" s="30" t="s">
        <v>561</v>
      </c>
      <c r="E487" s="35">
        <v>2827.0929999999998</v>
      </c>
      <c r="F487" s="36">
        <v>113.038</v>
      </c>
      <c r="G487" s="36">
        <v>197.429</v>
      </c>
      <c r="H487" s="36">
        <v>0</v>
      </c>
      <c r="I487" s="3">
        <v>310.46699999999998</v>
      </c>
      <c r="J487" s="3">
        <v>10.377000000000001</v>
      </c>
      <c r="K487" s="3">
        <v>48.6</v>
      </c>
      <c r="L487" s="3">
        <v>0</v>
      </c>
      <c r="M487" s="3">
        <v>369.44400000000002</v>
      </c>
      <c r="N487" s="35">
        <v>3196.5369999999998</v>
      </c>
      <c r="O487" s="60">
        <v>0.88442367474551364</v>
      </c>
      <c r="P487" s="60">
        <v>9.7126046093006277E-2</v>
      </c>
      <c r="Q487" s="60">
        <v>3.2463256330209854E-3</v>
      </c>
      <c r="R487" s="60">
        <v>1.5203953528459081E-2</v>
      </c>
      <c r="S487" s="60">
        <v>0</v>
      </c>
      <c r="T487" s="63">
        <v>0.11557632525448636</v>
      </c>
      <c r="U487" s="34"/>
      <c r="V487" s="34"/>
      <c r="W487" s="34"/>
      <c r="X487" s="34"/>
    </row>
    <row r="488" spans="1:24" x14ac:dyDescent="0.2">
      <c r="A488" s="1"/>
      <c r="B488" s="28">
        <v>128325203</v>
      </c>
      <c r="C488" s="29" t="s">
        <v>564</v>
      </c>
      <c r="D488" s="30" t="s">
        <v>561</v>
      </c>
      <c r="E488" s="35">
        <v>1361.135</v>
      </c>
      <c r="F488" s="36">
        <v>231.14500000000001</v>
      </c>
      <c r="G488" s="36">
        <v>67.498999999999995</v>
      </c>
      <c r="H488" s="36">
        <v>0</v>
      </c>
      <c r="I488" s="3">
        <v>298.64400000000001</v>
      </c>
      <c r="J488" s="3">
        <v>5.8730000000000002</v>
      </c>
      <c r="K488" s="3">
        <v>1.8</v>
      </c>
      <c r="L488" s="3">
        <v>132.26</v>
      </c>
      <c r="M488" s="3">
        <v>438.577</v>
      </c>
      <c r="N488" s="35">
        <v>1799.712</v>
      </c>
      <c r="O488" s="60">
        <v>0.75630712025035118</v>
      </c>
      <c r="P488" s="60">
        <v>0.1659398837147277</v>
      </c>
      <c r="Q488" s="60">
        <v>3.2632999057627E-3</v>
      </c>
      <c r="R488" s="60">
        <v>1.0001600256040967E-3</v>
      </c>
      <c r="S488" s="60">
        <v>7.348953610355434E-2</v>
      </c>
      <c r="T488" s="63">
        <v>0.24369287974964884</v>
      </c>
      <c r="U488" s="34"/>
      <c r="V488" s="34"/>
      <c r="W488" s="34"/>
      <c r="X488" s="34"/>
    </row>
    <row r="489" spans="1:24" x14ac:dyDescent="0.2">
      <c r="A489" s="1"/>
      <c r="B489" s="28">
        <v>128326303</v>
      </c>
      <c r="C489" s="29" t="s">
        <v>565</v>
      </c>
      <c r="D489" s="30" t="s">
        <v>561</v>
      </c>
      <c r="E489" s="35">
        <v>876.03200000000004</v>
      </c>
      <c r="F489" s="36">
        <v>109.703</v>
      </c>
      <c r="G489" s="36">
        <v>35.137</v>
      </c>
      <c r="H489" s="36">
        <v>0</v>
      </c>
      <c r="I489" s="3">
        <v>144.84</v>
      </c>
      <c r="J489" s="3">
        <v>6.1189999999999998</v>
      </c>
      <c r="K489" s="3">
        <v>1.8</v>
      </c>
      <c r="L489" s="3">
        <v>103.28700000000001</v>
      </c>
      <c r="M489" s="3">
        <v>256.04600000000005</v>
      </c>
      <c r="N489" s="35">
        <v>1132.078</v>
      </c>
      <c r="O489" s="60">
        <v>0.77382653845406413</v>
      </c>
      <c r="P489" s="60">
        <v>0.12794171426350481</v>
      </c>
      <c r="Q489" s="60">
        <v>5.4051045952664039E-3</v>
      </c>
      <c r="R489" s="60">
        <v>1.5899964490079307E-3</v>
      </c>
      <c r="S489" s="60">
        <v>9.1236646238156749E-2</v>
      </c>
      <c r="T489" s="63">
        <v>0.22617346154593593</v>
      </c>
      <c r="U489" s="34"/>
      <c r="V489" s="34"/>
      <c r="W489" s="34"/>
      <c r="X489" s="34"/>
    </row>
    <row r="490" spans="1:24" x14ac:dyDescent="0.2">
      <c r="A490" s="1"/>
      <c r="B490" s="28">
        <v>128327303</v>
      </c>
      <c r="C490" s="29" t="s">
        <v>566</v>
      </c>
      <c r="D490" s="30" t="s">
        <v>561</v>
      </c>
      <c r="E490" s="35">
        <v>936.851</v>
      </c>
      <c r="F490" s="36">
        <v>152.47999999999999</v>
      </c>
      <c r="G490" s="36">
        <v>70.893000000000001</v>
      </c>
      <c r="H490" s="36">
        <v>0</v>
      </c>
      <c r="I490" s="3">
        <v>223.37299999999999</v>
      </c>
      <c r="J490" s="3">
        <v>4.5570000000000004</v>
      </c>
      <c r="K490" s="3">
        <v>0.6</v>
      </c>
      <c r="L490" s="3">
        <v>136.17699999999999</v>
      </c>
      <c r="M490" s="3">
        <v>364.70699999999999</v>
      </c>
      <c r="N490" s="35">
        <v>1301.558</v>
      </c>
      <c r="O490" s="60">
        <v>0.71979197239001258</v>
      </c>
      <c r="P490" s="60">
        <v>0.17161970499970036</v>
      </c>
      <c r="Q490" s="60">
        <v>3.5011885755379325E-3</v>
      </c>
      <c r="R490" s="60">
        <v>4.6098598756259801E-4</v>
      </c>
      <c r="S490" s="60">
        <v>0.10462614804718652</v>
      </c>
      <c r="T490" s="63">
        <v>0.28020802760998742</v>
      </c>
      <c r="U490" s="34"/>
      <c r="V490" s="34"/>
      <c r="W490" s="34"/>
      <c r="X490" s="34"/>
    </row>
    <row r="491" spans="1:24" x14ac:dyDescent="0.2">
      <c r="A491" s="1"/>
      <c r="B491" s="28">
        <v>128328003</v>
      </c>
      <c r="C491" s="29" t="s">
        <v>567</v>
      </c>
      <c r="D491" s="30" t="s">
        <v>561</v>
      </c>
      <c r="E491" s="35">
        <v>1115.51</v>
      </c>
      <c r="F491" s="36">
        <v>145.21700000000001</v>
      </c>
      <c r="G491" s="36">
        <v>40.698</v>
      </c>
      <c r="H491" s="36">
        <v>0</v>
      </c>
      <c r="I491" s="3">
        <v>185.91499999999999</v>
      </c>
      <c r="J491" s="3">
        <v>9.9619999999999997</v>
      </c>
      <c r="K491" s="3">
        <v>1.2</v>
      </c>
      <c r="L491" s="3">
        <v>121.465</v>
      </c>
      <c r="M491" s="3">
        <v>318.54199999999997</v>
      </c>
      <c r="N491" s="35">
        <v>1434.0519999999999</v>
      </c>
      <c r="O491" s="60">
        <v>0.77787276890935619</v>
      </c>
      <c r="P491" s="60">
        <v>0.1296431370689487</v>
      </c>
      <c r="Q491" s="60">
        <v>6.9467494902555839E-3</v>
      </c>
      <c r="R491" s="60">
        <v>8.3678973984206988E-4</v>
      </c>
      <c r="S491" s="60">
        <v>8.4700554791597521E-2</v>
      </c>
      <c r="T491" s="63">
        <v>0.22212723109064386</v>
      </c>
      <c r="U491" s="34"/>
      <c r="V491" s="34"/>
      <c r="W491" s="34"/>
      <c r="X491" s="34"/>
    </row>
    <row r="492" spans="1:24" x14ac:dyDescent="0.2">
      <c r="A492" s="1"/>
      <c r="B492" s="28">
        <v>129540803</v>
      </c>
      <c r="C492" s="29" t="s">
        <v>568</v>
      </c>
      <c r="D492" s="30" t="s">
        <v>569</v>
      </c>
      <c r="E492" s="35">
        <v>2761.0250000000001</v>
      </c>
      <c r="F492" s="36">
        <v>66.239999999999995</v>
      </c>
      <c r="G492" s="36">
        <v>124.221</v>
      </c>
      <c r="H492" s="36">
        <v>0</v>
      </c>
      <c r="I492" s="3">
        <v>190.46100000000001</v>
      </c>
      <c r="J492" s="3">
        <v>12.384</v>
      </c>
      <c r="K492" s="3">
        <v>3.6</v>
      </c>
      <c r="L492" s="3">
        <v>0</v>
      </c>
      <c r="M492" s="3">
        <v>206.44500000000002</v>
      </c>
      <c r="N492" s="35">
        <v>2967.47</v>
      </c>
      <c r="O492" s="60">
        <v>0.93043063619851263</v>
      </c>
      <c r="P492" s="60">
        <v>6.4182957199230325E-2</v>
      </c>
      <c r="Q492" s="60">
        <v>4.1732519621091374E-3</v>
      </c>
      <c r="R492" s="60">
        <v>1.2131546401480051E-3</v>
      </c>
      <c r="S492" s="60">
        <v>0</v>
      </c>
      <c r="T492" s="63">
        <v>6.9569363801487469E-2</v>
      </c>
      <c r="U492" s="34"/>
      <c r="V492" s="34"/>
      <c r="W492" s="34"/>
      <c r="X492" s="34"/>
    </row>
    <row r="493" spans="1:24" x14ac:dyDescent="0.2">
      <c r="A493" s="1"/>
      <c r="B493" s="28">
        <v>129544503</v>
      </c>
      <c r="C493" s="29" t="s">
        <v>570</v>
      </c>
      <c r="D493" s="30" t="s">
        <v>569</v>
      </c>
      <c r="E493" s="35">
        <v>1081.835</v>
      </c>
      <c r="F493" s="36">
        <v>202.38800000000001</v>
      </c>
      <c r="G493" s="36">
        <v>70.34</v>
      </c>
      <c r="H493" s="36">
        <v>101.194</v>
      </c>
      <c r="I493" s="3">
        <v>373.92200000000003</v>
      </c>
      <c r="J493" s="3">
        <v>9.6159999999999997</v>
      </c>
      <c r="K493" s="3">
        <v>7.8</v>
      </c>
      <c r="L493" s="3">
        <v>47.53</v>
      </c>
      <c r="M493" s="3">
        <v>438.86800000000005</v>
      </c>
      <c r="N493" s="35">
        <v>1520.703</v>
      </c>
      <c r="O493" s="60">
        <v>0.71140452803736165</v>
      </c>
      <c r="P493" s="60">
        <v>0.24588759277781397</v>
      </c>
      <c r="Q493" s="60">
        <v>6.3233912210339561E-3</v>
      </c>
      <c r="R493" s="60">
        <v>5.1292066892746312E-3</v>
      </c>
      <c r="S493" s="60">
        <v>3.1255281274515802E-2</v>
      </c>
      <c r="T493" s="63">
        <v>0.28859547196263835</v>
      </c>
      <c r="U493" s="34"/>
      <c r="V493" s="34"/>
      <c r="W493" s="34"/>
      <c r="X493" s="34"/>
    </row>
    <row r="494" spans="1:24" x14ac:dyDescent="0.2">
      <c r="A494" s="1"/>
      <c r="B494" s="28">
        <v>129544703</v>
      </c>
      <c r="C494" s="29" t="s">
        <v>571</v>
      </c>
      <c r="D494" s="30" t="s">
        <v>569</v>
      </c>
      <c r="E494" s="35">
        <v>1264.338</v>
      </c>
      <c r="F494" s="36">
        <v>94.903000000000006</v>
      </c>
      <c r="G494" s="36">
        <v>57.856000000000002</v>
      </c>
      <c r="H494" s="36">
        <v>0</v>
      </c>
      <c r="I494" s="3">
        <v>152.75899999999999</v>
      </c>
      <c r="J494" s="3">
        <v>11.311</v>
      </c>
      <c r="K494" s="3">
        <v>1.8</v>
      </c>
      <c r="L494" s="3">
        <v>14.279</v>
      </c>
      <c r="M494" s="3">
        <v>180.149</v>
      </c>
      <c r="N494" s="35">
        <v>1444.4870000000001</v>
      </c>
      <c r="O494" s="60">
        <v>0.87528513583022893</v>
      </c>
      <c r="P494" s="60">
        <v>0.10575311511976222</v>
      </c>
      <c r="Q494" s="60">
        <v>7.8304616102464059E-3</v>
      </c>
      <c r="R494" s="60">
        <v>1.2461171336259863E-3</v>
      </c>
      <c r="S494" s="60">
        <v>9.8851703061363649E-3</v>
      </c>
      <c r="T494" s="63">
        <v>0.124714864169771</v>
      </c>
      <c r="U494" s="34"/>
      <c r="V494" s="34"/>
      <c r="W494" s="34"/>
      <c r="X494" s="34"/>
    </row>
    <row r="495" spans="1:24" x14ac:dyDescent="0.2">
      <c r="A495" s="1"/>
      <c r="B495" s="28">
        <v>129545003</v>
      </c>
      <c r="C495" s="29" t="s">
        <v>572</v>
      </c>
      <c r="D495" s="30" t="s">
        <v>569</v>
      </c>
      <c r="E495" s="35">
        <v>1944.489</v>
      </c>
      <c r="F495" s="36">
        <v>195.37299999999999</v>
      </c>
      <c r="G495" s="36">
        <v>130.98599999999999</v>
      </c>
      <c r="H495" s="36">
        <v>0</v>
      </c>
      <c r="I495" s="3">
        <v>326.35899999999998</v>
      </c>
      <c r="J495" s="3">
        <v>14.191000000000001</v>
      </c>
      <c r="K495" s="3">
        <v>3</v>
      </c>
      <c r="L495" s="3">
        <v>0</v>
      </c>
      <c r="M495" s="3">
        <v>343.54999999999995</v>
      </c>
      <c r="N495" s="35">
        <v>2288.0390000000002</v>
      </c>
      <c r="O495" s="60">
        <v>0.84984958735406169</v>
      </c>
      <c r="P495" s="60">
        <v>0.14263699176456343</v>
      </c>
      <c r="Q495" s="60">
        <v>6.202254419614351E-3</v>
      </c>
      <c r="R495" s="60">
        <v>1.3111664617604856E-3</v>
      </c>
      <c r="S495" s="60">
        <v>0</v>
      </c>
      <c r="T495" s="63">
        <v>0.15015041264593826</v>
      </c>
      <c r="U495" s="34"/>
      <c r="V495" s="34"/>
      <c r="W495" s="34"/>
      <c r="X495" s="34"/>
    </row>
    <row r="496" spans="1:24" x14ac:dyDescent="0.2">
      <c r="A496" s="1"/>
      <c r="B496" s="28">
        <v>129546003</v>
      </c>
      <c r="C496" s="29" t="s">
        <v>573</v>
      </c>
      <c r="D496" s="30" t="s">
        <v>569</v>
      </c>
      <c r="E496" s="35">
        <v>1662.6969999999999</v>
      </c>
      <c r="F496" s="36">
        <v>185.86600000000001</v>
      </c>
      <c r="G496" s="36">
        <v>86.378</v>
      </c>
      <c r="H496" s="36">
        <v>0</v>
      </c>
      <c r="I496" s="3">
        <v>272.24400000000003</v>
      </c>
      <c r="J496" s="3">
        <v>5.1769999999999996</v>
      </c>
      <c r="K496" s="3">
        <v>1.2</v>
      </c>
      <c r="L496" s="3">
        <v>21.715</v>
      </c>
      <c r="M496" s="3">
        <v>300.33600000000001</v>
      </c>
      <c r="N496" s="35">
        <v>1963.0329999999999</v>
      </c>
      <c r="O496" s="60">
        <v>0.84700410028766704</v>
      </c>
      <c r="P496" s="60">
        <v>0.13868539143254344</v>
      </c>
      <c r="Q496" s="60">
        <v>2.6372455277114547E-3</v>
      </c>
      <c r="R496" s="60">
        <v>6.1129894403201578E-4</v>
      </c>
      <c r="S496" s="60">
        <v>1.1061963808046018E-2</v>
      </c>
      <c r="T496" s="63">
        <v>0.15299589971233291</v>
      </c>
      <c r="U496" s="34"/>
      <c r="V496" s="34"/>
      <c r="W496" s="34"/>
      <c r="X496" s="34"/>
    </row>
    <row r="497" spans="1:24" x14ac:dyDescent="0.2">
      <c r="A497" s="1"/>
      <c r="B497" s="28">
        <v>129546103</v>
      </c>
      <c r="C497" s="29" t="s">
        <v>574</v>
      </c>
      <c r="D497" s="30" t="s">
        <v>569</v>
      </c>
      <c r="E497" s="35">
        <v>2705.7660000000001</v>
      </c>
      <c r="F497" s="36">
        <v>282.43900000000002</v>
      </c>
      <c r="G497" s="36">
        <v>210.99600000000001</v>
      </c>
      <c r="H497" s="36">
        <v>0</v>
      </c>
      <c r="I497" s="3">
        <v>493.435</v>
      </c>
      <c r="J497" s="3">
        <v>29.681999999999999</v>
      </c>
      <c r="K497" s="3">
        <v>5.4</v>
      </c>
      <c r="L497" s="3">
        <v>0</v>
      </c>
      <c r="M497" s="3">
        <v>528.51699999999994</v>
      </c>
      <c r="N497" s="35">
        <v>3234.2829999999999</v>
      </c>
      <c r="O497" s="60">
        <v>0.83658912964635446</v>
      </c>
      <c r="P497" s="60">
        <v>0.15256395312345891</v>
      </c>
      <c r="Q497" s="60">
        <v>9.1773045215894841E-3</v>
      </c>
      <c r="R497" s="60">
        <v>1.669612708597238E-3</v>
      </c>
      <c r="S497" s="60">
        <v>0</v>
      </c>
      <c r="T497" s="63">
        <v>0.1634108703536456</v>
      </c>
      <c r="U497" s="34"/>
      <c r="V497" s="34"/>
      <c r="W497" s="34"/>
      <c r="X497" s="34"/>
    </row>
    <row r="498" spans="1:24" x14ac:dyDescent="0.2">
      <c r="A498" s="1"/>
      <c r="B498" s="28">
        <v>129546803</v>
      </c>
      <c r="C498" s="29" t="s">
        <v>575</v>
      </c>
      <c r="D498" s="30" t="s">
        <v>569</v>
      </c>
      <c r="E498" s="35">
        <v>772.875</v>
      </c>
      <c r="F498" s="36">
        <v>83.655000000000001</v>
      </c>
      <c r="G498" s="36">
        <v>61.63</v>
      </c>
      <c r="H498" s="36">
        <v>0</v>
      </c>
      <c r="I498" s="3">
        <v>145.285</v>
      </c>
      <c r="J498" s="3">
        <v>5.5069999999999997</v>
      </c>
      <c r="K498" s="3">
        <v>2.4</v>
      </c>
      <c r="L498" s="3">
        <v>75.850999999999999</v>
      </c>
      <c r="M498" s="3">
        <v>229.04300000000001</v>
      </c>
      <c r="N498" s="35">
        <v>1001.918</v>
      </c>
      <c r="O498" s="60">
        <v>0.77139546350100507</v>
      </c>
      <c r="P498" s="60">
        <v>0.14500687681027788</v>
      </c>
      <c r="Q498" s="60">
        <v>5.4964577939512014E-3</v>
      </c>
      <c r="R498" s="60">
        <v>2.3954056120361147E-3</v>
      </c>
      <c r="S498" s="60">
        <v>7.570579628272972E-2</v>
      </c>
      <c r="T498" s="63">
        <v>0.22860453649899493</v>
      </c>
      <c r="U498" s="34"/>
      <c r="V498" s="34"/>
      <c r="W498" s="34"/>
      <c r="X498" s="34"/>
    </row>
    <row r="499" spans="1:24" x14ac:dyDescent="0.2">
      <c r="A499" s="1"/>
      <c r="B499" s="28">
        <v>129547203</v>
      </c>
      <c r="C499" s="29" t="s">
        <v>576</v>
      </c>
      <c r="D499" s="30" t="s">
        <v>569</v>
      </c>
      <c r="E499" s="35">
        <v>1137.691</v>
      </c>
      <c r="F499" s="36">
        <v>355.54</v>
      </c>
      <c r="G499" s="36">
        <v>54.121000000000002</v>
      </c>
      <c r="H499" s="36">
        <v>177.77</v>
      </c>
      <c r="I499" s="3">
        <v>587.43100000000004</v>
      </c>
      <c r="J499" s="3">
        <v>13.659000000000001</v>
      </c>
      <c r="K499" s="3">
        <v>67.2</v>
      </c>
      <c r="L499" s="3">
        <v>0</v>
      </c>
      <c r="M499" s="3">
        <v>668.29000000000008</v>
      </c>
      <c r="N499" s="35">
        <v>1805.981</v>
      </c>
      <c r="O499" s="60">
        <v>0.62995734728106223</v>
      </c>
      <c r="P499" s="60">
        <v>0.32526975643708322</v>
      </c>
      <c r="Q499" s="60">
        <v>7.5632024921635389E-3</v>
      </c>
      <c r="R499" s="60">
        <v>3.7209693789691037E-2</v>
      </c>
      <c r="S499" s="60">
        <v>0</v>
      </c>
      <c r="T499" s="63">
        <v>0.37004265271893783</v>
      </c>
      <c r="U499" s="34"/>
      <c r="V499" s="34"/>
      <c r="W499" s="34"/>
      <c r="X499" s="34"/>
    </row>
    <row r="500" spans="1:24" x14ac:dyDescent="0.2">
      <c r="A500" s="1"/>
      <c r="B500" s="28">
        <v>129547303</v>
      </c>
      <c r="C500" s="29" t="s">
        <v>577</v>
      </c>
      <c r="D500" s="30" t="s">
        <v>569</v>
      </c>
      <c r="E500" s="35">
        <v>1255.318</v>
      </c>
      <c r="F500" s="36">
        <v>45.277000000000001</v>
      </c>
      <c r="G500" s="36">
        <v>126.155</v>
      </c>
      <c r="H500" s="36">
        <v>0</v>
      </c>
      <c r="I500" s="3">
        <v>171.43199999999999</v>
      </c>
      <c r="J500" s="3">
        <v>7.4429999999999996</v>
      </c>
      <c r="K500" s="3">
        <v>1.8</v>
      </c>
      <c r="L500" s="3">
        <v>0</v>
      </c>
      <c r="M500" s="3">
        <v>180.67500000000001</v>
      </c>
      <c r="N500" s="35">
        <v>1435.9929999999999</v>
      </c>
      <c r="O500" s="60">
        <v>0.87418114155152571</v>
      </c>
      <c r="P500" s="60">
        <v>0.11938219754553121</v>
      </c>
      <c r="Q500" s="60">
        <v>5.1831728984751317E-3</v>
      </c>
      <c r="R500" s="60">
        <v>1.2534880044679883E-3</v>
      </c>
      <c r="S500" s="60">
        <v>0</v>
      </c>
      <c r="T500" s="63">
        <v>0.12581885844847435</v>
      </c>
      <c r="U500" s="34"/>
      <c r="V500" s="34"/>
      <c r="W500" s="34"/>
      <c r="X500" s="34"/>
    </row>
    <row r="501" spans="1:24" x14ac:dyDescent="0.2">
      <c r="A501" s="1"/>
      <c r="B501" s="28">
        <v>129547603</v>
      </c>
      <c r="C501" s="29" t="s">
        <v>578</v>
      </c>
      <c r="D501" s="30" t="s">
        <v>569</v>
      </c>
      <c r="E501" s="35">
        <v>2118.444</v>
      </c>
      <c r="F501" s="36">
        <v>171.46</v>
      </c>
      <c r="G501" s="36">
        <v>122.553</v>
      </c>
      <c r="H501" s="36">
        <v>0</v>
      </c>
      <c r="I501" s="3">
        <v>294.01299999999998</v>
      </c>
      <c r="J501" s="3">
        <v>13.749000000000001</v>
      </c>
      <c r="K501" s="3">
        <v>31.8</v>
      </c>
      <c r="L501" s="3">
        <v>0</v>
      </c>
      <c r="M501" s="3">
        <v>339.56200000000001</v>
      </c>
      <c r="N501" s="35">
        <v>2458.0059999999999</v>
      </c>
      <c r="O501" s="60">
        <v>0.86185469034656548</v>
      </c>
      <c r="P501" s="60">
        <v>0.1196144354407597</v>
      </c>
      <c r="Q501" s="60">
        <v>5.5935583558380251E-3</v>
      </c>
      <c r="R501" s="60">
        <v>1.2937315856836802E-2</v>
      </c>
      <c r="S501" s="60">
        <v>0</v>
      </c>
      <c r="T501" s="63">
        <v>0.13814530965343455</v>
      </c>
      <c r="U501" s="34"/>
      <c r="V501" s="34"/>
      <c r="W501" s="34"/>
      <c r="X501" s="34"/>
    </row>
    <row r="502" spans="1:24" x14ac:dyDescent="0.2">
      <c r="A502" s="1"/>
      <c r="B502" s="28">
        <v>129547803</v>
      </c>
      <c r="C502" s="29" t="s">
        <v>579</v>
      </c>
      <c r="D502" s="30" t="s">
        <v>569</v>
      </c>
      <c r="E502" s="35">
        <v>913.98</v>
      </c>
      <c r="F502" s="36">
        <v>61.043999999999997</v>
      </c>
      <c r="G502" s="36">
        <v>58.030999999999999</v>
      </c>
      <c r="H502" s="36">
        <v>0</v>
      </c>
      <c r="I502" s="3">
        <v>119.075</v>
      </c>
      <c r="J502" s="3">
        <v>3.0760000000000001</v>
      </c>
      <c r="K502" s="3">
        <v>1.2</v>
      </c>
      <c r="L502" s="3">
        <v>109.035</v>
      </c>
      <c r="M502" s="3">
        <v>232.386</v>
      </c>
      <c r="N502" s="35">
        <v>1146.366</v>
      </c>
      <c r="O502" s="60">
        <v>0.79728463684373052</v>
      </c>
      <c r="P502" s="60">
        <v>0.10387171287354999</v>
      </c>
      <c r="Q502" s="60">
        <v>2.6832617157173189E-3</v>
      </c>
      <c r="R502" s="60">
        <v>1.0467861049612427E-3</v>
      </c>
      <c r="S502" s="60">
        <v>9.5113602462040911E-2</v>
      </c>
      <c r="T502" s="63">
        <v>0.20271536315626945</v>
      </c>
      <c r="U502" s="34"/>
      <c r="V502" s="34"/>
      <c r="W502" s="34"/>
      <c r="X502" s="34"/>
    </row>
    <row r="503" spans="1:24" ht="12" thickBot="1" x14ac:dyDescent="0.25">
      <c r="A503" s="1"/>
      <c r="B503" s="40">
        <v>129548803</v>
      </c>
      <c r="C503" s="41" t="s">
        <v>580</v>
      </c>
      <c r="D503" s="42" t="s">
        <v>569</v>
      </c>
      <c r="E503" s="43">
        <v>1072.838</v>
      </c>
      <c r="F503" s="44">
        <v>113.294</v>
      </c>
      <c r="G503" s="44">
        <v>66.975999999999999</v>
      </c>
      <c r="H503" s="44">
        <v>0</v>
      </c>
      <c r="I503" s="45">
        <v>180.27</v>
      </c>
      <c r="J503" s="45">
        <v>7.2089999999999996</v>
      </c>
      <c r="K503" s="45">
        <v>6</v>
      </c>
      <c r="L503" s="45">
        <v>65.790999999999997</v>
      </c>
      <c r="M503" s="45">
        <v>259.27</v>
      </c>
      <c r="N503" s="43">
        <v>1332.1079999999999</v>
      </c>
      <c r="O503" s="64">
        <v>0.80536863377443868</v>
      </c>
      <c r="P503" s="64">
        <v>0.13532686538929278</v>
      </c>
      <c r="Q503" s="64">
        <v>5.4117233737805042E-3</v>
      </c>
      <c r="R503" s="64">
        <v>4.5041393040203947E-3</v>
      </c>
      <c r="S503" s="64">
        <v>4.9388638158467633E-2</v>
      </c>
      <c r="T503" s="65">
        <v>0.19463136622556129</v>
      </c>
      <c r="U503" s="34"/>
      <c r="V503" s="34"/>
      <c r="W503" s="34"/>
      <c r="X503" s="34"/>
    </row>
    <row r="504" spans="1:24" s="1" customFormat="1" ht="12" thickBot="1" x14ac:dyDescent="0.25">
      <c r="B504" s="46"/>
      <c r="C504" s="29"/>
      <c r="D504" s="46"/>
      <c r="E504" s="4"/>
      <c r="F504" s="36"/>
      <c r="G504" s="36"/>
      <c r="H504" s="36"/>
      <c r="I504" s="3"/>
      <c r="J504" s="3"/>
      <c r="K504" s="3"/>
      <c r="L504" s="3"/>
      <c r="M504" s="3"/>
      <c r="N504" s="4"/>
      <c r="O504" s="60"/>
      <c r="P504" s="60"/>
      <c r="Q504" s="60"/>
      <c r="R504" s="60"/>
      <c r="S504" s="60"/>
      <c r="T504" s="66"/>
      <c r="U504" s="47"/>
      <c r="V504" s="47"/>
      <c r="W504" s="47"/>
      <c r="X504" s="47"/>
    </row>
    <row r="505" spans="1:24" s="2" customFormat="1" x14ac:dyDescent="0.2">
      <c r="B505" s="46"/>
      <c r="C505" s="29"/>
      <c r="D505" s="48" t="s">
        <v>581</v>
      </c>
      <c r="E505" s="31">
        <v>1707986.1520000002</v>
      </c>
      <c r="F505" s="49">
        <v>185467.34300000014</v>
      </c>
      <c r="G505" s="49">
        <v>87085.961999999927</v>
      </c>
      <c r="H505" s="49">
        <v>46840.536</v>
      </c>
      <c r="I505" s="49">
        <v>320161.7460000001</v>
      </c>
      <c r="J505" s="49">
        <v>26196.814000000002</v>
      </c>
      <c r="K505" s="49">
        <v>31413</v>
      </c>
      <c r="L505" s="49">
        <v>13149.817999999994</v>
      </c>
      <c r="M505" s="49">
        <v>390921.37799999974</v>
      </c>
      <c r="N505" s="31">
        <v>2098907.5300000003</v>
      </c>
      <c r="O505" s="67">
        <v>0.81375007120966403</v>
      </c>
      <c r="P505" s="67">
        <v>0.18744984883226387</v>
      </c>
      <c r="Q505" s="67">
        <v>1.5337837469773583E-2</v>
      </c>
      <c r="R505" s="67">
        <v>1.8391835298674011E-2</v>
      </c>
      <c r="S505" s="67">
        <v>7.6990190960283568E-3</v>
      </c>
      <c r="T505" s="62">
        <v>0.10485534581606723</v>
      </c>
      <c r="U505" s="47"/>
      <c r="V505" s="47"/>
      <c r="W505" s="47"/>
      <c r="X505" s="47"/>
    </row>
    <row r="506" spans="1:24" x14ac:dyDescent="0.2">
      <c r="A506" s="1"/>
      <c r="B506" s="2"/>
      <c r="C506" s="2"/>
      <c r="D506" s="50" t="s">
        <v>582</v>
      </c>
      <c r="E506" s="35">
        <v>5.6639999999999997</v>
      </c>
      <c r="F506" s="51">
        <v>0</v>
      </c>
      <c r="G506" s="51">
        <v>0.11700000000000001</v>
      </c>
      <c r="H506" s="51">
        <v>0</v>
      </c>
      <c r="I506" s="51">
        <v>1.0089999999999999</v>
      </c>
      <c r="J506" s="51">
        <v>0</v>
      </c>
      <c r="K506" s="51">
        <v>0</v>
      </c>
      <c r="L506" s="51">
        <v>0</v>
      </c>
      <c r="M506" s="51">
        <v>2.3159999999999998</v>
      </c>
      <c r="N506" s="35">
        <v>7.9799999999999995</v>
      </c>
      <c r="O506" s="68">
        <v>0.58730488862785268</v>
      </c>
      <c r="P506" s="68">
        <v>1.2202596655950294E-2</v>
      </c>
      <c r="Q506" s="68">
        <v>0</v>
      </c>
      <c r="R506" s="68">
        <v>0</v>
      </c>
      <c r="S506" s="68">
        <v>0</v>
      </c>
      <c r="T506" s="63">
        <v>1.6135937590786627E-2</v>
      </c>
    </row>
    <row r="507" spans="1:24" x14ac:dyDescent="0.2">
      <c r="A507" s="1"/>
      <c r="B507" s="2"/>
      <c r="C507" s="2"/>
      <c r="D507" s="50" t="s">
        <v>583</v>
      </c>
      <c r="E507" s="35">
        <v>2120.4935</v>
      </c>
      <c r="F507" s="51">
        <v>160.517</v>
      </c>
      <c r="G507" s="51">
        <v>100.55000000000001</v>
      </c>
      <c r="H507" s="51">
        <v>0</v>
      </c>
      <c r="I507" s="51">
        <v>258.83249999999998</v>
      </c>
      <c r="J507" s="51">
        <v>10.5975</v>
      </c>
      <c r="K507" s="51">
        <v>6</v>
      </c>
      <c r="L507" s="51">
        <v>0</v>
      </c>
      <c r="M507" s="51">
        <v>330.79250000000002</v>
      </c>
      <c r="N507" s="35">
        <v>2496.1684999999998</v>
      </c>
      <c r="O507" s="68">
        <v>0.84736365961203119</v>
      </c>
      <c r="P507" s="68">
        <v>0.124789467091631</v>
      </c>
      <c r="Q507" s="68">
        <v>4.4637509150282761E-3</v>
      </c>
      <c r="R507" s="68">
        <v>2.2028539208342581E-3</v>
      </c>
      <c r="S507" s="68">
        <v>0</v>
      </c>
      <c r="T507" s="63">
        <v>0.15263634038796881</v>
      </c>
    </row>
    <row r="508" spans="1:24" ht="12" thickBot="1" x14ac:dyDescent="0.25">
      <c r="A508" s="1"/>
      <c r="B508" s="2"/>
      <c r="C508" s="2"/>
      <c r="D508" s="52" t="s">
        <v>584</v>
      </c>
      <c r="E508" s="43">
        <v>203734.785</v>
      </c>
      <c r="F508" s="53">
        <v>44546.061999999998</v>
      </c>
      <c r="G508" s="53">
        <v>14060.424000000001</v>
      </c>
      <c r="H508" s="53">
        <v>22273.030999999999</v>
      </c>
      <c r="I508" s="53">
        <v>81549.012000000002</v>
      </c>
      <c r="J508" s="53">
        <v>13736.15</v>
      </c>
      <c r="K508" s="53">
        <v>9298.2000000000007</v>
      </c>
      <c r="L508" s="53">
        <v>153.56399999999999</v>
      </c>
      <c r="M508" s="53">
        <v>104583.36199999999</v>
      </c>
      <c r="N508" s="43">
        <v>308318.147</v>
      </c>
      <c r="O508" s="69">
        <v>0.98386406240921331</v>
      </c>
      <c r="P508" s="69">
        <v>0.35585482886718328</v>
      </c>
      <c r="Q508" s="69">
        <v>6.6390922193956051E-2</v>
      </c>
      <c r="R508" s="69">
        <v>7.1979675901800586E-2</v>
      </c>
      <c r="S508" s="69">
        <v>0.16601252826657653</v>
      </c>
      <c r="T508" s="65">
        <v>0.41269511137214737</v>
      </c>
    </row>
    <row r="509" spans="1:24" x14ac:dyDescent="0.2">
      <c r="A509" s="1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59"/>
      <c r="P509" s="60"/>
      <c r="Q509" s="60"/>
      <c r="R509" s="60"/>
      <c r="S509" s="60"/>
      <c r="T509" s="60"/>
    </row>
    <row r="510" spans="1:24" x14ac:dyDescent="0.2">
      <c r="A510" s="1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59"/>
      <c r="P510" s="60"/>
      <c r="Q510" s="60"/>
      <c r="R510" s="60"/>
      <c r="S510" s="60"/>
      <c r="T510" s="60"/>
    </row>
    <row r="511" spans="1:24" x14ac:dyDescent="0.2">
      <c r="A511" s="1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59"/>
      <c r="P511" s="60"/>
      <c r="Q511" s="60"/>
      <c r="R511" s="60"/>
      <c r="S511" s="60"/>
      <c r="T511" s="60"/>
    </row>
  </sheetData>
  <autoFilter ref="B3:T3" xr:uid="{365AB80B-7DC0-4C97-8D5F-028DBD8F6397}">
    <sortState ref="B4:T503">
      <sortCondition ref="B3"/>
    </sortState>
  </autoFilter>
  <mergeCells count="1">
    <mergeCell ref="E2:T2"/>
  </mergeCells>
  <pageMargins left="0.25" right="0.25" top="0.75" bottom="0.75" header="0.3" footer="0.3"/>
  <pageSetup scale="54" fitToHeight="0" orientation="landscape" r:id="rId1"/>
  <headerFooter>
    <oddHeader>&amp;L&amp;A&amp;C&amp;F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1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:T3"/>
    </sheetView>
  </sheetViews>
  <sheetFormatPr defaultColWidth="9.140625" defaultRowHeight="11.25" x14ac:dyDescent="0.2"/>
  <cols>
    <col min="1" max="1" width="2.5703125" style="8" customWidth="1"/>
    <col min="2" max="2" width="10.85546875" style="54" customWidth="1"/>
    <col min="3" max="3" width="26.140625" style="54" customWidth="1"/>
    <col min="4" max="4" width="12.7109375" style="54" customWidth="1"/>
    <col min="5" max="7" width="9.140625" style="57"/>
    <col min="8" max="8" width="11.5703125" style="57" customWidth="1"/>
    <col min="9" max="11" width="9.140625" style="57"/>
    <col min="12" max="13" width="10.28515625" style="57" customWidth="1"/>
    <col min="14" max="14" width="10.28515625" style="58" customWidth="1"/>
    <col min="15" max="15" width="10.28515625" style="70" customWidth="1"/>
    <col min="16" max="18" width="9.140625" style="71"/>
    <col min="19" max="19" width="10.5703125" style="71" customWidth="1"/>
    <col min="20" max="20" width="9.140625" style="71"/>
    <col min="21" max="24" width="9.140625" style="7"/>
    <col min="25" max="16384" width="9.140625" style="8"/>
  </cols>
  <sheetData>
    <row r="1" spans="1:24" ht="12" thickBot="1" x14ac:dyDescent="0.25">
      <c r="A1" s="1"/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59"/>
      <c r="P1" s="60"/>
      <c r="Q1" s="60"/>
      <c r="R1" s="60"/>
      <c r="S1" s="60"/>
      <c r="T1" s="60"/>
    </row>
    <row r="2" spans="1:24" s="14" customFormat="1" ht="16.5" customHeight="1" thickBot="1" x14ac:dyDescent="0.3">
      <c r="A2" s="9"/>
      <c r="B2" s="10"/>
      <c r="C2" s="11"/>
      <c r="D2" s="12"/>
      <c r="E2" s="78" t="s">
        <v>586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3"/>
      <c r="V2" s="13"/>
      <c r="W2" s="13"/>
      <c r="X2" s="13"/>
    </row>
    <row r="3" spans="1:24" s="27" customFormat="1" ht="45" customHeight="1" thickBot="1" x14ac:dyDescent="0.3">
      <c r="A3" s="15"/>
      <c r="B3" s="16" t="s">
        <v>0</v>
      </c>
      <c r="C3" s="17" t="s">
        <v>1</v>
      </c>
      <c r="D3" s="18" t="s">
        <v>2</v>
      </c>
      <c r="E3" s="19" t="s">
        <v>3</v>
      </c>
      <c r="F3" s="20" t="s">
        <v>4</v>
      </c>
      <c r="G3" s="20" t="s">
        <v>13</v>
      </c>
      <c r="H3" s="20" t="s">
        <v>5</v>
      </c>
      <c r="I3" s="21" t="s">
        <v>6</v>
      </c>
      <c r="J3" s="22" t="s">
        <v>7</v>
      </c>
      <c r="K3" s="22" t="s">
        <v>8</v>
      </c>
      <c r="L3" s="22" t="s">
        <v>9</v>
      </c>
      <c r="M3" s="23" t="s">
        <v>10</v>
      </c>
      <c r="N3" s="19" t="s">
        <v>11</v>
      </c>
      <c r="O3" s="19" t="s">
        <v>3</v>
      </c>
      <c r="P3" s="24" t="s">
        <v>6</v>
      </c>
      <c r="Q3" s="24" t="s">
        <v>7</v>
      </c>
      <c r="R3" s="24" t="s">
        <v>8</v>
      </c>
      <c r="S3" s="24" t="s">
        <v>9</v>
      </c>
      <c r="T3" s="25" t="s">
        <v>12</v>
      </c>
      <c r="U3" s="26"/>
      <c r="V3" s="26"/>
      <c r="W3" s="26"/>
      <c r="X3" s="26"/>
    </row>
    <row r="4" spans="1:24" x14ac:dyDescent="0.2">
      <c r="A4" s="1"/>
      <c r="B4" s="28">
        <v>101260303</v>
      </c>
      <c r="C4" s="29" t="s">
        <v>14</v>
      </c>
      <c r="D4" s="30" t="s">
        <v>15</v>
      </c>
      <c r="E4" s="31">
        <v>3549.1019999999999</v>
      </c>
      <c r="F4" s="32">
        <v>751.29200000000003</v>
      </c>
      <c r="G4" s="32">
        <v>240.691</v>
      </c>
      <c r="H4" s="32">
        <v>375.64600000000002</v>
      </c>
      <c r="I4" s="33">
        <v>1367.6289999999999</v>
      </c>
      <c r="J4" s="33">
        <v>16.190999999999999</v>
      </c>
      <c r="K4" s="33">
        <v>1.2</v>
      </c>
      <c r="L4" s="33">
        <v>0</v>
      </c>
      <c r="M4" s="33">
        <v>1385.02</v>
      </c>
      <c r="N4" s="31">
        <v>4934.1220000000003</v>
      </c>
      <c r="O4" s="61">
        <v>0.71929757715759757</v>
      </c>
      <c r="P4" s="61">
        <v>0.27717778360567491</v>
      </c>
      <c r="Q4" s="61">
        <v>3.2814348733168734E-3</v>
      </c>
      <c r="R4" s="61">
        <v>2.4320436341055204E-4</v>
      </c>
      <c r="S4" s="61">
        <v>0</v>
      </c>
      <c r="T4" s="62">
        <v>0.28070242284240232</v>
      </c>
      <c r="U4" s="34"/>
      <c r="V4" s="34"/>
      <c r="W4" s="34"/>
      <c r="X4" s="34"/>
    </row>
    <row r="5" spans="1:24" x14ac:dyDescent="0.2">
      <c r="A5" s="1"/>
      <c r="B5" s="28">
        <v>101260803</v>
      </c>
      <c r="C5" s="29" t="s">
        <v>16</v>
      </c>
      <c r="D5" s="30" t="s">
        <v>15</v>
      </c>
      <c r="E5" s="35">
        <v>1770.259</v>
      </c>
      <c r="F5" s="36">
        <v>347.346</v>
      </c>
      <c r="G5" s="36">
        <v>114.983</v>
      </c>
      <c r="H5" s="36">
        <v>173.673</v>
      </c>
      <c r="I5" s="3">
        <v>636.00199999999995</v>
      </c>
      <c r="J5" s="3">
        <v>20.83</v>
      </c>
      <c r="K5" s="3">
        <v>3.6</v>
      </c>
      <c r="L5" s="3">
        <v>0</v>
      </c>
      <c r="M5" s="3">
        <v>660.43200000000002</v>
      </c>
      <c r="N5" s="35">
        <v>2430.6909999999998</v>
      </c>
      <c r="O5" s="60">
        <v>0.72829454669474658</v>
      </c>
      <c r="P5" s="60">
        <v>0.26165481338434216</v>
      </c>
      <c r="Q5" s="60">
        <v>8.5695795969129764E-3</v>
      </c>
      <c r="R5" s="60">
        <v>1.4810603239984023E-3</v>
      </c>
      <c r="S5" s="60">
        <v>0</v>
      </c>
      <c r="T5" s="63">
        <v>0.27170545330525353</v>
      </c>
      <c r="U5" s="34"/>
      <c r="V5" s="34"/>
      <c r="W5" s="34"/>
      <c r="X5" s="34"/>
    </row>
    <row r="6" spans="1:24" x14ac:dyDescent="0.2">
      <c r="A6" s="1"/>
      <c r="B6" s="28">
        <v>101261302</v>
      </c>
      <c r="C6" s="29" t="s">
        <v>17</v>
      </c>
      <c r="D6" s="30" t="s">
        <v>15</v>
      </c>
      <c r="E6" s="35">
        <v>4789.848</v>
      </c>
      <c r="F6" s="36">
        <v>1037.8589999999999</v>
      </c>
      <c r="G6" s="36">
        <v>238.71299999999999</v>
      </c>
      <c r="H6" s="36">
        <v>518.92999999999995</v>
      </c>
      <c r="I6" s="3">
        <v>1795.502</v>
      </c>
      <c r="J6" s="3">
        <v>35.524000000000001</v>
      </c>
      <c r="K6" s="3">
        <v>0</v>
      </c>
      <c r="L6" s="3">
        <v>0</v>
      </c>
      <c r="M6" s="3">
        <v>1831.0259999999998</v>
      </c>
      <c r="N6" s="35">
        <v>6620.8739999999998</v>
      </c>
      <c r="O6" s="60">
        <v>0.72344648153702973</v>
      </c>
      <c r="P6" s="60">
        <v>0.27118806369068493</v>
      </c>
      <c r="Q6" s="60">
        <v>5.3654547722853515E-3</v>
      </c>
      <c r="R6" s="60">
        <v>0</v>
      </c>
      <c r="S6" s="60">
        <v>0</v>
      </c>
      <c r="T6" s="63">
        <v>0.27655351846297027</v>
      </c>
      <c r="U6" s="34"/>
      <c r="V6" s="34"/>
      <c r="W6" s="34"/>
      <c r="X6" s="34"/>
    </row>
    <row r="7" spans="1:24" x14ac:dyDescent="0.2">
      <c r="A7" s="1"/>
      <c r="B7" s="28">
        <v>101262903</v>
      </c>
      <c r="C7" s="29" t="s">
        <v>18</v>
      </c>
      <c r="D7" s="30" t="s">
        <v>15</v>
      </c>
      <c r="E7" s="35">
        <v>1210.8710000000001</v>
      </c>
      <c r="F7" s="36">
        <v>153.46700000000001</v>
      </c>
      <c r="G7" s="36">
        <v>27.204000000000001</v>
      </c>
      <c r="H7" s="36">
        <v>0</v>
      </c>
      <c r="I7" s="3">
        <v>180.67099999999999</v>
      </c>
      <c r="J7" s="3">
        <v>4.8949999999999996</v>
      </c>
      <c r="K7" s="3">
        <v>3.6</v>
      </c>
      <c r="L7" s="3">
        <v>39.009</v>
      </c>
      <c r="M7" s="3">
        <v>228.17500000000001</v>
      </c>
      <c r="N7" s="35">
        <v>1439.046</v>
      </c>
      <c r="O7" s="60">
        <v>0.84144009295046862</v>
      </c>
      <c r="P7" s="60">
        <v>0.1255491485331254</v>
      </c>
      <c r="Q7" s="60">
        <v>3.4015590884516542E-3</v>
      </c>
      <c r="R7" s="60">
        <v>2.5016573479930454E-3</v>
      </c>
      <c r="S7" s="60">
        <v>2.7107542079961307E-2</v>
      </c>
      <c r="T7" s="63">
        <v>0.15855990704953143</v>
      </c>
      <c r="U7" s="34"/>
      <c r="V7" s="34"/>
      <c r="W7" s="34"/>
      <c r="X7" s="34"/>
    </row>
    <row r="8" spans="1:24" x14ac:dyDescent="0.2">
      <c r="A8" s="1"/>
      <c r="B8" s="28">
        <v>101264003</v>
      </c>
      <c r="C8" s="29" t="s">
        <v>19</v>
      </c>
      <c r="D8" s="30" t="s">
        <v>15</v>
      </c>
      <c r="E8" s="35">
        <v>3181.3429999999998</v>
      </c>
      <c r="F8" s="36">
        <v>407.68099999999998</v>
      </c>
      <c r="G8" s="36">
        <v>217.45400000000001</v>
      </c>
      <c r="H8" s="36">
        <v>0</v>
      </c>
      <c r="I8" s="3">
        <v>625.13499999999999</v>
      </c>
      <c r="J8" s="3">
        <v>16.207999999999998</v>
      </c>
      <c r="K8" s="3">
        <v>3</v>
      </c>
      <c r="L8" s="3">
        <v>0</v>
      </c>
      <c r="M8" s="3">
        <v>644.34299999999996</v>
      </c>
      <c r="N8" s="35">
        <v>3825.6860000000001</v>
      </c>
      <c r="O8" s="60">
        <v>0.8315745202298358</v>
      </c>
      <c r="P8" s="60">
        <v>0.16340468088599011</v>
      </c>
      <c r="Q8" s="60">
        <v>4.2366257973079852E-3</v>
      </c>
      <c r="R8" s="60">
        <v>7.8417308686598954E-4</v>
      </c>
      <c r="S8" s="60">
        <v>0</v>
      </c>
      <c r="T8" s="63">
        <v>0.16842547977016409</v>
      </c>
      <c r="U8" s="34"/>
      <c r="V8" s="34"/>
      <c r="W8" s="34"/>
      <c r="X8" s="34"/>
    </row>
    <row r="9" spans="1:24" x14ac:dyDescent="0.2">
      <c r="A9" s="1"/>
      <c r="B9" s="28">
        <v>101268003</v>
      </c>
      <c r="C9" s="29" t="s">
        <v>20</v>
      </c>
      <c r="D9" s="30" t="s">
        <v>15</v>
      </c>
      <c r="E9" s="35">
        <v>2932.779</v>
      </c>
      <c r="F9" s="36">
        <v>498.017</v>
      </c>
      <c r="G9" s="36">
        <v>130.15600000000001</v>
      </c>
      <c r="H9" s="36">
        <v>0</v>
      </c>
      <c r="I9" s="3">
        <v>628.173</v>
      </c>
      <c r="J9" s="3">
        <v>24.384</v>
      </c>
      <c r="K9" s="3">
        <v>9.6</v>
      </c>
      <c r="L9" s="3">
        <v>0</v>
      </c>
      <c r="M9" s="3">
        <v>662.15700000000004</v>
      </c>
      <c r="N9" s="35">
        <v>3594.9360000000001</v>
      </c>
      <c r="O9" s="60">
        <v>0.81580840382137532</v>
      </c>
      <c r="P9" s="60">
        <v>0.17473829853994619</v>
      </c>
      <c r="Q9" s="60">
        <v>6.7828745769048463E-3</v>
      </c>
      <c r="R9" s="60">
        <v>2.6704230617735614E-3</v>
      </c>
      <c r="S9" s="60">
        <v>0</v>
      </c>
      <c r="T9" s="63">
        <v>0.1841915961786246</v>
      </c>
      <c r="U9" s="34"/>
      <c r="V9" s="34"/>
      <c r="W9" s="34"/>
      <c r="X9" s="34"/>
    </row>
    <row r="10" spans="1:24" x14ac:dyDescent="0.2">
      <c r="A10" s="1"/>
      <c r="B10" s="28">
        <v>101301303</v>
      </c>
      <c r="C10" s="29" t="s">
        <v>21</v>
      </c>
      <c r="D10" s="30" t="s">
        <v>22</v>
      </c>
      <c r="E10" s="35">
        <v>1124.123</v>
      </c>
      <c r="F10" s="36">
        <v>140.453</v>
      </c>
      <c r="G10" s="36">
        <v>43.890999999999998</v>
      </c>
      <c r="H10" s="36">
        <v>0</v>
      </c>
      <c r="I10" s="3">
        <v>184.34399999999999</v>
      </c>
      <c r="J10" s="3">
        <v>7.609</v>
      </c>
      <c r="K10" s="3">
        <v>0</v>
      </c>
      <c r="L10" s="3">
        <v>0</v>
      </c>
      <c r="M10" s="3">
        <v>191.953</v>
      </c>
      <c r="N10" s="35">
        <v>1316.076</v>
      </c>
      <c r="O10" s="60">
        <v>0.85414748084457126</v>
      </c>
      <c r="P10" s="60">
        <v>0.1400709381525079</v>
      </c>
      <c r="Q10" s="60">
        <v>5.7815810029208043E-3</v>
      </c>
      <c r="R10" s="60">
        <v>0</v>
      </c>
      <c r="S10" s="60">
        <v>0</v>
      </c>
      <c r="T10" s="63">
        <v>0.14585251915542871</v>
      </c>
      <c r="U10" s="34"/>
      <c r="V10" s="34"/>
      <c r="W10" s="34"/>
      <c r="X10" s="34"/>
    </row>
    <row r="11" spans="1:24" x14ac:dyDescent="0.2">
      <c r="A11" s="1"/>
      <c r="B11" s="28">
        <v>101301403</v>
      </c>
      <c r="C11" s="29" t="s">
        <v>23</v>
      </c>
      <c r="D11" s="30" t="s">
        <v>22</v>
      </c>
      <c r="E11" s="35">
        <v>1892.009</v>
      </c>
      <c r="F11" s="36">
        <v>145.434</v>
      </c>
      <c r="G11" s="36">
        <v>72.716999999999999</v>
      </c>
      <c r="H11" s="36">
        <v>0</v>
      </c>
      <c r="I11" s="3">
        <v>218.15100000000001</v>
      </c>
      <c r="J11" s="3">
        <v>7.2069999999999999</v>
      </c>
      <c r="K11" s="3">
        <v>0</v>
      </c>
      <c r="L11" s="3">
        <v>37.631999999999998</v>
      </c>
      <c r="M11" s="3">
        <v>262.99</v>
      </c>
      <c r="N11" s="35">
        <v>2154.9989999999998</v>
      </c>
      <c r="O11" s="60">
        <v>0.87796282040038076</v>
      </c>
      <c r="P11" s="60">
        <v>0.10123020938756817</v>
      </c>
      <c r="Q11" s="60">
        <v>3.3443170971309039E-3</v>
      </c>
      <c r="R11" s="60">
        <v>0</v>
      </c>
      <c r="S11" s="60">
        <v>1.7462653114920238E-2</v>
      </c>
      <c r="T11" s="63">
        <v>0.12203717959961932</v>
      </c>
      <c r="U11" s="34"/>
      <c r="V11" s="34"/>
      <c r="W11" s="34"/>
      <c r="X11" s="34"/>
    </row>
    <row r="12" spans="1:24" x14ac:dyDescent="0.2">
      <c r="A12" s="1"/>
      <c r="B12" s="28">
        <v>101303503</v>
      </c>
      <c r="C12" s="29" t="s">
        <v>24</v>
      </c>
      <c r="D12" s="30" t="s">
        <v>22</v>
      </c>
      <c r="E12" s="35">
        <v>819.93799999999999</v>
      </c>
      <c r="F12" s="36">
        <v>123.38500000000001</v>
      </c>
      <c r="G12" s="36">
        <v>49.86</v>
      </c>
      <c r="H12" s="36">
        <v>0</v>
      </c>
      <c r="I12" s="3">
        <v>173.245</v>
      </c>
      <c r="J12" s="3">
        <v>3.8460000000000001</v>
      </c>
      <c r="K12" s="3">
        <v>0</v>
      </c>
      <c r="L12" s="3">
        <v>74.665000000000006</v>
      </c>
      <c r="M12" s="3">
        <v>251.75600000000003</v>
      </c>
      <c r="N12" s="35">
        <v>1071.694</v>
      </c>
      <c r="O12" s="60">
        <v>0.76508592937909514</v>
      </c>
      <c r="P12" s="60">
        <v>0.16165528593049883</v>
      </c>
      <c r="Q12" s="60">
        <v>3.588710956672334E-3</v>
      </c>
      <c r="R12" s="60">
        <v>0</v>
      </c>
      <c r="S12" s="60">
        <v>6.9670073733733712E-2</v>
      </c>
      <c r="T12" s="63">
        <v>0.23491407062090489</v>
      </c>
      <c r="U12" s="34"/>
      <c r="V12" s="34"/>
      <c r="W12" s="34"/>
      <c r="X12" s="34"/>
    </row>
    <row r="13" spans="1:24" x14ac:dyDescent="0.2">
      <c r="A13" s="1"/>
      <c r="B13" s="28">
        <v>101306503</v>
      </c>
      <c r="C13" s="29" t="s">
        <v>25</v>
      </c>
      <c r="D13" s="30" t="s">
        <v>22</v>
      </c>
      <c r="E13" s="35">
        <v>616.09100000000001</v>
      </c>
      <c r="F13" s="36">
        <v>79.123000000000005</v>
      </c>
      <c r="G13" s="36">
        <v>37.404000000000003</v>
      </c>
      <c r="H13" s="36">
        <v>0</v>
      </c>
      <c r="I13" s="3">
        <v>116.527</v>
      </c>
      <c r="J13" s="3">
        <v>2.798</v>
      </c>
      <c r="K13" s="3">
        <v>0</v>
      </c>
      <c r="L13" s="3">
        <v>96.94</v>
      </c>
      <c r="M13" s="3">
        <v>216.26499999999999</v>
      </c>
      <c r="N13" s="35">
        <v>832.35599999999999</v>
      </c>
      <c r="O13" s="60">
        <v>0.74017727991388305</v>
      </c>
      <c r="P13" s="60">
        <v>0.13999658799840453</v>
      </c>
      <c r="Q13" s="60">
        <v>3.3615424169465952E-3</v>
      </c>
      <c r="R13" s="60">
        <v>0</v>
      </c>
      <c r="S13" s="60">
        <v>0.11646458967076587</v>
      </c>
      <c r="T13" s="63">
        <v>0.25982272008611701</v>
      </c>
      <c r="U13" s="34"/>
      <c r="V13" s="34"/>
      <c r="W13" s="34"/>
      <c r="X13" s="34"/>
    </row>
    <row r="14" spans="1:24" x14ac:dyDescent="0.2">
      <c r="A14" s="1"/>
      <c r="B14" s="28">
        <v>101308503</v>
      </c>
      <c r="C14" s="29" t="s">
        <v>26</v>
      </c>
      <c r="D14" s="30" t="s">
        <v>22</v>
      </c>
      <c r="E14" s="35">
        <v>722.74400000000003</v>
      </c>
      <c r="F14" s="36">
        <v>49.375</v>
      </c>
      <c r="G14" s="36">
        <v>43.058</v>
      </c>
      <c r="H14" s="36">
        <v>0</v>
      </c>
      <c r="I14" s="3">
        <v>92.433000000000007</v>
      </c>
      <c r="J14" s="3">
        <v>5.4889999999999999</v>
      </c>
      <c r="K14" s="3">
        <v>0</v>
      </c>
      <c r="L14" s="3">
        <v>125.65</v>
      </c>
      <c r="M14" s="3">
        <v>223.572</v>
      </c>
      <c r="N14" s="35">
        <v>946.31600000000003</v>
      </c>
      <c r="O14" s="60">
        <v>0.76374488014574415</v>
      </c>
      <c r="P14" s="60">
        <v>9.7676674599182514E-2</v>
      </c>
      <c r="Q14" s="60">
        <v>5.8003880310593921E-3</v>
      </c>
      <c r="R14" s="60">
        <v>0</v>
      </c>
      <c r="S14" s="60">
        <v>0.13277805722401398</v>
      </c>
      <c r="T14" s="63">
        <v>0.23625511985425587</v>
      </c>
      <c r="U14" s="34"/>
      <c r="V14" s="34"/>
      <c r="W14" s="34"/>
      <c r="X14" s="34"/>
    </row>
    <row r="15" spans="1:24" x14ac:dyDescent="0.2">
      <c r="A15" s="1"/>
      <c r="B15" s="28">
        <v>101630504</v>
      </c>
      <c r="C15" s="29" t="s">
        <v>27</v>
      </c>
      <c r="D15" s="30" t="s">
        <v>28</v>
      </c>
      <c r="E15" s="35">
        <v>569.17200000000003</v>
      </c>
      <c r="F15" s="36">
        <v>53.680999999999997</v>
      </c>
      <c r="G15" s="36">
        <v>17.712</v>
      </c>
      <c r="H15" s="36">
        <v>0</v>
      </c>
      <c r="I15" s="3">
        <v>71.393000000000001</v>
      </c>
      <c r="J15" s="3">
        <v>2.9990000000000001</v>
      </c>
      <c r="K15" s="3">
        <v>0</v>
      </c>
      <c r="L15" s="3">
        <v>91.444999999999993</v>
      </c>
      <c r="M15" s="3">
        <v>165.83699999999999</v>
      </c>
      <c r="N15" s="35">
        <v>735.00900000000001</v>
      </c>
      <c r="O15" s="60">
        <v>0.77437419133643259</v>
      </c>
      <c r="P15" s="60">
        <v>9.7132143960141984E-2</v>
      </c>
      <c r="Q15" s="60">
        <v>4.0802221469396971E-3</v>
      </c>
      <c r="R15" s="60">
        <v>0</v>
      </c>
      <c r="S15" s="60">
        <v>0.12441344255648569</v>
      </c>
      <c r="T15" s="63">
        <v>0.22562580866356738</v>
      </c>
      <c r="U15" s="34"/>
      <c r="V15" s="34"/>
      <c r="W15" s="34"/>
      <c r="X15" s="34"/>
    </row>
    <row r="16" spans="1:24" x14ac:dyDescent="0.2">
      <c r="A16" s="1"/>
      <c r="B16" s="28">
        <v>101630903</v>
      </c>
      <c r="C16" s="29" t="s">
        <v>29</v>
      </c>
      <c r="D16" s="30" t="s">
        <v>28</v>
      </c>
      <c r="E16" s="35">
        <v>1160.096</v>
      </c>
      <c r="F16" s="36">
        <v>137.851</v>
      </c>
      <c r="G16" s="36">
        <v>59.353000000000002</v>
      </c>
      <c r="H16" s="36">
        <v>0</v>
      </c>
      <c r="I16" s="3">
        <v>197.20400000000001</v>
      </c>
      <c r="J16" s="3">
        <v>5.3780000000000001</v>
      </c>
      <c r="K16" s="3">
        <v>0</v>
      </c>
      <c r="L16" s="3">
        <v>48.438000000000002</v>
      </c>
      <c r="M16" s="3">
        <v>251.01999999999998</v>
      </c>
      <c r="N16" s="35">
        <v>1411.116</v>
      </c>
      <c r="O16" s="60">
        <v>0.8221124273270235</v>
      </c>
      <c r="P16" s="60">
        <v>0.13975038196718059</v>
      </c>
      <c r="Q16" s="60">
        <v>3.8111678983159428E-3</v>
      </c>
      <c r="R16" s="60">
        <v>0</v>
      </c>
      <c r="S16" s="60">
        <v>3.4326022807480039E-2</v>
      </c>
      <c r="T16" s="63">
        <v>0.17788757267297656</v>
      </c>
      <c r="U16" s="34"/>
      <c r="V16" s="34"/>
      <c r="W16" s="34"/>
      <c r="X16" s="34"/>
    </row>
    <row r="17" spans="1:24" x14ac:dyDescent="0.2">
      <c r="A17" s="1"/>
      <c r="B17" s="28">
        <v>101631003</v>
      </c>
      <c r="C17" s="29" t="s">
        <v>30</v>
      </c>
      <c r="D17" s="30" t="s">
        <v>28</v>
      </c>
      <c r="E17" s="35">
        <v>1305.9359999999999</v>
      </c>
      <c r="F17" s="36">
        <v>137.21299999999999</v>
      </c>
      <c r="G17" s="36">
        <v>61.052999999999997</v>
      </c>
      <c r="H17" s="36">
        <v>0</v>
      </c>
      <c r="I17" s="3">
        <v>198.26599999999999</v>
      </c>
      <c r="J17" s="3">
        <v>8.3170000000000002</v>
      </c>
      <c r="K17" s="3">
        <v>0</v>
      </c>
      <c r="L17" s="3">
        <v>6.5810000000000004</v>
      </c>
      <c r="M17" s="3">
        <v>213.16399999999999</v>
      </c>
      <c r="N17" s="35">
        <v>1519.1</v>
      </c>
      <c r="O17" s="60">
        <v>0.85967744058982287</v>
      </c>
      <c r="P17" s="60">
        <v>0.13051543677177277</v>
      </c>
      <c r="Q17" s="60">
        <v>5.4749522743729843E-3</v>
      </c>
      <c r="R17" s="60">
        <v>0</v>
      </c>
      <c r="S17" s="60">
        <v>4.3321703640313352E-3</v>
      </c>
      <c r="T17" s="63">
        <v>0.14032255941017707</v>
      </c>
      <c r="U17" s="34"/>
      <c r="V17" s="34"/>
      <c r="W17" s="34"/>
      <c r="X17" s="34"/>
    </row>
    <row r="18" spans="1:24" x14ac:dyDescent="0.2">
      <c r="A18" s="1"/>
      <c r="B18" s="28">
        <v>101631203</v>
      </c>
      <c r="C18" s="29" t="s">
        <v>31</v>
      </c>
      <c r="D18" s="30" t="s">
        <v>28</v>
      </c>
      <c r="E18" s="35">
        <v>1267.7380000000001</v>
      </c>
      <c r="F18" s="36">
        <v>52.731999999999999</v>
      </c>
      <c r="G18" s="36">
        <v>65.063999999999993</v>
      </c>
      <c r="H18" s="36">
        <v>0</v>
      </c>
      <c r="I18" s="3">
        <v>117.79600000000001</v>
      </c>
      <c r="J18" s="3">
        <v>12.395</v>
      </c>
      <c r="K18" s="3">
        <v>0</v>
      </c>
      <c r="L18" s="3">
        <v>89.546999999999997</v>
      </c>
      <c r="M18" s="3">
        <v>219.738</v>
      </c>
      <c r="N18" s="35">
        <v>1487.4760000000001</v>
      </c>
      <c r="O18" s="60">
        <v>0.85227459132113725</v>
      </c>
      <c r="P18" s="60">
        <v>7.9191865952795204E-2</v>
      </c>
      <c r="Q18" s="60">
        <v>8.3329075561555267E-3</v>
      </c>
      <c r="R18" s="60">
        <v>0</v>
      </c>
      <c r="S18" s="60">
        <v>6.0200635169911976E-2</v>
      </c>
      <c r="T18" s="63">
        <v>0.14772540867886272</v>
      </c>
      <c r="U18" s="34"/>
      <c r="V18" s="34"/>
      <c r="W18" s="34"/>
      <c r="X18" s="34"/>
    </row>
    <row r="19" spans="1:24" x14ac:dyDescent="0.2">
      <c r="A19" s="1"/>
      <c r="B19" s="28">
        <v>101631503</v>
      </c>
      <c r="C19" s="29" t="s">
        <v>32</v>
      </c>
      <c r="D19" s="30" t="s">
        <v>28</v>
      </c>
      <c r="E19" s="35">
        <v>958.62</v>
      </c>
      <c r="F19" s="36">
        <v>103.34</v>
      </c>
      <c r="G19" s="36">
        <v>30.581</v>
      </c>
      <c r="H19" s="36">
        <v>0</v>
      </c>
      <c r="I19" s="3">
        <v>133.92099999999999</v>
      </c>
      <c r="J19" s="3">
        <v>7.7910000000000004</v>
      </c>
      <c r="K19" s="3">
        <v>0</v>
      </c>
      <c r="L19" s="3">
        <v>13.547000000000001</v>
      </c>
      <c r="M19" s="3">
        <v>155.25899999999999</v>
      </c>
      <c r="N19" s="35">
        <v>1113.8789999999999</v>
      </c>
      <c r="O19" s="60">
        <v>0.8606141241553168</v>
      </c>
      <c r="P19" s="60">
        <v>0.12022939655025366</v>
      </c>
      <c r="Q19" s="60">
        <v>6.994476060685228E-3</v>
      </c>
      <c r="R19" s="60">
        <v>0</v>
      </c>
      <c r="S19" s="60">
        <v>1.2162003233744421E-2</v>
      </c>
      <c r="T19" s="63">
        <v>0.13938587584468332</v>
      </c>
      <c r="U19" s="34"/>
      <c r="V19" s="34"/>
      <c r="W19" s="34"/>
      <c r="X19" s="34"/>
    </row>
    <row r="20" spans="1:24" x14ac:dyDescent="0.2">
      <c r="A20" s="1"/>
      <c r="B20" s="28">
        <v>101631703</v>
      </c>
      <c r="C20" s="29" t="s">
        <v>33</v>
      </c>
      <c r="D20" s="30" t="s">
        <v>28</v>
      </c>
      <c r="E20" s="35">
        <v>5058.5770000000002</v>
      </c>
      <c r="F20" s="36">
        <v>134.56700000000001</v>
      </c>
      <c r="G20" s="36">
        <v>111.117</v>
      </c>
      <c r="H20" s="36">
        <v>0</v>
      </c>
      <c r="I20" s="3">
        <v>245.684</v>
      </c>
      <c r="J20" s="3">
        <v>22.88</v>
      </c>
      <c r="K20" s="3">
        <v>13.2</v>
      </c>
      <c r="L20" s="3">
        <v>0</v>
      </c>
      <c r="M20" s="3">
        <v>281.76400000000001</v>
      </c>
      <c r="N20" s="35">
        <v>5340.3410000000003</v>
      </c>
      <c r="O20" s="60">
        <v>0.94723857521457899</v>
      </c>
      <c r="P20" s="60">
        <v>4.6005301908623432E-2</v>
      </c>
      <c r="Q20" s="60">
        <v>4.284370604798457E-3</v>
      </c>
      <c r="R20" s="60">
        <v>2.4717522719991097E-3</v>
      </c>
      <c r="S20" s="60">
        <v>0</v>
      </c>
      <c r="T20" s="63">
        <v>5.2761424785421007E-2</v>
      </c>
      <c r="U20" s="34"/>
      <c r="V20" s="34"/>
      <c r="W20" s="34"/>
      <c r="X20" s="34"/>
    </row>
    <row r="21" spans="1:24" x14ac:dyDescent="0.2">
      <c r="A21" s="1"/>
      <c r="B21" s="28">
        <v>101631803</v>
      </c>
      <c r="C21" s="29" t="s">
        <v>34</v>
      </c>
      <c r="D21" s="30" t="s">
        <v>28</v>
      </c>
      <c r="E21" s="35">
        <v>1656.087</v>
      </c>
      <c r="F21" s="36">
        <v>285.37799999999999</v>
      </c>
      <c r="G21" s="36">
        <v>89.364000000000004</v>
      </c>
      <c r="H21" s="36">
        <v>0</v>
      </c>
      <c r="I21" s="3">
        <v>374.74200000000002</v>
      </c>
      <c r="J21" s="3">
        <v>9.8879999999999999</v>
      </c>
      <c r="K21" s="3">
        <v>1.8</v>
      </c>
      <c r="L21" s="3">
        <v>0</v>
      </c>
      <c r="M21" s="3">
        <v>386.43</v>
      </c>
      <c r="N21" s="35">
        <v>2042.5170000000001</v>
      </c>
      <c r="O21" s="60">
        <v>0.81080696023582666</v>
      </c>
      <c r="P21" s="60">
        <v>0.18347068837125957</v>
      </c>
      <c r="Q21" s="60">
        <v>4.8410857779886286E-3</v>
      </c>
      <c r="R21" s="60">
        <v>8.8126561492511441E-4</v>
      </c>
      <c r="S21" s="60">
        <v>0</v>
      </c>
      <c r="T21" s="63">
        <v>0.18919303976417332</v>
      </c>
      <c r="U21" s="34"/>
      <c r="V21" s="34"/>
      <c r="W21" s="34"/>
      <c r="X21" s="34"/>
    </row>
    <row r="22" spans="1:24" x14ac:dyDescent="0.2">
      <c r="A22" s="1"/>
      <c r="B22" s="28">
        <v>101631903</v>
      </c>
      <c r="C22" s="29" t="s">
        <v>35</v>
      </c>
      <c r="D22" s="30" t="s">
        <v>28</v>
      </c>
      <c r="E22" s="35">
        <v>1160.8150000000001</v>
      </c>
      <c r="F22" s="36">
        <v>37.552</v>
      </c>
      <c r="G22" s="36">
        <v>46.585999999999999</v>
      </c>
      <c r="H22" s="36">
        <v>0</v>
      </c>
      <c r="I22" s="3">
        <v>84.138000000000005</v>
      </c>
      <c r="J22" s="3">
        <v>3.4319999999999999</v>
      </c>
      <c r="K22" s="3">
        <v>5.4</v>
      </c>
      <c r="L22" s="3">
        <v>0</v>
      </c>
      <c r="M22" s="3">
        <v>92.970000000000013</v>
      </c>
      <c r="N22" s="35">
        <v>1253.7850000000001</v>
      </c>
      <c r="O22" s="60">
        <v>0.92584853064919426</v>
      </c>
      <c r="P22" s="60">
        <v>6.7107199400216144E-2</v>
      </c>
      <c r="Q22" s="60">
        <v>2.73731142101716E-3</v>
      </c>
      <c r="R22" s="60">
        <v>4.306958529572455E-3</v>
      </c>
      <c r="S22" s="60">
        <v>0</v>
      </c>
      <c r="T22" s="63">
        <v>7.4151469350805771E-2</v>
      </c>
      <c r="U22" s="34"/>
      <c r="V22" s="34"/>
      <c r="W22" s="34"/>
      <c r="X22" s="34"/>
    </row>
    <row r="23" spans="1:24" x14ac:dyDescent="0.2">
      <c r="A23" s="1"/>
      <c r="B23" s="28">
        <v>101632403</v>
      </c>
      <c r="C23" s="29" t="s">
        <v>36</v>
      </c>
      <c r="D23" s="30" t="s">
        <v>28</v>
      </c>
      <c r="E23" s="35">
        <v>1103.4169999999999</v>
      </c>
      <c r="F23" s="36">
        <v>57.320999999999998</v>
      </c>
      <c r="G23" s="36">
        <v>72.131</v>
      </c>
      <c r="H23" s="36">
        <v>0</v>
      </c>
      <c r="I23" s="3">
        <v>129.452</v>
      </c>
      <c r="J23" s="3">
        <v>4.0570000000000004</v>
      </c>
      <c r="K23" s="3">
        <v>3</v>
      </c>
      <c r="L23" s="3">
        <v>53.142000000000003</v>
      </c>
      <c r="M23" s="3">
        <v>189.65099999999998</v>
      </c>
      <c r="N23" s="35">
        <v>1293.068</v>
      </c>
      <c r="O23" s="60">
        <v>0.85333253935601217</v>
      </c>
      <c r="P23" s="60">
        <v>0.10011229107827276</v>
      </c>
      <c r="Q23" s="60">
        <v>3.1374993426486466E-3</v>
      </c>
      <c r="R23" s="60">
        <v>2.3200636006768401E-3</v>
      </c>
      <c r="S23" s="60">
        <v>4.1097606622389544E-2</v>
      </c>
      <c r="T23" s="63">
        <v>0.14666746064398778</v>
      </c>
      <c r="U23" s="34"/>
      <c r="V23" s="34"/>
      <c r="W23" s="34"/>
      <c r="X23" s="34"/>
    </row>
    <row r="24" spans="1:24" x14ac:dyDescent="0.2">
      <c r="A24" s="1"/>
      <c r="B24" s="28">
        <v>101633903</v>
      </c>
      <c r="C24" s="29" t="s">
        <v>37</v>
      </c>
      <c r="D24" s="30" t="s">
        <v>28</v>
      </c>
      <c r="E24" s="35">
        <v>1792.377</v>
      </c>
      <c r="F24" s="36">
        <v>95.747</v>
      </c>
      <c r="G24" s="36">
        <v>83.054000000000002</v>
      </c>
      <c r="H24" s="36">
        <v>0</v>
      </c>
      <c r="I24" s="3">
        <v>178.80099999999999</v>
      </c>
      <c r="J24" s="3">
        <v>13.346</v>
      </c>
      <c r="K24" s="3">
        <v>0.6</v>
      </c>
      <c r="L24" s="3">
        <v>71.849999999999994</v>
      </c>
      <c r="M24" s="3">
        <v>264.59699999999998</v>
      </c>
      <c r="N24" s="35">
        <v>2056.9740000000002</v>
      </c>
      <c r="O24" s="60">
        <v>0.87136589961759348</v>
      </c>
      <c r="P24" s="60">
        <v>8.6924287813069087E-2</v>
      </c>
      <c r="Q24" s="60">
        <v>6.4881714596295333E-3</v>
      </c>
      <c r="R24" s="60">
        <v>2.91690609604205E-4</v>
      </c>
      <c r="S24" s="60">
        <v>3.4929950500103543E-2</v>
      </c>
      <c r="T24" s="63">
        <v>0.12863410038240636</v>
      </c>
      <c r="U24" s="34"/>
      <c r="V24" s="34"/>
      <c r="W24" s="34"/>
      <c r="X24" s="34"/>
    </row>
    <row r="25" spans="1:24" x14ac:dyDescent="0.2">
      <c r="A25" s="1"/>
      <c r="B25" s="28">
        <v>101636503</v>
      </c>
      <c r="C25" s="29" t="s">
        <v>38</v>
      </c>
      <c r="D25" s="30" t="s">
        <v>28</v>
      </c>
      <c r="E25" s="35">
        <v>4140.1890000000003</v>
      </c>
      <c r="F25" s="36">
        <v>74.826999999999998</v>
      </c>
      <c r="G25" s="36">
        <v>33.744999999999997</v>
      </c>
      <c r="H25" s="36">
        <v>0</v>
      </c>
      <c r="I25" s="3">
        <v>108.572</v>
      </c>
      <c r="J25" s="3">
        <v>13.768000000000001</v>
      </c>
      <c r="K25" s="3">
        <v>6.6</v>
      </c>
      <c r="L25" s="3">
        <v>0</v>
      </c>
      <c r="M25" s="3">
        <v>128.94</v>
      </c>
      <c r="N25" s="35">
        <v>4269.1289999999999</v>
      </c>
      <c r="O25" s="60">
        <v>0.96979711786643141</v>
      </c>
      <c r="P25" s="60">
        <v>2.5431885520442229E-2</v>
      </c>
      <c r="Q25" s="60">
        <v>3.225013814293267E-3</v>
      </c>
      <c r="R25" s="60">
        <v>1.5459827988332047E-3</v>
      </c>
      <c r="S25" s="60">
        <v>0</v>
      </c>
      <c r="T25" s="63">
        <v>3.0202882133568698E-2</v>
      </c>
      <c r="U25" s="34"/>
      <c r="V25" s="34"/>
      <c r="W25" s="34"/>
      <c r="X25" s="34"/>
    </row>
    <row r="26" spans="1:24" x14ac:dyDescent="0.2">
      <c r="A26" s="1"/>
      <c r="B26" s="28">
        <v>101637002</v>
      </c>
      <c r="C26" s="29" t="s">
        <v>39</v>
      </c>
      <c r="D26" s="30" t="s">
        <v>28</v>
      </c>
      <c r="E26" s="35">
        <v>3074.95</v>
      </c>
      <c r="F26" s="36">
        <v>325.291</v>
      </c>
      <c r="G26" s="36">
        <v>243.059</v>
      </c>
      <c r="H26" s="36">
        <v>0</v>
      </c>
      <c r="I26" s="3">
        <v>568.35</v>
      </c>
      <c r="J26" s="3">
        <v>19.289000000000001</v>
      </c>
      <c r="K26" s="3">
        <v>4.8</v>
      </c>
      <c r="L26" s="3">
        <v>0</v>
      </c>
      <c r="M26" s="3">
        <v>592.43899999999996</v>
      </c>
      <c r="N26" s="35">
        <v>3667.3890000000001</v>
      </c>
      <c r="O26" s="60">
        <v>0.83845755113515352</v>
      </c>
      <c r="P26" s="60">
        <v>0.15497401557347748</v>
      </c>
      <c r="Q26" s="60">
        <v>5.2596002223925528E-3</v>
      </c>
      <c r="R26" s="60">
        <v>1.3088330689763207E-3</v>
      </c>
      <c r="S26" s="60">
        <v>0</v>
      </c>
      <c r="T26" s="63">
        <v>0.16154244886484634</v>
      </c>
      <c r="U26" s="34"/>
      <c r="V26" s="34"/>
      <c r="W26" s="34"/>
      <c r="X26" s="34"/>
    </row>
    <row r="27" spans="1:24" x14ac:dyDescent="0.2">
      <c r="A27" s="1"/>
      <c r="B27" s="28">
        <v>101638003</v>
      </c>
      <c r="C27" s="29" t="s">
        <v>40</v>
      </c>
      <c r="D27" s="30" t="s">
        <v>28</v>
      </c>
      <c r="E27" s="35">
        <v>3352.7689999999998</v>
      </c>
      <c r="F27" s="36">
        <v>362.08300000000003</v>
      </c>
      <c r="G27" s="36">
        <v>64.587000000000003</v>
      </c>
      <c r="H27" s="36">
        <v>0</v>
      </c>
      <c r="I27" s="3">
        <v>426.67</v>
      </c>
      <c r="J27" s="3">
        <v>15.093</v>
      </c>
      <c r="K27" s="3">
        <v>4.8</v>
      </c>
      <c r="L27" s="3">
        <v>0</v>
      </c>
      <c r="M27" s="3">
        <v>446.56300000000005</v>
      </c>
      <c r="N27" s="35">
        <v>3799.3319999999999</v>
      </c>
      <c r="O27" s="60">
        <v>0.8824627592429406</v>
      </c>
      <c r="P27" s="60">
        <v>0.11230132033736458</v>
      </c>
      <c r="Q27" s="60">
        <v>3.9725404360556014E-3</v>
      </c>
      <c r="R27" s="60">
        <v>1.2633799836392291E-3</v>
      </c>
      <c r="S27" s="60">
        <v>0</v>
      </c>
      <c r="T27" s="63">
        <v>0.11753724075705942</v>
      </c>
      <c r="U27" s="34"/>
      <c r="V27" s="34"/>
      <c r="W27" s="34"/>
      <c r="X27" s="34"/>
    </row>
    <row r="28" spans="1:24" x14ac:dyDescent="0.2">
      <c r="A28" s="1"/>
      <c r="B28" s="28">
        <v>101638803</v>
      </c>
      <c r="C28" s="29" t="s">
        <v>41</v>
      </c>
      <c r="D28" s="30" t="s">
        <v>28</v>
      </c>
      <c r="E28" s="35">
        <v>1570.546</v>
      </c>
      <c r="F28" s="36">
        <v>278.774</v>
      </c>
      <c r="G28" s="36">
        <v>98.697000000000003</v>
      </c>
      <c r="H28" s="36">
        <v>0</v>
      </c>
      <c r="I28" s="3">
        <v>377.471</v>
      </c>
      <c r="J28" s="3">
        <v>10.273999999999999</v>
      </c>
      <c r="K28" s="3">
        <v>7.2</v>
      </c>
      <c r="L28" s="3">
        <v>0</v>
      </c>
      <c r="M28" s="3">
        <v>394.94499999999999</v>
      </c>
      <c r="N28" s="35">
        <v>1965.491</v>
      </c>
      <c r="O28" s="60">
        <v>0.79906038745534835</v>
      </c>
      <c r="P28" s="60">
        <v>0.19204921314826678</v>
      </c>
      <c r="Q28" s="60">
        <v>5.2271925946239381E-3</v>
      </c>
      <c r="R28" s="60">
        <v>3.6632068017609849E-3</v>
      </c>
      <c r="S28" s="60">
        <v>0</v>
      </c>
      <c r="T28" s="63">
        <v>0.2009396125446517</v>
      </c>
      <c r="U28" s="34"/>
      <c r="V28" s="34"/>
      <c r="W28" s="34"/>
      <c r="X28" s="34"/>
    </row>
    <row r="29" spans="1:24" x14ac:dyDescent="0.2">
      <c r="A29" s="1"/>
      <c r="B29" s="28">
        <v>102027451</v>
      </c>
      <c r="C29" s="29" t="s">
        <v>42</v>
      </c>
      <c r="D29" s="30" t="s">
        <v>43</v>
      </c>
      <c r="E29" s="35">
        <v>27052.757000000001</v>
      </c>
      <c r="F29" s="36">
        <v>5376.2380000000003</v>
      </c>
      <c r="G29" s="36">
        <v>1528.25</v>
      </c>
      <c r="H29" s="36">
        <v>2688.1190000000001</v>
      </c>
      <c r="I29" s="3">
        <v>9592.607</v>
      </c>
      <c r="J29" s="3">
        <v>780.52499999999998</v>
      </c>
      <c r="K29" s="3">
        <v>537</v>
      </c>
      <c r="L29" s="3">
        <v>0</v>
      </c>
      <c r="M29" s="3">
        <v>10910.132</v>
      </c>
      <c r="N29" s="35">
        <v>37962.889000000003</v>
      </c>
      <c r="O29" s="60">
        <v>0.71261059715450004</v>
      </c>
      <c r="P29" s="60">
        <v>0.25268379864345941</v>
      </c>
      <c r="Q29" s="60">
        <v>2.0560210789015553E-2</v>
      </c>
      <c r="R29" s="60">
        <v>1.414539341302502E-2</v>
      </c>
      <c r="S29" s="60">
        <v>0</v>
      </c>
      <c r="T29" s="63">
        <v>0.28738940284549996</v>
      </c>
      <c r="U29" s="34"/>
      <c r="V29" s="34"/>
      <c r="W29" s="34"/>
      <c r="X29" s="34"/>
    </row>
    <row r="30" spans="1:24" x14ac:dyDescent="0.2">
      <c r="A30" s="1"/>
      <c r="B30" s="28">
        <v>103020603</v>
      </c>
      <c r="C30" s="29" t="s">
        <v>44</v>
      </c>
      <c r="D30" s="30" t="s">
        <v>43</v>
      </c>
      <c r="E30" s="35">
        <v>976.029</v>
      </c>
      <c r="F30" s="36">
        <v>141.053</v>
      </c>
      <c r="G30" s="36">
        <v>42.19</v>
      </c>
      <c r="H30" s="36">
        <v>0</v>
      </c>
      <c r="I30" s="3">
        <v>183.24299999999999</v>
      </c>
      <c r="J30" s="3">
        <v>3.2970000000000002</v>
      </c>
      <c r="K30" s="3">
        <v>4.2</v>
      </c>
      <c r="L30" s="3">
        <v>0</v>
      </c>
      <c r="M30" s="3">
        <v>190.73999999999998</v>
      </c>
      <c r="N30" s="35">
        <v>1166.769</v>
      </c>
      <c r="O30" s="60">
        <v>0.83652291070468965</v>
      </c>
      <c r="P30" s="60">
        <v>0.15705165289787437</v>
      </c>
      <c r="Q30" s="60">
        <v>2.8257521411693318E-3</v>
      </c>
      <c r="R30" s="60">
        <v>3.5996842562666647E-3</v>
      </c>
      <c r="S30" s="60">
        <v>0</v>
      </c>
      <c r="T30" s="63">
        <v>0.16347708929531035</v>
      </c>
      <c r="U30" s="34"/>
      <c r="V30" s="34"/>
      <c r="W30" s="34"/>
      <c r="X30" s="34"/>
    </row>
    <row r="31" spans="1:24" x14ac:dyDescent="0.2">
      <c r="A31" s="1"/>
      <c r="B31" s="28">
        <v>103020753</v>
      </c>
      <c r="C31" s="29" t="s">
        <v>45</v>
      </c>
      <c r="D31" s="30" t="s">
        <v>43</v>
      </c>
      <c r="E31" s="35">
        <v>1617.337</v>
      </c>
      <c r="F31" s="36">
        <v>29.646000000000001</v>
      </c>
      <c r="G31" s="36">
        <v>16.36</v>
      </c>
      <c r="H31" s="36">
        <v>0</v>
      </c>
      <c r="I31" s="3">
        <v>46.006</v>
      </c>
      <c r="J31" s="3">
        <v>6.1449999999999996</v>
      </c>
      <c r="K31" s="3">
        <v>3.6</v>
      </c>
      <c r="L31" s="3">
        <v>0</v>
      </c>
      <c r="M31" s="3">
        <v>55.750999999999998</v>
      </c>
      <c r="N31" s="35">
        <v>1673.088</v>
      </c>
      <c r="O31" s="60">
        <v>0.96667778383444269</v>
      </c>
      <c r="P31" s="60">
        <v>2.749765702700635E-2</v>
      </c>
      <c r="Q31" s="60">
        <v>3.6728492464233797E-3</v>
      </c>
      <c r="R31" s="60">
        <v>2.1517098921276108E-3</v>
      </c>
      <c r="S31" s="60">
        <v>0</v>
      </c>
      <c r="T31" s="63">
        <v>3.332221616555734E-2</v>
      </c>
      <c r="U31" s="34"/>
      <c r="V31" s="34"/>
      <c r="W31" s="34"/>
      <c r="X31" s="34"/>
    </row>
    <row r="32" spans="1:24" x14ac:dyDescent="0.2">
      <c r="A32" s="1"/>
      <c r="B32" s="28">
        <v>103021003</v>
      </c>
      <c r="C32" s="29" t="s">
        <v>46</v>
      </c>
      <c r="D32" s="30" t="s">
        <v>43</v>
      </c>
      <c r="E32" s="35">
        <v>4522.5209999999997</v>
      </c>
      <c r="F32" s="36">
        <v>92.275999999999996</v>
      </c>
      <c r="G32" s="36">
        <v>17.588999999999999</v>
      </c>
      <c r="H32" s="36">
        <v>0</v>
      </c>
      <c r="I32" s="3">
        <v>109.86499999999999</v>
      </c>
      <c r="J32" s="3">
        <v>8.6150000000000002</v>
      </c>
      <c r="K32" s="3">
        <v>4.8</v>
      </c>
      <c r="L32" s="3">
        <v>0</v>
      </c>
      <c r="M32" s="3">
        <v>123.27999999999999</v>
      </c>
      <c r="N32" s="35">
        <v>4645.8010000000004</v>
      </c>
      <c r="O32" s="60">
        <v>0.97346420993925464</v>
      </c>
      <c r="P32" s="60">
        <v>2.3648236332120119E-2</v>
      </c>
      <c r="Q32" s="60">
        <v>1.8543626814837742E-3</v>
      </c>
      <c r="R32" s="60">
        <v>1.0331910471412787E-3</v>
      </c>
      <c r="S32" s="60">
        <v>0</v>
      </c>
      <c r="T32" s="63">
        <v>2.6535790060745169E-2</v>
      </c>
      <c r="U32" s="34"/>
      <c r="V32" s="34"/>
      <c r="W32" s="34"/>
      <c r="X32" s="34"/>
    </row>
    <row r="33" spans="1:24" x14ac:dyDescent="0.2">
      <c r="A33" s="1"/>
      <c r="B33" s="28">
        <v>103021102</v>
      </c>
      <c r="C33" s="29" t="s">
        <v>47</v>
      </c>
      <c r="D33" s="30" t="s">
        <v>43</v>
      </c>
      <c r="E33" s="35">
        <v>4267.8069999999998</v>
      </c>
      <c r="F33" s="36">
        <v>357.09100000000001</v>
      </c>
      <c r="G33" s="36">
        <v>137.827</v>
      </c>
      <c r="H33" s="36">
        <v>0</v>
      </c>
      <c r="I33" s="3">
        <v>494.91800000000001</v>
      </c>
      <c r="J33" s="3">
        <v>24.404</v>
      </c>
      <c r="K33" s="3">
        <v>158.4</v>
      </c>
      <c r="L33" s="3">
        <v>0</v>
      </c>
      <c r="M33" s="3">
        <v>677.72199999999998</v>
      </c>
      <c r="N33" s="35">
        <v>4945.5290000000005</v>
      </c>
      <c r="O33" s="60">
        <v>0.86296268811688281</v>
      </c>
      <c r="P33" s="60">
        <v>0.10007382425621202</v>
      </c>
      <c r="Q33" s="60">
        <v>4.9345580624438759E-3</v>
      </c>
      <c r="R33" s="60">
        <v>3.2028929564461149E-2</v>
      </c>
      <c r="S33" s="60">
        <v>0</v>
      </c>
      <c r="T33" s="63">
        <v>0.13703731188311705</v>
      </c>
      <c r="U33" s="34"/>
      <c r="V33" s="34"/>
      <c r="W33" s="34"/>
      <c r="X33" s="34"/>
    </row>
    <row r="34" spans="1:24" x14ac:dyDescent="0.2">
      <c r="A34" s="1"/>
      <c r="B34" s="28">
        <v>103021252</v>
      </c>
      <c r="C34" s="29" t="s">
        <v>48</v>
      </c>
      <c r="D34" s="30" t="s">
        <v>43</v>
      </c>
      <c r="E34" s="35">
        <v>4309.6369999999997</v>
      </c>
      <c r="F34" s="36">
        <v>169.30500000000001</v>
      </c>
      <c r="G34" s="36">
        <v>141.29900000000001</v>
      </c>
      <c r="H34" s="36">
        <v>0</v>
      </c>
      <c r="I34" s="3">
        <v>310.60399999999998</v>
      </c>
      <c r="J34" s="3">
        <v>7.9020000000000001</v>
      </c>
      <c r="K34" s="3">
        <v>15.6</v>
      </c>
      <c r="L34" s="3">
        <v>0</v>
      </c>
      <c r="M34" s="3">
        <v>334.10599999999999</v>
      </c>
      <c r="N34" s="35">
        <v>4643.7430000000004</v>
      </c>
      <c r="O34" s="60">
        <v>0.92805243528765469</v>
      </c>
      <c r="P34" s="60">
        <v>6.6886561121061172E-2</v>
      </c>
      <c r="Q34" s="60">
        <v>1.7016445569877573E-3</v>
      </c>
      <c r="R34" s="60">
        <v>3.3593590342962561E-3</v>
      </c>
      <c r="S34" s="60">
        <v>0</v>
      </c>
      <c r="T34" s="63">
        <v>7.1947564712345188E-2</v>
      </c>
      <c r="U34" s="34"/>
      <c r="V34" s="34"/>
      <c r="W34" s="34"/>
      <c r="X34" s="34"/>
    </row>
    <row r="35" spans="1:24" x14ac:dyDescent="0.2">
      <c r="A35" s="1"/>
      <c r="B35" s="28">
        <v>103021453</v>
      </c>
      <c r="C35" s="29" t="s">
        <v>49</v>
      </c>
      <c r="D35" s="30" t="s">
        <v>43</v>
      </c>
      <c r="E35" s="35">
        <v>1275.039</v>
      </c>
      <c r="F35" s="36">
        <v>85.734999999999999</v>
      </c>
      <c r="G35" s="36">
        <v>59.718000000000004</v>
      </c>
      <c r="H35" s="36">
        <v>0</v>
      </c>
      <c r="I35" s="3">
        <v>145.453</v>
      </c>
      <c r="J35" s="3">
        <v>7.4790000000000001</v>
      </c>
      <c r="K35" s="3">
        <v>33.6</v>
      </c>
      <c r="L35" s="3">
        <v>0</v>
      </c>
      <c r="M35" s="3">
        <v>186.53200000000001</v>
      </c>
      <c r="N35" s="35">
        <v>1461.5709999999999</v>
      </c>
      <c r="O35" s="60">
        <v>0.87237568342557426</v>
      </c>
      <c r="P35" s="60">
        <v>9.9518258093517192E-2</v>
      </c>
      <c r="Q35" s="60">
        <v>5.1170966035861418E-3</v>
      </c>
      <c r="R35" s="60">
        <v>2.2988961877322418E-2</v>
      </c>
      <c r="S35" s="60">
        <v>0</v>
      </c>
      <c r="T35" s="63">
        <v>0.12762431657442574</v>
      </c>
      <c r="U35" s="34"/>
      <c r="V35" s="34"/>
      <c r="W35" s="34"/>
      <c r="X35" s="34"/>
    </row>
    <row r="36" spans="1:24" x14ac:dyDescent="0.2">
      <c r="A36" s="1"/>
      <c r="B36" s="28">
        <v>103021603</v>
      </c>
      <c r="C36" s="29" t="s">
        <v>50</v>
      </c>
      <c r="D36" s="30" t="s">
        <v>43</v>
      </c>
      <c r="E36" s="35">
        <v>1457.6659999999999</v>
      </c>
      <c r="F36" s="36">
        <v>255.256</v>
      </c>
      <c r="G36" s="36">
        <v>61.465000000000003</v>
      </c>
      <c r="H36" s="36">
        <v>0</v>
      </c>
      <c r="I36" s="3">
        <v>316.721</v>
      </c>
      <c r="J36" s="3">
        <v>12.8</v>
      </c>
      <c r="K36" s="3">
        <v>15</v>
      </c>
      <c r="L36" s="3">
        <v>0</v>
      </c>
      <c r="M36" s="3">
        <v>344.52100000000002</v>
      </c>
      <c r="N36" s="35">
        <v>1802.1869999999999</v>
      </c>
      <c r="O36" s="60">
        <v>0.80883171391204134</v>
      </c>
      <c r="P36" s="60">
        <v>0.17574258387170699</v>
      </c>
      <c r="Q36" s="60">
        <v>7.102481595972006E-3</v>
      </c>
      <c r="R36" s="60">
        <v>8.3232206202796932E-3</v>
      </c>
      <c r="S36" s="60">
        <v>0</v>
      </c>
      <c r="T36" s="63">
        <v>0.19116828608795872</v>
      </c>
      <c r="U36" s="34"/>
      <c r="V36" s="34"/>
      <c r="W36" s="34"/>
      <c r="X36" s="34"/>
    </row>
    <row r="37" spans="1:24" x14ac:dyDescent="0.2">
      <c r="A37" s="1"/>
      <c r="B37" s="28">
        <v>103021752</v>
      </c>
      <c r="C37" s="29" t="s">
        <v>51</v>
      </c>
      <c r="D37" s="30" t="s">
        <v>43</v>
      </c>
      <c r="E37" s="35">
        <v>3419.9549999999999</v>
      </c>
      <c r="F37" s="36">
        <v>190.32400000000001</v>
      </c>
      <c r="G37" s="36">
        <v>108.991</v>
      </c>
      <c r="H37" s="36">
        <v>0</v>
      </c>
      <c r="I37" s="3">
        <v>299.315</v>
      </c>
      <c r="J37" s="3">
        <v>11.65</v>
      </c>
      <c r="K37" s="3">
        <v>63</v>
      </c>
      <c r="L37" s="3">
        <v>0</v>
      </c>
      <c r="M37" s="3">
        <v>373.96499999999997</v>
      </c>
      <c r="N37" s="35">
        <v>3793.92</v>
      </c>
      <c r="O37" s="60">
        <v>0.90143044660931171</v>
      </c>
      <c r="P37" s="60">
        <v>7.8893334598515524E-2</v>
      </c>
      <c r="Q37" s="60">
        <v>3.0707025978407559E-3</v>
      </c>
      <c r="R37" s="60">
        <v>1.6605516194331982E-2</v>
      </c>
      <c r="S37" s="60">
        <v>0</v>
      </c>
      <c r="T37" s="63">
        <v>9.856955339068825E-2</v>
      </c>
      <c r="U37" s="34"/>
      <c r="V37" s="34"/>
      <c r="W37" s="34"/>
      <c r="X37" s="34"/>
    </row>
    <row r="38" spans="1:24" x14ac:dyDescent="0.2">
      <c r="A38" s="1"/>
      <c r="B38" s="28">
        <v>103021903</v>
      </c>
      <c r="C38" s="29" t="s">
        <v>52</v>
      </c>
      <c r="D38" s="30" t="s">
        <v>43</v>
      </c>
      <c r="E38" s="35">
        <v>911.60500000000002</v>
      </c>
      <c r="F38" s="36">
        <v>178.83699999999999</v>
      </c>
      <c r="G38" s="36">
        <v>72.444999999999993</v>
      </c>
      <c r="H38" s="36">
        <v>89.418999999999997</v>
      </c>
      <c r="I38" s="3">
        <v>340.70100000000002</v>
      </c>
      <c r="J38" s="3">
        <v>23.734000000000002</v>
      </c>
      <c r="K38" s="3">
        <v>2.4</v>
      </c>
      <c r="L38" s="3">
        <v>0</v>
      </c>
      <c r="M38" s="3">
        <v>366.83499999999998</v>
      </c>
      <c r="N38" s="35">
        <v>1278.44</v>
      </c>
      <c r="O38" s="60">
        <v>0.71306044867181873</v>
      </c>
      <c r="P38" s="60">
        <v>0.26649745001720848</v>
      </c>
      <c r="Q38" s="60">
        <v>1.8564813366290168E-2</v>
      </c>
      <c r="R38" s="60">
        <v>1.8772879446825818E-3</v>
      </c>
      <c r="S38" s="60">
        <v>0</v>
      </c>
      <c r="T38" s="63">
        <v>0.28693955132818122</v>
      </c>
      <c r="U38" s="34"/>
      <c r="V38" s="34"/>
      <c r="W38" s="34"/>
      <c r="X38" s="34"/>
    </row>
    <row r="39" spans="1:24" x14ac:dyDescent="0.2">
      <c r="A39" s="1"/>
      <c r="B39" s="28">
        <v>103022103</v>
      </c>
      <c r="C39" s="29" t="s">
        <v>53</v>
      </c>
      <c r="D39" s="30" t="s">
        <v>43</v>
      </c>
      <c r="E39" s="35">
        <v>687.95899999999995</v>
      </c>
      <c r="F39" s="36">
        <v>111.931</v>
      </c>
      <c r="G39" s="36">
        <v>63.152000000000001</v>
      </c>
      <c r="H39" s="36">
        <v>0</v>
      </c>
      <c r="I39" s="3">
        <v>175.083</v>
      </c>
      <c r="J39" s="3">
        <v>6.0670000000000002</v>
      </c>
      <c r="K39" s="3">
        <v>8.4</v>
      </c>
      <c r="L39" s="3">
        <v>0</v>
      </c>
      <c r="M39" s="3">
        <v>189.55</v>
      </c>
      <c r="N39" s="35">
        <v>877.50900000000001</v>
      </c>
      <c r="O39" s="60">
        <v>0.78399081946737859</v>
      </c>
      <c r="P39" s="60">
        <v>0.19952273993771003</v>
      </c>
      <c r="Q39" s="60">
        <v>6.9138892022759879E-3</v>
      </c>
      <c r="R39" s="60">
        <v>9.5725513926352892E-3</v>
      </c>
      <c r="S39" s="60">
        <v>0</v>
      </c>
      <c r="T39" s="63">
        <v>0.21600918053262133</v>
      </c>
      <c r="U39" s="34"/>
      <c r="V39" s="34"/>
      <c r="W39" s="34"/>
      <c r="X39" s="34"/>
    </row>
    <row r="40" spans="1:24" x14ac:dyDescent="0.2">
      <c r="A40" s="1"/>
      <c r="B40" s="28">
        <v>103022253</v>
      </c>
      <c r="C40" s="29" t="s">
        <v>54</v>
      </c>
      <c r="D40" s="30" t="s">
        <v>43</v>
      </c>
      <c r="E40" s="35">
        <v>1999.491</v>
      </c>
      <c r="F40" s="36">
        <v>110.774</v>
      </c>
      <c r="G40" s="36">
        <v>64.647999999999996</v>
      </c>
      <c r="H40" s="36">
        <v>0</v>
      </c>
      <c r="I40" s="3">
        <v>175.422</v>
      </c>
      <c r="J40" s="3">
        <v>7.4630000000000001</v>
      </c>
      <c r="K40" s="3">
        <v>3.6</v>
      </c>
      <c r="L40" s="3">
        <v>0</v>
      </c>
      <c r="M40" s="3">
        <v>186.48499999999999</v>
      </c>
      <c r="N40" s="35">
        <v>2185.9760000000001</v>
      </c>
      <c r="O40" s="60">
        <v>0.91469028022265564</v>
      </c>
      <c r="P40" s="60">
        <v>8.0248822493934058E-2</v>
      </c>
      <c r="Q40" s="60">
        <v>3.414035652724458E-3</v>
      </c>
      <c r="R40" s="60">
        <v>1.6468616306857897E-3</v>
      </c>
      <c r="S40" s="60">
        <v>0</v>
      </c>
      <c r="T40" s="63">
        <v>8.5309719777344292E-2</v>
      </c>
      <c r="U40" s="34"/>
      <c r="V40" s="34"/>
      <c r="W40" s="34"/>
      <c r="X40" s="34"/>
    </row>
    <row r="41" spans="1:24" x14ac:dyDescent="0.2">
      <c r="A41" s="1"/>
      <c r="B41" s="28">
        <v>103022503</v>
      </c>
      <c r="C41" s="29" t="s">
        <v>55</v>
      </c>
      <c r="D41" s="30" t="s">
        <v>43</v>
      </c>
      <c r="E41" s="35">
        <v>805.86300000000006</v>
      </c>
      <c r="F41" s="36">
        <v>245.12299999999999</v>
      </c>
      <c r="G41" s="36">
        <v>42.189</v>
      </c>
      <c r="H41" s="36">
        <v>122.56100000000001</v>
      </c>
      <c r="I41" s="3">
        <v>409.87299999999999</v>
      </c>
      <c r="J41" s="3">
        <v>37.658000000000001</v>
      </c>
      <c r="K41" s="3">
        <v>0</v>
      </c>
      <c r="L41" s="3">
        <v>0</v>
      </c>
      <c r="M41" s="3">
        <v>447.53100000000001</v>
      </c>
      <c r="N41" s="35">
        <v>1253.394</v>
      </c>
      <c r="O41" s="60">
        <v>0.64294467661405752</v>
      </c>
      <c r="P41" s="60">
        <v>0.32701050108744734</v>
      </c>
      <c r="Q41" s="60">
        <v>3.0044822298495127E-2</v>
      </c>
      <c r="R41" s="60">
        <v>0</v>
      </c>
      <c r="S41" s="60">
        <v>0</v>
      </c>
      <c r="T41" s="63">
        <v>0.35705532338594248</v>
      </c>
      <c r="U41" s="34"/>
      <c r="V41" s="34"/>
      <c r="W41" s="34"/>
      <c r="X41" s="34"/>
    </row>
    <row r="42" spans="1:24" x14ac:dyDescent="0.2">
      <c r="A42" s="1"/>
      <c r="B42" s="28">
        <v>103022803</v>
      </c>
      <c r="C42" s="29" t="s">
        <v>56</v>
      </c>
      <c r="D42" s="30" t="s">
        <v>43</v>
      </c>
      <c r="E42" s="35">
        <v>1855.6120000000001</v>
      </c>
      <c r="F42" s="36">
        <v>285.54000000000002</v>
      </c>
      <c r="G42" s="36">
        <v>109.27</v>
      </c>
      <c r="H42" s="36">
        <v>0</v>
      </c>
      <c r="I42" s="3">
        <v>394.81</v>
      </c>
      <c r="J42" s="3">
        <v>39.213000000000001</v>
      </c>
      <c r="K42" s="3">
        <v>4.2</v>
      </c>
      <c r="L42" s="3">
        <v>0</v>
      </c>
      <c r="M42" s="3">
        <v>438.22300000000001</v>
      </c>
      <c r="N42" s="35">
        <v>2293.835</v>
      </c>
      <c r="O42" s="60">
        <v>0.80895618037042771</v>
      </c>
      <c r="P42" s="60">
        <v>0.17211787247121088</v>
      </c>
      <c r="Q42" s="60">
        <v>1.7094952339640819E-2</v>
      </c>
      <c r="R42" s="60">
        <v>1.8309948187206142E-3</v>
      </c>
      <c r="S42" s="60">
        <v>0</v>
      </c>
      <c r="T42" s="63">
        <v>0.19104381962957231</v>
      </c>
      <c r="U42" s="34"/>
      <c r="V42" s="34"/>
      <c r="W42" s="34"/>
      <c r="X42" s="34"/>
    </row>
    <row r="43" spans="1:24" x14ac:dyDescent="0.2">
      <c r="A43" s="1"/>
      <c r="B43" s="28">
        <v>103023153</v>
      </c>
      <c r="C43" s="29" t="s">
        <v>57</v>
      </c>
      <c r="D43" s="30" t="s">
        <v>43</v>
      </c>
      <c r="E43" s="35">
        <v>2390.39</v>
      </c>
      <c r="F43" s="36">
        <v>191.983</v>
      </c>
      <c r="G43" s="36">
        <v>92.765000000000001</v>
      </c>
      <c r="H43" s="36">
        <v>0</v>
      </c>
      <c r="I43" s="3">
        <v>284.74799999999999</v>
      </c>
      <c r="J43" s="3">
        <v>4.3239999999999998</v>
      </c>
      <c r="K43" s="3">
        <v>0</v>
      </c>
      <c r="L43" s="3">
        <v>0</v>
      </c>
      <c r="M43" s="3">
        <v>289.072</v>
      </c>
      <c r="N43" s="35">
        <v>2679.462</v>
      </c>
      <c r="O43" s="60">
        <v>0.89211565605334198</v>
      </c>
      <c r="P43" s="60">
        <v>0.10627058715518264</v>
      </c>
      <c r="Q43" s="60">
        <v>1.6137567914753035E-3</v>
      </c>
      <c r="R43" s="60">
        <v>0</v>
      </c>
      <c r="S43" s="60">
        <v>0</v>
      </c>
      <c r="T43" s="63">
        <v>0.10788434394665795</v>
      </c>
      <c r="U43" s="34"/>
      <c r="V43" s="34"/>
      <c r="W43" s="34"/>
      <c r="X43" s="34"/>
    </row>
    <row r="44" spans="1:24" x14ac:dyDescent="0.2">
      <c r="A44" s="1"/>
      <c r="B44" s="28">
        <v>103023912</v>
      </c>
      <c r="C44" s="29" t="s">
        <v>58</v>
      </c>
      <c r="D44" s="30" t="s">
        <v>43</v>
      </c>
      <c r="E44" s="35">
        <v>4256.393</v>
      </c>
      <c r="F44" s="36">
        <v>185.506</v>
      </c>
      <c r="G44" s="36">
        <v>139.697</v>
      </c>
      <c r="H44" s="36">
        <v>0</v>
      </c>
      <c r="I44" s="3">
        <v>325.20299999999997</v>
      </c>
      <c r="J44" s="3">
        <v>6.6870000000000003</v>
      </c>
      <c r="K44" s="3">
        <v>24.6</v>
      </c>
      <c r="L44" s="3">
        <v>0</v>
      </c>
      <c r="M44" s="3">
        <v>356.49</v>
      </c>
      <c r="N44" s="35">
        <v>4612.8829999999998</v>
      </c>
      <c r="O44" s="60">
        <v>0.92271861219978923</v>
      </c>
      <c r="P44" s="60">
        <v>7.0498861557945436E-2</v>
      </c>
      <c r="Q44" s="60">
        <v>1.4496357267244802E-3</v>
      </c>
      <c r="R44" s="60">
        <v>5.3328905155409327E-3</v>
      </c>
      <c r="S44" s="60">
        <v>0</v>
      </c>
      <c r="T44" s="63">
        <v>7.7281387800210849E-2</v>
      </c>
      <c r="U44" s="34"/>
      <c r="V44" s="34"/>
      <c r="W44" s="34"/>
      <c r="X44" s="34"/>
    </row>
    <row r="45" spans="1:24" x14ac:dyDescent="0.2">
      <c r="A45" s="1"/>
      <c r="B45" s="28">
        <v>103024102</v>
      </c>
      <c r="C45" s="29" t="s">
        <v>59</v>
      </c>
      <c r="D45" s="30" t="s">
        <v>43</v>
      </c>
      <c r="E45" s="35">
        <v>3676.7660000000001</v>
      </c>
      <c r="F45" s="36">
        <v>356.726</v>
      </c>
      <c r="G45" s="36">
        <v>111.369</v>
      </c>
      <c r="H45" s="36">
        <v>0</v>
      </c>
      <c r="I45" s="3">
        <v>468.09500000000003</v>
      </c>
      <c r="J45" s="3">
        <v>39.853000000000002</v>
      </c>
      <c r="K45" s="3">
        <v>43.8</v>
      </c>
      <c r="L45" s="3">
        <v>0</v>
      </c>
      <c r="M45" s="3">
        <v>551.74800000000005</v>
      </c>
      <c r="N45" s="35">
        <v>4228.5140000000001</v>
      </c>
      <c r="O45" s="60">
        <v>0.86951728195768063</v>
      </c>
      <c r="P45" s="60">
        <v>0.11069964531275053</v>
      </c>
      <c r="Q45" s="60">
        <v>9.4248239452441214E-3</v>
      </c>
      <c r="R45" s="60">
        <v>1.0358248784324705E-2</v>
      </c>
      <c r="S45" s="60">
        <v>0</v>
      </c>
      <c r="T45" s="63">
        <v>0.13048271804231937</v>
      </c>
      <c r="U45" s="34"/>
      <c r="V45" s="34"/>
      <c r="W45" s="34"/>
      <c r="X45" s="34"/>
    </row>
    <row r="46" spans="1:24" x14ac:dyDescent="0.2">
      <c r="A46" s="1"/>
      <c r="B46" s="28">
        <v>103024603</v>
      </c>
      <c r="C46" s="29" t="s">
        <v>60</v>
      </c>
      <c r="D46" s="30" t="s">
        <v>43</v>
      </c>
      <c r="E46" s="35">
        <v>2933.0529999999999</v>
      </c>
      <c r="F46" s="36">
        <v>93.228999999999999</v>
      </c>
      <c r="G46" s="36">
        <v>92.885000000000005</v>
      </c>
      <c r="H46" s="36">
        <v>0</v>
      </c>
      <c r="I46" s="3">
        <v>186.114</v>
      </c>
      <c r="J46" s="3">
        <v>4.6790000000000003</v>
      </c>
      <c r="K46" s="3">
        <v>6.6</v>
      </c>
      <c r="L46" s="3">
        <v>0</v>
      </c>
      <c r="M46" s="3">
        <v>197.393</v>
      </c>
      <c r="N46" s="35">
        <v>3130.4459999999999</v>
      </c>
      <c r="O46" s="60">
        <v>0.93694412872798316</v>
      </c>
      <c r="P46" s="60">
        <v>5.9452870293881452E-2</v>
      </c>
      <c r="Q46" s="60">
        <v>1.4946751996360904E-3</v>
      </c>
      <c r="R46" s="60">
        <v>2.1083257784992935E-3</v>
      </c>
      <c r="S46" s="60">
        <v>0</v>
      </c>
      <c r="T46" s="63">
        <v>6.3055871272016839E-2</v>
      </c>
      <c r="U46" s="34"/>
      <c r="V46" s="34"/>
      <c r="W46" s="34"/>
      <c r="X46" s="34"/>
    </row>
    <row r="47" spans="1:24" x14ac:dyDescent="0.2">
      <c r="A47" s="1"/>
      <c r="B47" s="28">
        <v>103024753</v>
      </c>
      <c r="C47" s="29" t="s">
        <v>61</v>
      </c>
      <c r="D47" s="30" t="s">
        <v>43</v>
      </c>
      <c r="E47" s="35">
        <v>2610.2339999999999</v>
      </c>
      <c r="F47" s="36">
        <v>406.82900000000001</v>
      </c>
      <c r="G47" s="36">
        <v>128.27099999999999</v>
      </c>
      <c r="H47" s="36">
        <v>0</v>
      </c>
      <c r="I47" s="3">
        <v>535.1</v>
      </c>
      <c r="J47" s="3">
        <v>15.346</v>
      </c>
      <c r="K47" s="3">
        <v>1.8</v>
      </c>
      <c r="L47" s="3">
        <v>0</v>
      </c>
      <c r="M47" s="3">
        <v>552.24599999999998</v>
      </c>
      <c r="N47" s="35">
        <v>3162.48</v>
      </c>
      <c r="O47" s="60">
        <v>0.82537565454959394</v>
      </c>
      <c r="P47" s="60">
        <v>0.16920265108395943</v>
      </c>
      <c r="Q47" s="60">
        <v>4.8525208064556929E-3</v>
      </c>
      <c r="R47" s="60">
        <v>5.6917355999089325E-4</v>
      </c>
      <c r="S47" s="60">
        <v>0</v>
      </c>
      <c r="T47" s="63">
        <v>0.174624345450406</v>
      </c>
      <c r="U47" s="34"/>
      <c r="V47" s="34"/>
      <c r="W47" s="34"/>
      <c r="X47" s="34"/>
    </row>
    <row r="48" spans="1:24" x14ac:dyDescent="0.2">
      <c r="A48" s="1"/>
      <c r="B48" s="28">
        <v>103025002</v>
      </c>
      <c r="C48" s="29" t="s">
        <v>62</v>
      </c>
      <c r="D48" s="30" t="s">
        <v>43</v>
      </c>
      <c r="E48" s="35">
        <v>1955.259</v>
      </c>
      <c r="F48" s="36">
        <v>297.339</v>
      </c>
      <c r="G48" s="36">
        <v>69.456999999999994</v>
      </c>
      <c r="H48" s="36">
        <v>0</v>
      </c>
      <c r="I48" s="3">
        <v>366.79599999999999</v>
      </c>
      <c r="J48" s="3">
        <v>11.066000000000001</v>
      </c>
      <c r="K48" s="3">
        <v>32.4</v>
      </c>
      <c r="L48" s="3">
        <v>0</v>
      </c>
      <c r="M48" s="3">
        <v>410.26199999999994</v>
      </c>
      <c r="N48" s="35">
        <v>2365.5210000000002</v>
      </c>
      <c r="O48" s="60">
        <v>0.82656590239528627</v>
      </c>
      <c r="P48" s="60">
        <v>0.15505928715069534</v>
      </c>
      <c r="Q48" s="60">
        <v>4.678039214194251E-3</v>
      </c>
      <c r="R48" s="60">
        <v>1.3696771239824122E-2</v>
      </c>
      <c r="S48" s="60">
        <v>0</v>
      </c>
      <c r="T48" s="63">
        <v>0.17343409760471368</v>
      </c>
      <c r="U48" s="34"/>
      <c r="V48" s="34"/>
      <c r="W48" s="34"/>
      <c r="X48" s="34"/>
    </row>
    <row r="49" spans="1:24" x14ac:dyDescent="0.2">
      <c r="A49" s="1"/>
      <c r="B49" s="28">
        <v>103026002</v>
      </c>
      <c r="C49" s="29" t="s">
        <v>63</v>
      </c>
      <c r="D49" s="30" t="s">
        <v>43</v>
      </c>
      <c r="E49" s="35">
        <v>3998.3690000000001</v>
      </c>
      <c r="F49" s="36">
        <v>1009.489</v>
      </c>
      <c r="G49" s="36">
        <v>228.19399999999999</v>
      </c>
      <c r="H49" s="36">
        <v>504.74400000000003</v>
      </c>
      <c r="I49" s="3">
        <v>1742.4269999999999</v>
      </c>
      <c r="J49" s="3">
        <v>91.388999999999996</v>
      </c>
      <c r="K49" s="3">
        <v>4.8</v>
      </c>
      <c r="L49" s="3">
        <v>0</v>
      </c>
      <c r="M49" s="3">
        <v>1838.6159999999998</v>
      </c>
      <c r="N49" s="35">
        <v>5836.9849999999997</v>
      </c>
      <c r="O49" s="60">
        <v>0.6850058720383897</v>
      </c>
      <c r="P49" s="60">
        <v>0.29851490110048251</v>
      </c>
      <c r="Q49" s="60">
        <v>1.5656884504585845E-2</v>
      </c>
      <c r="R49" s="60">
        <v>8.2234235654194765E-4</v>
      </c>
      <c r="S49" s="60">
        <v>0</v>
      </c>
      <c r="T49" s="63">
        <v>0.3149941279616103</v>
      </c>
      <c r="U49" s="34"/>
      <c r="V49" s="34"/>
      <c r="W49" s="34"/>
      <c r="X49" s="34"/>
    </row>
    <row r="50" spans="1:24" x14ac:dyDescent="0.2">
      <c r="A50" s="1"/>
      <c r="B50" s="28">
        <v>103026303</v>
      </c>
      <c r="C50" s="29" t="s">
        <v>64</v>
      </c>
      <c r="D50" s="30" t="s">
        <v>43</v>
      </c>
      <c r="E50" s="35">
        <v>2913.4650000000001</v>
      </c>
      <c r="F50" s="36">
        <v>65.224000000000004</v>
      </c>
      <c r="G50" s="36">
        <v>105.2</v>
      </c>
      <c r="H50" s="36">
        <v>0</v>
      </c>
      <c r="I50" s="3">
        <v>170.42400000000001</v>
      </c>
      <c r="J50" s="3">
        <v>15.012</v>
      </c>
      <c r="K50" s="3">
        <v>14.4</v>
      </c>
      <c r="L50" s="3">
        <v>0</v>
      </c>
      <c r="M50" s="3">
        <v>199.83600000000001</v>
      </c>
      <c r="N50" s="35">
        <v>3113.3009999999999</v>
      </c>
      <c r="O50" s="60">
        <v>0.93581218134706545</v>
      </c>
      <c r="P50" s="60">
        <v>5.4740611331830752E-2</v>
      </c>
      <c r="Q50" s="60">
        <v>4.821891619217031E-3</v>
      </c>
      <c r="R50" s="60">
        <v>4.62531570188684E-3</v>
      </c>
      <c r="S50" s="60">
        <v>0</v>
      </c>
      <c r="T50" s="63">
        <v>6.4187818652934631E-2</v>
      </c>
      <c r="U50" s="34"/>
      <c r="V50" s="34"/>
      <c r="W50" s="34"/>
      <c r="X50" s="34"/>
    </row>
    <row r="51" spans="1:24" x14ac:dyDescent="0.2">
      <c r="A51" s="1"/>
      <c r="B51" s="28">
        <v>103026343</v>
      </c>
      <c r="C51" s="29" t="s">
        <v>65</v>
      </c>
      <c r="D51" s="30" t="s">
        <v>43</v>
      </c>
      <c r="E51" s="35">
        <v>3852.8589999999999</v>
      </c>
      <c r="F51" s="36">
        <v>98.457999999999998</v>
      </c>
      <c r="G51" s="36">
        <v>125.76900000000001</v>
      </c>
      <c r="H51" s="36">
        <v>0</v>
      </c>
      <c r="I51" s="3">
        <v>224.227</v>
      </c>
      <c r="J51" s="3">
        <v>16.638000000000002</v>
      </c>
      <c r="K51" s="3">
        <v>31.2</v>
      </c>
      <c r="L51" s="3">
        <v>0</v>
      </c>
      <c r="M51" s="3">
        <v>272.065</v>
      </c>
      <c r="N51" s="35">
        <v>4124.924</v>
      </c>
      <c r="O51" s="60">
        <v>0.93404363328875872</v>
      </c>
      <c r="P51" s="60">
        <v>5.4359062130599253E-2</v>
      </c>
      <c r="Q51" s="60">
        <v>4.033528860168091E-3</v>
      </c>
      <c r="R51" s="60">
        <v>7.5637757204738802E-3</v>
      </c>
      <c r="S51" s="60">
        <v>0</v>
      </c>
      <c r="T51" s="63">
        <v>6.5956366711241221E-2</v>
      </c>
      <c r="U51" s="34"/>
      <c r="V51" s="34"/>
      <c r="W51" s="34"/>
      <c r="X51" s="34"/>
    </row>
    <row r="52" spans="1:24" x14ac:dyDescent="0.2">
      <c r="A52" s="1"/>
      <c r="B52" s="28">
        <v>103026402</v>
      </c>
      <c r="C52" s="29" t="s">
        <v>66</v>
      </c>
      <c r="D52" s="30" t="s">
        <v>43</v>
      </c>
      <c r="E52" s="35">
        <v>5163.0680000000002</v>
      </c>
      <c r="F52" s="36">
        <v>251.31299999999999</v>
      </c>
      <c r="G52" s="36">
        <v>88.32</v>
      </c>
      <c r="H52" s="36">
        <v>0</v>
      </c>
      <c r="I52" s="3">
        <v>339.63299999999998</v>
      </c>
      <c r="J52" s="3">
        <v>4.4829999999999997</v>
      </c>
      <c r="K52" s="3">
        <v>54.6</v>
      </c>
      <c r="L52" s="3">
        <v>0</v>
      </c>
      <c r="M52" s="3">
        <v>398.71600000000001</v>
      </c>
      <c r="N52" s="35">
        <v>5561.7839999999997</v>
      </c>
      <c r="O52" s="60">
        <v>0.92831149142073843</v>
      </c>
      <c r="P52" s="60">
        <v>6.1065478271000818E-2</v>
      </c>
      <c r="Q52" s="60">
        <v>8.0603633654237556E-4</v>
      </c>
      <c r="R52" s="60">
        <v>9.8169939717184275E-3</v>
      </c>
      <c r="S52" s="60">
        <v>0</v>
      </c>
      <c r="T52" s="63">
        <v>7.1688508579261623E-2</v>
      </c>
      <c r="U52" s="34"/>
      <c r="V52" s="34"/>
      <c r="W52" s="34"/>
      <c r="X52" s="34"/>
    </row>
    <row r="53" spans="1:24" x14ac:dyDescent="0.2">
      <c r="A53" s="1"/>
      <c r="B53" s="28">
        <v>103026852</v>
      </c>
      <c r="C53" s="29" t="s">
        <v>67</v>
      </c>
      <c r="D53" s="30" t="s">
        <v>43</v>
      </c>
      <c r="E53" s="35">
        <v>8091.2470000000003</v>
      </c>
      <c r="F53" s="36">
        <v>151.67099999999999</v>
      </c>
      <c r="G53" s="36">
        <v>53.616</v>
      </c>
      <c r="H53" s="36">
        <v>0</v>
      </c>
      <c r="I53" s="3">
        <v>205.28700000000001</v>
      </c>
      <c r="J53" s="3">
        <v>22.059000000000001</v>
      </c>
      <c r="K53" s="3">
        <v>47.4</v>
      </c>
      <c r="L53" s="3">
        <v>0</v>
      </c>
      <c r="M53" s="3">
        <v>274.74599999999998</v>
      </c>
      <c r="N53" s="35">
        <v>8365.9930000000004</v>
      </c>
      <c r="O53" s="60">
        <v>0.96715918839520898</v>
      </c>
      <c r="P53" s="60">
        <v>2.4538270591428896E-2</v>
      </c>
      <c r="Q53" s="60">
        <v>2.63674616988085E-3</v>
      </c>
      <c r="R53" s="60">
        <v>5.6657948434812215E-3</v>
      </c>
      <c r="S53" s="60">
        <v>0</v>
      </c>
      <c r="T53" s="63">
        <v>3.2840811604790965E-2</v>
      </c>
      <c r="U53" s="34"/>
      <c r="V53" s="34"/>
      <c r="W53" s="34"/>
      <c r="X53" s="34"/>
    </row>
    <row r="54" spans="1:24" x14ac:dyDescent="0.2">
      <c r="A54" s="1"/>
      <c r="B54" s="28">
        <v>103026873</v>
      </c>
      <c r="C54" s="29" t="s">
        <v>68</v>
      </c>
      <c r="D54" s="30" t="s">
        <v>43</v>
      </c>
      <c r="E54" s="35">
        <v>1245.6089999999999</v>
      </c>
      <c r="F54" s="36">
        <v>135.042</v>
      </c>
      <c r="G54" s="36">
        <v>46.744999999999997</v>
      </c>
      <c r="H54" s="36">
        <v>0</v>
      </c>
      <c r="I54" s="3">
        <v>181.78700000000001</v>
      </c>
      <c r="J54" s="3">
        <v>8.5220000000000002</v>
      </c>
      <c r="K54" s="3">
        <v>15</v>
      </c>
      <c r="L54" s="3">
        <v>0</v>
      </c>
      <c r="M54" s="3">
        <v>205.309</v>
      </c>
      <c r="N54" s="35">
        <v>1450.9179999999999</v>
      </c>
      <c r="O54" s="60">
        <v>0.85849717213515853</v>
      </c>
      <c r="P54" s="60">
        <v>0.12529102264910907</v>
      </c>
      <c r="Q54" s="60">
        <v>5.8735228317520361E-3</v>
      </c>
      <c r="R54" s="60">
        <v>1.033828238398035E-2</v>
      </c>
      <c r="S54" s="60">
        <v>0</v>
      </c>
      <c r="T54" s="63">
        <v>0.14150282786484145</v>
      </c>
      <c r="U54" s="34"/>
      <c r="V54" s="34"/>
      <c r="W54" s="34"/>
      <c r="X54" s="34"/>
    </row>
    <row r="55" spans="1:24" x14ac:dyDescent="0.2">
      <c r="A55" s="1"/>
      <c r="B55" s="28">
        <v>103026902</v>
      </c>
      <c r="C55" s="29" t="s">
        <v>69</v>
      </c>
      <c r="D55" s="30" t="s">
        <v>43</v>
      </c>
      <c r="E55" s="35">
        <v>4342.2070000000003</v>
      </c>
      <c r="F55" s="36">
        <v>177.93899999999999</v>
      </c>
      <c r="G55" s="36">
        <v>147.11199999999999</v>
      </c>
      <c r="H55" s="36">
        <v>0</v>
      </c>
      <c r="I55" s="3">
        <v>325.05099999999999</v>
      </c>
      <c r="J55" s="3">
        <v>12.712</v>
      </c>
      <c r="K55" s="3">
        <v>28.8</v>
      </c>
      <c r="L55" s="3">
        <v>0</v>
      </c>
      <c r="M55" s="3">
        <v>366.56299999999999</v>
      </c>
      <c r="N55" s="35">
        <v>4708.7700000000004</v>
      </c>
      <c r="O55" s="60">
        <v>0.92215313128481535</v>
      </c>
      <c r="P55" s="60">
        <v>6.903097836590022E-2</v>
      </c>
      <c r="Q55" s="60">
        <v>2.6996434312994686E-3</v>
      </c>
      <c r="R55" s="60">
        <v>6.1162469179849507E-3</v>
      </c>
      <c r="S55" s="60">
        <v>0</v>
      </c>
      <c r="T55" s="63">
        <v>7.7846868715184633E-2</v>
      </c>
      <c r="U55" s="34"/>
      <c r="V55" s="34"/>
      <c r="W55" s="34"/>
      <c r="X55" s="34"/>
    </row>
    <row r="56" spans="1:24" x14ac:dyDescent="0.2">
      <c r="A56" s="1"/>
      <c r="B56" s="28">
        <v>103027352</v>
      </c>
      <c r="C56" s="29" t="s">
        <v>70</v>
      </c>
      <c r="D56" s="30" t="s">
        <v>43</v>
      </c>
      <c r="E56" s="35">
        <v>4668.9889999999996</v>
      </c>
      <c r="F56" s="36">
        <v>583.96600000000001</v>
      </c>
      <c r="G56" s="36">
        <v>292.39400000000001</v>
      </c>
      <c r="H56" s="36">
        <v>0</v>
      </c>
      <c r="I56" s="3">
        <v>876.36</v>
      </c>
      <c r="J56" s="3">
        <v>148.863</v>
      </c>
      <c r="K56" s="3">
        <v>13.2</v>
      </c>
      <c r="L56" s="3">
        <v>0</v>
      </c>
      <c r="M56" s="3">
        <v>1038.423</v>
      </c>
      <c r="N56" s="35">
        <v>5707.4120000000003</v>
      </c>
      <c r="O56" s="60">
        <v>0.81805711590472163</v>
      </c>
      <c r="P56" s="60">
        <v>0.15354770253137498</v>
      </c>
      <c r="Q56" s="60">
        <v>2.608239951838066E-2</v>
      </c>
      <c r="R56" s="60">
        <v>2.312782045522559E-3</v>
      </c>
      <c r="S56" s="60">
        <v>0</v>
      </c>
      <c r="T56" s="63">
        <v>0.1819428840952782</v>
      </c>
      <c r="U56" s="34"/>
      <c r="V56" s="34"/>
      <c r="W56" s="34"/>
      <c r="X56" s="34"/>
    </row>
    <row r="57" spans="1:24" x14ac:dyDescent="0.2">
      <c r="A57" s="1"/>
      <c r="B57" s="28">
        <v>103027503</v>
      </c>
      <c r="C57" s="29" t="s">
        <v>71</v>
      </c>
      <c r="D57" s="30" t="s">
        <v>43</v>
      </c>
      <c r="E57" s="35">
        <v>4021.57</v>
      </c>
      <c r="F57" s="36">
        <v>118.828</v>
      </c>
      <c r="G57" s="36">
        <v>84.674000000000007</v>
      </c>
      <c r="H57" s="36">
        <v>0</v>
      </c>
      <c r="I57" s="3">
        <v>203.50200000000001</v>
      </c>
      <c r="J57" s="3">
        <v>16.417999999999999</v>
      </c>
      <c r="K57" s="3">
        <v>3</v>
      </c>
      <c r="L57" s="3">
        <v>0</v>
      </c>
      <c r="M57" s="3">
        <v>222.92000000000002</v>
      </c>
      <c r="N57" s="35">
        <v>4244.49</v>
      </c>
      <c r="O57" s="60">
        <v>0.94748014484661303</v>
      </c>
      <c r="P57" s="60">
        <v>4.7944982789451744E-2</v>
      </c>
      <c r="Q57" s="60">
        <v>3.8680736672721578E-3</v>
      </c>
      <c r="R57" s="60">
        <v>7.0679869666320338E-4</v>
      </c>
      <c r="S57" s="60">
        <v>0</v>
      </c>
      <c r="T57" s="63">
        <v>5.2519855153387106E-2</v>
      </c>
      <c r="U57" s="34"/>
      <c r="V57" s="34"/>
      <c r="W57" s="34"/>
      <c r="X57" s="34"/>
    </row>
    <row r="58" spans="1:24" x14ac:dyDescent="0.2">
      <c r="A58" s="1"/>
      <c r="B58" s="28">
        <v>103027753</v>
      </c>
      <c r="C58" s="29" t="s">
        <v>72</v>
      </c>
      <c r="D58" s="30" t="s">
        <v>43</v>
      </c>
      <c r="E58" s="35">
        <v>1868.81</v>
      </c>
      <c r="F58" s="36">
        <v>73.799000000000007</v>
      </c>
      <c r="G58" s="36">
        <v>45.432000000000002</v>
      </c>
      <c r="H58" s="36">
        <v>0</v>
      </c>
      <c r="I58" s="3">
        <v>119.23099999999999</v>
      </c>
      <c r="J58" s="3">
        <v>5.88</v>
      </c>
      <c r="K58" s="3">
        <v>6</v>
      </c>
      <c r="L58" s="3">
        <v>0</v>
      </c>
      <c r="M58" s="3">
        <v>131.11099999999999</v>
      </c>
      <c r="N58" s="35">
        <v>1999.921</v>
      </c>
      <c r="O58" s="60">
        <v>0.93444191045546299</v>
      </c>
      <c r="P58" s="60">
        <v>5.9617854905268754E-2</v>
      </c>
      <c r="Q58" s="60">
        <v>2.9401161345873161E-3</v>
      </c>
      <c r="R58" s="60">
        <v>3.000118504680935E-3</v>
      </c>
      <c r="S58" s="60">
        <v>0</v>
      </c>
      <c r="T58" s="63">
        <v>6.5558089544536999E-2</v>
      </c>
      <c r="U58" s="34"/>
      <c r="V58" s="34"/>
      <c r="W58" s="34"/>
      <c r="X58" s="34"/>
    </row>
    <row r="59" spans="1:24" x14ac:dyDescent="0.2">
      <c r="A59" s="1"/>
      <c r="B59" s="28">
        <v>103028203</v>
      </c>
      <c r="C59" s="29" t="s">
        <v>73</v>
      </c>
      <c r="D59" s="30" t="s">
        <v>43</v>
      </c>
      <c r="E59" s="35">
        <v>1020.974</v>
      </c>
      <c r="F59" s="36">
        <v>62.216000000000001</v>
      </c>
      <c r="G59" s="36">
        <v>34.505000000000003</v>
      </c>
      <c r="H59" s="36">
        <v>0</v>
      </c>
      <c r="I59" s="3">
        <v>96.721000000000004</v>
      </c>
      <c r="J59" s="3">
        <v>2.7170000000000001</v>
      </c>
      <c r="K59" s="3">
        <v>1.8</v>
      </c>
      <c r="L59" s="3">
        <v>0</v>
      </c>
      <c r="M59" s="3">
        <v>101.238</v>
      </c>
      <c r="N59" s="35">
        <v>1122.212</v>
      </c>
      <c r="O59" s="60">
        <v>0.90978709905080324</v>
      </c>
      <c r="P59" s="60">
        <v>8.6187814780095032E-2</v>
      </c>
      <c r="Q59" s="60">
        <v>2.4211111625967287E-3</v>
      </c>
      <c r="R59" s="60">
        <v>1.6039750065050097E-3</v>
      </c>
      <c r="S59" s="60">
        <v>0</v>
      </c>
      <c r="T59" s="63">
        <v>9.0212900949196762E-2</v>
      </c>
      <c r="U59" s="34"/>
      <c r="V59" s="34"/>
      <c r="W59" s="34"/>
      <c r="X59" s="34"/>
    </row>
    <row r="60" spans="1:24" x14ac:dyDescent="0.2">
      <c r="A60" s="1"/>
      <c r="B60" s="28">
        <v>103028302</v>
      </c>
      <c r="C60" s="29" t="s">
        <v>74</v>
      </c>
      <c r="D60" s="30" t="s">
        <v>43</v>
      </c>
      <c r="E60" s="35">
        <v>4676.8159999999998</v>
      </c>
      <c r="F60" s="36">
        <v>294.15300000000002</v>
      </c>
      <c r="G60" s="36">
        <v>199.81</v>
      </c>
      <c r="H60" s="36">
        <v>0</v>
      </c>
      <c r="I60" s="3">
        <v>493.96300000000002</v>
      </c>
      <c r="J60" s="3">
        <v>15.065</v>
      </c>
      <c r="K60" s="3">
        <v>6.6</v>
      </c>
      <c r="L60" s="3">
        <v>0</v>
      </c>
      <c r="M60" s="3">
        <v>515.62800000000004</v>
      </c>
      <c r="N60" s="35">
        <v>5192.4440000000004</v>
      </c>
      <c r="O60" s="60">
        <v>0.90069647356813076</v>
      </c>
      <c r="P60" s="60">
        <v>9.5131117446813102E-2</v>
      </c>
      <c r="Q60" s="60">
        <v>2.9013312420894666E-3</v>
      </c>
      <c r="R60" s="60">
        <v>1.2710777429665104E-3</v>
      </c>
      <c r="S60" s="60">
        <v>0</v>
      </c>
      <c r="T60" s="63">
        <v>9.9303526431869071E-2</v>
      </c>
      <c r="U60" s="34"/>
      <c r="V60" s="34"/>
      <c r="W60" s="34"/>
      <c r="X60" s="34"/>
    </row>
    <row r="61" spans="1:24" x14ac:dyDescent="0.2">
      <c r="A61" s="1"/>
      <c r="B61" s="28">
        <v>103028653</v>
      </c>
      <c r="C61" s="29" t="s">
        <v>75</v>
      </c>
      <c r="D61" s="30" t="s">
        <v>43</v>
      </c>
      <c r="E61" s="35">
        <v>1600.4590000000001</v>
      </c>
      <c r="F61" s="36">
        <v>152.79</v>
      </c>
      <c r="G61" s="36">
        <v>110.479</v>
      </c>
      <c r="H61" s="36">
        <v>0</v>
      </c>
      <c r="I61" s="3">
        <v>263.26900000000001</v>
      </c>
      <c r="J61" s="3">
        <v>6.9649999999999999</v>
      </c>
      <c r="K61" s="3">
        <v>0.6</v>
      </c>
      <c r="L61" s="3">
        <v>0</v>
      </c>
      <c r="M61" s="3">
        <v>270.834</v>
      </c>
      <c r="N61" s="35">
        <v>1871.2929999999999</v>
      </c>
      <c r="O61" s="60">
        <v>0.85526905727750824</v>
      </c>
      <c r="P61" s="60">
        <v>0.14068828344893078</v>
      </c>
      <c r="Q61" s="60">
        <v>3.7220253589363077E-3</v>
      </c>
      <c r="R61" s="60">
        <v>3.2063391462480755E-4</v>
      </c>
      <c r="S61" s="60">
        <v>0</v>
      </c>
      <c r="T61" s="63">
        <v>0.1447309427224919</v>
      </c>
      <c r="U61" s="34"/>
      <c r="V61" s="34"/>
      <c r="W61" s="34"/>
      <c r="X61" s="34"/>
    </row>
    <row r="62" spans="1:24" x14ac:dyDescent="0.2">
      <c r="A62" s="1"/>
      <c r="B62" s="28">
        <v>103028703</v>
      </c>
      <c r="C62" s="29" t="s">
        <v>76</v>
      </c>
      <c r="D62" s="30" t="s">
        <v>43</v>
      </c>
      <c r="E62" s="35">
        <v>2839.6819999999998</v>
      </c>
      <c r="F62" s="36">
        <v>57.869</v>
      </c>
      <c r="G62" s="36">
        <v>46.985999999999997</v>
      </c>
      <c r="H62" s="36">
        <v>0</v>
      </c>
      <c r="I62" s="3">
        <v>104.855</v>
      </c>
      <c r="J62" s="3">
        <v>5.4489999999999998</v>
      </c>
      <c r="K62" s="3">
        <v>16.2</v>
      </c>
      <c r="L62" s="3">
        <v>0</v>
      </c>
      <c r="M62" s="3">
        <v>126.504</v>
      </c>
      <c r="N62" s="35">
        <v>2966.1860000000001</v>
      </c>
      <c r="O62" s="60">
        <v>0.95735129219812909</v>
      </c>
      <c r="P62" s="60">
        <v>3.5350109534601E-2</v>
      </c>
      <c r="Q62" s="60">
        <v>1.837039214668264E-3</v>
      </c>
      <c r="R62" s="60">
        <v>5.4615590526015554E-3</v>
      </c>
      <c r="S62" s="60">
        <v>0</v>
      </c>
      <c r="T62" s="63">
        <v>4.2648707801870821E-2</v>
      </c>
      <c r="U62" s="34"/>
      <c r="V62" s="34"/>
      <c r="W62" s="34"/>
      <c r="X62" s="34"/>
    </row>
    <row r="63" spans="1:24" x14ac:dyDescent="0.2">
      <c r="A63" s="1"/>
      <c r="B63" s="28">
        <v>103028753</v>
      </c>
      <c r="C63" s="29" t="s">
        <v>77</v>
      </c>
      <c r="D63" s="30" t="s">
        <v>43</v>
      </c>
      <c r="E63" s="35">
        <v>1890.44</v>
      </c>
      <c r="F63" s="36">
        <v>113.16800000000001</v>
      </c>
      <c r="G63" s="36">
        <v>63.363</v>
      </c>
      <c r="H63" s="36">
        <v>0</v>
      </c>
      <c r="I63" s="3">
        <v>176.53100000000001</v>
      </c>
      <c r="J63" s="3">
        <v>8.5809999999999995</v>
      </c>
      <c r="K63" s="3">
        <v>8.4</v>
      </c>
      <c r="L63" s="3">
        <v>0</v>
      </c>
      <c r="M63" s="3">
        <v>193.512</v>
      </c>
      <c r="N63" s="35">
        <v>2083.9520000000002</v>
      </c>
      <c r="O63" s="60">
        <v>0.90714181516656811</v>
      </c>
      <c r="P63" s="60">
        <v>8.4709724600182723E-2</v>
      </c>
      <c r="Q63" s="60">
        <v>4.1176572205117957E-3</v>
      </c>
      <c r="R63" s="60">
        <v>4.0308030127373376E-3</v>
      </c>
      <c r="S63" s="60">
        <v>0</v>
      </c>
      <c r="T63" s="63">
        <v>9.2858184833431848E-2</v>
      </c>
      <c r="U63" s="34"/>
      <c r="V63" s="34"/>
      <c r="W63" s="34"/>
      <c r="X63" s="34"/>
    </row>
    <row r="64" spans="1:24" x14ac:dyDescent="0.2">
      <c r="A64" s="1"/>
      <c r="B64" s="28">
        <v>103028833</v>
      </c>
      <c r="C64" s="29" t="s">
        <v>78</v>
      </c>
      <c r="D64" s="30" t="s">
        <v>43</v>
      </c>
      <c r="E64" s="35">
        <v>1813.1690000000001</v>
      </c>
      <c r="F64" s="36">
        <v>258.35199999999998</v>
      </c>
      <c r="G64" s="36">
        <v>115.592</v>
      </c>
      <c r="H64" s="36">
        <v>0</v>
      </c>
      <c r="I64" s="3">
        <v>373.94400000000002</v>
      </c>
      <c r="J64" s="3">
        <v>48.075000000000003</v>
      </c>
      <c r="K64" s="3">
        <v>4.2</v>
      </c>
      <c r="L64" s="3">
        <v>0</v>
      </c>
      <c r="M64" s="3">
        <v>426.21899999999999</v>
      </c>
      <c r="N64" s="35">
        <v>2239.3879999999999</v>
      </c>
      <c r="O64" s="60">
        <v>0.8096716602929015</v>
      </c>
      <c r="P64" s="60">
        <v>0.16698490837675295</v>
      </c>
      <c r="Q64" s="60">
        <v>2.1467918913560313E-2</v>
      </c>
      <c r="R64" s="60">
        <v>1.8755124167853005E-3</v>
      </c>
      <c r="S64" s="60">
        <v>0</v>
      </c>
      <c r="T64" s="63">
        <v>0.19032833970709856</v>
      </c>
      <c r="U64" s="34"/>
      <c r="V64" s="34"/>
      <c r="W64" s="34"/>
      <c r="X64" s="34"/>
    </row>
    <row r="65" spans="1:24" x14ac:dyDescent="0.2">
      <c r="A65" s="1"/>
      <c r="B65" s="28">
        <v>103028853</v>
      </c>
      <c r="C65" s="29" t="s">
        <v>79</v>
      </c>
      <c r="D65" s="30" t="s">
        <v>43</v>
      </c>
      <c r="E65" s="35">
        <v>1753.5260000000001</v>
      </c>
      <c r="F65" s="36">
        <v>394.64699999999999</v>
      </c>
      <c r="G65" s="36">
        <v>158.321</v>
      </c>
      <c r="H65" s="36">
        <v>197.32400000000001</v>
      </c>
      <c r="I65" s="3">
        <v>750.29200000000003</v>
      </c>
      <c r="J65" s="3">
        <v>85.254999999999995</v>
      </c>
      <c r="K65" s="3">
        <v>8.4</v>
      </c>
      <c r="L65" s="3">
        <v>0</v>
      </c>
      <c r="M65" s="3">
        <v>843.947</v>
      </c>
      <c r="N65" s="35">
        <v>2597.473</v>
      </c>
      <c r="O65" s="60">
        <v>0.67508921170691671</v>
      </c>
      <c r="P65" s="60">
        <v>0.2888545905963219</v>
      </c>
      <c r="Q65" s="60">
        <v>3.2822285351955534E-2</v>
      </c>
      <c r="R65" s="60">
        <v>3.2339123448058942E-3</v>
      </c>
      <c r="S65" s="60">
        <v>0</v>
      </c>
      <c r="T65" s="63">
        <v>0.32491078829308334</v>
      </c>
      <c r="U65" s="34"/>
      <c r="V65" s="34"/>
      <c r="W65" s="34"/>
      <c r="X65" s="34"/>
    </row>
    <row r="66" spans="1:24" x14ac:dyDescent="0.2">
      <c r="A66" s="1"/>
      <c r="B66" s="28">
        <v>103029203</v>
      </c>
      <c r="C66" s="29" t="s">
        <v>80</v>
      </c>
      <c r="D66" s="30" t="s">
        <v>43</v>
      </c>
      <c r="E66" s="35">
        <v>4028.027</v>
      </c>
      <c r="F66" s="36">
        <v>18.012</v>
      </c>
      <c r="G66" s="36">
        <v>55.957999999999998</v>
      </c>
      <c r="H66" s="36">
        <v>0</v>
      </c>
      <c r="I66" s="3">
        <v>73.97</v>
      </c>
      <c r="J66" s="3">
        <v>2.5529999999999999</v>
      </c>
      <c r="K66" s="3">
        <v>23.4</v>
      </c>
      <c r="L66" s="3">
        <v>0</v>
      </c>
      <c r="M66" s="3">
        <v>99.923000000000002</v>
      </c>
      <c r="N66" s="35">
        <v>4127.95</v>
      </c>
      <c r="O66" s="60">
        <v>0.97579355370098964</v>
      </c>
      <c r="P66" s="60">
        <v>1.791930619314672E-2</v>
      </c>
      <c r="Q66" s="60">
        <v>6.1846679344468801E-4</v>
      </c>
      <c r="R66" s="60">
        <v>5.6686733124189969E-3</v>
      </c>
      <c r="S66" s="60">
        <v>0</v>
      </c>
      <c r="T66" s="63">
        <v>2.4206446299010406E-2</v>
      </c>
      <c r="U66" s="34"/>
      <c r="V66" s="34"/>
      <c r="W66" s="34"/>
      <c r="X66" s="34"/>
    </row>
    <row r="67" spans="1:24" x14ac:dyDescent="0.2">
      <c r="A67" s="1"/>
      <c r="B67" s="28">
        <v>103029403</v>
      </c>
      <c r="C67" s="29" t="s">
        <v>81</v>
      </c>
      <c r="D67" s="30" t="s">
        <v>43</v>
      </c>
      <c r="E67" s="35">
        <v>3259.739</v>
      </c>
      <c r="F67" s="36">
        <v>86.808999999999997</v>
      </c>
      <c r="G67" s="36">
        <v>112.46599999999999</v>
      </c>
      <c r="H67" s="36">
        <v>0</v>
      </c>
      <c r="I67" s="3">
        <v>199.27500000000001</v>
      </c>
      <c r="J67" s="3">
        <v>10.471</v>
      </c>
      <c r="K67" s="3">
        <v>19.8</v>
      </c>
      <c r="L67" s="3">
        <v>0</v>
      </c>
      <c r="M67" s="3">
        <v>229.54600000000002</v>
      </c>
      <c r="N67" s="35">
        <v>3489.2849999999999</v>
      </c>
      <c r="O67" s="60">
        <v>0.93421402952180754</v>
      </c>
      <c r="P67" s="60">
        <v>5.7110554167974246E-2</v>
      </c>
      <c r="Q67" s="60">
        <v>3.0009013307883995E-3</v>
      </c>
      <c r="R67" s="60">
        <v>5.6745149794298838E-3</v>
      </c>
      <c r="S67" s="60">
        <v>0</v>
      </c>
      <c r="T67" s="63">
        <v>6.5785970478192526E-2</v>
      </c>
      <c r="U67" s="34"/>
      <c r="V67" s="34"/>
      <c r="W67" s="34"/>
      <c r="X67" s="34"/>
    </row>
    <row r="68" spans="1:24" x14ac:dyDescent="0.2">
      <c r="A68" s="1"/>
      <c r="B68" s="28">
        <v>103029553</v>
      </c>
      <c r="C68" s="29" t="s">
        <v>82</v>
      </c>
      <c r="D68" s="30" t="s">
        <v>43</v>
      </c>
      <c r="E68" s="35">
        <v>2791.7249999999999</v>
      </c>
      <c r="F68" s="36">
        <v>64.408000000000001</v>
      </c>
      <c r="G68" s="36">
        <v>21.666</v>
      </c>
      <c r="H68" s="36">
        <v>0</v>
      </c>
      <c r="I68" s="3">
        <v>86.073999999999998</v>
      </c>
      <c r="J68" s="3">
        <v>8.1389999999999993</v>
      </c>
      <c r="K68" s="3">
        <v>6</v>
      </c>
      <c r="L68" s="3">
        <v>0</v>
      </c>
      <c r="M68" s="3">
        <v>100.21299999999999</v>
      </c>
      <c r="N68" s="35">
        <v>2891.9380000000001</v>
      </c>
      <c r="O68" s="60">
        <v>0.96534745903957819</v>
      </c>
      <c r="P68" s="60">
        <v>2.976343199612163E-2</v>
      </c>
      <c r="Q68" s="60">
        <v>2.8143756885521056E-3</v>
      </c>
      <c r="R68" s="60">
        <v>2.0747332757479584E-3</v>
      </c>
      <c r="S68" s="60">
        <v>0</v>
      </c>
      <c r="T68" s="63">
        <v>3.4652540960421696E-2</v>
      </c>
      <c r="U68" s="34"/>
      <c r="V68" s="34"/>
      <c r="W68" s="34"/>
      <c r="X68" s="34"/>
    </row>
    <row r="69" spans="1:24" x14ac:dyDescent="0.2">
      <c r="A69" s="1"/>
      <c r="B69" s="28">
        <v>103029603</v>
      </c>
      <c r="C69" s="29" t="s">
        <v>83</v>
      </c>
      <c r="D69" s="30" t="s">
        <v>43</v>
      </c>
      <c r="E69" s="35">
        <v>2721.549</v>
      </c>
      <c r="F69" s="36">
        <v>324.04199999999997</v>
      </c>
      <c r="G69" s="36">
        <v>164.01</v>
      </c>
      <c r="H69" s="36">
        <v>0</v>
      </c>
      <c r="I69" s="3">
        <v>488.05200000000002</v>
      </c>
      <c r="J69" s="3">
        <v>16.068000000000001</v>
      </c>
      <c r="K69" s="3">
        <v>6.6</v>
      </c>
      <c r="L69" s="3">
        <v>0</v>
      </c>
      <c r="M69" s="3">
        <v>510.72</v>
      </c>
      <c r="N69" s="35">
        <v>3232.2689999999998</v>
      </c>
      <c r="O69" s="60">
        <v>0.84199334894465783</v>
      </c>
      <c r="P69" s="60">
        <v>0.1509936208898455</v>
      </c>
      <c r="Q69" s="60">
        <v>4.9711209060879528E-3</v>
      </c>
      <c r="R69" s="60">
        <v>2.0419092594087932E-3</v>
      </c>
      <c r="S69" s="60">
        <v>0</v>
      </c>
      <c r="T69" s="63">
        <v>0.15800665105534226</v>
      </c>
      <c r="U69" s="34"/>
      <c r="V69" s="34"/>
      <c r="W69" s="34"/>
      <c r="X69" s="34"/>
    </row>
    <row r="70" spans="1:24" x14ac:dyDescent="0.2">
      <c r="A70" s="1"/>
      <c r="B70" s="28">
        <v>103029803</v>
      </c>
      <c r="C70" s="29" t="s">
        <v>84</v>
      </c>
      <c r="D70" s="30" t="s">
        <v>43</v>
      </c>
      <c r="E70" s="35">
        <v>1197.9659999999999</v>
      </c>
      <c r="F70" s="36">
        <v>256.71800000000002</v>
      </c>
      <c r="G70" s="36">
        <v>131.17500000000001</v>
      </c>
      <c r="H70" s="36">
        <v>128.35900000000001</v>
      </c>
      <c r="I70" s="3">
        <v>516.25199999999995</v>
      </c>
      <c r="J70" s="3">
        <v>70.239999999999995</v>
      </c>
      <c r="K70" s="3">
        <v>1.2</v>
      </c>
      <c r="L70" s="3">
        <v>0</v>
      </c>
      <c r="M70" s="3">
        <v>587.69200000000001</v>
      </c>
      <c r="N70" s="35">
        <v>1785.6579999999999</v>
      </c>
      <c r="O70" s="60">
        <v>0.67088210620398758</v>
      </c>
      <c r="P70" s="60">
        <v>0.2891102327545364</v>
      </c>
      <c r="Q70" s="60">
        <v>3.9335639859368367E-2</v>
      </c>
      <c r="R70" s="60">
        <v>6.7202118210766008E-4</v>
      </c>
      <c r="S70" s="60">
        <v>0</v>
      </c>
      <c r="T70" s="63">
        <v>0.32911789379601247</v>
      </c>
      <c r="U70" s="34"/>
      <c r="V70" s="34"/>
      <c r="W70" s="34"/>
      <c r="X70" s="34"/>
    </row>
    <row r="71" spans="1:24" x14ac:dyDescent="0.2">
      <c r="A71" s="1"/>
      <c r="B71" s="28">
        <v>103029902</v>
      </c>
      <c r="C71" s="29" t="s">
        <v>85</v>
      </c>
      <c r="D71" s="30" t="s">
        <v>43</v>
      </c>
      <c r="E71" s="35">
        <v>5035.0770000000002</v>
      </c>
      <c r="F71" s="36">
        <v>957.48900000000003</v>
      </c>
      <c r="G71" s="36">
        <v>283.66699999999997</v>
      </c>
      <c r="H71" s="36">
        <v>478.74400000000003</v>
      </c>
      <c r="I71" s="3">
        <v>1719.9</v>
      </c>
      <c r="J71" s="3">
        <v>225.14</v>
      </c>
      <c r="K71" s="3">
        <v>8.4</v>
      </c>
      <c r="L71" s="3">
        <v>0</v>
      </c>
      <c r="M71" s="3">
        <v>1953.44</v>
      </c>
      <c r="N71" s="35">
        <v>6988.5169999999998</v>
      </c>
      <c r="O71" s="60">
        <v>0.72047860797934671</v>
      </c>
      <c r="P71" s="60">
        <v>0.24610371556655011</v>
      </c>
      <c r="Q71" s="60">
        <v>3.2215704705304431E-2</v>
      </c>
      <c r="R71" s="60">
        <v>1.2019717487987795E-3</v>
      </c>
      <c r="S71" s="60">
        <v>0</v>
      </c>
      <c r="T71" s="63">
        <v>0.27952139202065335</v>
      </c>
      <c r="U71" s="34"/>
      <c r="V71" s="34"/>
      <c r="W71" s="34"/>
      <c r="X71" s="34"/>
    </row>
    <row r="72" spans="1:24" x14ac:dyDescent="0.2">
      <c r="A72" s="1"/>
      <c r="B72" s="28">
        <v>104101252</v>
      </c>
      <c r="C72" s="29" t="s">
        <v>86</v>
      </c>
      <c r="D72" s="30" t="s">
        <v>87</v>
      </c>
      <c r="E72" s="35">
        <v>7116.8969999999999</v>
      </c>
      <c r="F72" s="36">
        <v>775.84500000000003</v>
      </c>
      <c r="G72" s="36">
        <v>291.149</v>
      </c>
      <c r="H72" s="36">
        <v>0</v>
      </c>
      <c r="I72" s="3">
        <v>1066.9939999999999</v>
      </c>
      <c r="J72" s="3">
        <v>51.171999999999997</v>
      </c>
      <c r="K72" s="3">
        <v>24.6</v>
      </c>
      <c r="L72" s="3">
        <v>0</v>
      </c>
      <c r="M72" s="3">
        <v>1142.7659999999998</v>
      </c>
      <c r="N72" s="35">
        <v>8259.6630000000005</v>
      </c>
      <c r="O72" s="60">
        <v>0.86164496057526796</v>
      </c>
      <c r="P72" s="60">
        <v>0.12918129952759572</v>
      </c>
      <c r="Q72" s="60">
        <v>6.1954101517216857E-3</v>
      </c>
      <c r="R72" s="60">
        <v>2.9783297454145526E-3</v>
      </c>
      <c r="S72" s="60">
        <v>0</v>
      </c>
      <c r="T72" s="63">
        <v>0.13835503942473196</v>
      </c>
      <c r="U72" s="34"/>
      <c r="V72" s="34"/>
      <c r="W72" s="34"/>
      <c r="X72" s="34"/>
    </row>
    <row r="73" spans="1:24" x14ac:dyDescent="0.2">
      <c r="A73" s="1"/>
      <c r="B73" s="28">
        <v>104103603</v>
      </c>
      <c r="C73" s="29" t="s">
        <v>88</v>
      </c>
      <c r="D73" s="30" t="s">
        <v>87</v>
      </c>
      <c r="E73" s="35">
        <v>1575.1849999999999</v>
      </c>
      <c r="F73" s="36">
        <v>141.154</v>
      </c>
      <c r="G73" s="36">
        <v>85.846999999999994</v>
      </c>
      <c r="H73" s="36">
        <v>0</v>
      </c>
      <c r="I73" s="3">
        <v>227.001</v>
      </c>
      <c r="J73" s="3">
        <v>10.28</v>
      </c>
      <c r="K73" s="3">
        <v>0</v>
      </c>
      <c r="L73" s="3">
        <v>71.137</v>
      </c>
      <c r="M73" s="3">
        <v>308.41800000000001</v>
      </c>
      <c r="N73" s="35">
        <v>1883.6030000000001</v>
      </c>
      <c r="O73" s="60">
        <v>0.83626167509820271</v>
      </c>
      <c r="P73" s="60">
        <v>0.12051424849079131</v>
      </c>
      <c r="Q73" s="60">
        <v>5.4576256249326419E-3</v>
      </c>
      <c r="R73" s="60">
        <v>0</v>
      </c>
      <c r="S73" s="60">
        <v>3.7766450786073283E-2</v>
      </c>
      <c r="T73" s="63">
        <v>0.16373832490179724</v>
      </c>
      <c r="U73" s="34"/>
      <c r="V73" s="34"/>
      <c r="W73" s="34"/>
      <c r="X73" s="34"/>
    </row>
    <row r="74" spans="1:24" x14ac:dyDescent="0.2">
      <c r="A74" s="1"/>
      <c r="B74" s="28">
        <v>104105003</v>
      </c>
      <c r="C74" s="29" t="s">
        <v>89</v>
      </c>
      <c r="D74" s="30" t="s">
        <v>87</v>
      </c>
      <c r="E74" s="35">
        <v>3243.7159999999999</v>
      </c>
      <c r="F74" s="36">
        <v>6.9909999999999997</v>
      </c>
      <c r="G74" s="36">
        <v>40.296999999999997</v>
      </c>
      <c r="H74" s="36">
        <v>0</v>
      </c>
      <c r="I74" s="3">
        <v>47.287999999999997</v>
      </c>
      <c r="J74" s="3">
        <v>12.46</v>
      </c>
      <c r="K74" s="3">
        <v>15</v>
      </c>
      <c r="L74" s="3">
        <v>0</v>
      </c>
      <c r="M74" s="3">
        <v>74.74799999999999</v>
      </c>
      <c r="N74" s="35">
        <v>3318.4639999999999</v>
      </c>
      <c r="O74" s="60">
        <v>0.97747512101984535</v>
      </c>
      <c r="P74" s="60">
        <v>1.4249966249445526E-2</v>
      </c>
      <c r="Q74" s="60">
        <v>3.7547491851651852E-3</v>
      </c>
      <c r="R74" s="60">
        <v>4.5201635455439622E-3</v>
      </c>
      <c r="S74" s="60">
        <v>0</v>
      </c>
      <c r="T74" s="63">
        <v>2.2524878980154671E-2</v>
      </c>
      <c r="U74" s="34"/>
      <c r="V74" s="34"/>
      <c r="W74" s="34"/>
      <c r="X74" s="34"/>
    </row>
    <row r="75" spans="1:24" x14ac:dyDescent="0.2">
      <c r="A75" s="1"/>
      <c r="B75" s="28">
        <v>104105353</v>
      </c>
      <c r="C75" s="29" t="s">
        <v>90</v>
      </c>
      <c r="D75" s="30" t="s">
        <v>87</v>
      </c>
      <c r="E75" s="35">
        <v>1342.8219999999999</v>
      </c>
      <c r="F75" s="36">
        <v>186.93600000000001</v>
      </c>
      <c r="G75" s="36">
        <v>54.53</v>
      </c>
      <c r="H75" s="36">
        <v>0</v>
      </c>
      <c r="I75" s="3">
        <v>241.46600000000001</v>
      </c>
      <c r="J75" s="3">
        <v>8.7449999999999992</v>
      </c>
      <c r="K75" s="3">
        <v>0.6</v>
      </c>
      <c r="L75" s="3">
        <v>116.688</v>
      </c>
      <c r="M75" s="3">
        <v>367.49900000000002</v>
      </c>
      <c r="N75" s="35">
        <v>1710.3209999999999</v>
      </c>
      <c r="O75" s="60">
        <v>0.78512863959455559</v>
      </c>
      <c r="P75" s="60">
        <v>0.14118168460774325</v>
      </c>
      <c r="Q75" s="60">
        <v>5.1130752648187094E-3</v>
      </c>
      <c r="R75" s="60">
        <v>3.5081133892409671E-4</v>
      </c>
      <c r="S75" s="60">
        <v>6.8225789193958331E-2</v>
      </c>
      <c r="T75" s="63">
        <v>0.21487136040544438</v>
      </c>
      <c r="U75" s="34"/>
      <c r="V75" s="34"/>
      <c r="W75" s="34"/>
      <c r="X75" s="34"/>
    </row>
    <row r="76" spans="1:24" x14ac:dyDescent="0.2">
      <c r="A76" s="1"/>
      <c r="B76" s="28">
        <v>104107503</v>
      </c>
      <c r="C76" s="29" t="s">
        <v>91</v>
      </c>
      <c r="D76" s="30" t="s">
        <v>87</v>
      </c>
      <c r="E76" s="35">
        <v>2165.5140000000001</v>
      </c>
      <c r="F76" s="36">
        <v>143.483</v>
      </c>
      <c r="G76" s="36">
        <v>97.353999999999999</v>
      </c>
      <c r="H76" s="36">
        <v>0</v>
      </c>
      <c r="I76" s="3">
        <v>240.83699999999999</v>
      </c>
      <c r="J76" s="3">
        <v>18.702000000000002</v>
      </c>
      <c r="K76" s="3">
        <v>6</v>
      </c>
      <c r="L76" s="3">
        <v>0</v>
      </c>
      <c r="M76" s="3">
        <v>265.53899999999999</v>
      </c>
      <c r="N76" s="35">
        <v>2431.0529999999999</v>
      </c>
      <c r="O76" s="60">
        <v>0.8907720234811829</v>
      </c>
      <c r="P76" s="60">
        <v>9.9066947532612415E-2</v>
      </c>
      <c r="Q76" s="60">
        <v>7.6929626791353385E-3</v>
      </c>
      <c r="R76" s="60">
        <v>2.468066307069406E-3</v>
      </c>
      <c r="S76" s="60">
        <v>0</v>
      </c>
      <c r="T76" s="63">
        <v>0.10922797651881716</v>
      </c>
      <c r="U76" s="34"/>
      <c r="V76" s="34"/>
      <c r="W76" s="34"/>
      <c r="X76" s="34"/>
    </row>
    <row r="77" spans="1:24" x14ac:dyDescent="0.2">
      <c r="A77" s="1"/>
      <c r="B77" s="28">
        <v>104107803</v>
      </c>
      <c r="C77" s="29" t="s">
        <v>92</v>
      </c>
      <c r="D77" s="30" t="s">
        <v>87</v>
      </c>
      <c r="E77" s="35">
        <v>2499.886</v>
      </c>
      <c r="F77" s="36">
        <v>121.393</v>
      </c>
      <c r="G77" s="36">
        <v>90.608000000000004</v>
      </c>
      <c r="H77" s="36">
        <v>0</v>
      </c>
      <c r="I77" s="3">
        <v>212.001</v>
      </c>
      <c r="J77" s="3">
        <v>9.1969999999999992</v>
      </c>
      <c r="K77" s="3">
        <v>0</v>
      </c>
      <c r="L77" s="3">
        <v>0</v>
      </c>
      <c r="M77" s="3">
        <v>221.19800000000001</v>
      </c>
      <c r="N77" s="35">
        <v>2721.0839999999998</v>
      </c>
      <c r="O77" s="60">
        <v>0.91870960249665212</v>
      </c>
      <c r="P77" s="60">
        <v>7.7910494494106031E-2</v>
      </c>
      <c r="Q77" s="60">
        <v>3.3799030092419051E-3</v>
      </c>
      <c r="R77" s="60">
        <v>0</v>
      </c>
      <c r="S77" s="60">
        <v>0</v>
      </c>
      <c r="T77" s="63">
        <v>8.1290397503347933E-2</v>
      </c>
      <c r="U77" s="34"/>
      <c r="V77" s="34"/>
      <c r="W77" s="34"/>
      <c r="X77" s="34"/>
    </row>
    <row r="78" spans="1:24" x14ac:dyDescent="0.2">
      <c r="A78" s="1"/>
      <c r="B78" s="28">
        <v>104107903</v>
      </c>
      <c r="C78" s="29" t="s">
        <v>93</v>
      </c>
      <c r="D78" s="30" t="s">
        <v>87</v>
      </c>
      <c r="E78" s="35">
        <v>7141.0230000000001</v>
      </c>
      <c r="F78" s="36">
        <v>153.17400000000001</v>
      </c>
      <c r="G78" s="36">
        <v>174.50700000000001</v>
      </c>
      <c r="H78" s="36">
        <v>0</v>
      </c>
      <c r="I78" s="3">
        <v>327.68099999999998</v>
      </c>
      <c r="J78" s="3">
        <v>23.648</v>
      </c>
      <c r="K78" s="3">
        <v>25.2</v>
      </c>
      <c r="L78" s="3">
        <v>0</v>
      </c>
      <c r="M78" s="3">
        <v>376.529</v>
      </c>
      <c r="N78" s="35">
        <v>7517.5519999999997</v>
      </c>
      <c r="O78" s="60">
        <v>0.94991334945205574</v>
      </c>
      <c r="P78" s="60">
        <v>4.3588790606303753E-2</v>
      </c>
      <c r="Q78" s="60">
        <v>3.1457048783965847E-3</v>
      </c>
      <c r="R78" s="60">
        <v>3.3521550632439924E-3</v>
      </c>
      <c r="S78" s="60">
        <v>0</v>
      </c>
      <c r="T78" s="63">
        <v>5.0086650547944332E-2</v>
      </c>
      <c r="U78" s="34"/>
      <c r="V78" s="34"/>
      <c r="W78" s="34"/>
      <c r="X78" s="34"/>
    </row>
    <row r="79" spans="1:24" x14ac:dyDescent="0.2">
      <c r="A79" s="1"/>
      <c r="B79" s="28">
        <v>104372003</v>
      </c>
      <c r="C79" s="29" t="s">
        <v>94</v>
      </c>
      <c r="D79" s="30" t="s">
        <v>95</v>
      </c>
      <c r="E79" s="35">
        <v>1867.5909999999999</v>
      </c>
      <c r="F79" s="36">
        <v>169.339</v>
      </c>
      <c r="G79" s="36">
        <v>143.351</v>
      </c>
      <c r="H79" s="36">
        <v>0</v>
      </c>
      <c r="I79" s="3">
        <v>312.69</v>
      </c>
      <c r="J79" s="3">
        <v>9.1010000000000009</v>
      </c>
      <c r="K79" s="3">
        <v>3.6</v>
      </c>
      <c r="L79" s="3">
        <v>0</v>
      </c>
      <c r="M79" s="3">
        <v>325.39100000000002</v>
      </c>
      <c r="N79" s="35">
        <v>2192.982</v>
      </c>
      <c r="O79" s="60">
        <v>0.85162167313730797</v>
      </c>
      <c r="P79" s="60">
        <v>0.1425866696580273</v>
      </c>
      <c r="Q79" s="60">
        <v>4.1500568632118276E-3</v>
      </c>
      <c r="R79" s="60">
        <v>1.6416003414528712E-3</v>
      </c>
      <c r="S79" s="60">
        <v>0</v>
      </c>
      <c r="T79" s="63">
        <v>0.14837832686269201</v>
      </c>
      <c r="U79" s="34"/>
      <c r="V79" s="34"/>
      <c r="W79" s="34"/>
      <c r="X79" s="34"/>
    </row>
    <row r="80" spans="1:24" x14ac:dyDescent="0.2">
      <c r="A80" s="1"/>
      <c r="B80" s="28">
        <v>104374003</v>
      </c>
      <c r="C80" s="29" t="s">
        <v>96</v>
      </c>
      <c r="D80" s="30" t="s">
        <v>95</v>
      </c>
      <c r="E80" s="35">
        <v>1267.729</v>
      </c>
      <c r="F80" s="36">
        <v>98.016000000000005</v>
      </c>
      <c r="G80" s="36">
        <v>86.9</v>
      </c>
      <c r="H80" s="36">
        <v>0</v>
      </c>
      <c r="I80" s="3">
        <v>184.916</v>
      </c>
      <c r="J80" s="3">
        <v>3.504</v>
      </c>
      <c r="K80" s="3">
        <v>0</v>
      </c>
      <c r="L80" s="3">
        <v>42.728999999999999</v>
      </c>
      <c r="M80" s="3">
        <v>231.149</v>
      </c>
      <c r="N80" s="35">
        <v>1498.8779999999999</v>
      </c>
      <c r="O80" s="60">
        <v>0.84578531408159974</v>
      </c>
      <c r="P80" s="60">
        <v>0.12336961380445907</v>
      </c>
      <c r="Q80" s="60">
        <v>2.3377486359797131E-3</v>
      </c>
      <c r="R80" s="60">
        <v>0</v>
      </c>
      <c r="S80" s="60">
        <v>2.8507323477961515E-2</v>
      </c>
      <c r="T80" s="63">
        <v>0.15421468591840032</v>
      </c>
      <c r="U80" s="34"/>
      <c r="V80" s="34"/>
      <c r="W80" s="34"/>
      <c r="X80" s="34"/>
    </row>
    <row r="81" spans="1:24" x14ac:dyDescent="0.2">
      <c r="A81" s="1"/>
      <c r="B81" s="28">
        <v>104375003</v>
      </c>
      <c r="C81" s="29" t="s">
        <v>97</v>
      </c>
      <c r="D81" s="30" t="s">
        <v>95</v>
      </c>
      <c r="E81" s="35">
        <v>1544.347</v>
      </c>
      <c r="F81" s="36">
        <v>104.254</v>
      </c>
      <c r="G81" s="36">
        <v>117.78</v>
      </c>
      <c r="H81" s="36">
        <v>0</v>
      </c>
      <c r="I81" s="3">
        <v>222.03399999999999</v>
      </c>
      <c r="J81" s="3">
        <v>4.3220000000000001</v>
      </c>
      <c r="K81" s="3">
        <v>0</v>
      </c>
      <c r="L81" s="3">
        <v>48.026000000000003</v>
      </c>
      <c r="M81" s="3">
        <v>274.38200000000001</v>
      </c>
      <c r="N81" s="35">
        <v>1818.729</v>
      </c>
      <c r="O81" s="60">
        <v>0.84913530273064319</v>
      </c>
      <c r="P81" s="60">
        <v>0.12208195943430823</v>
      </c>
      <c r="Q81" s="60">
        <v>2.3763848269863184E-3</v>
      </c>
      <c r="R81" s="60">
        <v>0</v>
      </c>
      <c r="S81" s="60">
        <v>2.6406353008062225E-2</v>
      </c>
      <c r="T81" s="63">
        <v>0.15086469726935678</v>
      </c>
      <c r="U81" s="34"/>
      <c r="V81" s="34"/>
      <c r="W81" s="34"/>
      <c r="X81" s="34"/>
    </row>
    <row r="82" spans="1:24" x14ac:dyDescent="0.2">
      <c r="A82" s="1"/>
      <c r="B82" s="28">
        <v>104375203</v>
      </c>
      <c r="C82" s="29" t="s">
        <v>98</v>
      </c>
      <c r="D82" s="30" t="s">
        <v>95</v>
      </c>
      <c r="E82" s="35">
        <v>1270.165</v>
      </c>
      <c r="F82" s="36">
        <v>69.552000000000007</v>
      </c>
      <c r="G82" s="36">
        <v>59.188000000000002</v>
      </c>
      <c r="H82" s="36">
        <v>0</v>
      </c>
      <c r="I82" s="3">
        <v>128.74</v>
      </c>
      <c r="J82" s="3">
        <v>5.4290000000000003</v>
      </c>
      <c r="K82" s="3">
        <v>0</v>
      </c>
      <c r="L82" s="3">
        <v>0</v>
      </c>
      <c r="M82" s="3">
        <v>134.16900000000001</v>
      </c>
      <c r="N82" s="35">
        <v>1404.3340000000001</v>
      </c>
      <c r="O82" s="60">
        <v>0.90446076218335514</v>
      </c>
      <c r="P82" s="60">
        <v>9.1673348362996274E-2</v>
      </c>
      <c r="Q82" s="60">
        <v>3.8658894536484911E-3</v>
      </c>
      <c r="R82" s="60">
        <v>0</v>
      </c>
      <c r="S82" s="60">
        <v>0</v>
      </c>
      <c r="T82" s="63">
        <v>9.5539237816644765E-2</v>
      </c>
      <c r="U82" s="34"/>
      <c r="V82" s="34"/>
      <c r="W82" s="34"/>
      <c r="X82" s="34"/>
    </row>
    <row r="83" spans="1:24" x14ac:dyDescent="0.2">
      <c r="A83" s="1"/>
      <c r="B83" s="28">
        <v>104375302</v>
      </c>
      <c r="C83" s="29" t="s">
        <v>99</v>
      </c>
      <c r="D83" s="30" t="s">
        <v>95</v>
      </c>
      <c r="E83" s="35">
        <v>3344.8290000000002</v>
      </c>
      <c r="F83" s="36">
        <v>819.98</v>
      </c>
      <c r="G83" s="36">
        <v>215.715</v>
      </c>
      <c r="H83" s="36">
        <v>409.99</v>
      </c>
      <c r="I83" s="3">
        <v>1445.6849999999999</v>
      </c>
      <c r="J83" s="3">
        <v>21.512</v>
      </c>
      <c r="K83" s="3">
        <v>4.8</v>
      </c>
      <c r="L83" s="3">
        <v>0</v>
      </c>
      <c r="M83" s="3">
        <v>1471.9969999999998</v>
      </c>
      <c r="N83" s="35">
        <v>4816.826</v>
      </c>
      <c r="O83" s="60">
        <v>0.69440519545443413</v>
      </c>
      <c r="P83" s="60">
        <v>0.30013228628146416</v>
      </c>
      <c r="Q83" s="60">
        <v>4.4660114357462782E-3</v>
      </c>
      <c r="R83" s="60">
        <v>9.9650682835543576E-4</v>
      </c>
      <c r="S83" s="60">
        <v>0</v>
      </c>
      <c r="T83" s="63">
        <v>0.30559480454556587</v>
      </c>
      <c r="U83" s="34"/>
      <c r="V83" s="34"/>
      <c r="W83" s="34"/>
      <c r="X83" s="34"/>
    </row>
    <row r="84" spans="1:24" x14ac:dyDescent="0.2">
      <c r="A84" s="1"/>
      <c r="B84" s="28">
        <v>104376203</v>
      </c>
      <c r="C84" s="29" t="s">
        <v>100</v>
      </c>
      <c r="D84" s="30" t="s">
        <v>95</v>
      </c>
      <c r="E84" s="35">
        <v>1207.9159999999999</v>
      </c>
      <c r="F84" s="36">
        <v>156.32400000000001</v>
      </c>
      <c r="G84" s="36">
        <v>60.177</v>
      </c>
      <c r="H84" s="36">
        <v>0</v>
      </c>
      <c r="I84" s="3">
        <v>216.501</v>
      </c>
      <c r="J84" s="3">
        <v>4.077</v>
      </c>
      <c r="K84" s="3">
        <v>0.6</v>
      </c>
      <c r="L84" s="3">
        <v>0</v>
      </c>
      <c r="M84" s="3">
        <v>221.178</v>
      </c>
      <c r="N84" s="35">
        <v>1429.0940000000001</v>
      </c>
      <c r="O84" s="60">
        <v>0.84523201412923143</v>
      </c>
      <c r="P84" s="60">
        <v>0.15149528302546927</v>
      </c>
      <c r="Q84" s="60">
        <v>2.8528564251196912E-3</v>
      </c>
      <c r="R84" s="60">
        <v>4.1984642017949832E-4</v>
      </c>
      <c r="S84" s="60">
        <v>0</v>
      </c>
      <c r="T84" s="63">
        <v>0.15476798587076845</v>
      </c>
      <c r="U84" s="34"/>
      <c r="V84" s="34"/>
      <c r="W84" s="34"/>
      <c r="X84" s="34"/>
    </row>
    <row r="85" spans="1:24" x14ac:dyDescent="0.2">
      <c r="A85" s="1"/>
      <c r="B85" s="28">
        <v>104377003</v>
      </c>
      <c r="C85" s="29" t="s">
        <v>101</v>
      </c>
      <c r="D85" s="30" t="s">
        <v>95</v>
      </c>
      <c r="E85" s="35">
        <v>821.66399999999999</v>
      </c>
      <c r="F85" s="36">
        <v>112.39100000000001</v>
      </c>
      <c r="G85" s="36">
        <v>34.088999999999999</v>
      </c>
      <c r="H85" s="36">
        <v>0</v>
      </c>
      <c r="I85" s="3">
        <v>146.47999999999999</v>
      </c>
      <c r="J85" s="3">
        <v>4.88</v>
      </c>
      <c r="K85" s="3">
        <v>0</v>
      </c>
      <c r="L85" s="3">
        <v>0</v>
      </c>
      <c r="M85" s="3">
        <v>151.35999999999999</v>
      </c>
      <c r="N85" s="35">
        <v>973.024</v>
      </c>
      <c r="O85" s="60">
        <v>0.84444371361857462</v>
      </c>
      <c r="P85" s="60">
        <v>0.15054099385010031</v>
      </c>
      <c r="Q85" s="60">
        <v>5.0152925313250241E-3</v>
      </c>
      <c r="R85" s="60">
        <v>0</v>
      </c>
      <c r="S85" s="60">
        <v>0</v>
      </c>
      <c r="T85" s="63">
        <v>0.15555628638142532</v>
      </c>
      <c r="U85" s="34"/>
      <c r="V85" s="34"/>
      <c r="W85" s="34"/>
      <c r="X85" s="34"/>
    </row>
    <row r="86" spans="1:24" x14ac:dyDescent="0.2">
      <c r="A86" s="1"/>
      <c r="B86" s="28">
        <v>104378003</v>
      </c>
      <c r="C86" s="29" t="s">
        <v>102</v>
      </c>
      <c r="D86" s="30" t="s">
        <v>95</v>
      </c>
      <c r="E86" s="35">
        <v>1247.739</v>
      </c>
      <c r="F86" s="36">
        <v>102.372</v>
      </c>
      <c r="G86" s="36">
        <v>89.424000000000007</v>
      </c>
      <c r="H86" s="36">
        <v>0</v>
      </c>
      <c r="I86" s="3">
        <v>191.79599999999999</v>
      </c>
      <c r="J86" s="3">
        <v>8.7669999999999995</v>
      </c>
      <c r="K86" s="3">
        <v>6</v>
      </c>
      <c r="L86" s="3">
        <v>91.811999999999998</v>
      </c>
      <c r="M86" s="3">
        <v>298.375</v>
      </c>
      <c r="N86" s="35">
        <v>1546.114</v>
      </c>
      <c r="O86" s="60">
        <v>0.80701617086450284</v>
      </c>
      <c r="P86" s="60">
        <v>0.12405036109885816</v>
      </c>
      <c r="Q86" s="60">
        <v>5.6703451362577397E-3</v>
      </c>
      <c r="R86" s="60">
        <v>3.880697024928304E-3</v>
      </c>
      <c r="S86" s="60">
        <v>5.9382425875452907E-2</v>
      </c>
      <c r="T86" s="63">
        <v>0.19298382913549711</v>
      </c>
      <c r="U86" s="34"/>
      <c r="V86" s="34"/>
      <c r="W86" s="34"/>
      <c r="X86" s="34"/>
    </row>
    <row r="87" spans="1:24" x14ac:dyDescent="0.2">
      <c r="A87" s="1"/>
      <c r="B87" s="28">
        <v>104431304</v>
      </c>
      <c r="C87" s="29" t="s">
        <v>103</v>
      </c>
      <c r="D87" s="30" t="s">
        <v>104</v>
      </c>
      <c r="E87" s="35">
        <v>509.59</v>
      </c>
      <c r="F87" s="36">
        <v>43.043999999999997</v>
      </c>
      <c r="G87" s="36">
        <v>33.137</v>
      </c>
      <c r="H87" s="36">
        <v>0</v>
      </c>
      <c r="I87" s="3">
        <v>76.180999999999997</v>
      </c>
      <c r="J87" s="3">
        <v>2.0819999999999999</v>
      </c>
      <c r="K87" s="3">
        <v>0</v>
      </c>
      <c r="L87" s="3">
        <v>88.644000000000005</v>
      </c>
      <c r="M87" s="3">
        <v>166.90699999999998</v>
      </c>
      <c r="N87" s="35">
        <v>676.49699999999996</v>
      </c>
      <c r="O87" s="60">
        <v>0.75327754594624963</v>
      </c>
      <c r="P87" s="60">
        <v>0.11261099457942904</v>
      </c>
      <c r="Q87" s="60">
        <v>3.0776189694854523E-3</v>
      </c>
      <c r="R87" s="60">
        <v>0</v>
      </c>
      <c r="S87" s="60">
        <v>0.13103384050483596</v>
      </c>
      <c r="T87" s="63">
        <v>0.2467224540537504</v>
      </c>
      <c r="U87" s="34"/>
      <c r="V87" s="34"/>
      <c r="W87" s="34"/>
      <c r="X87" s="34"/>
    </row>
    <row r="88" spans="1:24" x14ac:dyDescent="0.2">
      <c r="A88" s="1"/>
      <c r="B88" s="28">
        <v>104432503</v>
      </c>
      <c r="C88" s="29" t="s">
        <v>105</v>
      </c>
      <c r="D88" s="30" t="s">
        <v>104</v>
      </c>
      <c r="E88" s="35">
        <v>792.09699999999998</v>
      </c>
      <c r="F88" s="36">
        <v>182.822</v>
      </c>
      <c r="G88" s="36">
        <v>74.382000000000005</v>
      </c>
      <c r="H88" s="36">
        <v>91.411000000000001</v>
      </c>
      <c r="I88" s="3">
        <v>348.61500000000001</v>
      </c>
      <c r="J88" s="3">
        <v>9.7910000000000004</v>
      </c>
      <c r="K88" s="3">
        <v>0</v>
      </c>
      <c r="L88" s="3">
        <v>0</v>
      </c>
      <c r="M88" s="3">
        <v>358.40600000000001</v>
      </c>
      <c r="N88" s="35">
        <v>1150.5029999999999</v>
      </c>
      <c r="O88" s="60">
        <v>0.68847886533107694</v>
      </c>
      <c r="P88" s="60">
        <v>0.30301094390888161</v>
      </c>
      <c r="Q88" s="60">
        <v>8.5101907600414785E-3</v>
      </c>
      <c r="R88" s="60">
        <v>0</v>
      </c>
      <c r="S88" s="60">
        <v>0</v>
      </c>
      <c r="T88" s="63">
        <v>0.31152113466892312</v>
      </c>
      <c r="U88" s="34"/>
      <c r="V88" s="34"/>
      <c r="W88" s="34"/>
      <c r="X88" s="34"/>
    </row>
    <row r="89" spans="1:24" x14ac:dyDescent="0.2">
      <c r="A89" s="1"/>
      <c r="B89" s="28">
        <v>104432803</v>
      </c>
      <c r="C89" s="29" t="s">
        <v>106</v>
      </c>
      <c r="D89" s="30" t="s">
        <v>104</v>
      </c>
      <c r="E89" s="35">
        <v>1392.8489999999999</v>
      </c>
      <c r="F89" s="36">
        <v>202.761</v>
      </c>
      <c r="G89" s="36">
        <v>69.665999999999997</v>
      </c>
      <c r="H89" s="36">
        <v>0</v>
      </c>
      <c r="I89" s="3">
        <v>272.42700000000002</v>
      </c>
      <c r="J89" s="3">
        <v>9.1069999999999993</v>
      </c>
      <c r="K89" s="3">
        <v>3.6</v>
      </c>
      <c r="L89" s="3">
        <v>0</v>
      </c>
      <c r="M89" s="3">
        <v>285.13400000000001</v>
      </c>
      <c r="N89" s="35">
        <v>1677.9829999999999</v>
      </c>
      <c r="O89" s="60">
        <v>0.83007336784699248</v>
      </c>
      <c r="P89" s="60">
        <v>0.16235384983042142</v>
      </c>
      <c r="Q89" s="60">
        <v>5.4273493831582323E-3</v>
      </c>
      <c r="R89" s="60">
        <v>2.1454329394278728E-3</v>
      </c>
      <c r="S89" s="60">
        <v>0</v>
      </c>
      <c r="T89" s="63">
        <v>0.16992663215300752</v>
      </c>
      <c r="U89" s="34"/>
      <c r="V89" s="34"/>
      <c r="W89" s="34"/>
      <c r="X89" s="34"/>
    </row>
    <row r="90" spans="1:24" x14ac:dyDescent="0.2">
      <c r="A90" s="1"/>
      <c r="B90" s="28">
        <v>104432903</v>
      </c>
      <c r="C90" s="29" t="s">
        <v>107</v>
      </c>
      <c r="D90" s="30" t="s">
        <v>104</v>
      </c>
      <c r="E90" s="35">
        <v>2055.4969999999998</v>
      </c>
      <c r="F90" s="36">
        <v>165.422</v>
      </c>
      <c r="G90" s="36">
        <v>117.024</v>
      </c>
      <c r="H90" s="36">
        <v>0</v>
      </c>
      <c r="I90" s="3">
        <v>282.44600000000003</v>
      </c>
      <c r="J90" s="3">
        <v>12.032</v>
      </c>
      <c r="K90" s="3">
        <v>5.4</v>
      </c>
      <c r="L90" s="3">
        <v>0</v>
      </c>
      <c r="M90" s="3">
        <v>299.87799999999999</v>
      </c>
      <c r="N90" s="35">
        <v>2355.375</v>
      </c>
      <c r="O90" s="60">
        <v>0.87268354296025041</v>
      </c>
      <c r="P90" s="60">
        <v>0.11991551239186968</v>
      </c>
      <c r="Q90" s="60">
        <v>5.1083160855490105E-3</v>
      </c>
      <c r="R90" s="60">
        <v>2.2926285623308391E-3</v>
      </c>
      <c r="S90" s="60">
        <v>0</v>
      </c>
      <c r="T90" s="63">
        <v>0.1273164570397495</v>
      </c>
      <c r="U90" s="34"/>
      <c r="V90" s="34"/>
      <c r="W90" s="34"/>
      <c r="X90" s="34"/>
    </row>
    <row r="91" spans="1:24" x14ac:dyDescent="0.2">
      <c r="A91" s="1"/>
      <c r="B91" s="28">
        <v>104433303</v>
      </c>
      <c r="C91" s="29" t="s">
        <v>108</v>
      </c>
      <c r="D91" s="30" t="s">
        <v>104</v>
      </c>
      <c r="E91" s="35">
        <v>2116.2350000000001</v>
      </c>
      <c r="F91" s="36">
        <v>90.793999999999997</v>
      </c>
      <c r="G91" s="36">
        <v>71.13</v>
      </c>
      <c r="H91" s="36">
        <v>0</v>
      </c>
      <c r="I91" s="3">
        <v>161.92400000000001</v>
      </c>
      <c r="J91" s="3">
        <v>10.746</v>
      </c>
      <c r="K91" s="3">
        <v>6</v>
      </c>
      <c r="L91" s="3">
        <v>0</v>
      </c>
      <c r="M91" s="3">
        <v>178.67000000000002</v>
      </c>
      <c r="N91" s="35">
        <v>2294.9050000000002</v>
      </c>
      <c r="O91" s="60">
        <v>0.92214492538906834</v>
      </c>
      <c r="P91" s="60">
        <v>7.0558040528910779E-2</v>
      </c>
      <c r="Q91" s="60">
        <v>4.682546772088605E-3</v>
      </c>
      <c r="R91" s="60">
        <v>2.6144873099322192E-3</v>
      </c>
      <c r="S91" s="60">
        <v>0</v>
      </c>
      <c r="T91" s="63">
        <v>7.7855074610931607E-2</v>
      </c>
      <c r="U91" s="34"/>
      <c r="V91" s="34"/>
      <c r="W91" s="34"/>
      <c r="X91" s="34"/>
    </row>
    <row r="92" spans="1:24" x14ac:dyDescent="0.2">
      <c r="A92" s="1"/>
      <c r="B92" s="28">
        <v>104433604</v>
      </c>
      <c r="C92" s="29" t="s">
        <v>109</v>
      </c>
      <c r="D92" s="30" t="s">
        <v>104</v>
      </c>
      <c r="E92" s="35">
        <v>525.16099999999994</v>
      </c>
      <c r="F92" s="36">
        <v>78.248000000000005</v>
      </c>
      <c r="G92" s="36">
        <v>21.887</v>
      </c>
      <c r="H92" s="36">
        <v>0</v>
      </c>
      <c r="I92" s="3">
        <v>100.13500000000001</v>
      </c>
      <c r="J92" s="3">
        <v>1.488</v>
      </c>
      <c r="K92" s="3">
        <v>0</v>
      </c>
      <c r="L92" s="3">
        <v>88.655000000000001</v>
      </c>
      <c r="M92" s="3">
        <v>190.27800000000002</v>
      </c>
      <c r="N92" s="35">
        <v>715.43899999999996</v>
      </c>
      <c r="O92" s="60">
        <v>0.73404021866294678</v>
      </c>
      <c r="P92" s="60">
        <v>0.13996301571482686</v>
      </c>
      <c r="Q92" s="60">
        <v>2.0798418872887835E-3</v>
      </c>
      <c r="R92" s="60">
        <v>0</v>
      </c>
      <c r="S92" s="60">
        <v>0.12391692373493758</v>
      </c>
      <c r="T92" s="63">
        <v>0.26595978133705322</v>
      </c>
      <c r="U92" s="34"/>
      <c r="V92" s="34"/>
      <c r="W92" s="34"/>
      <c r="X92" s="34"/>
    </row>
    <row r="93" spans="1:24" x14ac:dyDescent="0.2">
      <c r="A93" s="1"/>
      <c r="B93" s="28">
        <v>104433903</v>
      </c>
      <c r="C93" s="29" t="s">
        <v>110</v>
      </c>
      <c r="D93" s="30" t="s">
        <v>104</v>
      </c>
      <c r="E93" s="35">
        <v>1168.607</v>
      </c>
      <c r="F93" s="36">
        <v>172.40600000000001</v>
      </c>
      <c r="G93" s="36">
        <v>61.883000000000003</v>
      </c>
      <c r="H93" s="36">
        <v>0</v>
      </c>
      <c r="I93" s="3">
        <v>234.28899999999999</v>
      </c>
      <c r="J93" s="3">
        <v>6.8440000000000003</v>
      </c>
      <c r="K93" s="3">
        <v>0</v>
      </c>
      <c r="L93" s="3">
        <v>128.66999999999999</v>
      </c>
      <c r="M93" s="3">
        <v>369.803</v>
      </c>
      <c r="N93" s="35">
        <v>1538.41</v>
      </c>
      <c r="O93" s="60">
        <v>0.75961999726990848</v>
      </c>
      <c r="P93" s="60">
        <v>0.15229295181388575</v>
      </c>
      <c r="Q93" s="60">
        <v>4.4487490330926086E-3</v>
      </c>
      <c r="R93" s="60">
        <v>0</v>
      </c>
      <c r="S93" s="60">
        <v>8.3638301883113067E-2</v>
      </c>
      <c r="T93" s="63">
        <v>0.24038000273009144</v>
      </c>
      <c r="U93" s="34"/>
      <c r="V93" s="34"/>
      <c r="W93" s="34"/>
      <c r="X93" s="34"/>
    </row>
    <row r="94" spans="1:24" x14ac:dyDescent="0.2">
      <c r="A94" s="1"/>
      <c r="B94" s="28">
        <v>104435003</v>
      </c>
      <c r="C94" s="29" t="s">
        <v>111</v>
      </c>
      <c r="D94" s="30" t="s">
        <v>104</v>
      </c>
      <c r="E94" s="35">
        <v>1198.9849999999999</v>
      </c>
      <c r="F94" s="36">
        <v>82.317999999999998</v>
      </c>
      <c r="G94" s="36">
        <v>68.885999999999996</v>
      </c>
      <c r="H94" s="36">
        <v>0</v>
      </c>
      <c r="I94" s="3">
        <v>151.20400000000001</v>
      </c>
      <c r="J94" s="3">
        <v>7.5990000000000002</v>
      </c>
      <c r="K94" s="3">
        <v>0</v>
      </c>
      <c r="L94" s="3">
        <v>84.337000000000003</v>
      </c>
      <c r="M94" s="3">
        <v>243.14</v>
      </c>
      <c r="N94" s="35">
        <v>1442.125</v>
      </c>
      <c r="O94" s="60">
        <v>0.83140157753315413</v>
      </c>
      <c r="P94" s="60">
        <v>0.10484805408685101</v>
      </c>
      <c r="Q94" s="60">
        <v>5.2693074456097774E-3</v>
      </c>
      <c r="R94" s="60">
        <v>0</v>
      </c>
      <c r="S94" s="60">
        <v>5.8481060934385022E-2</v>
      </c>
      <c r="T94" s="63">
        <v>0.16859842246684578</v>
      </c>
      <c r="U94" s="34"/>
      <c r="V94" s="34"/>
      <c r="W94" s="34"/>
      <c r="X94" s="34"/>
    </row>
    <row r="95" spans="1:24" x14ac:dyDescent="0.2">
      <c r="A95" s="1"/>
      <c r="B95" s="28">
        <v>104435303</v>
      </c>
      <c r="C95" s="29" t="s">
        <v>112</v>
      </c>
      <c r="D95" s="30" t="s">
        <v>104</v>
      </c>
      <c r="E95" s="35">
        <v>1129.403</v>
      </c>
      <c r="F95" s="36">
        <v>130.34700000000001</v>
      </c>
      <c r="G95" s="36">
        <v>33.887999999999998</v>
      </c>
      <c r="H95" s="36">
        <v>0</v>
      </c>
      <c r="I95" s="3">
        <v>164.23500000000001</v>
      </c>
      <c r="J95" s="3">
        <v>6.681</v>
      </c>
      <c r="K95" s="3">
        <v>0</v>
      </c>
      <c r="L95" s="3">
        <v>92.804000000000002</v>
      </c>
      <c r="M95" s="3">
        <v>263.72000000000003</v>
      </c>
      <c r="N95" s="35">
        <v>1393.123</v>
      </c>
      <c r="O95" s="60">
        <v>0.81069869638215719</v>
      </c>
      <c r="P95" s="60">
        <v>0.11788980585346735</v>
      </c>
      <c r="Q95" s="60">
        <v>4.7957000207447583E-3</v>
      </c>
      <c r="R95" s="60">
        <v>0</v>
      </c>
      <c r="S95" s="60">
        <v>6.6615797743630675E-2</v>
      </c>
      <c r="T95" s="63">
        <v>0.18930130361784281</v>
      </c>
      <c r="U95" s="34"/>
      <c r="V95" s="34"/>
      <c r="W95" s="34"/>
      <c r="X95" s="34"/>
    </row>
    <row r="96" spans="1:24" x14ac:dyDescent="0.2">
      <c r="A96" s="1"/>
      <c r="B96" s="28">
        <v>104435603</v>
      </c>
      <c r="C96" s="29" t="s">
        <v>113</v>
      </c>
      <c r="D96" s="30" t="s">
        <v>104</v>
      </c>
      <c r="E96" s="35">
        <v>2201.2460000000001</v>
      </c>
      <c r="F96" s="36">
        <v>452.69600000000003</v>
      </c>
      <c r="G96" s="36">
        <v>165.05099999999999</v>
      </c>
      <c r="H96" s="36">
        <v>226.34800000000001</v>
      </c>
      <c r="I96" s="3">
        <v>844.09500000000003</v>
      </c>
      <c r="J96" s="3">
        <v>24.699000000000002</v>
      </c>
      <c r="K96" s="3">
        <v>15.6</v>
      </c>
      <c r="L96" s="3">
        <v>0</v>
      </c>
      <c r="M96" s="3">
        <v>884.39400000000001</v>
      </c>
      <c r="N96" s="35">
        <v>3085.64</v>
      </c>
      <c r="O96" s="60">
        <v>0.7133839333169133</v>
      </c>
      <c r="P96" s="60">
        <v>0.27355589116034279</v>
      </c>
      <c r="Q96" s="60">
        <v>8.0044982564395073E-3</v>
      </c>
      <c r="R96" s="60">
        <v>5.0556772663045589E-3</v>
      </c>
      <c r="S96" s="60">
        <v>0</v>
      </c>
      <c r="T96" s="63">
        <v>0.28661606668308681</v>
      </c>
      <c r="U96" s="34"/>
      <c r="V96" s="34"/>
      <c r="W96" s="34"/>
      <c r="X96" s="34"/>
    </row>
    <row r="97" spans="1:24" x14ac:dyDescent="0.2">
      <c r="A97" s="1"/>
      <c r="B97" s="28">
        <v>104435703</v>
      </c>
      <c r="C97" s="29" t="s">
        <v>114</v>
      </c>
      <c r="D97" s="30" t="s">
        <v>104</v>
      </c>
      <c r="E97" s="35">
        <v>1255.0229999999999</v>
      </c>
      <c r="F97" s="36">
        <v>148.35599999999999</v>
      </c>
      <c r="G97" s="36">
        <v>81.566000000000003</v>
      </c>
      <c r="H97" s="36">
        <v>0</v>
      </c>
      <c r="I97" s="3">
        <v>229.922</v>
      </c>
      <c r="J97" s="3">
        <v>6.72</v>
      </c>
      <c r="K97" s="3">
        <v>1.8</v>
      </c>
      <c r="L97" s="3">
        <v>0</v>
      </c>
      <c r="M97" s="3">
        <v>238.44200000000001</v>
      </c>
      <c r="N97" s="35">
        <v>1493.4649999999999</v>
      </c>
      <c r="O97" s="60">
        <v>0.84034309474945845</v>
      </c>
      <c r="P97" s="60">
        <v>0.15395205110263716</v>
      </c>
      <c r="Q97" s="60">
        <v>4.4996032715865454E-3</v>
      </c>
      <c r="R97" s="60">
        <v>1.2052508763178247E-3</v>
      </c>
      <c r="S97" s="60">
        <v>0</v>
      </c>
      <c r="T97" s="63">
        <v>0.15965690525054155</v>
      </c>
      <c r="U97" s="34"/>
      <c r="V97" s="34"/>
      <c r="W97" s="34"/>
      <c r="X97" s="34"/>
    </row>
    <row r="98" spans="1:24" x14ac:dyDescent="0.2">
      <c r="A98" s="1"/>
      <c r="B98" s="28">
        <v>104437503</v>
      </c>
      <c r="C98" s="29" t="s">
        <v>115</v>
      </c>
      <c r="D98" s="30" t="s">
        <v>104</v>
      </c>
      <c r="E98" s="35">
        <v>972.721</v>
      </c>
      <c r="F98" s="36">
        <v>103.488</v>
      </c>
      <c r="G98" s="36">
        <v>76.471000000000004</v>
      </c>
      <c r="H98" s="36">
        <v>0</v>
      </c>
      <c r="I98" s="3">
        <v>179.959</v>
      </c>
      <c r="J98" s="3">
        <v>5.9009999999999998</v>
      </c>
      <c r="K98" s="3">
        <v>0.6</v>
      </c>
      <c r="L98" s="3">
        <v>64.167000000000002</v>
      </c>
      <c r="M98" s="3">
        <v>250.62700000000001</v>
      </c>
      <c r="N98" s="35">
        <v>1223.348</v>
      </c>
      <c r="O98" s="60">
        <v>0.79513024911962915</v>
      </c>
      <c r="P98" s="60">
        <v>0.14710368595035919</v>
      </c>
      <c r="Q98" s="60">
        <v>4.8236478908699736E-3</v>
      </c>
      <c r="R98" s="60">
        <v>4.9045733511641825E-4</v>
      </c>
      <c r="S98" s="60">
        <v>5.2451959704025351E-2</v>
      </c>
      <c r="T98" s="63">
        <v>0.20486975088037093</v>
      </c>
      <c r="U98" s="34"/>
      <c r="V98" s="34"/>
      <c r="W98" s="34"/>
      <c r="X98" s="34"/>
    </row>
    <row r="99" spans="1:24" x14ac:dyDescent="0.2">
      <c r="A99" s="1"/>
      <c r="B99" s="28">
        <v>105201033</v>
      </c>
      <c r="C99" s="29" t="s">
        <v>116</v>
      </c>
      <c r="D99" s="30" t="s">
        <v>117</v>
      </c>
      <c r="E99" s="35">
        <v>2232.518</v>
      </c>
      <c r="F99" s="36">
        <v>215.333</v>
      </c>
      <c r="G99" s="36">
        <v>157.61000000000001</v>
      </c>
      <c r="H99" s="36">
        <v>0</v>
      </c>
      <c r="I99" s="3">
        <v>372.94299999999998</v>
      </c>
      <c r="J99" s="3">
        <v>23.611999999999998</v>
      </c>
      <c r="K99" s="3">
        <v>1.8</v>
      </c>
      <c r="L99" s="3">
        <v>27.518999999999998</v>
      </c>
      <c r="M99" s="3">
        <v>425.87400000000002</v>
      </c>
      <c r="N99" s="35">
        <v>2658.3919999999998</v>
      </c>
      <c r="O99" s="60">
        <v>0.83980014986503126</v>
      </c>
      <c r="P99" s="60">
        <v>0.14028894158574057</v>
      </c>
      <c r="Q99" s="60">
        <v>8.8820610353928242E-3</v>
      </c>
      <c r="R99" s="60">
        <v>6.7710104454121148E-4</v>
      </c>
      <c r="S99" s="60">
        <v>1.035174646929422E-2</v>
      </c>
      <c r="T99" s="63">
        <v>0.16019985013496882</v>
      </c>
      <c r="U99" s="34"/>
      <c r="V99" s="34"/>
      <c r="W99" s="34"/>
      <c r="X99" s="34"/>
    </row>
    <row r="100" spans="1:24" x14ac:dyDescent="0.2">
      <c r="A100" s="1"/>
      <c r="B100" s="28">
        <v>105201352</v>
      </c>
      <c r="C100" s="29" t="s">
        <v>118</v>
      </c>
      <c r="D100" s="30" t="s">
        <v>117</v>
      </c>
      <c r="E100" s="35">
        <v>3918.7779999999998</v>
      </c>
      <c r="F100" s="36">
        <v>355.69</v>
      </c>
      <c r="G100" s="36">
        <v>210.08500000000001</v>
      </c>
      <c r="H100" s="36">
        <v>0</v>
      </c>
      <c r="I100" s="3">
        <v>565.77499999999998</v>
      </c>
      <c r="J100" s="3">
        <v>24.09</v>
      </c>
      <c r="K100" s="3">
        <v>2.4</v>
      </c>
      <c r="L100" s="3">
        <v>0</v>
      </c>
      <c r="M100" s="3">
        <v>592.26499999999999</v>
      </c>
      <c r="N100" s="35">
        <v>4511.0429999999997</v>
      </c>
      <c r="O100" s="60">
        <v>0.86870774674504325</v>
      </c>
      <c r="P100" s="60">
        <v>0.12541999710488241</v>
      </c>
      <c r="Q100" s="60">
        <v>5.3402284128083021E-3</v>
      </c>
      <c r="R100" s="60">
        <v>5.3202773726608241E-4</v>
      </c>
      <c r="S100" s="60">
        <v>0</v>
      </c>
      <c r="T100" s="63">
        <v>0.13129225325495678</v>
      </c>
      <c r="U100" s="34"/>
      <c r="V100" s="34"/>
      <c r="W100" s="34"/>
      <c r="X100" s="34"/>
    </row>
    <row r="101" spans="1:24" x14ac:dyDescent="0.2">
      <c r="A101" s="1"/>
      <c r="B101" s="28">
        <v>105204703</v>
      </c>
      <c r="C101" s="29" t="s">
        <v>119</v>
      </c>
      <c r="D101" s="30" t="s">
        <v>117</v>
      </c>
      <c r="E101" s="35">
        <v>3151.1469999999999</v>
      </c>
      <c r="F101" s="36">
        <v>290.76100000000002</v>
      </c>
      <c r="G101" s="36">
        <v>239.67599999999999</v>
      </c>
      <c r="H101" s="36">
        <v>0</v>
      </c>
      <c r="I101" s="3">
        <v>530.43700000000001</v>
      </c>
      <c r="J101" s="3">
        <v>22.352</v>
      </c>
      <c r="K101" s="3">
        <v>3</v>
      </c>
      <c r="L101" s="3">
        <v>0</v>
      </c>
      <c r="M101" s="3">
        <v>555.78899999999999</v>
      </c>
      <c r="N101" s="35">
        <v>3706.9360000000001</v>
      </c>
      <c r="O101" s="60">
        <v>0.85006781881316529</v>
      </c>
      <c r="P101" s="60">
        <v>0.14309310978123171</v>
      </c>
      <c r="Q101" s="60">
        <v>6.0297776924122777E-3</v>
      </c>
      <c r="R101" s="60">
        <v>8.0929371319062428E-4</v>
      </c>
      <c r="S101" s="60">
        <v>0</v>
      </c>
      <c r="T101" s="63">
        <v>0.14993218118683463</v>
      </c>
      <c r="U101" s="34"/>
      <c r="V101" s="34"/>
      <c r="W101" s="34"/>
      <c r="X101" s="34"/>
    </row>
    <row r="102" spans="1:24" x14ac:dyDescent="0.2">
      <c r="A102" s="1"/>
      <c r="B102" s="28">
        <v>105251453</v>
      </c>
      <c r="C102" s="29" t="s">
        <v>120</v>
      </c>
      <c r="D102" s="30" t="s">
        <v>121</v>
      </c>
      <c r="E102" s="35">
        <v>2127.163</v>
      </c>
      <c r="F102" s="36">
        <v>290.10300000000001</v>
      </c>
      <c r="G102" s="36">
        <v>139.77699999999999</v>
      </c>
      <c r="H102" s="36">
        <v>0</v>
      </c>
      <c r="I102" s="3">
        <v>429.88</v>
      </c>
      <c r="J102" s="3">
        <v>9.3179999999999996</v>
      </c>
      <c r="K102" s="3">
        <v>0</v>
      </c>
      <c r="L102" s="3">
        <v>10.215</v>
      </c>
      <c r="M102" s="3">
        <v>449.41299999999995</v>
      </c>
      <c r="N102" s="35">
        <v>2576.576</v>
      </c>
      <c r="O102" s="60">
        <v>0.82557743299634867</v>
      </c>
      <c r="P102" s="60">
        <v>0.16684157579671627</v>
      </c>
      <c r="Q102" s="60">
        <v>3.6164273826970366E-3</v>
      </c>
      <c r="R102" s="60">
        <v>0</v>
      </c>
      <c r="S102" s="60">
        <v>3.9645638242380588E-3</v>
      </c>
      <c r="T102" s="63">
        <v>0.17442256700365133</v>
      </c>
      <c r="U102" s="34"/>
      <c r="V102" s="34"/>
      <c r="W102" s="34"/>
      <c r="X102" s="34"/>
    </row>
    <row r="103" spans="1:24" x14ac:dyDescent="0.2">
      <c r="A103" s="1"/>
      <c r="B103" s="28">
        <v>105252602</v>
      </c>
      <c r="C103" s="29" t="s">
        <v>122</v>
      </c>
      <c r="D103" s="30" t="s">
        <v>121</v>
      </c>
      <c r="E103" s="35">
        <v>13644.195</v>
      </c>
      <c r="F103" s="36">
        <v>3071.2860000000001</v>
      </c>
      <c r="G103" s="36">
        <v>1021.981</v>
      </c>
      <c r="H103" s="36">
        <v>1535.643</v>
      </c>
      <c r="I103" s="3">
        <v>5628.91</v>
      </c>
      <c r="J103" s="3">
        <v>480.46</v>
      </c>
      <c r="K103" s="3">
        <v>645.6</v>
      </c>
      <c r="L103" s="3">
        <v>0</v>
      </c>
      <c r="M103" s="3">
        <v>6754.97</v>
      </c>
      <c r="N103" s="35">
        <v>20399.165000000001</v>
      </c>
      <c r="O103" s="60">
        <v>0.66886046561219537</v>
      </c>
      <c r="P103" s="60">
        <v>0.27593825531584254</v>
      </c>
      <c r="Q103" s="60">
        <v>2.3552924837854882E-2</v>
      </c>
      <c r="R103" s="60">
        <v>3.1648354234107133E-2</v>
      </c>
      <c r="S103" s="60">
        <v>0</v>
      </c>
      <c r="T103" s="63">
        <v>0.33113953438780458</v>
      </c>
      <c r="U103" s="34"/>
      <c r="V103" s="34"/>
      <c r="W103" s="34"/>
      <c r="X103" s="34"/>
    </row>
    <row r="104" spans="1:24" x14ac:dyDescent="0.2">
      <c r="A104" s="1"/>
      <c r="B104" s="28">
        <v>105253303</v>
      </c>
      <c r="C104" s="29" t="s">
        <v>123</v>
      </c>
      <c r="D104" s="30" t="s">
        <v>121</v>
      </c>
      <c r="E104" s="35">
        <v>1597.4</v>
      </c>
      <c r="F104" s="36">
        <v>52.494999999999997</v>
      </c>
      <c r="G104" s="36">
        <v>41.149000000000001</v>
      </c>
      <c r="H104" s="36">
        <v>0</v>
      </c>
      <c r="I104" s="3">
        <v>93.644000000000005</v>
      </c>
      <c r="J104" s="3">
        <v>2.7370000000000001</v>
      </c>
      <c r="K104" s="3">
        <v>6.6</v>
      </c>
      <c r="L104" s="3">
        <v>0</v>
      </c>
      <c r="M104" s="3">
        <v>102.98099999999999</v>
      </c>
      <c r="N104" s="35">
        <v>1700.3810000000001</v>
      </c>
      <c r="O104" s="60">
        <v>0.93943651452233357</v>
      </c>
      <c r="P104" s="60">
        <v>5.5072363193895954E-2</v>
      </c>
      <c r="Q104" s="60">
        <v>1.609639251438354E-3</v>
      </c>
      <c r="R104" s="60">
        <v>3.881483032332165E-3</v>
      </c>
      <c r="S104" s="60">
        <v>0</v>
      </c>
      <c r="T104" s="63">
        <v>6.0563485477666469E-2</v>
      </c>
      <c r="U104" s="34"/>
      <c r="V104" s="34"/>
      <c r="W104" s="34"/>
      <c r="X104" s="34"/>
    </row>
    <row r="105" spans="1:24" x14ac:dyDescent="0.2">
      <c r="A105" s="1"/>
      <c r="B105" s="28">
        <v>105253553</v>
      </c>
      <c r="C105" s="29" t="s">
        <v>124</v>
      </c>
      <c r="D105" s="30" t="s">
        <v>121</v>
      </c>
      <c r="E105" s="35">
        <v>2176.2959999999998</v>
      </c>
      <c r="F105" s="36">
        <v>214.52</v>
      </c>
      <c r="G105" s="36">
        <v>116.73399999999999</v>
      </c>
      <c r="H105" s="36">
        <v>0</v>
      </c>
      <c r="I105" s="3">
        <v>331.25400000000002</v>
      </c>
      <c r="J105" s="3">
        <v>8.17</v>
      </c>
      <c r="K105" s="3">
        <v>5.4</v>
      </c>
      <c r="L105" s="3">
        <v>0</v>
      </c>
      <c r="M105" s="3">
        <v>344.82400000000001</v>
      </c>
      <c r="N105" s="35">
        <v>2521.12</v>
      </c>
      <c r="O105" s="60">
        <v>0.86322586786824895</v>
      </c>
      <c r="P105" s="60">
        <v>0.13139160373167483</v>
      </c>
      <c r="Q105" s="60">
        <v>3.2406232150790125E-3</v>
      </c>
      <c r="R105" s="60">
        <v>2.1419051849971443E-3</v>
      </c>
      <c r="S105" s="60">
        <v>0</v>
      </c>
      <c r="T105" s="63">
        <v>0.13677413213175099</v>
      </c>
      <c r="U105" s="34"/>
      <c r="V105" s="34"/>
      <c r="W105" s="34"/>
      <c r="X105" s="34"/>
    </row>
    <row r="106" spans="1:24" x14ac:dyDescent="0.2">
      <c r="A106" s="1"/>
      <c r="B106" s="28">
        <v>105253903</v>
      </c>
      <c r="C106" s="29" t="s">
        <v>125</v>
      </c>
      <c r="D106" s="30" t="s">
        <v>121</v>
      </c>
      <c r="E106" s="35">
        <v>2182.2109999999998</v>
      </c>
      <c r="F106" s="36">
        <v>203.11500000000001</v>
      </c>
      <c r="G106" s="36">
        <v>178.50899999999999</v>
      </c>
      <c r="H106" s="36">
        <v>0</v>
      </c>
      <c r="I106" s="3">
        <v>381.62400000000002</v>
      </c>
      <c r="J106" s="3">
        <v>8.9730000000000008</v>
      </c>
      <c r="K106" s="3">
        <v>3</v>
      </c>
      <c r="L106" s="3">
        <v>0</v>
      </c>
      <c r="M106" s="3">
        <v>393.59700000000004</v>
      </c>
      <c r="N106" s="35">
        <v>2575.808</v>
      </c>
      <c r="O106" s="60">
        <v>0.84719474432876973</v>
      </c>
      <c r="P106" s="60">
        <v>0.14815700549109251</v>
      </c>
      <c r="Q106" s="60">
        <v>3.4835670981688081E-3</v>
      </c>
      <c r="R106" s="60">
        <v>1.1646830819688424E-3</v>
      </c>
      <c r="S106" s="60">
        <v>0</v>
      </c>
      <c r="T106" s="63">
        <v>0.15280525567123016</v>
      </c>
      <c r="U106" s="34"/>
      <c r="V106" s="34"/>
      <c r="W106" s="34"/>
      <c r="X106" s="34"/>
    </row>
    <row r="107" spans="1:24" x14ac:dyDescent="0.2">
      <c r="A107" s="1"/>
      <c r="B107" s="28">
        <v>105254053</v>
      </c>
      <c r="C107" s="29" t="s">
        <v>126</v>
      </c>
      <c r="D107" s="30" t="s">
        <v>121</v>
      </c>
      <c r="E107" s="35">
        <v>1799.8030000000001</v>
      </c>
      <c r="F107" s="36">
        <v>248.71700000000001</v>
      </c>
      <c r="G107" s="36">
        <v>146.03700000000001</v>
      </c>
      <c r="H107" s="36">
        <v>0</v>
      </c>
      <c r="I107" s="3">
        <v>394.75400000000002</v>
      </c>
      <c r="J107" s="3">
        <v>10.907</v>
      </c>
      <c r="K107" s="3">
        <v>4.2</v>
      </c>
      <c r="L107" s="3">
        <v>0</v>
      </c>
      <c r="M107" s="3">
        <v>409.86099999999999</v>
      </c>
      <c r="N107" s="35">
        <v>2209.6640000000002</v>
      </c>
      <c r="O107" s="60">
        <v>0.81451433340091517</v>
      </c>
      <c r="P107" s="60">
        <v>0.17864888055378556</v>
      </c>
      <c r="Q107" s="60">
        <v>4.9360445751028209E-3</v>
      </c>
      <c r="R107" s="60">
        <v>1.9007414701963737E-3</v>
      </c>
      <c r="S107" s="60">
        <v>0</v>
      </c>
      <c r="T107" s="63">
        <v>0.18548566659908472</v>
      </c>
      <c r="U107" s="34"/>
      <c r="V107" s="34"/>
      <c r="W107" s="34"/>
      <c r="X107" s="34"/>
    </row>
    <row r="108" spans="1:24" x14ac:dyDescent="0.2">
      <c r="A108" s="1"/>
      <c r="B108" s="28">
        <v>105254353</v>
      </c>
      <c r="C108" s="29" t="s">
        <v>127</v>
      </c>
      <c r="D108" s="30" t="s">
        <v>121</v>
      </c>
      <c r="E108" s="35">
        <v>2132.8679999999999</v>
      </c>
      <c r="F108" s="36">
        <v>108.425</v>
      </c>
      <c r="G108" s="36">
        <v>167.875</v>
      </c>
      <c r="H108" s="36">
        <v>0</v>
      </c>
      <c r="I108" s="3">
        <v>276.3</v>
      </c>
      <c r="J108" s="3">
        <v>10.092000000000001</v>
      </c>
      <c r="K108" s="3">
        <v>1.8</v>
      </c>
      <c r="L108" s="3">
        <v>0</v>
      </c>
      <c r="M108" s="3">
        <v>288.19200000000001</v>
      </c>
      <c r="N108" s="35">
        <v>2421.06</v>
      </c>
      <c r="O108" s="60">
        <v>0.88096453619488979</v>
      </c>
      <c r="P108" s="60">
        <v>0.11412356571088697</v>
      </c>
      <c r="Q108" s="60">
        <v>4.168422096106664E-3</v>
      </c>
      <c r="R108" s="60">
        <v>7.4347599811652753E-4</v>
      </c>
      <c r="S108" s="60">
        <v>0</v>
      </c>
      <c r="T108" s="63">
        <v>0.11903546380511017</v>
      </c>
      <c r="U108" s="34"/>
      <c r="V108" s="34"/>
      <c r="W108" s="34"/>
      <c r="X108" s="34"/>
    </row>
    <row r="109" spans="1:24" x14ac:dyDescent="0.2">
      <c r="A109" s="1"/>
      <c r="B109" s="28">
        <v>105256553</v>
      </c>
      <c r="C109" s="29" t="s">
        <v>128</v>
      </c>
      <c r="D109" s="30" t="s">
        <v>121</v>
      </c>
      <c r="E109" s="35">
        <v>1222.4749999999999</v>
      </c>
      <c r="F109" s="36">
        <v>53.518000000000001</v>
      </c>
      <c r="G109" s="36">
        <v>71.662999999999997</v>
      </c>
      <c r="H109" s="36">
        <v>0</v>
      </c>
      <c r="I109" s="3">
        <v>125.181</v>
      </c>
      <c r="J109" s="3">
        <v>5.883</v>
      </c>
      <c r="K109" s="3">
        <v>1.8</v>
      </c>
      <c r="L109" s="3">
        <v>0</v>
      </c>
      <c r="M109" s="3">
        <v>132.864</v>
      </c>
      <c r="N109" s="35">
        <v>1355.3389999999999</v>
      </c>
      <c r="O109" s="60">
        <v>0.90196991306234087</v>
      </c>
      <c r="P109" s="60">
        <v>9.2361394455556883E-2</v>
      </c>
      <c r="Q109" s="60">
        <v>4.3406114632575325E-3</v>
      </c>
      <c r="R109" s="60">
        <v>1.3280810188447318E-3</v>
      </c>
      <c r="S109" s="60">
        <v>0</v>
      </c>
      <c r="T109" s="63">
        <v>9.8030086937659147E-2</v>
      </c>
      <c r="U109" s="34"/>
      <c r="V109" s="34"/>
      <c r="W109" s="34"/>
      <c r="X109" s="34"/>
    </row>
    <row r="110" spans="1:24" x14ac:dyDescent="0.2">
      <c r="A110" s="1"/>
      <c r="B110" s="28">
        <v>105257602</v>
      </c>
      <c r="C110" s="29" t="s">
        <v>129</v>
      </c>
      <c r="D110" s="30" t="s">
        <v>121</v>
      </c>
      <c r="E110" s="35">
        <v>7043.8609999999999</v>
      </c>
      <c r="F110" s="36">
        <v>531.03800000000001</v>
      </c>
      <c r="G110" s="36">
        <v>231.815</v>
      </c>
      <c r="H110" s="36">
        <v>0</v>
      </c>
      <c r="I110" s="3">
        <v>762.85299999999995</v>
      </c>
      <c r="J110" s="3">
        <v>30.808</v>
      </c>
      <c r="K110" s="3">
        <v>66.599999999999994</v>
      </c>
      <c r="L110" s="3">
        <v>0</v>
      </c>
      <c r="M110" s="3">
        <v>860.26099999999997</v>
      </c>
      <c r="N110" s="35">
        <v>7904.1220000000003</v>
      </c>
      <c r="O110" s="60">
        <v>0.89116299065221916</v>
      </c>
      <c r="P110" s="60">
        <v>9.6513312927103093E-2</v>
      </c>
      <c r="Q110" s="60">
        <v>3.8977131172823493E-3</v>
      </c>
      <c r="R110" s="60">
        <v>8.4259833033953659E-3</v>
      </c>
      <c r="S110" s="60">
        <v>0</v>
      </c>
      <c r="T110" s="63">
        <v>0.1088370093477808</v>
      </c>
      <c r="U110" s="34"/>
      <c r="V110" s="34"/>
      <c r="W110" s="34"/>
      <c r="X110" s="34"/>
    </row>
    <row r="111" spans="1:24" x14ac:dyDescent="0.2">
      <c r="A111" s="1"/>
      <c r="B111" s="28">
        <v>105258303</v>
      </c>
      <c r="C111" s="29" t="s">
        <v>130</v>
      </c>
      <c r="D111" s="30" t="s">
        <v>121</v>
      </c>
      <c r="E111" s="35">
        <v>1700.6890000000001</v>
      </c>
      <c r="F111" s="36">
        <v>190.82499999999999</v>
      </c>
      <c r="G111" s="36">
        <v>59.576000000000001</v>
      </c>
      <c r="H111" s="36">
        <v>0</v>
      </c>
      <c r="I111" s="3">
        <v>250.40100000000001</v>
      </c>
      <c r="J111" s="3">
        <v>5.3620000000000001</v>
      </c>
      <c r="K111" s="3">
        <v>0.6</v>
      </c>
      <c r="L111" s="3">
        <v>0</v>
      </c>
      <c r="M111" s="3">
        <v>256.363</v>
      </c>
      <c r="N111" s="35">
        <v>1957.0519999999999</v>
      </c>
      <c r="O111" s="60">
        <v>0.86900552463603431</v>
      </c>
      <c r="P111" s="60">
        <v>0.12794805656671362</v>
      </c>
      <c r="Q111" s="60">
        <v>2.7398352215475116E-3</v>
      </c>
      <c r="R111" s="60">
        <v>3.0658357570468236E-4</v>
      </c>
      <c r="S111" s="60">
        <v>0</v>
      </c>
      <c r="T111" s="63">
        <v>0.1309944753639658</v>
      </c>
      <c r="U111" s="34"/>
      <c r="V111" s="34"/>
      <c r="W111" s="34"/>
      <c r="X111" s="34"/>
    </row>
    <row r="112" spans="1:24" x14ac:dyDescent="0.2">
      <c r="A112" s="1"/>
      <c r="B112" s="28">
        <v>105258503</v>
      </c>
      <c r="C112" s="29" t="s">
        <v>131</v>
      </c>
      <c r="D112" s="30" t="s">
        <v>121</v>
      </c>
      <c r="E112" s="35">
        <v>1467.529</v>
      </c>
      <c r="F112" s="36">
        <v>165.988</v>
      </c>
      <c r="G112" s="36">
        <v>100.18600000000001</v>
      </c>
      <c r="H112" s="36">
        <v>0</v>
      </c>
      <c r="I112" s="3">
        <v>266.17399999999998</v>
      </c>
      <c r="J112" s="3">
        <v>8.2100000000000009</v>
      </c>
      <c r="K112" s="3">
        <v>1.2</v>
      </c>
      <c r="L112" s="3">
        <v>82.775999999999996</v>
      </c>
      <c r="M112" s="3">
        <v>358.35999999999996</v>
      </c>
      <c r="N112" s="35">
        <v>1825.8889999999999</v>
      </c>
      <c r="O112" s="60">
        <v>0.80373396192211033</v>
      </c>
      <c r="P112" s="60">
        <v>0.14577775538381577</v>
      </c>
      <c r="Q112" s="60">
        <v>4.4964398164401018E-3</v>
      </c>
      <c r="R112" s="60">
        <v>6.5721410228113542E-4</v>
      </c>
      <c r="S112" s="60">
        <v>4.5334628775352721E-2</v>
      </c>
      <c r="T112" s="63">
        <v>0.19626603807788973</v>
      </c>
      <c r="U112" s="34"/>
      <c r="V112" s="34"/>
      <c r="W112" s="34"/>
      <c r="X112" s="34"/>
    </row>
    <row r="113" spans="1:24" x14ac:dyDescent="0.2">
      <c r="A113" s="1"/>
      <c r="B113" s="28">
        <v>105259103</v>
      </c>
      <c r="C113" s="29" t="s">
        <v>132</v>
      </c>
      <c r="D113" s="30" t="s">
        <v>121</v>
      </c>
      <c r="E113" s="35">
        <v>1182.925</v>
      </c>
      <c r="F113" s="36">
        <v>129.26599999999999</v>
      </c>
      <c r="G113" s="36">
        <v>68.266000000000005</v>
      </c>
      <c r="H113" s="36">
        <v>0</v>
      </c>
      <c r="I113" s="3">
        <v>197.53200000000001</v>
      </c>
      <c r="J113" s="3">
        <v>5.7089999999999996</v>
      </c>
      <c r="K113" s="3">
        <v>0</v>
      </c>
      <c r="L113" s="3">
        <v>75.448999999999998</v>
      </c>
      <c r="M113" s="3">
        <v>278.69</v>
      </c>
      <c r="N113" s="35">
        <v>1461.615</v>
      </c>
      <c r="O113" s="60">
        <v>0.80932735364648001</v>
      </c>
      <c r="P113" s="60">
        <v>0.13514639628082636</v>
      </c>
      <c r="Q113" s="60">
        <v>3.9059533461273999E-3</v>
      </c>
      <c r="R113" s="60">
        <v>0</v>
      </c>
      <c r="S113" s="60">
        <v>5.1620296726566157E-2</v>
      </c>
      <c r="T113" s="63">
        <v>0.19067264635351991</v>
      </c>
      <c r="U113" s="34"/>
      <c r="V113" s="34"/>
      <c r="W113" s="34"/>
      <c r="X113" s="34"/>
    </row>
    <row r="114" spans="1:24" x14ac:dyDescent="0.2">
      <c r="A114" s="1"/>
      <c r="B114" s="28">
        <v>105259703</v>
      </c>
      <c r="C114" s="29" t="s">
        <v>133</v>
      </c>
      <c r="D114" s="30" t="s">
        <v>121</v>
      </c>
      <c r="E114" s="35">
        <v>1415.951</v>
      </c>
      <c r="F114" s="36">
        <v>42.154000000000003</v>
      </c>
      <c r="G114" s="36">
        <v>118.881</v>
      </c>
      <c r="H114" s="36">
        <v>0</v>
      </c>
      <c r="I114" s="3">
        <v>161.035</v>
      </c>
      <c r="J114" s="3">
        <v>7.8280000000000003</v>
      </c>
      <c r="K114" s="3">
        <v>0.6</v>
      </c>
      <c r="L114" s="3">
        <v>99.649000000000001</v>
      </c>
      <c r="M114" s="3">
        <v>269.11199999999997</v>
      </c>
      <c r="N114" s="35">
        <v>1685.0630000000001</v>
      </c>
      <c r="O114" s="60">
        <v>0.84029558538760862</v>
      </c>
      <c r="P114" s="60">
        <v>9.5566159840908022E-2</v>
      </c>
      <c r="Q114" s="60">
        <v>4.6455236391755089E-3</v>
      </c>
      <c r="R114" s="60">
        <v>3.5606977305893011E-4</v>
      </c>
      <c r="S114" s="60">
        <v>5.9136661359248881E-2</v>
      </c>
      <c r="T114" s="63">
        <v>0.15970441461239132</v>
      </c>
      <c r="U114" s="34"/>
      <c r="V114" s="34"/>
      <c r="W114" s="34"/>
      <c r="X114" s="34"/>
    </row>
    <row r="115" spans="1:24" x14ac:dyDescent="0.2">
      <c r="A115" s="1"/>
      <c r="B115" s="28">
        <v>105628302</v>
      </c>
      <c r="C115" s="29" t="s">
        <v>134</v>
      </c>
      <c r="D115" s="30" t="s">
        <v>135</v>
      </c>
      <c r="E115" s="35">
        <v>4805.5</v>
      </c>
      <c r="F115" s="36">
        <v>489.36500000000001</v>
      </c>
      <c r="G115" s="36">
        <v>318.76799999999997</v>
      </c>
      <c r="H115" s="36">
        <v>0</v>
      </c>
      <c r="I115" s="3">
        <v>808.13300000000004</v>
      </c>
      <c r="J115" s="3">
        <v>69.290000000000006</v>
      </c>
      <c r="K115" s="3">
        <v>0.6</v>
      </c>
      <c r="L115" s="3">
        <v>0</v>
      </c>
      <c r="M115" s="3">
        <v>878.02300000000002</v>
      </c>
      <c r="N115" s="35">
        <v>5683.5230000000001</v>
      </c>
      <c r="O115" s="60">
        <v>0.84551430512377623</v>
      </c>
      <c r="P115" s="60">
        <v>0.14218874455157479</v>
      </c>
      <c r="Q115" s="60">
        <v>1.2191382000213601E-2</v>
      </c>
      <c r="R115" s="60">
        <v>1.055683244353898E-4</v>
      </c>
      <c r="S115" s="60">
        <v>0</v>
      </c>
      <c r="T115" s="63">
        <v>0.15448569487622377</v>
      </c>
      <c r="U115" s="34"/>
      <c r="V115" s="34"/>
      <c r="W115" s="34"/>
      <c r="X115" s="34"/>
    </row>
    <row r="116" spans="1:24" x14ac:dyDescent="0.2">
      <c r="A116" s="1"/>
      <c r="B116" s="28">
        <v>106160303</v>
      </c>
      <c r="C116" s="29" t="s">
        <v>136</v>
      </c>
      <c r="D116" s="30" t="s">
        <v>137</v>
      </c>
      <c r="E116" s="35">
        <v>715.04899999999998</v>
      </c>
      <c r="F116" s="36">
        <v>94.66</v>
      </c>
      <c r="G116" s="36">
        <v>56.363999999999997</v>
      </c>
      <c r="H116" s="36">
        <v>0</v>
      </c>
      <c r="I116" s="3">
        <v>151.024</v>
      </c>
      <c r="J116" s="3">
        <v>2.387</v>
      </c>
      <c r="K116" s="3">
        <v>0</v>
      </c>
      <c r="L116" s="3">
        <v>121.39100000000001</v>
      </c>
      <c r="M116" s="3">
        <v>274.80200000000002</v>
      </c>
      <c r="N116" s="35">
        <v>989.851</v>
      </c>
      <c r="O116" s="60">
        <v>0.72238043907618421</v>
      </c>
      <c r="P116" s="60">
        <v>0.15257245787497312</v>
      </c>
      <c r="Q116" s="60">
        <v>2.4114740501348184E-3</v>
      </c>
      <c r="R116" s="60">
        <v>0</v>
      </c>
      <c r="S116" s="60">
        <v>0.12263562899870789</v>
      </c>
      <c r="T116" s="63">
        <v>0.27761956092381584</v>
      </c>
      <c r="U116" s="34"/>
      <c r="V116" s="34"/>
      <c r="W116" s="34"/>
      <c r="X116" s="34"/>
    </row>
    <row r="117" spans="1:24" x14ac:dyDescent="0.2">
      <c r="A117" s="1"/>
      <c r="B117" s="28">
        <v>106161203</v>
      </c>
      <c r="C117" s="29" t="s">
        <v>138</v>
      </c>
      <c r="D117" s="30" t="s">
        <v>137</v>
      </c>
      <c r="E117" s="35">
        <v>796.48900000000003</v>
      </c>
      <c r="F117" s="36">
        <v>136.58000000000001</v>
      </c>
      <c r="G117" s="36">
        <v>20.068999999999999</v>
      </c>
      <c r="H117" s="36">
        <v>0</v>
      </c>
      <c r="I117" s="3">
        <v>156.649</v>
      </c>
      <c r="J117" s="3">
        <v>3.45</v>
      </c>
      <c r="K117" s="3">
        <v>5.4</v>
      </c>
      <c r="L117" s="3">
        <v>101.249</v>
      </c>
      <c r="M117" s="3">
        <v>266.74799999999999</v>
      </c>
      <c r="N117" s="35">
        <v>1063.2370000000001</v>
      </c>
      <c r="O117" s="60">
        <v>0.74911708302100088</v>
      </c>
      <c r="P117" s="60">
        <v>0.14733215642420269</v>
      </c>
      <c r="Q117" s="60">
        <v>3.244808071953854E-3</v>
      </c>
      <c r="R117" s="60">
        <v>5.0788300256669021E-3</v>
      </c>
      <c r="S117" s="60">
        <v>9.5227122457175573E-2</v>
      </c>
      <c r="T117" s="63">
        <v>0.250882916978999</v>
      </c>
      <c r="U117" s="34"/>
      <c r="V117" s="34"/>
      <c r="W117" s="34"/>
      <c r="X117" s="34"/>
    </row>
    <row r="118" spans="1:24" x14ac:dyDescent="0.2">
      <c r="A118" s="1"/>
      <c r="B118" s="28">
        <v>106161703</v>
      </c>
      <c r="C118" s="29" t="s">
        <v>139</v>
      </c>
      <c r="D118" s="30" t="s">
        <v>137</v>
      </c>
      <c r="E118" s="35">
        <v>923.18600000000004</v>
      </c>
      <c r="F118" s="36">
        <v>125.062</v>
      </c>
      <c r="G118" s="36">
        <v>27.748000000000001</v>
      </c>
      <c r="H118" s="36">
        <v>0</v>
      </c>
      <c r="I118" s="3">
        <v>152.81</v>
      </c>
      <c r="J118" s="3">
        <v>5.1909999999999998</v>
      </c>
      <c r="K118" s="3">
        <v>0</v>
      </c>
      <c r="L118" s="3">
        <v>121.501</v>
      </c>
      <c r="M118" s="3">
        <v>279.50200000000001</v>
      </c>
      <c r="N118" s="35">
        <v>1202.6880000000001</v>
      </c>
      <c r="O118" s="60">
        <v>0.76760223765432101</v>
      </c>
      <c r="P118" s="60">
        <v>0.12705705885483184</v>
      </c>
      <c r="Q118" s="60">
        <v>4.3161651234567893E-3</v>
      </c>
      <c r="R118" s="60">
        <v>0</v>
      </c>
      <c r="S118" s="60">
        <v>0.10102453836739038</v>
      </c>
      <c r="T118" s="63">
        <v>0.23239776234567899</v>
      </c>
      <c r="U118" s="34"/>
      <c r="V118" s="34"/>
      <c r="W118" s="34"/>
      <c r="X118" s="34"/>
    </row>
    <row r="119" spans="1:24" x14ac:dyDescent="0.2">
      <c r="A119" s="1"/>
      <c r="B119" s="28">
        <v>106166503</v>
      </c>
      <c r="C119" s="29" t="s">
        <v>140</v>
      </c>
      <c r="D119" s="30" t="s">
        <v>137</v>
      </c>
      <c r="E119" s="35">
        <v>1085.2339999999999</v>
      </c>
      <c r="F119" s="36">
        <v>81.39</v>
      </c>
      <c r="G119" s="36">
        <v>62.033000000000001</v>
      </c>
      <c r="H119" s="36">
        <v>0</v>
      </c>
      <c r="I119" s="3">
        <v>143.423</v>
      </c>
      <c r="J119" s="3">
        <v>4.9279999999999999</v>
      </c>
      <c r="K119" s="3">
        <v>1.2</v>
      </c>
      <c r="L119" s="3">
        <v>116.816</v>
      </c>
      <c r="M119" s="3">
        <v>266.36699999999996</v>
      </c>
      <c r="N119" s="35">
        <v>1351.6010000000001</v>
      </c>
      <c r="O119" s="60">
        <v>0.80292482766733664</v>
      </c>
      <c r="P119" s="60">
        <v>0.10611341660741594</v>
      </c>
      <c r="Q119" s="60">
        <v>3.6460464293826354E-3</v>
      </c>
      <c r="R119" s="60">
        <v>8.8783598118083657E-4</v>
      </c>
      <c r="S119" s="60">
        <v>8.6427873314683837E-2</v>
      </c>
      <c r="T119" s="63">
        <v>0.19707517233266322</v>
      </c>
      <c r="U119" s="34"/>
      <c r="V119" s="34"/>
      <c r="W119" s="34"/>
      <c r="X119" s="34"/>
    </row>
    <row r="120" spans="1:24" x14ac:dyDescent="0.2">
      <c r="A120" s="1"/>
      <c r="B120" s="28">
        <v>106167504</v>
      </c>
      <c r="C120" s="29" t="s">
        <v>141</v>
      </c>
      <c r="D120" s="30" t="s">
        <v>137</v>
      </c>
      <c r="E120" s="35">
        <v>593.05899999999997</v>
      </c>
      <c r="F120" s="36">
        <v>54.36</v>
      </c>
      <c r="G120" s="36">
        <v>30.817</v>
      </c>
      <c r="H120" s="36">
        <v>0</v>
      </c>
      <c r="I120" s="3">
        <v>85.177000000000007</v>
      </c>
      <c r="J120" s="3">
        <v>1.1539999999999999</v>
      </c>
      <c r="K120" s="3">
        <v>0</v>
      </c>
      <c r="L120" s="3">
        <v>103.07599999999999</v>
      </c>
      <c r="M120" s="3">
        <v>189.40699999999998</v>
      </c>
      <c r="N120" s="35">
        <v>782.46600000000001</v>
      </c>
      <c r="O120" s="60">
        <v>0.75793580807344973</v>
      </c>
      <c r="P120" s="60">
        <v>0.10885712606042947</v>
      </c>
      <c r="Q120" s="60">
        <v>1.47482446521638E-3</v>
      </c>
      <c r="R120" s="60">
        <v>0</v>
      </c>
      <c r="S120" s="60">
        <v>0.13173224140090431</v>
      </c>
      <c r="T120" s="63">
        <v>0.24206419192655013</v>
      </c>
      <c r="U120" s="34"/>
      <c r="V120" s="34"/>
      <c r="W120" s="34"/>
      <c r="X120" s="34"/>
    </row>
    <row r="121" spans="1:24" x14ac:dyDescent="0.2">
      <c r="A121" s="1"/>
      <c r="B121" s="28">
        <v>106168003</v>
      </c>
      <c r="C121" s="29" t="s">
        <v>142</v>
      </c>
      <c r="D121" s="30" t="s">
        <v>137</v>
      </c>
      <c r="E121" s="35">
        <v>1156.7070000000001</v>
      </c>
      <c r="F121" s="36">
        <v>119.874</v>
      </c>
      <c r="G121" s="36">
        <v>85.707999999999998</v>
      </c>
      <c r="H121" s="36">
        <v>0</v>
      </c>
      <c r="I121" s="3">
        <v>205.58199999999999</v>
      </c>
      <c r="J121" s="3">
        <v>5.7960000000000003</v>
      </c>
      <c r="K121" s="3">
        <v>0</v>
      </c>
      <c r="L121" s="3">
        <v>134.239</v>
      </c>
      <c r="M121" s="3">
        <v>345.61699999999996</v>
      </c>
      <c r="N121" s="35">
        <v>1502.3240000000001</v>
      </c>
      <c r="O121" s="60">
        <v>0.76994509839422121</v>
      </c>
      <c r="P121" s="60">
        <v>0.13684265178483468</v>
      </c>
      <c r="Q121" s="60">
        <v>3.8580226369278529E-3</v>
      </c>
      <c r="R121" s="60">
        <v>0</v>
      </c>
      <c r="S121" s="60">
        <v>8.9354227184016227E-2</v>
      </c>
      <c r="T121" s="63">
        <v>0.23005490160577874</v>
      </c>
      <c r="U121" s="34"/>
      <c r="V121" s="34"/>
      <c r="W121" s="34"/>
      <c r="X121" s="34"/>
    </row>
    <row r="122" spans="1:24" x14ac:dyDescent="0.2">
      <c r="A122" s="1"/>
      <c r="B122" s="28">
        <v>106169003</v>
      </c>
      <c r="C122" s="29" t="s">
        <v>143</v>
      </c>
      <c r="D122" s="30" t="s">
        <v>137</v>
      </c>
      <c r="E122" s="35">
        <v>614.77499999999998</v>
      </c>
      <c r="F122" s="36">
        <v>65.25</v>
      </c>
      <c r="G122" s="36">
        <v>45.268999999999998</v>
      </c>
      <c r="H122" s="36">
        <v>0</v>
      </c>
      <c r="I122" s="3">
        <v>110.51900000000001</v>
      </c>
      <c r="J122" s="3">
        <v>4.7249999999999996</v>
      </c>
      <c r="K122" s="3">
        <v>0</v>
      </c>
      <c r="L122" s="3">
        <v>99.81</v>
      </c>
      <c r="M122" s="3">
        <v>215.054</v>
      </c>
      <c r="N122" s="35">
        <v>829.82899999999995</v>
      </c>
      <c r="O122" s="60">
        <v>0.74084540308907021</v>
      </c>
      <c r="P122" s="60">
        <v>0.133182860565249</v>
      </c>
      <c r="Q122" s="60">
        <v>5.6939441740406754E-3</v>
      </c>
      <c r="R122" s="60">
        <v>0</v>
      </c>
      <c r="S122" s="60">
        <v>0.1202777921716402</v>
      </c>
      <c r="T122" s="63">
        <v>0.25915459691092985</v>
      </c>
      <c r="U122" s="34"/>
      <c r="V122" s="34"/>
      <c r="W122" s="34"/>
      <c r="X122" s="34"/>
    </row>
    <row r="123" spans="1:24" x14ac:dyDescent="0.2">
      <c r="A123" s="1"/>
      <c r="B123" s="28">
        <v>106172003</v>
      </c>
      <c r="C123" s="29" t="s">
        <v>144</v>
      </c>
      <c r="D123" s="30" t="s">
        <v>145</v>
      </c>
      <c r="E123" s="35">
        <v>3956.2579999999998</v>
      </c>
      <c r="F123" s="36">
        <v>522.60799999999995</v>
      </c>
      <c r="G123" s="36">
        <v>260.142</v>
      </c>
      <c r="H123" s="36">
        <v>0</v>
      </c>
      <c r="I123" s="3">
        <v>782.75</v>
      </c>
      <c r="J123" s="3">
        <v>12.082000000000001</v>
      </c>
      <c r="K123" s="3">
        <v>4.8</v>
      </c>
      <c r="L123" s="3">
        <v>0</v>
      </c>
      <c r="M123" s="3">
        <v>799.63199999999995</v>
      </c>
      <c r="N123" s="35">
        <v>4755.8900000000003</v>
      </c>
      <c r="O123" s="60">
        <v>0.83186490856600959</v>
      </c>
      <c r="P123" s="60">
        <v>0.16458538780333437</v>
      </c>
      <c r="Q123" s="60">
        <v>2.540428815637031E-3</v>
      </c>
      <c r="R123" s="60">
        <v>1.0092748150188503E-3</v>
      </c>
      <c r="S123" s="60">
        <v>0</v>
      </c>
      <c r="T123" s="63">
        <v>0.16813509143399025</v>
      </c>
      <c r="U123" s="34"/>
      <c r="V123" s="34"/>
      <c r="W123" s="34"/>
      <c r="X123" s="34"/>
    </row>
    <row r="124" spans="1:24" x14ac:dyDescent="0.2">
      <c r="A124" s="1"/>
      <c r="B124" s="28">
        <v>106272003</v>
      </c>
      <c r="C124" s="29" t="s">
        <v>146</v>
      </c>
      <c r="D124" s="30" t="s">
        <v>147</v>
      </c>
      <c r="E124" s="35">
        <v>513.01900000000001</v>
      </c>
      <c r="F124" s="36">
        <v>106.218</v>
      </c>
      <c r="G124" s="36">
        <v>26.152999999999999</v>
      </c>
      <c r="H124" s="36">
        <v>53.109000000000002</v>
      </c>
      <c r="I124" s="3">
        <v>185.48</v>
      </c>
      <c r="J124" s="3">
        <v>7.7889999999999997</v>
      </c>
      <c r="K124" s="3">
        <v>0</v>
      </c>
      <c r="L124" s="3">
        <v>126.51</v>
      </c>
      <c r="M124" s="3">
        <v>319.779</v>
      </c>
      <c r="N124" s="35">
        <v>832.798</v>
      </c>
      <c r="O124" s="60">
        <v>0.61601853030386722</v>
      </c>
      <c r="P124" s="60">
        <v>0.22271907473360886</v>
      </c>
      <c r="Q124" s="60">
        <v>9.3528082440159557E-3</v>
      </c>
      <c r="R124" s="60">
        <v>0</v>
      </c>
      <c r="S124" s="60">
        <v>0.15190958671850799</v>
      </c>
      <c r="T124" s="63">
        <v>0.38398146969613278</v>
      </c>
      <c r="U124" s="34"/>
      <c r="V124" s="34"/>
      <c r="W124" s="34"/>
      <c r="X124" s="34"/>
    </row>
    <row r="125" spans="1:24" x14ac:dyDescent="0.2">
      <c r="A125" s="1"/>
      <c r="B125" s="28">
        <v>106330703</v>
      </c>
      <c r="C125" s="29" t="s">
        <v>148</v>
      </c>
      <c r="D125" s="30" t="s">
        <v>149</v>
      </c>
      <c r="E125" s="35">
        <v>1055.846</v>
      </c>
      <c r="F125" s="36">
        <v>100.95</v>
      </c>
      <c r="G125" s="36">
        <v>64.775999999999996</v>
      </c>
      <c r="H125" s="36">
        <v>0</v>
      </c>
      <c r="I125" s="3">
        <v>165.726</v>
      </c>
      <c r="J125" s="3">
        <v>1.583</v>
      </c>
      <c r="K125" s="3">
        <v>1.2</v>
      </c>
      <c r="L125" s="3">
        <v>123.083</v>
      </c>
      <c r="M125" s="3">
        <v>291.59199999999998</v>
      </c>
      <c r="N125" s="35">
        <v>1347.4380000000001</v>
      </c>
      <c r="O125" s="60">
        <v>0.7835952377771741</v>
      </c>
      <c r="P125" s="60">
        <v>0.12299341416822146</v>
      </c>
      <c r="Q125" s="60">
        <v>1.1748221439502225E-3</v>
      </c>
      <c r="R125" s="60">
        <v>8.9057900994331458E-4</v>
      </c>
      <c r="S125" s="60">
        <v>9.1345946900710823E-2</v>
      </c>
      <c r="T125" s="63">
        <v>0.21640476222282581</v>
      </c>
      <c r="U125" s="34"/>
      <c r="V125" s="34"/>
      <c r="W125" s="34"/>
      <c r="X125" s="34"/>
    </row>
    <row r="126" spans="1:24" x14ac:dyDescent="0.2">
      <c r="A126" s="1"/>
      <c r="B126" s="28">
        <v>106330803</v>
      </c>
      <c r="C126" s="29" t="s">
        <v>150</v>
      </c>
      <c r="D126" s="30" t="s">
        <v>149</v>
      </c>
      <c r="E126" s="35">
        <v>1611.894</v>
      </c>
      <c r="F126" s="36">
        <v>189.35</v>
      </c>
      <c r="G126" s="36">
        <v>91.643000000000001</v>
      </c>
      <c r="H126" s="36">
        <v>0</v>
      </c>
      <c r="I126" s="3">
        <v>280.99299999999999</v>
      </c>
      <c r="J126" s="3">
        <v>3.24</v>
      </c>
      <c r="K126" s="3">
        <v>5.4</v>
      </c>
      <c r="L126" s="3">
        <v>123.74299999999999</v>
      </c>
      <c r="M126" s="3">
        <v>413.37599999999998</v>
      </c>
      <c r="N126" s="35">
        <v>2025.27</v>
      </c>
      <c r="O126" s="60">
        <v>0.79589091824793734</v>
      </c>
      <c r="P126" s="60">
        <v>0.13874347617848484</v>
      </c>
      <c r="Q126" s="60">
        <v>1.5997866951073191E-3</v>
      </c>
      <c r="R126" s="60">
        <v>2.6663111585121984E-3</v>
      </c>
      <c r="S126" s="60">
        <v>6.1099507719958326E-2</v>
      </c>
      <c r="T126" s="63">
        <v>0.20410908175206269</v>
      </c>
      <c r="U126" s="34"/>
      <c r="V126" s="34"/>
      <c r="W126" s="34"/>
      <c r="X126" s="34"/>
    </row>
    <row r="127" spans="1:24" x14ac:dyDescent="0.2">
      <c r="A127" s="1"/>
      <c r="B127" s="28">
        <v>106338003</v>
      </c>
      <c r="C127" s="29" t="s">
        <v>151</v>
      </c>
      <c r="D127" s="30" t="s">
        <v>149</v>
      </c>
      <c r="E127" s="35">
        <v>2331.2539999999999</v>
      </c>
      <c r="F127" s="36">
        <v>294.72000000000003</v>
      </c>
      <c r="G127" s="36">
        <v>209.92699999999999</v>
      </c>
      <c r="H127" s="36">
        <v>0</v>
      </c>
      <c r="I127" s="3">
        <v>504.64699999999999</v>
      </c>
      <c r="J127" s="3">
        <v>16.503</v>
      </c>
      <c r="K127" s="3">
        <v>2.4</v>
      </c>
      <c r="L127" s="3">
        <v>0</v>
      </c>
      <c r="M127" s="3">
        <v>523.54999999999995</v>
      </c>
      <c r="N127" s="35">
        <v>2854.8040000000001</v>
      </c>
      <c r="O127" s="60">
        <v>0.81660737479700873</v>
      </c>
      <c r="P127" s="60">
        <v>0.17677115486737444</v>
      </c>
      <c r="Q127" s="60">
        <v>5.7807821482665708E-3</v>
      </c>
      <c r="R127" s="60">
        <v>8.4068818735016481E-4</v>
      </c>
      <c r="S127" s="60">
        <v>0</v>
      </c>
      <c r="T127" s="63">
        <v>0.18339262520299116</v>
      </c>
      <c r="U127" s="34"/>
      <c r="V127" s="34"/>
      <c r="W127" s="34"/>
      <c r="X127" s="34"/>
    </row>
    <row r="128" spans="1:24" x14ac:dyDescent="0.2">
      <c r="A128" s="1"/>
      <c r="B128" s="28">
        <v>106611303</v>
      </c>
      <c r="C128" s="29" t="s">
        <v>152</v>
      </c>
      <c r="D128" s="30" t="s">
        <v>153</v>
      </c>
      <c r="E128" s="35">
        <v>1195.335</v>
      </c>
      <c r="F128" s="36">
        <v>73.533000000000001</v>
      </c>
      <c r="G128" s="36">
        <v>65.947000000000003</v>
      </c>
      <c r="H128" s="36">
        <v>0</v>
      </c>
      <c r="I128" s="3">
        <v>139.47999999999999</v>
      </c>
      <c r="J128" s="3">
        <v>6.5839999999999996</v>
      </c>
      <c r="K128" s="3">
        <v>3</v>
      </c>
      <c r="L128" s="3">
        <v>122.955</v>
      </c>
      <c r="M128" s="3">
        <v>272.01900000000001</v>
      </c>
      <c r="N128" s="35">
        <v>1467.354</v>
      </c>
      <c r="O128" s="60">
        <v>0.8146193761014725</v>
      </c>
      <c r="P128" s="60">
        <v>9.5055453557900807E-2</v>
      </c>
      <c r="Q128" s="60">
        <v>4.4869881432837606E-3</v>
      </c>
      <c r="R128" s="60">
        <v>2.0444964200867686E-3</v>
      </c>
      <c r="S128" s="60">
        <v>8.3793685777256197E-2</v>
      </c>
      <c r="T128" s="63">
        <v>0.18538062389852755</v>
      </c>
      <c r="U128" s="34"/>
      <c r="V128" s="34"/>
      <c r="W128" s="34"/>
      <c r="X128" s="34"/>
    </row>
    <row r="129" spans="1:24" x14ac:dyDescent="0.2">
      <c r="A129" s="1"/>
      <c r="B129" s="28">
        <v>106612203</v>
      </c>
      <c r="C129" s="29" t="s">
        <v>154</v>
      </c>
      <c r="D129" s="30" t="s">
        <v>153</v>
      </c>
      <c r="E129" s="35">
        <v>1997.6949999999999</v>
      </c>
      <c r="F129" s="36">
        <v>286.68200000000002</v>
      </c>
      <c r="G129" s="36">
        <v>143.34100000000001</v>
      </c>
      <c r="H129" s="36">
        <v>0</v>
      </c>
      <c r="I129" s="3">
        <v>430.02300000000002</v>
      </c>
      <c r="J129" s="3">
        <v>8.0809999999999995</v>
      </c>
      <c r="K129" s="3">
        <v>4.8</v>
      </c>
      <c r="L129" s="3">
        <v>28.692</v>
      </c>
      <c r="M129" s="3">
        <v>471.59600000000006</v>
      </c>
      <c r="N129" s="35">
        <v>2469.2910000000002</v>
      </c>
      <c r="O129" s="60">
        <v>0.80901562432293306</v>
      </c>
      <c r="P129" s="60">
        <v>0.17414836890427252</v>
      </c>
      <c r="Q129" s="60">
        <v>3.2725993007709495E-3</v>
      </c>
      <c r="R129" s="60">
        <v>1.9438778175597771E-3</v>
      </c>
      <c r="S129" s="60">
        <v>1.1619529654463568E-2</v>
      </c>
      <c r="T129" s="63">
        <v>0.19098437567706683</v>
      </c>
      <c r="U129" s="34"/>
      <c r="V129" s="34"/>
      <c r="W129" s="34"/>
      <c r="X129" s="34"/>
    </row>
    <row r="130" spans="1:24" x14ac:dyDescent="0.2">
      <c r="A130" s="1"/>
      <c r="B130" s="28">
        <v>106616203</v>
      </c>
      <c r="C130" s="29" t="s">
        <v>155</v>
      </c>
      <c r="D130" s="30" t="s">
        <v>153</v>
      </c>
      <c r="E130" s="35">
        <v>2164.61</v>
      </c>
      <c r="F130" s="36">
        <v>387.733</v>
      </c>
      <c r="G130" s="36">
        <v>166.64599999999999</v>
      </c>
      <c r="H130" s="36">
        <v>193.86699999999999</v>
      </c>
      <c r="I130" s="3">
        <v>748.24599999999998</v>
      </c>
      <c r="J130" s="3">
        <v>10.426</v>
      </c>
      <c r="K130" s="3">
        <v>1.2</v>
      </c>
      <c r="L130" s="3">
        <v>0</v>
      </c>
      <c r="M130" s="3">
        <v>759.87200000000007</v>
      </c>
      <c r="N130" s="35">
        <v>2924.482</v>
      </c>
      <c r="O130" s="60">
        <v>0.74016868628358801</v>
      </c>
      <c r="P130" s="60">
        <v>0.25585590884129222</v>
      </c>
      <c r="Q130" s="60">
        <v>3.565075798038764E-3</v>
      </c>
      <c r="R130" s="60">
        <v>4.10329077081001E-4</v>
      </c>
      <c r="S130" s="60">
        <v>0</v>
      </c>
      <c r="T130" s="63">
        <v>0.25983131371641205</v>
      </c>
      <c r="U130" s="34"/>
      <c r="V130" s="34"/>
      <c r="W130" s="34"/>
      <c r="X130" s="34"/>
    </row>
    <row r="131" spans="1:24" x14ac:dyDescent="0.2">
      <c r="A131" s="1"/>
      <c r="B131" s="28">
        <v>106617203</v>
      </c>
      <c r="C131" s="29" t="s">
        <v>156</v>
      </c>
      <c r="D131" s="30" t="s">
        <v>153</v>
      </c>
      <c r="E131" s="35">
        <v>2006.665</v>
      </c>
      <c r="F131" s="36">
        <v>390.75299999999999</v>
      </c>
      <c r="G131" s="36">
        <v>129.26499999999999</v>
      </c>
      <c r="H131" s="36">
        <v>195.37700000000001</v>
      </c>
      <c r="I131" s="3">
        <v>715.39499999999998</v>
      </c>
      <c r="J131" s="3">
        <v>7.9509999999999996</v>
      </c>
      <c r="K131" s="3">
        <v>4.8</v>
      </c>
      <c r="L131" s="3">
        <v>38.226999999999997</v>
      </c>
      <c r="M131" s="3">
        <v>766.37299999999993</v>
      </c>
      <c r="N131" s="35">
        <v>2773.038</v>
      </c>
      <c r="O131" s="60">
        <v>0.72363415142525989</v>
      </c>
      <c r="P131" s="60">
        <v>0.25798240052967181</v>
      </c>
      <c r="Q131" s="60">
        <v>2.8672524502008265E-3</v>
      </c>
      <c r="R131" s="60">
        <v>1.7309535606796589E-3</v>
      </c>
      <c r="S131" s="60">
        <v>1.3785242034187774E-2</v>
      </c>
      <c r="T131" s="63">
        <v>0.27636584857474</v>
      </c>
      <c r="U131" s="34"/>
      <c r="V131" s="34"/>
      <c r="W131" s="34"/>
      <c r="X131" s="34"/>
    </row>
    <row r="132" spans="1:24" x14ac:dyDescent="0.2">
      <c r="A132" s="1"/>
      <c r="B132" s="28">
        <v>106618603</v>
      </c>
      <c r="C132" s="29" t="s">
        <v>157</v>
      </c>
      <c r="D132" s="30" t="s">
        <v>153</v>
      </c>
      <c r="E132" s="35">
        <v>943.06700000000001</v>
      </c>
      <c r="F132" s="36">
        <v>93.322000000000003</v>
      </c>
      <c r="G132" s="36">
        <v>23.466999999999999</v>
      </c>
      <c r="H132" s="36">
        <v>0</v>
      </c>
      <c r="I132" s="3">
        <v>116.789</v>
      </c>
      <c r="J132" s="3">
        <v>4.1639999999999997</v>
      </c>
      <c r="K132" s="3">
        <v>0</v>
      </c>
      <c r="L132" s="3">
        <v>81.947000000000003</v>
      </c>
      <c r="M132" s="3">
        <v>202.9</v>
      </c>
      <c r="N132" s="35">
        <v>1145.9670000000001</v>
      </c>
      <c r="O132" s="60">
        <v>0.82294429071692288</v>
      </c>
      <c r="P132" s="60">
        <v>0.10191305683322469</v>
      </c>
      <c r="Q132" s="60">
        <v>3.6336124862234248E-3</v>
      </c>
      <c r="R132" s="60">
        <v>0</v>
      </c>
      <c r="S132" s="60">
        <v>7.1509039963628965E-2</v>
      </c>
      <c r="T132" s="63">
        <v>0.17705570928307707</v>
      </c>
      <c r="U132" s="34"/>
      <c r="V132" s="34"/>
      <c r="W132" s="34"/>
      <c r="X132" s="34"/>
    </row>
    <row r="133" spans="1:24" x14ac:dyDescent="0.2">
      <c r="A133" s="1"/>
      <c r="B133" s="28">
        <v>107650603</v>
      </c>
      <c r="C133" s="29" t="s">
        <v>158</v>
      </c>
      <c r="D133" s="30" t="s">
        <v>159</v>
      </c>
      <c r="E133" s="35">
        <v>2597.8090000000002</v>
      </c>
      <c r="F133" s="36">
        <v>175.42699999999999</v>
      </c>
      <c r="G133" s="36">
        <v>155.57900000000001</v>
      </c>
      <c r="H133" s="36">
        <v>0</v>
      </c>
      <c r="I133" s="3">
        <v>331.00599999999997</v>
      </c>
      <c r="J133" s="3">
        <v>12.468999999999999</v>
      </c>
      <c r="K133" s="3">
        <v>7.2</v>
      </c>
      <c r="L133" s="3">
        <v>0</v>
      </c>
      <c r="M133" s="3">
        <v>350.67499999999995</v>
      </c>
      <c r="N133" s="35">
        <v>2948.4839999999999</v>
      </c>
      <c r="O133" s="60">
        <v>0.88106599866236357</v>
      </c>
      <c r="P133" s="60">
        <v>0.11226311555362009</v>
      </c>
      <c r="Q133" s="60">
        <v>4.2289529127510954E-3</v>
      </c>
      <c r="R133" s="60">
        <v>2.4419328712653688E-3</v>
      </c>
      <c r="S133" s="60">
        <v>0</v>
      </c>
      <c r="T133" s="63">
        <v>0.11893400133763656</v>
      </c>
      <c r="U133" s="34"/>
      <c r="V133" s="34"/>
      <c r="W133" s="34"/>
      <c r="X133" s="34"/>
    </row>
    <row r="134" spans="1:24" x14ac:dyDescent="0.2">
      <c r="A134" s="1"/>
      <c r="B134" s="28">
        <v>107650703</v>
      </c>
      <c r="C134" s="29" t="s">
        <v>160</v>
      </c>
      <c r="D134" s="30" t="s">
        <v>159</v>
      </c>
      <c r="E134" s="35">
        <v>1825.769</v>
      </c>
      <c r="F134" s="36">
        <v>91.828000000000003</v>
      </c>
      <c r="G134" s="36">
        <v>106.66500000000001</v>
      </c>
      <c r="H134" s="36">
        <v>0</v>
      </c>
      <c r="I134" s="3">
        <v>198.49299999999999</v>
      </c>
      <c r="J134" s="3">
        <v>7.0750000000000002</v>
      </c>
      <c r="K134" s="3">
        <v>1.8</v>
      </c>
      <c r="L134" s="3">
        <v>0</v>
      </c>
      <c r="M134" s="3">
        <v>207.36799999999999</v>
      </c>
      <c r="N134" s="35">
        <v>2033.1369999999999</v>
      </c>
      <c r="O134" s="60">
        <v>0.89800588942112614</v>
      </c>
      <c r="P134" s="60">
        <v>9.762893499060811E-2</v>
      </c>
      <c r="Q134" s="60">
        <v>3.4798442013499339E-3</v>
      </c>
      <c r="R134" s="60">
        <v>8.8533138691588426E-4</v>
      </c>
      <c r="S134" s="60">
        <v>0</v>
      </c>
      <c r="T134" s="63">
        <v>0.10199411057887393</v>
      </c>
      <c r="U134" s="34"/>
      <c r="V134" s="34"/>
      <c r="W134" s="34"/>
      <c r="X134" s="34"/>
    </row>
    <row r="135" spans="1:24" x14ac:dyDescent="0.2">
      <c r="A135" s="1"/>
      <c r="B135" s="28">
        <v>107651603</v>
      </c>
      <c r="C135" s="29" t="s">
        <v>161</v>
      </c>
      <c r="D135" s="30" t="s">
        <v>159</v>
      </c>
      <c r="E135" s="35">
        <v>2172.7579999999998</v>
      </c>
      <c r="F135" s="36">
        <v>286.97800000000001</v>
      </c>
      <c r="G135" s="36">
        <v>167.45699999999999</v>
      </c>
      <c r="H135" s="36">
        <v>0</v>
      </c>
      <c r="I135" s="3">
        <v>454.435</v>
      </c>
      <c r="J135" s="3">
        <v>14.744</v>
      </c>
      <c r="K135" s="3">
        <v>2.4</v>
      </c>
      <c r="L135" s="3">
        <v>0</v>
      </c>
      <c r="M135" s="3">
        <v>471.57899999999995</v>
      </c>
      <c r="N135" s="35">
        <v>2644.337</v>
      </c>
      <c r="O135" s="60">
        <v>0.82166456090884021</v>
      </c>
      <c r="P135" s="60">
        <v>0.17185215046342428</v>
      </c>
      <c r="Q135" s="60">
        <v>5.5756887265125434E-3</v>
      </c>
      <c r="R135" s="60">
        <v>9.0759990122287739E-4</v>
      </c>
      <c r="S135" s="60">
        <v>0</v>
      </c>
      <c r="T135" s="63">
        <v>0.1783354390911597</v>
      </c>
      <c r="U135" s="34"/>
      <c r="V135" s="34"/>
      <c r="W135" s="34"/>
      <c r="X135" s="34"/>
    </row>
    <row r="136" spans="1:24" x14ac:dyDescent="0.2">
      <c r="A136" s="1"/>
      <c r="B136" s="28">
        <v>107652603</v>
      </c>
      <c r="C136" s="29" t="s">
        <v>162</v>
      </c>
      <c r="D136" s="30" t="s">
        <v>159</v>
      </c>
      <c r="E136" s="35">
        <v>3576.4380000000001</v>
      </c>
      <c r="F136" s="36">
        <v>173.274</v>
      </c>
      <c r="G136" s="36">
        <v>116.63500000000001</v>
      </c>
      <c r="H136" s="36">
        <v>0</v>
      </c>
      <c r="I136" s="3">
        <v>289.90899999999999</v>
      </c>
      <c r="J136" s="3">
        <v>9.8059999999999992</v>
      </c>
      <c r="K136" s="3">
        <v>15.6</v>
      </c>
      <c r="L136" s="3">
        <v>0</v>
      </c>
      <c r="M136" s="3">
        <v>315.315</v>
      </c>
      <c r="N136" s="35">
        <v>3891.7530000000002</v>
      </c>
      <c r="O136" s="60">
        <v>0.91897867105132314</v>
      </c>
      <c r="P136" s="60">
        <v>7.4493165419285343E-2</v>
      </c>
      <c r="Q136" s="60">
        <v>2.5196871435571575E-3</v>
      </c>
      <c r="R136" s="60">
        <v>4.0084763858343527E-3</v>
      </c>
      <c r="S136" s="60">
        <v>0</v>
      </c>
      <c r="T136" s="63">
        <v>8.1021328948676849E-2</v>
      </c>
      <c r="U136" s="34"/>
      <c r="V136" s="34"/>
      <c r="W136" s="34"/>
      <c r="X136" s="34"/>
    </row>
    <row r="137" spans="1:24" x14ac:dyDescent="0.2">
      <c r="A137" s="1"/>
      <c r="B137" s="28">
        <v>107653102</v>
      </c>
      <c r="C137" s="29" t="s">
        <v>163</v>
      </c>
      <c r="D137" s="30" t="s">
        <v>159</v>
      </c>
      <c r="E137" s="35">
        <v>4101.2640000000001</v>
      </c>
      <c r="F137" s="36">
        <v>262.90699999999998</v>
      </c>
      <c r="G137" s="36">
        <v>188.15600000000001</v>
      </c>
      <c r="H137" s="36">
        <v>0</v>
      </c>
      <c r="I137" s="3">
        <v>451.06299999999999</v>
      </c>
      <c r="J137" s="3">
        <v>15.226000000000001</v>
      </c>
      <c r="K137" s="3">
        <v>5.4</v>
      </c>
      <c r="L137" s="3">
        <v>0</v>
      </c>
      <c r="M137" s="3">
        <v>471.68899999999996</v>
      </c>
      <c r="N137" s="35">
        <v>4572.9530000000004</v>
      </c>
      <c r="O137" s="60">
        <v>0.89685242774198637</v>
      </c>
      <c r="P137" s="60">
        <v>9.863713884660523E-2</v>
      </c>
      <c r="Q137" s="60">
        <v>3.3295771900564031E-3</v>
      </c>
      <c r="R137" s="60">
        <v>1.180856221351936E-3</v>
      </c>
      <c r="S137" s="60">
        <v>0</v>
      </c>
      <c r="T137" s="63">
        <v>0.10314757225801356</v>
      </c>
      <c r="U137" s="34"/>
      <c r="V137" s="34"/>
      <c r="W137" s="34"/>
      <c r="X137" s="34"/>
    </row>
    <row r="138" spans="1:24" x14ac:dyDescent="0.2">
      <c r="A138" s="1"/>
      <c r="B138" s="28">
        <v>107653203</v>
      </c>
      <c r="C138" s="29" t="s">
        <v>164</v>
      </c>
      <c r="D138" s="30" t="s">
        <v>159</v>
      </c>
      <c r="E138" s="35">
        <v>2999.4879999999998</v>
      </c>
      <c r="F138" s="36">
        <v>492.56700000000001</v>
      </c>
      <c r="G138" s="36">
        <v>134.20599999999999</v>
      </c>
      <c r="H138" s="36">
        <v>0</v>
      </c>
      <c r="I138" s="3">
        <v>626.77300000000002</v>
      </c>
      <c r="J138" s="3">
        <v>20.079000000000001</v>
      </c>
      <c r="K138" s="3">
        <v>3.6</v>
      </c>
      <c r="L138" s="3">
        <v>0</v>
      </c>
      <c r="M138" s="3">
        <v>650.452</v>
      </c>
      <c r="N138" s="35">
        <v>3649.94</v>
      </c>
      <c r="O138" s="60">
        <v>0.82179104314043516</v>
      </c>
      <c r="P138" s="60">
        <v>0.17172145295539104</v>
      </c>
      <c r="Q138" s="60">
        <v>5.5011863208710285E-3</v>
      </c>
      <c r="R138" s="60">
        <v>9.8631758330273924E-4</v>
      </c>
      <c r="S138" s="60">
        <v>0</v>
      </c>
      <c r="T138" s="63">
        <v>0.17820895685956481</v>
      </c>
      <c r="U138" s="34"/>
      <c r="V138" s="34"/>
      <c r="W138" s="34"/>
      <c r="X138" s="34"/>
    </row>
    <row r="139" spans="1:24" x14ac:dyDescent="0.2">
      <c r="A139" s="1"/>
      <c r="B139" s="28">
        <v>107653802</v>
      </c>
      <c r="C139" s="29" t="s">
        <v>165</v>
      </c>
      <c r="D139" s="30" t="s">
        <v>159</v>
      </c>
      <c r="E139" s="35">
        <v>6067.7560000000003</v>
      </c>
      <c r="F139" s="36">
        <v>362.74700000000001</v>
      </c>
      <c r="G139" s="36">
        <v>321.46899999999999</v>
      </c>
      <c r="H139" s="36">
        <v>0</v>
      </c>
      <c r="I139" s="3">
        <v>684.21600000000001</v>
      </c>
      <c r="J139" s="3">
        <v>34.247</v>
      </c>
      <c r="K139" s="3">
        <v>9</v>
      </c>
      <c r="L139" s="3">
        <v>0</v>
      </c>
      <c r="M139" s="3">
        <v>727.46299999999997</v>
      </c>
      <c r="N139" s="35">
        <v>6795.2190000000001</v>
      </c>
      <c r="O139" s="60">
        <v>0.89294487786192034</v>
      </c>
      <c r="P139" s="60">
        <v>0.10069079451302453</v>
      </c>
      <c r="Q139" s="60">
        <v>5.0398670006073388E-3</v>
      </c>
      <c r="R139" s="60">
        <v>1.3244606244478656E-3</v>
      </c>
      <c r="S139" s="60">
        <v>0</v>
      </c>
      <c r="T139" s="63">
        <v>0.10705512213807972</v>
      </c>
      <c r="U139" s="34"/>
      <c r="V139" s="34"/>
      <c r="W139" s="34"/>
      <c r="X139" s="34"/>
    </row>
    <row r="140" spans="1:24" x14ac:dyDescent="0.2">
      <c r="A140" s="1"/>
      <c r="B140" s="28">
        <v>107654103</v>
      </c>
      <c r="C140" s="29" t="s">
        <v>166</v>
      </c>
      <c r="D140" s="30" t="s">
        <v>159</v>
      </c>
      <c r="E140" s="35">
        <v>1133.501</v>
      </c>
      <c r="F140" s="36">
        <v>179.35499999999999</v>
      </c>
      <c r="G140" s="36">
        <v>91.55</v>
      </c>
      <c r="H140" s="36">
        <v>0</v>
      </c>
      <c r="I140" s="3">
        <v>270.90499999999997</v>
      </c>
      <c r="J140" s="3">
        <v>14.532</v>
      </c>
      <c r="K140" s="3">
        <v>0.6</v>
      </c>
      <c r="L140" s="3">
        <v>0</v>
      </c>
      <c r="M140" s="3">
        <v>286.03699999999998</v>
      </c>
      <c r="N140" s="35">
        <v>1419.538</v>
      </c>
      <c r="O140" s="60">
        <v>0.79849993448572698</v>
      </c>
      <c r="P140" s="60">
        <v>0.19084025929562998</v>
      </c>
      <c r="Q140" s="60">
        <v>1.0237133489910098E-2</v>
      </c>
      <c r="R140" s="60">
        <v>4.2267272873286943E-4</v>
      </c>
      <c r="S140" s="60">
        <v>0</v>
      </c>
      <c r="T140" s="63">
        <v>0.20150006551427294</v>
      </c>
      <c r="U140" s="34"/>
      <c r="V140" s="34"/>
      <c r="W140" s="34"/>
      <c r="X140" s="34"/>
    </row>
    <row r="141" spans="1:24" x14ac:dyDescent="0.2">
      <c r="A141" s="1"/>
      <c r="B141" s="28">
        <v>107654403</v>
      </c>
      <c r="C141" s="29" t="s">
        <v>167</v>
      </c>
      <c r="D141" s="30" t="s">
        <v>159</v>
      </c>
      <c r="E141" s="35">
        <v>3923.9319999999998</v>
      </c>
      <c r="F141" s="36">
        <v>232.32400000000001</v>
      </c>
      <c r="G141" s="36">
        <v>185.06700000000001</v>
      </c>
      <c r="H141" s="36">
        <v>0</v>
      </c>
      <c r="I141" s="3">
        <v>417.39100000000002</v>
      </c>
      <c r="J141" s="3">
        <v>21.683</v>
      </c>
      <c r="K141" s="3">
        <v>4.2</v>
      </c>
      <c r="L141" s="3">
        <v>0</v>
      </c>
      <c r="M141" s="3">
        <v>443.274</v>
      </c>
      <c r="N141" s="35">
        <v>4367.2060000000001</v>
      </c>
      <c r="O141" s="60">
        <v>0.8984994067144989</v>
      </c>
      <c r="P141" s="60">
        <v>9.5573920717273247E-2</v>
      </c>
      <c r="Q141" s="60">
        <v>4.9649592897610048E-3</v>
      </c>
      <c r="R141" s="60">
        <v>9.617132784668275E-4</v>
      </c>
      <c r="S141" s="60">
        <v>0</v>
      </c>
      <c r="T141" s="63">
        <v>0.10150059328550107</v>
      </c>
      <c r="U141" s="34"/>
      <c r="V141" s="34"/>
      <c r="W141" s="34"/>
      <c r="X141" s="34"/>
    </row>
    <row r="142" spans="1:24" x14ac:dyDescent="0.2">
      <c r="A142" s="1"/>
      <c r="B142" s="28">
        <v>107654903</v>
      </c>
      <c r="C142" s="29" t="s">
        <v>168</v>
      </c>
      <c r="D142" s="30" t="s">
        <v>159</v>
      </c>
      <c r="E142" s="35">
        <v>1680.75</v>
      </c>
      <c r="F142" s="36">
        <v>116.273</v>
      </c>
      <c r="G142" s="36">
        <v>99.611999999999995</v>
      </c>
      <c r="H142" s="36">
        <v>0</v>
      </c>
      <c r="I142" s="3">
        <v>215.88499999999999</v>
      </c>
      <c r="J142" s="3">
        <v>20.611999999999998</v>
      </c>
      <c r="K142" s="3">
        <v>1.2</v>
      </c>
      <c r="L142" s="3">
        <v>103.35599999999999</v>
      </c>
      <c r="M142" s="3">
        <v>341.053</v>
      </c>
      <c r="N142" s="35">
        <v>2021.8030000000001</v>
      </c>
      <c r="O142" s="60">
        <v>0.83131244735515775</v>
      </c>
      <c r="P142" s="60">
        <v>0.10677845467634581</v>
      </c>
      <c r="Q142" s="60">
        <v>1.0194860725797715E-2</v>
      </c>
      <c r="R142" s="60">
        <v>5.9352963666588676E-4</v>
      </c>
      <c r="S142" s="60">
        <v>5.1120707606032829E-2</v>
      </c>
      <c r="T142" s="63">
        <v>0.16868755264484225</v>
      </c>
      <c r="U142" s="34"/>
      <c r="V142" s="34"/>
      <c r="W142" s="34"/>
      <c r="X142" s="34"/>
    </row>
    <row r="143" spans="1:24" x14ac:dyDescent="0.2">
      <c r="A143" s="1"/>
      <c r="B143" s="28">
        <v>107655803</v>
      </c>
      <c r="C143" s="29" t="s">
        <v>169</v>
      </c>
      <c r="D143" s="30" t="s">
        <v>159</v>
      </c>
      <c r="E143" s="35">
        <v>866.79600000000005</v>
      </c>
      <c r="F143" s="36">
        <v>158.20400000000001</v>
      </c>
      <c r="G143" s="36">
        <v>68.531000000000006</v>
      </c>
      <c r="H143" s="36">
        <v>79.102000000000004</v>
      </c>
      <c r="I143" s="3">
        <v>305.83699999999999</v>
      </c>
      <c r="J143" s="3">
        <v>6.8040000000000003</v>
      </c>
      <c r="K143" s="3">
        <v>0</v>
      </c>
      <c r="L143" s="3">
        <v>0</v>
      </c>
      <c r="M143" s="3">
        <v>312.64099999999996</v>
      </c>
      <c r="N143" s="35">
        <v>1179.4369999999999</v>
      </c>
      <c r="O143" s="60">
        <v>0.73492352707266273</v>
      </c>
      <c r="P143" s="60">
        <v>0.25930761880456527</v>
      </c>
      <c r="Q143" s="60">
        <v>5.7688541227721366E-3</v>
      </c>
      <c r="R143" s="60">
        <v>0</v>
      </c>
      <c r="S143" s="60">
        <v>0</v>
      </c>
      <c r="T143" s="63">
        <v>0.26507647292733738</v>
      </c>
      <c r="U143" s="34"/>
      <c r="V143" s="34"/>
      <c r="W143" s="34"/>
      <c r="X143" s="34"/>
    </row>
    <row r="144" spans="1:24" x14ac:dyDescent="0.2">
      <c r="A144" s="1"/>
      <c r="B144" s="28">
        <v>107655903</v>
      </c>
      <c r="C144" s="29" t="s">
        <v>170</v>
      </c>
      <c r="D144" s="30" t="s">
        <v>159</v>
      </c>
      <c r="E144" s="35">
        <v>2176.1550000000002</v>
      </c>
      <c r="F144" s="36">
        <v>246.06700000000001</v>
      </c>
      <c r="G144" s="36">
        <v>128.4</v>
      </c>
      <c r="H144" s="36">
        <v>0</v>
      </c>
      <c r="I144" s="3">
        <v>374.46699999999998</v>
      </c>
      <c r="J144" s="3">
        <v>14.587</v>
      </c>
      <c r="K144" s="3">
        <v>0</v>
      </c>
      <c r="L144" s="3">
        <v>0</v>
      </c>
      <c r="M144" s="3">
        <v>389.05399999999997</v>
      </c>
      <c r="N144" s="35">
        <v>2565.2089999999998</v>
      </c>
      <c r="O144" s="60">
        <v>0.84833438522942983</v>
      </c>
      <c r="P144" s="60">
        <v>0.14597913854192779</v>
      </c>
      <c r="Q144" s="60">
        <v>5.686476228642579E-3</v>
      </c>
      <c r="R144" s="60">
        <v>0</v>
      </c>
      <c r="S144" s="60">
        <v>0</v>
      </c>
      <c r="T144" s="63">
        <v>0.15166561477057036</v>
      </c>
      <c r="U144" s="34"/>
      <c r="V144" s="34"/>
      <c r="W144" s="34"/>
      <c r="X144" s="34"/>
    </row>
    <row r="145" spans="1:24" x14ac:dyDescent="0.2">
      <c r="A145" s="1"/>
      <c r="B145" s="28">
        <v>107656303</v>
      </c>
      <c r="C145" s="29" t="s">
        <v>171</v>
      </c>
      <c r="D145" s="30" t="s">
        <v>159</v>
      </c>
      <c r="E145" s="35">
        <v>2176.14</v>
      </c>
      <c r="F145" s="36">
        <v>595.73299999999995</v>
      </c>
      <c r="G145" s="36">
        <v>97.201999999999998</v>
      </c>
      <c r="H145" s="36">
        <v>297.86599999999999</v>
      </c>
      <c r="I145" s="3">
        <v>990.80100000000004</v>
      </c>
      <c r="J145" s="3">
        <v>18.780999999999999</v>
      </c>
      <c r="K145" s="3">
        <v>7.2</v>
      </c>
      <c r="L145" s="3">
        <v>0</v>
      </c>
      <c r="M145" s="3">
        <v>1016.782</v>
      </c>
      <c r="N145" s="35">
        <v>3192.922</v>
      </c>
      <c r="O145" s="60">
        <v>0.68155125618477364</v>
      </c>
      <c r="P145" s="60">
        <v>0.31031168315417668</v>
      </c>
      <c r="Q145" s="60">
        <v>5.8820729100178453E-3</v>
      </c>
      <c r="R145" s="60">
        <v>2.2549877510318135E-3</v>
      </c>
      <c r="S145" s="60">
        <v>0</v>
      </c>
      <c r="T145" s="63">
        <v>0.31844874381522631</v>
      </c>
      <c r="U145" s="34"/>
      <c r="V145" s="34"/>
      <c r="W145" s="34"/>
      <c r="X145" s="34"/>
    </row>
    <row r="146" spans="1:24" x14ac:dyDescent="0.2">
      <c r="A146" s="1"/>
      <c r="B146" s="28">
        <v>107656502</v>
      </c>
      <c r="C146" s="29" t="s">
        <v>172</v>
      </c>
      <c r="D146" s="30" t="s">
        <v>159</v>
      </c>
      <c r="E146" s="35">
        <v>5199.9390000000003</v>
      </c>
      <c r="F146" s="36">
        <v>154.738</v>
      </c>
      <c r="G146" s="36">
        <v>198.79300000000001</v>
      </c>
      <c r="H146" s="36">
        <v>0</v>
      </c>
      <c r="I146" s="3">
        <v>353.53100000000001</v>
      </c>
      <c r="J146" s="3">
        <v>16.497</v>
      </c>
      <c r="K146" s="3">
        <v>3.6</v>
      </c>
      <c r="L146" s="3">
        <v>0</v>
      </c>
      <c r="M146" s="3">
        <v>373.62800000000004</v>
      </c>
      <c r="N146" s="35">
        <v>5573.567</v>
      </c>
      <c r="O146" s="60">
        <v>0.9329642937817022</v>
      </c>
      <c r="P146" s="60">
        <v>6.3429936340587634E-2</v>
      </c>
      <c r="Q146" s="60">
        <v>2.9598639435033255E-3</v>
      </c>
      <c r="R146" s="60">
        <v>6.459059342069451E-4</v>
      </c>
      <c r="S146" s="60">
        <v>0</v>
      </c>
      <c r="T146" s="63">
        <v>6.7035706218297908E-2</v>
      </c>
      <c r="U146" s="34"/>
      <c r="V146" s="34"/>
      <c r="W146" s="34"/>
      <c r="X146" s="34"/>
    </row>
    <row r="147" spans="1:24" x14ac:dyDescent="0.2">
      <c r="A147" s="1"/>
      <c r="B147" s="28">
        <v>107657103</v>
      </c>
      <c r="C147" s="29" t="s">
        <v>173</v>
      </c>
      <c r="D147" s="30" t="s">
        <v>159</v>
      </c>
      <c r="E147" s="35">
        <v>3961.9780000000001</v>
      </c>
      <c r="F147" s="36">
        <v>214.13900000000001</v>
      </c>
      <c r="G147" s="36">
        <v>85.864999999999995</v>
      </c>
      <c r="H147" s="36">
        <v>0</v>
      </c>
      <c r="I147" s="3">
        <v>300.00400000000002</v>
      </c>
      <c r="J147" s="3">
        <v>14.045999999999999</v>
      </c>
      <c r="K147" s="3">
        <v>3.6</v>
      </c>
      <c r="L147" s="3">
        <v>0</v>
      </c>
      <c r="M147" s="3">
        <v>317.65000000000003</v>
      </c>
      <c r="N147" s="35">
        <v>4279.6279999999997</v>
      </c>
      <c r="O147" s="60">
        <v>0.9257762590580304</v>
      </c>
      <c r="P147" s="60">
        <v>7.0100485369289117E-2</v>
      </c>
      <c r="Q147" s="60">
        <v>3.2820609641772604E-3</v>
      </c>
      <c r="R147" s="60">
        <v>8.4119460850335596E-4</v>
      </c>
      <c r="S147" s="60">
        <v>0</v>
      </c>
      <c r="T147" s="63">
        <v>7.4223740941969735E-2</v>
      </c>
      <c r="U147" s="34"/>
      <c r="V147" s="34"/>
      <c r="W147" s="34"/>
      <c r="X147" s="34"/>
    </row>
    <row r="148" spans="1:24" x14ac:dyDescent="0.2">
      <c r="A148" s="1"/>
      <c r="B148" s="28">
        <v>107657503</v>
      </c>
      <c r="C148" s="29" t="s">
        <v>174</v>
      </c>
      <c r="D148" s="30" t="s">
        <v>159</v>
      </c>
      <c r="E148" s="35">
        <v>1941.9549999999999</v>
      </c>
      <c r="F148" s="36">
        <v>194.596</v>
      </c>
      <c r="G148" s="36">
        <v>128.477</v>
      </c>
      <c r="H148" s="36">
        <v>0</v>
      </c>
      <c r="I148" s="3">
        <v>323.07299999999998</v>
      </c>
      <c r="J148" s="3">
        <v>11.02</v>
      </c>
      <c r="K148" s="3">
        <v>0.6</v>
      </c>
      <c r="L148" s="3">
        <v>0</v>
      </c>
      <c r="M148" s="3">
        <v>334.69299999999998</v>
      </c>
      <c r="N148" s="35">
        <v>2276.6480000000001</v>
      </c>
      <c r="O148" s="60">
        <v>0.85298869214740258</v>
      </c>
      <c r="P148" s="60">
        <v>0.14190731285644506</v>
      </c>
      <c r="Q148" s="60">
        <v>4.840449643510986E-3</v>
      </c>
      <c r="R148" s="60">
        <v>2.635453526412515E-4</v>
      </c>
      <c r="S148" s="60">
        <v>0</v>
      </c>
      <c r="T148" s="63">
        <v>0.14701130785259731</v>
      </c>
      <c r="U148" s="34"/>
      <c r="V148" s="34"/>
      <c r="W148" s="34"/>
      <c r="X148" s="34"/>
    </row>
    <row r="149" spans="1:24" x14ac:dyDescent="0.2">
      <c r="A149" s="1"/>
      <c r="B149" s="28">
        <v>107658903</v>
      </c>
      <c r="C149" s="29" t="s">
        <v>175</v>
      </c>
      <c r="D149" s="30" t="s">
        <v>159</v>
      </c>
      <c r="E149" s="35">
        <v>2198.0050000000001</v>
      </c>
      <c r="F149" s="36">
        <v>252.542</v>
      </c>
      <c r="G149" s="36">
        <v>118.489</v>
      </c>
      <c r="H149" s="36">
        <v>0</v>
      </c>
      <c r="I149" s="3">
        <v>371.03100000000001</v>
      </c>
      <c r="J149" s="3">
        <v>12.468</v>
      </c>
      <c r="K149" s="3">
        <v>0</v>
      </c>
      <c r="L149" s="3">
        <v>0</v>
      </c>
      <c r="M149" s="3">
        <v>383.49900000000002</v>
      </c>
      <c r="N149" s="35">
        <v>2581.5039999999999</v>
      </c>
      <c r="O149" s="60">
        <v>0.8514435770775487</v>
      </c>
      <c r="P149" s="60">
        <v>0.1437266802608092</v>
      </c>
      <c r="Q149" s="60">
        <v>4.829742661642206E-3</v>
      </c>
      <c r="R149" s="60">
        <v>0</v>
      </c>
      <c r="S149" s="60">
        <v>0</v>
      </c>
      <c r="T149" s="63">
        <v>0.14855642292245141</v>
      </c>
      <c r="U149" s="34"/>
      <c r="V149" s="34"/>
      <c r="W149" s="34"/>
      <c r="X149" s="34"/>
    </row>
    <row r="150" spans="1:24" x14ac:dyDescent="0.2">
      <c r="A150" s="1"/>
      <c r="B150" s="28">
        <v>108051003</v>
      </c>
      <c r="C150" s="29" t="s">
        <v>176</v>
      </c>
      <c r="D150" s="30" t="s">
        <v>177</v>
      </c>
      <c r="E150" s="35">
        <v>2141.4639999999999</v>
      </c>
      <c r="F150" s="36">
        <v>219.61099999999999</v>
      </c>
      <c r="G150" s="36">
        <v>102.361</v>
      </c>
      <c r="H150" s="36">
        <v>0</v>
      </c>
      <c r="I150" s="3">
        <v>321.97199999999998</v>
      </c>
      <c r="J150" s="3">
        <v>48.088000000000001</v>
      </c>
      <c r="K150" s="3">
        <v>1.8</v>
      </c>
      <c r="L150" s="3">
        <v>40.481999999999999</v>
      </c>
      <c r="M150" s="3">
        <v>412.34199999999998</v>
      </c>
      <c r="N150" s="35">
        <v>2553.806</v>
      </c>
      <c r="O150" s="60">
        <v>0.8385382444868561</v>
      </c>
      <c r="P150" s="60">
        <v>0.12607535576312373</v>
      </c>
      <c r="Q150" s="60">
        <v>1.8829934615237024E-2</v>
      </c>
      <c r="R150" s="60">
        <v>7.0483035907974222E-4</v>
      </c>
      <c r="S150" s="60">
        <v>1.5851634775703401E-2</v>
      </c>
      <c r="T150" s="63">
        <v>0.1614617555131439</v>
      </c>
      <c r="U150" s="34"/>
      <c r="V150" s="34"/>
      <c r="W150" s="34"/>
      <c r="X150" s="34"/>
    </row>
    <row r="151" spans="1:24" x14ac:dyDescent="0.2">
      <c r="A151" s="1"/>
      <c r="B151" s="28">
        <v>108051503</v>
      </c>
      <c r="C151" s="29" t="s">
        <v>178</v>
      </c>
      <c r="D151" s="30" t="s">
        <v>177</v>
      </c>
      <c r="E151" s="35">
        <v>1566.5070000000001</v>
      </c>
      <c r="F151" s="36">
        <v>168.84100000000001</v>
      </c>
      <c r="G151" s="36">
        <v>95.950999999999993</v>
      </c>
      <c r="H151" s="36">
        <v>0</v>
      </c>
      <c r="I151" s="3">
        <v>264.79199999999997</v>
      </c>
      <c r="J151" s="3">
        <v>7.149</v>
      </c>
      <c r="K151" s="3">
        <v>7.2</v>
      </c>
      <c r="L151" s="3">
        <v>119.252</v>
      </c>
      <c r="M151" s="3">
        <v>398.39299999999997</v>
      </c>
      <c r="N151" s="35">
        <v>1964.9</v>
      </c>
      <c r="O151" s="60">
        <v>0.79724515242505978</v>
      </c>
      <c r="P151" s="60">
        <v>0.13476105654231765</v>
      </c>
      <c r="Q151" s="60">
        <v>3.6383530968497123E-3</v>
      </c>
      <c r="R151" s="60">
        <v>3.6643086162145657E-3</v>
      </c>
      <c r="S151" s="60">
        <v>6.0691129319558244E-2</v>
      </c>
      <c r="T151" s="63">
        <v>0.20275484757494017</v>
      </c>
      <c r="U151" s="34"/>
      <c r="V151" s="34"/>
      <c r="W151" s="34"/>
      <c r="X151" s="34"/>
    </row>
    <row r="152" spans="1:24" x14ac:dyDescent="0.2">
      <c r="A152" s="1"/>
      <c r="B152" s="28">
        <v>108053003</v>
      </c>
      <c r="C152" s="29" t="s">
        <v>179</v>
      </c>
      <c r="D152" s="30" t="s">
        <v>177</v>
      </c>
      <c r="E152" s="35">
        <v>1349.02</v>
      </c>
      <c r="F152" s="36">
        <v>168.02099999999999</v>
      </c>
      <c r="G152" s="36">
        <v>130.94800000000001</v>
      </c>
      <c r="H152" s="36">
        <v>0</v>
      </c>
      <c r="I152" s="3">
        <v>298.96899999999999</v>
      </c>
      <c r="J152" s="3">
        <v>5.1820000000000004</v>
      </c>
      <c r="K152" s="3">
        <v>1.2</v>
      </c>
      <c r="L152" s="3">
        <v>155.286</v>
      </c>
      <c r="M152" s="3">
        <v>460.637</v>
      </c>
      <c r="N152" s="35">
        <v>1809.6569999999999</v>
      </c>
      <c r="O152" s="60">
        <v>0.74545618313304673</v>
      </c>
      <c r="P152" s="60">
        <v>0.16520755038109433</v>
      </c>
      <c r="Q152" s="60">
        <v>2.8635260715152099E-3</v>
      </c>
      <c r="R152" s="60">
        <v>6.6310908641803391E-4</v>
      </c>
      <c r="S152" s="60">
        <v>8.5809631327925684E-2</v>
      </c>
      <c r="T152" s="63">
        <v>0.25454381686695327</v>
      </c>
      <c r="U152" s="34"/>
      <c r="V152" s="34"/>
      <c r="W152" s="34"/>
      <c r="X152" s="34"/>
    </row>
    <row r="153" spans="1:24" x14ac:dyDescent="0.2">
      <c r="A153" s="1"/>
      <c r="B153" s="28">
        <v>108056004</v>
      </c>
      <c r="C153" s="29" t="s">
        <v>180</v>
      </c>
      <c r="D153" s="30" t="s">
        <v>177</v>
      </c>
      <c r="E153" s="35">
        <v>972.29600000000005</v>
      </c>
      <c r="F153" s="36">
        <v>97.813000000000002</v>
      </c>
      <c r="G153" s="36">
        <v>55.856000000000002</v>
      </c>
      <c r="H153" s="36">
        <v>0</v>
      </c>
      <c r="I153" s="3">
        <v>153.66900000000001</v>
      </c>
      <c r="J153" s="3">
        <v>3.4380000000000002</v>
      </c>
      <c r="K153" s="3">
        <v>1.2</v>
      </c>
      <c r="L153" s="3">
        <v>117.74</v>
      </c>
      <c r="M153" s="3">
        <v>276.04699999999997</v>
      </c>
      <c r="N153" s="35">
        <v>1248.3430000000001</v>
      </c>
      <c r="O153" s="60">
        <v>0.77886926910312304</v>
      </c>
      <c r="P153" s="60">
        <v>0.12309837921148274</v>
      </c>
      <c r="Q153" s="60">
        <v>2.7540507697003148E-3</v>
      </c>
      <c r="R153" s="60">
        <v>9.612742651659038E-4</v>
      </c>
      <c r="S153" s="60">
        <v>9.4317026650527935E-2</v>
      </c>
      <c r="T153" s="63">
        <v>0.22113073089687685</v>
      </c>
      <c r="U153" s="34"/>
      <c r="V153" s="34"/>
      <c r="W153" s="34"/>
      <c r="X153" s="34"/>
    </row>
    <row r="154" spans="1:24" x14ac:dyDescent="0.2">
      <c r="A154" s="1"/>
      <c r="B154" s="28">
        <v>108058003</v>
      </c>
      <c r="C154" s="29" t="s">
        <v>181</v>
      </c>
      <c r="D154" s="30" t="s">
        <v>177</v>
      </c>
      <c r="E154" s="35">
        <v>1048.2080000000001</v>
      </c>
      <c r="F154" s="36">
        <v>119.08199999999999</v>
      </c>
      <c r="G154" s="36">
        <v>46.094000000000001</v>
      </c>
      <c r="H154" s="36">
        <v>0</v>
      </c>
      <c r="I154" s="3">
        <v>165.17599999999999</v>
      </c>
      <c r="J154" s="3">
        <v>6.5780000000000003</v>
      </c>
      <c r="K154" s="3">
        <v>0</v>
      </c>
      <c r="L154" s="3">
        <v>135.51499999999999</v>
      </c>
      <c r="M154" s="3">
        <v>307.26900000000001</v>
      </c>
      <c r="N154" s="35">
        <v>1355.4770000000001</v>
      </c>
      <c r="O154" s="60">
        <v>0.77331301084415305</v>
      </c>
      <c r="P154" s="60">
        <v>0.1218582093240977</v>
      </c>
      <c r="Q154" s="60">
        <v>4.8529041805947274E-3</v>
      </c>
      <c r="R154" s="60">
        <v>0</v>
      </c>
      <c r="S154" s="60">
        <v>9.9975875651154525E-2</v>
      </c>
      <c r="T154" s="63">
        <v>0.22668698915584698</v>
      </c>
      <c r="U154" s="34"/>
      <c r="V154" s="34"/>
      <c r="W154" s="34"/>
      <c r="X154" s="34"/>
    </row>
    <row r="155" spans="1:24" x14ac:dyDescent="0.2">
      <c r="A155" s="1"/>
      <c r="B155" s="28">
        <v>108070502</v>
      </c>
      <c r="C155" s="29" t="s">
        <v>182</v>
      </c>
      <c r="D155" s="30" t="s">
        <v>183</v>
      </c>
      <c r="E155" s="35">
        <v>7950.3940000000002</v>
      </c>
      <c r="F155" s="36">
        <v>1155.232</v>
      </c>
      <c r="G155" s="36">
        <v>557.14</v>
      </c>
      <c r="H155" s="36">
        <v>0</v>
      </c>
      <c r="I155" s="3">
        <v>1712.3720000000001</v>
      </c>
      <c r="J155" s="3">
        <v>39.270000000000003</v>
      </c>
      <c r="K155" s="3">
        <v>8.4</v>
      </c>
      <c r="L155" s="3">
        <v>0</v>
      </c>
      <c r="M155" s="3">
        <v>1760.0420000000001</v>
      </c>
      <c r="N155" s="35">
        <v>9710.4359999999997</v>
      </c>
      <c r="O155" s="60">
        <v>0.81874737653386531</v>
      </c>
      <c r="P155" s="60">
        <v>0.17634347211597914</v>
      </c>
      <c r="Q155" s="60">
        <v>4.0441026540929785E-3</v>
      </c>
      <c r="R155" s="60">
        <v>8.6504869606266908E-4</v>
      </c>
      <c r="S155" s="60">
        <v>0</v>
      </c>
      <c r="T155" s="63">
        <v>0.1812526234661348</v>
      </c>
      <c r="U155" s="34"/>
      <c r="V155" s="34"/>
      <c r="W155" s="34"/>
      <c r="X155" s="34"/>
    </row>
    <row r="156" spans="1:24" x14ac:dyDescent="0.2">
      <c r="A156" s="1"/>
      <c r="B156" s="28">
        <v>108071003</v>
      </c>
      <c r="C156" s="29" t="s">
        <v>184</v>
      </c>
      <c r="D156" s="30" t="s">
        <v>183</v>
      </c>
      <c r="E156" s="35">
        <v>1268.3230000000001</v>
      </c>
      <c r="F156" s="36">
        <v>78.001999999999995</v>
      </c>
      <c r="G156" s="36">
        <v>112.20399999999999</v>
      </c>
      <c r="H156" s="36">
        <v>0</v>
      </c>
      <c r="I156" s="3">
        <v>190.20599999999999</v>
      </c>
      <c r="J156" s="3">
        <v>1.3109999999999999</v>
      </c>
      <c r="K156" s="3">
        <v>0.6</v>
      </c>
      <c r="L156" s="3">
        <v>32.04</v>
      </c>
      <c r="M156" s="3">
        <v>224.15699999999998</v>
      </c>
      <c r="N156" s="35">
        <v>1492.48</v>
      </c>
      <c r="O156" s="60">
        <v>0.84980904266723845</v>
      </c>
      <c r="P156" s="60">
        <v>0.12744291380789022</v>
      </c>
      <c r="Q156" s="60">
        <v>8.7840373070325901E-4</v>
      </c>
      <c r="R156" s="60">
        <v>4.0201543739279584E-4</v>
      </c>
      <c r="S156" s="60">
        <v>2.1467624356775298E-2</v>
      </c>
      <c r="T156" s="63">
        <v>0.15019095733276155</v>
      </c>
      <c r="U156" s="34"/>
      <c r="V156" s="34"/>
      <c r="W156" s="34"/>
      <c r="X156" s="34"/>
    </row>
    <row r="157" spans="1:24" x14ac:dyDescent="0.2">
      <c r="A157" s="1"/>
      <c r="B157" s="28">
        <v>108071504</v>
      </c>
      <c r="C157" s="29" t="s">
        <v>185</v>
      </c>
      <c r="D157" s="30" t="s">
        <v>183</v>
      </c>
      <c r="E157" s="35">
        <v>870.86300000000006</v>
      </c>
      <c r="F157" s="36">
        <v>195.38499999999999</v>
      </c>
      <c r="G157" s="36">
        <v>43.427</v>
      </c>
      <c r="H157" s="36">
        <v>97.691999999999993</v>
      </c>
      <c r="I157" s="3">
        <v>336.50400000000002</v>
      </c>
      <c r="J157" s="3">
        <v>2.0699999999999998</v>
      </c>
      <c r="K157" s="3">
        <v>0</v>
      </c>
      <c r="L157" s="3">
        <v>96.281999999999996</v>
      </c>
      <c r="M157" s="3">
        <v>434.85599999999999</v>
      </c>
      <c r="N157" s="35">
        <v>1305.7190000000001</v>
      </c>
      <c r="O157" s="60">
        <v>0.66696050222138148</v>
      </c>
      <c r="P157" s="60">
        <v>0.25771548089596613</v>
      </c>
      <c r="Q157" s="60">
        <v>1.5853334446385475E-3</v>
      </c>
      <c r="R157" s="60">
        <v>0</v>
      </c>
      <c r="S157" s="60">
        <v>7.3738683438013833E-2</v>
      </c>
      <c r="T157" s="63">
        <v>0.33303949777861852</v>
      </c>
      <c r="U157" s="34"/>
      <c r="V157" s="34"/>
      <c r="W157" s="34"/>
      <c r="X157" s="34"/>
    </row>
    <row r="158" spans="1:24" x14ac:dyDescent="0.2">
      <c r="A158" s="1"/>
      <c r="B158" s="28">
        <v>108073503</v>
      </c>
      <c r="C158" s="29" t="s">
        <v>186</v>
      </c>
      <c r="D158" s="30" t="s">
        <v>183</v>
      </c>
      <c r="E158" s="35">
        <v>3460.9879999999998</v>
      </c>
      <c r="F158" s="36">
        <v>252.066</v>
      </c>
      <c r="G158" s="36">
        <v>136.779</v>
      </c>
      <c r="H158" s="36">
        <v>0</v>
      </c>
      <c r="I158" s="3">
        <v>388.84500000000003</v>
      </c>
      <c r="J158" s="3">
        <v>11.919</v>
      </c>
      <c r="K158" s="3">
        <v>9</v>
      </c>
      <c r="L158" s="3">
        <v>0</v>
      </c>
      <c r="M158" s="3">
        <v>409.76400000000001</v>
      </c>
      <c r="N158" s="35">
        <v>3870.752</v>
      </c>
      <c r="O158" s="60">
        <v>0.89413839998015887</v>
      </c>
      <c r="P158" s="60">
        <v>0.10045722381594069</v>
      </c>
      <c r="Q158" s="60">
        <v>3.079246616678103E-3</v>
      </c>
      <c r="R158" s="60">
        <v>2.3251295872223281E-3</v>
      </c>
      <c r="S158" s="60">
        <v>0</v>
      </c>
      <c r="T158" s="63">
        <v>0.10586160001984112</v>
      </c>
      <c r="U158" s="34"/>
      <c r="V158" s="34"/>
      <c r="W158" s="34"/>
      <c r="X158" s="34"/>
    </row>
    <row r="159" spans="1:24" x14ac:dyDescent="0.2">
      <c r="A159" s="1"/>
      <c r="B159" s="28">
        <v>108077503</v>
      </c>
      <c r="C159" s="29" t="s">
        <v>187</v>
      </c>
      <c r="D159" s="30" t="s">
        <v>183</v>
      </c>
      <c r="E159" s="35">
        <v>1886.9459999999999</v>
      </c>
      <c r="F159" s="36">
        <v>114.17700000000001</v>
      </c>
      <c r="G159" s="36">
        <v>118.91</v>
      </c>
      <c r="H159" s="36">
        <v>0</v>
      </c>
      <c r="I159" s="3">
        <v>233.08699999999999</v>
      </c>
      <c r="J159" s="3">
        <v>8.8610000000000007</v>
      </c>
      <c r="K159" s="3">
        <v>7.2</v>
      </c>
      <c r="L159" s="3">
        <v>0</v>
      </c>
      <c r="M159" s="3">
        <v>249.14799999999997</v>
      </c>
      <c r="N159" s="35">
        <v>2136.0940000000001</v>
      </c>
      <c r="O159" s="60">
        <v>0.88336281081263268</v>
      </c>
      <c r="P159" s="60">
        <v>0.10911832531714427</v>
      </c>
      <c r="Q159" s="60">
        <v>4.1482256866973086E-3</v>
      </c>
      <c r="R159" s="60">
        <v>3.3706381835256313E-3</v>
      </c>
      <c r="S159" s="60">
        <v>0</v>
      </c>
      <c r="T159" s="63">
        <v>0.11663718918736721</v>
      </c>
      <c r="U159" s="34"/>
      <c r="V159" s="34"/>
      <c r="W159" s="34"/>
      <c r="X159" s="34"/>
    </row>
    <row r="160" spans="1:24" x14ac:dyDescent="0.2">
      <c r="A160" s="1"/>
      <c r="B160" s="28">
        <v>108078003</v>
      </c>
      <c r="C160" s="29" t="s">
        <v>188</v>
      </c>
      <c r="D160" s="30" t="s">
        <v>183</v>
      </c>
      <c r="E160" s="35">
        <v>1814.44</v>
      </c>
      <c r="F160" s="36">
        <v>149.59200000000001</v>
      </c>
      <c r="G160" s="36">
        <v>105.559</v>
      </c>
      <c r="H160" s="36">
        <v>0</v>
      </c>
      <c r="I160" s="3">
        <v>255.15100000000001</v>
      </c>
      <c r="J160" s="3">
        <v>9.8580000000000005</v>
      </c>
      <c r="K160" s="3">
        <v>1.8</v>
      </c>
      <c r="L160" s="3">
        <v>52.981000000000002</v>
      </c>
      <c r="M160" s="3">
        <v>319.79000000000002</v>
      </c>
      <c r="N160" s="35">
        <v>2134.23</v>
      </c>
      <c r="O160" s="60">
        <v>0.85016141652961497</v>
      </c>
      <c r="P160" s="60">
        <v>0.11955178214156863</v>
      </c>
      <c r="Q160" s="60">
        <v>4.6189960782108772E-3</v>
      </c>
      <c r="R160" s="60">
        <v>8.4339551032456671E-4</v>
      </c>
      <c r="S160" s="60">
        <v>2.482440974028104E-2</v>
      </c>
      <c r="T160" s="63">
        <v>0.14983858347038512</v>
      </c>
      <c r="U160" s="34"/>
      <c r="V160" s="34"/>
      <c r="W160" s="34"/>
      <c r="X160" s="34"/>
    </row>
    <row r="161" spans="1:24" x14ac:dyDescent="0.2">
      <c r="A161" s="1"/>
      <c r="B161" s="28">
        <v>108079004</v>
      </c>
      <c r="C161" s="29" t="s">
        <v>189</v>
      </c>
      <c r="D161" s="30" t="s">
        <v>183</v>
      </c>
      <c r="E161" s="35">
        <v>506.26799999999997</v>
      </c>
      <c r="F161" s="36">
        <v>51.494999999999997</v>
      </c>
      <c r="G161" s="36">
        <v>40.11</v>
      </c>
      <c r="H161" s="36">
        <v>0</v>
      </c>
      <c r="I161" s="3">
        <v>91.605000000000004</v>
      </c>
      <c r="J161" s="3">
        <v>2.851</v>
      </c>
      <c r="K161" s="3">
        <v>1.2</v>
      </c>
      <c r="L161" s="3">
        <v>87.701999999999998</v>
      </c>
      <c r="M161" s="3">
        <v>183.358</v>
      </c>
      <c r="N161" s="35">
        <v>689.62599999999998</v>
      </c>
      <c r="O161" s="60">
        <v>0.73411965326133299</v>
      </c>
      <c r="P161" s="60">
        <v>0.13283286883035153</v>
      </c>
      <c r="Q161" s="60">
        <v>4.134124873482148E-3</v>
      </c>
      <c r="R161" s="60">
        <v>1.7400736051134964E-3</v>
      </c>
      <c r="S161" s="60">
        <v>0.12717327942971987</v>
      </c>
      <c r="T161" s="63">
        <v>0.26588034673866706</v>
      </c>
      <c r="U161" s="34"/>
      <c r="V161" s="34"/>
      <c r="W161" s="34"/>
      <c r="X161" s="34"/>
    </row>
    <row r="162" spans="1:24" x14ac:dyDescent="0.2">
      <c r="A162" s="1"/>
      <c r="B162" s="28">
        <v>108110603</v>
      </c>
      <c r="C162" s="29" t="s">
        <v>190</v>
      </c>
      <c r="D162" s="30" t="s">
        <v>191</v>
      </c>
      <c r="E162" s="35">
        <v>675.98400000000004</v>
      </c>
      <c r="F162" s="36">
        <v>135.61000000000001</v>
      </c>
      <c r="G162" s="36">
        <v>51.009</v>
      </c>
      <c r="H162" s="36">
        <v>67.805000000000007</v>
      </c>
      <c r="I162" s="3">
        <v>254.42400000000001</v>
      </c>
      <c r="J162" s="3">
        <v>2.7170000000000001</v>
      </c>
      <c r="K162" s="3">
        <v>0</v>
      </c>
      <c r="L162" s="3">
        <v>67.375</v>
      </c>
      <c r="M162" s="3">
        <v>324.51600000000002</v>
      </c>
      <c r="N162" s="35">
        <v>1000.5</v>
      </c>
      <c r="O162" s="60">
        <v>0.67564617691154427</v>
      </c>
      <c r="P162" s="60">
        <v>0.25429685157421289</v>
      </c>
      <c r="Q162" s="60">
        <v>2.7156421789105447E-3</v>
      </c>
      <c r="R162" s="60">
        <v>0</v>
      </c>
      <c r="S162" s="60">
        <v>6.7341329335332337E-2</v>
      </c>
      <c r="T162" s="63">
        <v>0.32435382308845578</v>
      </c>
      <c r="U162" s="34"/>
      <c r="V162" s="34"/>
      <c r="W162" s="34"/>
      <c r="X162" s="34"/>
    </row>
    <row r="163" spans="1:24" x14ac:dyDescent="0.2">
      <c r="A163" s="1"/>
      <c r="B163" s="28">
        <v>108111203</v>
      </c>
      <c r="C163" s="29" t="s">
        <v>192</v>
      </c>
      <c r="D163" s="30" t="s">
        <v>191</v>
      </c>
      <c r="E163" s="35">
        <v>1437.3150000000001</v>
      </c>
      <c r="F163" s="36">
        <v>111.898</v>
      </c>
      <c r="G163" s="36">
        <v>64.635000000000005</v>
      </c>
      <c r="H163" s="36">
        <v>0</v>
      </c>
      <c r="I163" s="3">
        <v>176.53299999999999</v>
      </c>
      <c r="J163" s="3">
        <v>1.734</v>
      </c>
      <c r="K163" s="3">
        <v>1.2</v>
      </c>
      <c r="L163" s="3">
        <v>74.082999999999998</v>
      </c>
      <c r="M163" s="3">
        <v>253.54999999999998</v>
      </c>
      <c r="N163" s="35">
        <v>1690.865</v>
      </c>
      <c r="O163" s="60">
        <v>0.85004716520834012</v>
      </c>
      <c r="P163" s="60">
        <v>0.10440395892043421</v>
      </c>
      <c r="Q163" s="60">
        <v>1.0255106114326099E-3</v>
      </c>
      <c r="R163" s="60">
        <v>7.0969592486685811E-4</v>
      </c>
      <c r="S163" s="60">
        <v>4.3813669334926204E-2</v>
      </c>
      <c r="T163" s="63">
        <v>0.14995283479165988</v>
      </c>
      <c r="U163" s="34"/>
      <c r="V163" s="34"/>
      <c r="W163" s="34"/>
      <c r="X163" s="34"/>
    </row>
    <row r="164" spans="1:24" x14ac:dyDescent="0.2">
      <c r="A164" s="1"/>
      <c r="B164" s="28">
        <v>108111303</v>
      </c>
      <c r="C164" s="29" t="s">
        <v>193</v>
      </c>
      <c r="D164" s="30" t="s">
        <v>191</v>
      </c>
      <c r="E164" s="35">
        <v>1709.607</v>
      </c>
      <c r="F164" s="36">
        <v>111.83499999999999</v>
      </c>
      <c r="G164" s="36">
        <v>79.436999999999998</v>
      </c>
      <c r="H164" s="36">
        <v>0</v>
      </c>
      <c r="I164" s="3">
        <v>191.27199999999999</v>
      </c>
      <c r="J164" s="3">
        <v>3.1349999999999998</v>
      </c>
      <c r="K164" s="3">
        <v>1.2</v>
      </c>
      <c r="L164" s="3">
        <v>6.3490000000000002</v>
      </c>
      <c r="M164" s="3">
        <v>201.95599999999996</v>
      </c>
      <c r="N164" s="35">
        <v>1911.5630000000001</v>
      </c>
      <c r="O164" s="60">
        <v>0.89435033007020948</v>
      </c>
      <c r="P164" s="60">
        <v>0.1000605263859993</v>
      </c>
      <c r="Q164" s="60">
        <v>1.6400191884860711E-3</v>
      </c>
      <c r="R164" s="60">
        <v>6.2775854104730002E-4</v>
      </c>
      <c r="S164" s="60">
        <v>3.3213658142577564E-3</v>
      </c>
      <c r="T164" s="63">
        <v>0.10564966992979041</v>
      </c>
      <c r="U164" s="34"/>
      <c r="V164" s="34"/>
      <c r="W164" s="34"/>
      <c r="X164" s="34"/>
    </row>
    <row r="165" spans="1:24" x14ac:dyDescent="0.2">
      <c r="A165" s="1"/>
      <c r="B165" s="28">
        <v>108111403</v>
      </c>
      <c r="C165" s="29" t="s">
        <v>194</v>
      </c>
      <c r="D165" s="30" t="s">
        <v>191</v>
      </c>
      <c r="E165" s="35">
        <v>819.53700000000003</v>
      </c>
      <c r="F165" s="36">
        <v>73.924000000000007</v>
      </c>
      <c r="G165" s="36">
        <v>57.622</v>
      </c>
      <c r="H165" s="36">
        <v>0</v>
      </c>
      <c r="I165" s="3">
        <v>131.54599999999999</v>
      </c>
      <c r="J165" s="3">
        <v>4.7309999999999999</v>
      </c>
      <c r="K165" s="3">
        <v>1.2</v>
      </c>
      <c r="L165" s="3">
        <v>0</v>
      </c>
      <c r="M165" s="3">
        <v>137.47699999999998</v>
      </c>
      <c r="N165" s="35">
        <v>957.01400000000001</v>
      </c>
      <c r="O165" s="60">
        <v>0.85634797401082952</v>
      </c>
      <c r="P165" s="60">
        <v>0.13745462448825199</v>
      </c>
      <c r="Q165" s="60">
        <v>4.9435013489875796E-3</v>
      </c>
      <c r="R165" s="60">
        <v>1.2539001519309017E-3</v>
      </c>
      <c r="S165" s="60">
        <v>0</v>
      </c>
      <c r="T165" s="63">
        <v>0.14365202598917046</v>
      </c>
      <c r="U165" s="34"/>
      <c r="V165" s="34"/>
      <c r="W165" s="34"/>
      <c r="X165" s="34"/>
    </row>
    <row r="166" spans="1:24" x14ac:dyDescent="0.2">
      <c r="A166" s="1"/>
      <c r="B166" s="28">
        <v>108112003</v>
      </c>
      <c r="C166" s="29" t="s">
        <v>195</v>
      </c>
      <c r="D166" s="30" t="s">
        <v>191</v>
      </c>
      <c r="E166" s="35">
        <v>701.10599999999999</v>
      </c>
      <c r="F166" s="36">
        <v>91.165000000000006</v>
      </c>
      <c r="G166" s="36">
        <v>54.956000000000003</v>
      </c>
      <c r="H166" s="36">
        <v>0</v>
      </c>
      <c r="I166" s="3">
        <v>146.12100000000001</v>
      </c>
      <c r="J166" s="3">
        <v>4.4050000000000002</v>
      </c>
      <c r="K166" s="3">
        <v>3</v>
      </c>
      <c r="L166" s="3">
        <v>0</v>
      </c>
      <c r="M166" s="3">
        <v>153.52600000000001</v>
      </c>
      <c r="N166" s="35">
        <v>854.63199999999995</v>
      </c>
      <c r="O166" s="60">
        <v>0.82036010821031746</v>
      </c>
      <c r="P166" s="60">
        <v>0.17097534377369444</v>
      </c>
      <c r="Q166" s="60">
        <v>5.1542652276067363E-3</v>
      </c>
      <c r="R166" s="60">
        <v>3.5102827883814322E-3</v>
      </c>
      <c r="S166" s="60">
        <v>0</v>
      </c>
      <c r="T166" s="63">
        <v>0.17963989178968259</v>
      </c>
      <c r="U166" s="34"/>
      <c r="V166" s="34"/>
      <c r="W166" s="34"/>
      <c r="X166" s="34"/>
    </row>
    <row r="167" spans="1:24" x14ac:dyDescent="0.2">
      <c r="A167" s="1"/>
      <c r="B167" s="28">
        <v>108112203</v>
      </c>
      <c r="C167" s="29" t="s">
        <v>196</v>
      </c>
      <c r="D167" s="30" t="s">
        <v>191</v>
      </c>
      <c r="E167" s="35">
        <v>1910.3330000000001</v>
      </c>
      <c r="F167" s="36">
        <v>176.96100000000001</v>
      </c>
      <c r="G167" s="36">
        <v>101.718</v>
      </c>
      <c r="H167" s="36">
        <v>0</v>
      </c>
      <c r="I167" s="3">
        <v>278.67899999999997</v>
      </c>
      <c r="J167" s="3">
        <v>4.8159999999999998</v>
      </c>
      <c r="K167" s="3">
        <v>0.6</v>
      </c>
      <c r="L167" s="3">
        <v>0</v>
      </c>
      <c r="M167" s="3">
        <v>284.09499999999997</v>
      </c>
      <c r="N167" s="35">
        <v>2194.4279999999999</v>
      </c>
      <c r="O167" s="60">
        <v>0.87053801719628088</v>
      </c>
      <c r="P167" s="60">
        <v>0.12699391367591006</v>
      </c>
      <c r="Q167" s="60">
        <v>2.1946493573723998E-3</v>
      </c>
      <c r="R167" s="60">
        <v>2.7341977043676073E-4</v>
      </c>
      <c r="S167" s="60">
        <v>0</v>
      </c>
      <c r="T167" s="63">
        <v>0.12946198280371923</v>
      </c>
      <c r="U167" s="34"/>
      <c r="V167" s="34"/>
      <c r="W167" s="34"/>
      <c r="X167" s="34"/>
    </row>
    <row r="168" spans="1:24" x14ac:dyDescent="0.2">
      <c r="A168" s="1"/>
      <c r="B168" s="28">
        <v>108112502</v>
      </c>
      <c r="C168" s="29" t="s">
        <v>197</v>
      </c>
      <c r="D168" s="30" t="s">
        <v>191</v>
      </c>
      <c r="E168" s="35">
        <v>3181.7750000000001</v>
      </c>
      <c r="F168" s="36">
        <v>834.85400000000004</v>
      </c>
      <c r="G168" s="36">
        <v>251.55600000000001</v>
      </c>
      <c r="H168" s="36">
        <v>417.42700000000002</v>
      </c>
      <c r="I168" s="3">
        <v>1503.837</v>
      </c>
      <c r="J168" s="3">
        <v>31.706</v>
      </c>
      <c r="K168" s="3">
        <v>23.4</v>
      </c>
      <c r="L168" s="3">
        <v>0</v>
      </c>
      <c r="M168" s="3">
        <v>1558.943</v>
      </c>
      <c r="N168" s="35">
        <v>4740.7179999999998</v>
      </c>
      <c r="O168" s="60">
        <v>0.67115888352776942</v>
      </c>
      <c r="P168" s="60">
        <v>0.31721713883846286</v>
      </c>
      <c r="Q168" s="60">
        <v>6.6880164565789402E-3</v>
      </c>
      <c r="R168" s="60">
        <v>4.9359611771887715E-3</v>
      </c>
      <c r="S168" s="60">
        <v>0</v>
      </c>
      <c r="T168" s="63">
        <v>0.32884111647223058</v>
      </c>
      <c r="U168" s="34"/>
      <c r="V168" s="34"/>
      <c r="W168" s="34"/>
      <c r="X168" s="34"/>
    </row>
    <row r="169" spans="1:24" x14ac:dyDescent="0.2">
      <c r="A169" s="1"/>
      <c r="B169" s="28">
        <v>108114503</v>
      </c>
      <c r="C169" s="29" t="s">
        <v>198</v>
      </c>
      <c r="D169" s="30" t="s">
        <v>191</v>
      </c>
      <c r="E169" s="35">
        <v>1116.2719999999999</v>
      </c>
      <c r="F169" s="36">
        <v>107.345</v>
      </c>
      <c r="G169" s="36">
        <v>74.741</v>
      </c>
      <c r="H169" s="36">
        <v>0</v>
      </c>
      <c r="I169" s="3">
        <v>182.08600000000001</v>
      </c>
      <c r="J169" s="3">
        <v>2.0579999999999998</v>
      </c>
      <c r="K169" s="3">
        <v>1.2</v>
      </c>
      <c r="L169" s="3">
        <v>62.171999999999997</v>
      </c>
      <c r="M169" s="3">
        <v>247.51599999999999</v>
      </c>
      <c r="N169" s="35">
        <v>1363.788</v>
      </c>
      <c r="O169" s="60">
        <v>0.8185084485271904</v>
      </c>
      <c r="P169" s="60">
        <v>0.13351488647795701</v>
      </c>
      <c r="Q169" s="60">
        <v>1.5090321956198469E-3</v>
      </c>
      <c r="R169" s="60">
        <v>8.799021548803773E-4</v>
      </c>
      <c r="S169" s="60">
        <v>4.5587730644352342E-2</v>
      </c>
      <c r="T169" s="63">
        <v>0.18149155147280954</v>
      </c>
      <c r="U169" s="34"/>
      <c r="V169" s="34"/>
      <c r="W169" s="34"/>
      <c r="X169" s="34"/>
    </row>
    <row r="170" spans="1:24" x14ac:dyDescent="0.2">
      <c r="A170" s="1"/>
      <c r="B170" s="28">
        <v>108116003</v>
      </c>
      <c r="C170" s="29" t="s">
        <v>199</v>
      </c>
      <c r="D170" s="30" t="s">
        <v>191</v>
      </c>
      <c r="E170" s="35">
        <v>1728.22</v>
      </c>
      <c r="F170" s="36">
        <v>117.804</v>
      </c>
      <c r="G170" s="36">
        <v>90.75</v>
      </c>
      <c r="H170" s="36">
        <v>0</v>
      </c>
      <c r="I170" s="3">
        <v>208.554</v>
      </c>
      <c r="J170" s="3">
        <v>7.4089999999999998</v>
      </c>
      <c r="K170" s="3">
        <v>1.8</v>
      </c>
      <c r="L170" s="3">
        <v>16.753</v>
      </c>
      <c r="M170" s="3">
        <v>234.51600000000002</v>
      </c>
      <c r="N170" s="35">
        <v>1962.7360000000001</v>
      </c>
      <c r="O170" s="60">
        <v>0.88051576982334856</v>
      </c>
      <c r="P170" s="60">
        <v>0.10625677625518663</v>
      </c>
      <c r="Q170" s="60">
        <v>3.7748326825411058E-3</v>
      </c>
      <c r="R170" s="60">
        <v>9.1708716811634368E-4</v>
      </c>
      <c r="S170" s="60">
        <v>8.535534070807281E-3</v>
      </c>
      <c r="T170" s="63">
        <v>0.11948423017665137</v>
      </c>
      <c r="U170" s="34"/>
      <c r="V170" s="34"/>
      <c r="W170" s="34"/>
      <c r="X170" s="34"/>
    </row>
    <row r="171" spans="1:24" x14ac:dyDescent="0.2">
      <c r="A171" s="1"/>
      <c r="B171" s="28">
        <v>108116303</v>
      </c>
      <c r="C171" s="29" t="s">
        <v>200</v>
      </c>
      <c r="D171" s="30" t="s">
        <v>191</v>
      </c>
      <c r="E171" s="35">
        <v>919.61300000000006</v>
      </c>
      <c r="F171" s="36">
        <v>125.151</v>
      </c>
      <c r="G171" s="36">
        <v>36.939</v>
      </c>
      <c r="H171" s="36">
        <v>0</v>
      </c>
      <c r="I171" s="3">
        <v>162.09</v>
      </c>
      <c r="J171" s="3">
        <v>3.8559999999999999</v>
      </c>
      <c r="K171" s="3">
        <v>0.6</v>
      </c>
      <c r="L171" s="3">
        <v>0</v>
      </c>
      <c r="M171" s="3">
        <v>166.54599999999999</v>
      </c>
      <c r="N171" s="35">
        <v>1086.1590000000001</v>
      </c>
      <c r="O171" s="60">
        <v>0.84666517517232742</v>
      </c>
      <c r="P171" s="60">
        <v>0.14923229471928143</v>
      </c>
      <c r="Q171" s="60">
        <v>3.5501247975664699E-3</v>
      </c>
      <c r="R171" s="60">
        <v>5.5240531082465817E-4</v>
      </c>
      <c r="S171" s="60">
        <v>0</v>
      </c>
      <c r="T171" s="63">
        <v>0.15333482482767255</v>
      </c>
      <c r="U171" s="34"/>
      <c r="V171" s="34"/>
      <c r="W171" s="34"/>
      <c r="X171" s="34"/>
    </row>
    <row r="172" spans="1:24" x14ac:dyDescent="0.2">
      <c r="A172" s="1"/>
      <c r="B172" s="28">
        <v>108116503</v>
      </c>
      <c r="C172" s="29" t="s">
        <v>201</v>
      </c>
      <c r="D172" s="30" t="s">
        <v>191</v>
      </c>
      <c r="E172" s="35">
        <v>1638.6949999999999</v>
      </c>
      <c r="F172" s="36">
        <v>176.31</v>
      </c>
      <c r="G172" s="36">
        <v>52.332999999999998</v>
      </c>
      <c r="H172" s="36">
        <v>0</v>
      </c>
      <c r="I172" s="3">
        <v>228.643</v>
      </c>
      <c r="J172" s="3">
        <v>5.2489999999999997</v>
      </c>
      <c r="K172" s="3">
        <v>6</v>
      </c>
      <c r="L172" s="3">
        <v>0</v>
      </c>
      <c r="M172" s="3">
        <v>239.892</v>
      </c>
      <c r="N172" s="35">
        <v>1878.587</v>
      </c>
      <c r="O172" s="60">
        <v>0.87230189498809474</v>
      </c>
      <c r="P172" s="60">
        <v>0.1217100938098688</v>
      </c>
      <c r="Q172" s="60">
        <v>2.7941213262947097E-3</v>
      </c>
      <c r="R172" s="60">
        <v>3.1938898757417145E-3</v>
      </c>
      <c r="S172" s="60">
        <v>0</v>
      </c>
      <c r="T172" s="63">
        <v>0.12769810501190523</v>
      </c>
      <c r="U172" s="34"/>
      <c r="V172" s="34"/>
      <c r="W172" s="34"/>
      <c r="X172" s="34"/>
    </row>
    <row r="173" spans="1:24" x14ac:dyDescent="0.2">
      <c r="A173" s="1"/>
      <c r="B173" s="28">
        <v>108118503</v>
      </c>
      <c r="C173" s="29" t="s">
        <v>202</v>
      </c>
      <c r="D173" s="30" t="s">
        <v>191</v>
      </c>
      <c r="E173" s="35">
        <v>1534.941</v>
      </c>
      <c r="F173" s="36">
        <v>131.27199999999999</v>
      </c>
      <c r="G173" s="36">
        <v>52.686999999999998</v>
      </c>
      <c r="H173" s="36">
        <v>0</v>
      </c>
      <c r="I173" s="3">
        <v>183.959</v>
      </c>
      <c r="J173" s="3">
        <v>2.5409999999999999</v>
      </c>
      <c r="K173" s="3">
        <v>3</v>
      </c>
      <c r="L173" s="3">
        <v>0</v>
      </c>
      <c r="M173" s="3">
        <v>189.5</v>
      </c>
      <c r="N173" s="35">
        <v>1724.441</v>
      </c>
      <c r="O173" s="60">
        <v>0.89010931658433079</v>
      </c>
      <c r="P173" s="60">
        <v>0.10667746823463371</v>
      </c>
      <c r="Q173" s="60">
        <v>1.4735209844813479E-3</v>
      </c>
      <c r="R173" s="60">
        <v>1.7396941965541297E-3</v>
      </c>
      <c r="S173" s="60">
        <v>0</v>
      </c>
      <c r="T173" s="63">
        <v>0.1098906834156692</v>
      </c>
      <c r="U173" s="34"/>
      <c r="V173" s="34"/>
      <c r="W173" s="34"/>
      <c r="X173" s="34"/>
    </row>
    <row r="174" spans="1:24" x14ac:dyDescent="0.2">
      <c r="A174" s="1"/>
      <c r="B174" s="28">
        <v>108561003</v>
      </c>
      <c r="C174" s="29" t="s">
        <v>203</v>
      </c>
      <c r="D174" s="30" t="s">
        <v>204</v>
      </c>
      <c r="E174" s="35">
        <v>800.38400000000001</v>
      </c>
      <c r="F174" s="36">
        <v>106.30200000000001</v>
      </c>
      <c r="G174" s="36">
        <v>59.582000000000001</v>
      </c>
      <c r="H174" s="36">
        <v>0</v>
      </c>
      <c r="I174" s="3">
        <v>165.88399999999999</v>
      </c>
      <c r="J174" s="3">
        <v>4.242</v>
      </c>
      <c r="K174" s="3">
        <v>1.2</v>
      </c>
      <c r="L174" s="3">
        <v>133.215</v>
      </c>
      <c r="M174" s="3">
        <v>304.54099999999994</v>
      </c>
      <c r="N174" s="35">
        <v>1104.925</v>
      </c>
      <c r="O174" s="60">
        <v>0.72437857773152026</v>
      </c>
      <c r="P174" s="60">
        <v>0.15013145688621399</v>
      </c>
      <c r="Q174" s="60">
        <v>3.8391746046111726E-3</v>
      </c>
      <c r="R174" s="60">
        <v>1.0860465642464421E-3</v>
      </c>
      <c r="S174" s="60">
        <v>0.12056474421340815</v>
      </c>
      <c r="T174" s="63">
        <v>0.27562142226847974</v>
      </c>
      <c r="U174" s="34"/>
      <c r="V174" s="34"/>
      <c r="W174" s="34"/>
      <c r="X174" s="34"/>
    </row>
    <row r="175" spans="1:24" x14ac:dyDescent="0.2">
      <c r="A175" s="1"/>
      <c r="B175" s="28">
        <v>108561803</v>
      </c>
      <c r="C175" s="29" t="s">
        <v>205</v>
      </c>
      <c r="D175" s="30" t="s">
        <v>204</v>
      </c>
      <c r="E175" s="35">
        <v>1004.014</v>
      </c>
      <c r="F175" s="36">
        <v>51.95</v>
      </c>
      <c r="G175" s="36">
        <v>77.590999999999994</v>
      </c>
      <c r="H175" s="36">
        <v>0</v>
      </c>
      <c r="I175" s="3">
        <v>129.541</v>
      </c>
      <c r="J175" s="3">
        <v>4.9630000000000001</v>
      </c>
      <c r="K175" s="3">
        <v>1.2</v>
      </c>
      <c r="L175" s="3">
        <v>61.823999999999998</v>
      </c>
      <c r="M175" s="3">
        <v>197.52799999999996</v>
      </c>
      <c r="N175" s="35">
        <v>1201.5419999999999</v>
      </c>
      <c r="O175" s="60">
        <v>0.83560458144617511</v>
      </c>
      <c r="P175" s="60">
        <v>0.10781229453485605</v>
      </c>
      <c r="Q175" s="60">
        <v>4.1305256079271473E-3</v>
      </c>
      <c r="R175" s="60">
        <v>9.9871664910589899E-4</v>
      </c>
      <c r="S175" s="60">
        <v>5.1453881761935917E-2</v>
      </c>
      <c r="T175" s="63">
        <v>0.16439541855382497</v>
      </c>
      <c r="U175" s="34"/>
      <c r="V175" s="34"/>
      <c r="W175" s="34"/>
      <c r="X175" s="34"/>
    </row>
    <row r="176" spans="1:24" x14ac:dyDescent="0.2">
      <c r="A176" s="1"/>
      <c r="B176" s="28">
        <v>108565203</v>
      </c>
      <c r="C176" s="29" t="s">
        <v>206</v>
      </c>
      <c r="D176" s="30" t="s">
        <v>204</v>
      </c>
      <c r="E176" s="35">
        <v>891.99699999999996</v>
      </c>
      <c r="F176" s="36">
        <v>119.181</v>
      </c>
      <c r="G176" s="36">
        <v>42.625</v>
      </c>
      <c r="H176" s="36">
        <v>0</v>
      </c>
      <c r="I176" s="3">
        <v>161.80600000000001</v>
      </c>
      <c r="J176" s="3">
        <v>5.5010000000000003</v>
      </c>
      <c r="K176" s="3">
        <v>0.6</v>
      </c>
      <c r="L176" s="3">
        <v>124.898</v>
      </c>
      <c r="M176" s="3">
        <v>292.80500000000001</v>
      </c>
      <c r="N176" s="35">
        <v>1184.8019999999999</v>
      </c>
      <c r="O176" s="60">
        <v>0.7528658796997304</v>
      </c>
      <c r="P176" s="60">
        <v>0.1365679666307113</v>
      </c>
      <c r="Q176" s="60">
        <v>4.6429698801993928E-3</v>
      </c>
      <c r="R176" s="60">
        <v>5.0641372988904476E-4</v>
      </c>
      <c r="S176" s="60">
        <v>0.10541677005946985</v>
      </c>
      <c r="T176" s="63">
        <v>0.2471341203002696</v>
      </c>
      <c r="U176" s="34"/>
      <c r="V176" s="34"/>
      <c r="W176" s="34"/>
      <c r="X176" s="34"/>
    </row>
    <row r="177" spans="1:24" x14ac:dyDescent="0.2">
      <c r="A177" s="1"/>
      <c r="B177" s="28">
        <v>108565503</v>
      </c>
      <c r="C177" s="29" t="s">
        <v>207</v>
      </c>
      <c r="D177" s="30" t="s">
        <v>204</v>
      </c>
      <c r="E177" s="35">
        <v>1174.848</v>
      </c>
      <c r="F177" s="36">
        <v>135.346</v>
      </c>
      <c r="G177" s="36">
        <v>75.313000000000002</v>
      </c>
      <c r="H177" s="36">
        <v>0</v>
      </c>
      <c r="I177" s="3">
        <v>210.65899999999999</v>
      </c>
      <c r="J177" s="3">
        <v>7.5609999999999999</v>
      </c>
      <c r="K177" s="3">
        <v>0</v>
      </c>
      <c r="L177" s="3">
        <v>104.968</v>
      </c>
      <c r="M177" s="3">
        <v>323.18799999999999</v>
      </c>
      <c r="N177" s="35">
        <v>1498.0360000000001</v>
      </c>
      <c r="O177" s="60">
        <v>0.78425885626246628</v>
      </c>
      <c r="P177" s="60">
        <v>0.14062345631213133</v>
      </c>
      <c r="Q177" s="60">
        <v>5.0472752323709172E-3</v>
      </c>
      <c r="R177" s="60">
        <v>0</v>
      </c>
      <c r="S177" s="60">
        <v>7.0070412193031409E-2</v>
      </c>
      <c r="T177" s="63">
        <v>0.21574114373753367</v>
      </c>
      <c r="U177" s="34"/>
      <c r="V177" s="34"/>
      <c r="W177" s="34"/>
      <c r="X177" s="34"/>
    </row>
    <row r="178" spans="1:24" x14ac:dyDescent="0.2">
      <c r="A178" s="1"/>
      <c r="B178" s="28">
        <v>108566303</v>
      </c>
      <c r="C178" s="29" t="s">
        <v>208</v>
      </c>
      <c r="D178" s="30" t="s">
        <v>204</v>
      </c>
      <c r="E178" s="35">
        <v>753.02</v>
      </c>
      <c r="F178" s="36">
        <v>74.584999999999994</v>
      </c>
      <c r="G178" s="36">
        <v>53.215000000000003</v>
      </c>
      <c r="H178" s="36">
        <v>0</v>
      </c>
      <c r="I178" s="3">
        <v>127.8</v>
      </c>
      <c r="J178" s="3">
        <v>5.92</v>
      </c>
      <c r="K178" s="3">
        <v>0</v>
      </c>
      <c r="L178" s="3">
        <v>123.7</v>
      </c>
      <c r="M178" s="3">
        <v>257.42</v>
      </c>
      <c r="N178" s="35">
        <v>1010.44</v>
      </c>
      <c r="O178" s="60">
        <v>0.74523969755749964</v>
      </c>
      <c r="P178" s="60">
        <v>0.12647955346185819</v>
      </c>
      <c r="Q178" s="60">
        <v>5.8588337753849801E-3</v>
      </c>
      <c r="R178" s="60">
        <v>0</v>
      </c>
      <c r="S178" s="60">
        <v>0.12242191520525711</v>
      </c>
      <c r="T178" s="63">
        <v>0.25476030244250031</v>
      </c>
      <c r="U178" s="34"/>
      <c r="V178" s="34"/>
      <c r="W178" s="34"/>
      <c r="X178" s="34"/>
    </row>
    <row r="179" spans="1:24" x14ac:dyDescent="0.2">
      <c r="A179" s="1"/>
      <c r="B179" s="28">
        <v>108567004</v>
      </c>
      <c r="C179" s="29" t="s">
        <v>209</v>
      </c>
      <c r="D179" s="30" t="s">
        <v>204</v>
      </c>
      <c r="E179" s="35">
        <v>282.30599999999998</v>
      </c>
      <c r="F179" s="36">
        <v>34.847000000000001</v>
      </c>
      <c r="G179" s="36">
        <v>13.304</v>
      </c>
      <c r="H179" s="36">
        <v>0</v>
      </c>
      <c r="I179" s="3">
        <v>48.151000000000003</v>
      </c>
      <c r="J179" s="3">
        <v>0.48599999999999999</v>
      </c>
      <c r="K179" s="3">
        <v>0</v>
      </c>
      <c r="L179" s="3">
        <v>59.247999999999998</v>
      </c>
      <c r="M179" s="3">
        <v>107.88499999999999</v>
      </c>
      <c r="N179" s="35">
        <v>390.19099999999997</v>
      </c>
      <c r="O179" s="60">
        <v>0.72350720544553826</v>
      </c>
      <c r="P179" s="60">
        <v>0.12340366640952766</v>
      </c>
      <c r="Q179" s="60">
        <v>1.2455438490380352E-3</v>
      </c>
      <c r="R179" s="60">
        <v>0</v>
      </c>
      <c r="S179" s="60">
        <v>0.15184358429589612</v>
      </c>
      <c r="T179" s="63">
        <v>0.2764927945544618</v>
      </c>
      <c r="U179" s="34"/>
      <c r="V179" s="34"/>
      <c r="W179" s="34"/>
      <c r="X179" s="34"/>
    </row>
    <row r="180" spans="1:24" x14ac:dyDescent="0.2">
      <c r="A180" s="1"/>
      <c r="B180" s="28">
        <v>108567204</v>
      </c>
      <c r="C180" s="29" t="s">
        <v>210</v>
      </c>
      <c r="D180" s="30" t="s">
        <v>204</v>
      </c>
      <c r="E180" s="35">
        <v>486.74299999999999</v>
      </c>
      <c r="F180" s="36">
        <v>37.414999999999999</v>
      </c>
      <c r="G180" s="36">
        <v>26.734999999999999</v>
      </c>
      <c r="H180" s="36">
        <v>0</v>
      </c>
      <c r="I180" s="3">
        <v>64.150000000000006</v>
      </c>
      <c r="J180" s="3">
        <v>3.3410000000000002</v>
      </c>
      <c r="K180" s="3">
        <v>0</v>
      </c>
      <c r="L180" s="3">
        <v>84.138999999999996</v>
      </c>
      <c r="M180" s="3">
        <v>151.63</v>
      </c>
      <c r="N180" s="35">
        <v>638.37300000000005</v>
      </c>
      <c r="O180" s="60">
        <v>0.76247429010938739</v>
      </c>
      <c r="P180" s="60">
        <v>0.10048983901261488</v>
      </c>
      <c r="Q180" s="60">
        <v>5.2336173365728185E-3</v>
      </c>
      <c r="R180" s="60">
        <v>0</v>
      </c>
      <c r="S180" s="60">
        <v>0.13180225354142483</v>
      </c>
      <c r="T180" s="63">
        <v>0.23752570989061253</v>
      </c>
      <c r="U180" s="34"/>
      <c r="V180" s="34"/>
      <c r="W180" s="34"/>
      <c r="X180" s="34"/>
    </row>
    <row r="181" spans="1:24" x14ac:dyDescent="0.2">
      <c r="A181" s="1"/>
      <c r="B181" s="28">
        <v>108567404</v>
      </c>
      <c r="C181" s="29" t="s">
        <v>211</v>
      </c>
      <c r="D181" s="30" t="s">
        <v>204</v>
      </c>
      <c r="E181" s="35">
        <v>336.50700000000001</v>
      </c>
      <c r="F181" s="36">
        <v>39.573999999999998</v>
      </c>
      <c r="G181" s="36">
        <v>22.756</v>
      </c>
      <c r="H181" s="36">
        <v>0</v>
      </c>
      <c r="I181" s="3">
        <v>62.33</v>
      </c>
      <c r="J181" s="3">
        <v>1.129</v>
      </c>
      <c r="K181" s="3">
        <v>0</v>
      </c>
      <c r="L181" s="3">
        <v>69.42</v>
      </c>
      <c r="M181" s="3">
        <v>132.87899999999999</v>
      </c>
      <c r="N181" s="35">
        <v>469.38600000000002</v>
      </c>
      <c r="O181" s="60">
        <v>0.71690889800718383</v>
      </c>
      <c r="P181" s="60">
        <v>0.13279049652098698</v>
      </c>
      <c r="Q181" s="60">
        <v>2.4052698631829668E-3</v>
      </c>
      <c r="R181" s="60">
        <v>0</v>
      </c>
      <c r="S181" s="60">
        <v>0.14789533560864618</v>
      </c>
      <c r="T181" s="63">
        <v>0.28309110199281612</v>
      </c>
      <c r="U181" s="34"/>
      <c r="V181" s="34"/>
      <c r="W181" s="34"/>
      <c r="X181" s="34"/>
    </row>
    <row r="182" spans="1:24" x14ac:dyDescent="0.2">
      <c r="A182" s="1"/>
      <c r="B182" s="28">
        <v>108567703</v>
      </c>
      <c r="C182" s="29" t="s">
        <v>212</v>
      </c>
      <c r="D182" s="30" t="s">
        <v>204</v>
      </c>
      <c r="E182" s="35">
        <v>2267.1680000000001</v>
      </c>
      <c r="F182" s="36">
        <v>238.71899999999999</v>
      </c>
      <c r="G182" s="36">
        <v>124.197</v>
      </c>
      <c r="H182" s="36">
        <v>0</v>
      </c>
      <c r="I182" s="3">
        <v>362.916</v>
      </c>
      <c r="J182" s="3">
        <v>11.981</v>
      </c>
      <c r="K182" s="3">
        <v>11.4</v>
      </c>
      <c r="L182" s="3">
        <v>0</v>
      </c>
      <c r="M182" s="3">
        <v>386.29699999999997</v>
      </c>
      <c r="N182" s="35">
        <v>2653.4650000000001</v>
      </c>
      <c r="O182" s="60">
        <v>0.8544179026292037</v>
      </c>
      <c r="P182" s="60">
        <v>0.13677059995138433</v>
      </c>
      <c r="Q182" s="60">
        <v>4.5152282016156231E-3</v>
      </c>
      <c r="R182" s="60">
        <v>4.2962692177963531E-3</v>
      </c>
      <c r="S182" s="60">
        <v>0</v>
      </c>
      <c r="T182" s="63">
        <v>0.14558209737079628</v>
      </c>
      <c r="U182" s="34"/>
      <c r="V182" s="34"/>
      <c r="W182" s="34"/>
      <c r="X182" s="34"/>
    </row>
    <row r="183" spans="1:24" x14ac:dyDescent="0.2">
      <c r="A183" s="1"/>
      <c r="B183" s="28">
        <v>108568404</v>
      </c>
      <c r="C183" s="29" t="s">
        <v>213</v>
      </c>
      <c r="D183" s="30" t="s">
        <v>204</v>
      </c>
      <c r="E183" s="35">
        <v>391.048</v>
      </c>
      <c r="F183" s="36">
        <v>41.401000000000003</v>
      </c>
      <c r="G183" s="36">
        <v>32.648000000000003</v>
      </c>
      <c r="H183" s="36">
        <v>0</v>
      </c>
      <c r="I183" s="3">
        <v>74.049000000000007</v>
      </c>
      <c r="J183" s="3">
        <v>0.441</v>
      </c>
      <c r="K183" s="3">
        <v>0</v>
      </c>
      <c r="L183" s="3">
        <v>81.62</v>
      </c>
      <c r="M183" s="3">
        <v>156.11000000000001</v>
      </c>
      <c r="N183" s="35">
        <v>547.15800000000002</v>
      </c>
      <c r="O183" s="60">
        <v>0.71468935846684134</v>
      </c>
      <c r="P183" s="60">
        <v>0.13533385237902032</v>
      </c>
      <c r="Q183" s="60">
        <v>8.0598291535534524E-4</v>
      </c>
      <c r="R183" s="60">
        <v>0</v>
      </c>
      <c r="S183" s="60">
        <v>0.14917080623878295</v>
      </c>
      <c r="T183" s="63">
        <v>0.2853106415331586</v>
      </c>
      <c r="U183" s="34"/>
      <c r="V183" s="34"/>
      <c r="W183" s="34"/>
      <c r="X183" s="34"/>
    </row>
    <row r="184" spans="1:24" x14ac:dyDescent="0.2">
      <c r="A184" s="1"/>
      <c r="B184" s="28">
        <v>108569103</v>
      </c>
      <c r="C184" s="29" t="s">
        <v>214</v>
      </c>
      <c r="D184" s="30" t="s">
        <v>204</v>
      </c>
      <c r="E184" s="35">
        <v>1200.076</v>
      </c>
      <c r="F184" s="36">
        <v>170.999</v>
      </c>
      <c r="G184" s="36">
        <v>64.027000000000001</v>
      </c>
      <c r="H184" s="36">
        <v>0</v>
      </c>
      <c r="I184" s="3">
        <v>235.02600000000001</v>
      </c>
      <c r="J184" s="3">
        <v>7.26</v>
      </c>
      <c r="K184" s="3">
        <v>0</v>
      </c>
      <c r="L184" s="3">
        <v>38.186</v>
      </c>
      <c r="M184" s="3">
        <v>280.47199999999998</v>
      </c>
      <c r="N184" s="35">
        <v>1480.548</v>
      </c>
      <c r="O184" s="60">
        <v>0.81056203513834069</v>
      </c>
      <c r="P184" s="60">
        <v>0.15874257369568565</v>
      </c>
      <c r="Q184" s="60">
        <v>4.9035897519026737E-3</v>
      </c>
      <c r="R184" s="60">
        <v>0</v>
      </c>
      <c r="S184" s="60">
        <v>2.5791801414071006E-2</v>
      </c>
      <c r="T184" s="63">
        <v>0.18943796486165931</v>
      </c>
      <c r="U184" s="34"/>
      <c r="V184" s="34"/>
      <c r="W184" s="34"/>
      <c r="X184" s="34"/>
    </row>
    <row r="185" spans="1:24" x14ac:dyDescent="0.2">
      <c r="A185" s="1"/>
      <c r="B185" s="28">
        <v>109122703</v>
      </c>
      <c r="C185" s="29" t="s">
        <v>215</v>
      </c>
      <c r="D185" s="30" t="s">
        <v>216</v>
      </c>
      <c r="E185" s="35">
        <v>632.11</v>
      </c>
      <c r="F185" s="36">
        <v>73.09</v>
      </c>
      <c r="G185" s="36">
        <v>46.66</v>
      </c>
      <c r="H185" s="36">
        <v>0</v>
      </c>
      <c r="I185" s="3">
        <v>119.75</v>
      </c>
      <c r="J185" s="3">
        <v>5.117</v>
      </c>
      <c r="K185" s="3">
        <v>3</v>
      </c>
      <c r="L185" s="3">
        <v>126.7</v>
      </c>
      <c r="M185" s="3">
        <v>254.56700000000001</v>
      </c>
      <c r="N185" s="35">
        <v>886.67700000000002</v>
      </c>
      <c r="O185" s="60">
        <v>0.71289770683123621</v>
      </c>
      <c r="P185" s="60">
        <v>0.13505481703032785</v>
      </c>
      <c r="Q185" s="60">
        <v>5.7709853757343431E-3</v>
      </c>
      <c r="R185" s="60">
        <v>3.3834192157910941E-3</v>
      </c>
      <c r="S185" s="60">
        <v>0.14289307154691056</v>
      </c>
      <c r="T185" s="63">
        <v>0.28710229316876384</v>
      </c>
      <c r="U185" s="34"/>
      <c r="V185" s="34"/>
      <c r="W185" s="34"/>
      <c r="X185" s="34"/>
    </row>
    <row r="186" spans="1:24" x14ac:dyDescent="0.2">
      <c r="A186" s="1"/>
      <c r="B186" s="28">
        <v>109243503</v>
      </c>
      <c r="C186" s="29" t="s">
        <v>217</v>
      </c>
      <c r="D186" s="30" t="s">
        <v>218</v>
      </c>
      <c r="E186" s="35">
        <v>610.05600000000004</v>
      </c>
      <c r="F186" s="36">
        <v>73.790999999999997</v>
      </c>
      <c r="G186" s="36">
        <v>41.45</v>
      </c>
      <c r="H186" s="36">
        <v>0</v>
      </c>
      <c r="I186" s="3">
        <v>115.241</v>
      </c>
      <c r="J186" s="3">
        <v>1.466</v>
      </c>
      <c r="K186" s="3">
        <v>0</v>
      </c>
      <c r="L186" s="3">
        <v>115.04</v>
      </c>
      <c r="M186" s="3">
        <v>231.74700000000001</v>
      </c>
      <c r="N186" s="35">
        <v>841.803</v>
      </c>
      <c r="O186" s="60">
        <v>0.724701622588658</v>
      </c>
      <c r="P186" s="60">
        <v>0.13689782526315539</v>
      </c>
      <c r="Q186" s="60">
        <v>1.7415000896884424E-3</v>
      </c>
      <c r="R186" s="60">
        <v>0</v>
      </c>
      <c r="S186" s="60">
        <v>0.13665905205849826</v>
      </c>
      <c r="T186" s="63">
        <v>0.27529837741134211</v>
      </c>
      <c r="U186" s="34"/>
      <c r="V186" s="34"/>
      <c r="W186" s="34"/>
      <c r="X186" s="34"/>
    </row>
    <row r="187" spans="1:24" x14ac:dyDescent="0.2">
      <c r="A187" s="1"/>
      <c r="B187" s="28">
        <v>109246003</v>
      </c>
      <c r="C187" s="29" t="s">
        <v>219</v>
      </c>
      <c r="D187" s="30" t="s">
        <v>218</v>
      </c>
      <c r="E187" s="35">
        <v>868.04100000000005</v>
      </c>
      <c r="F187" s="36">
        <v>56.332999999999998</v>
      </c>
      <c r="G187" s="36">
        <v>33.622</v>
      </c>
      <c r="H187" s="36">
        <v>0</v>
      </c>
      <c r="I187" s="3">
        <v>89.954999999999998</v>
      </c>
      <c r="J187" s="3">
        <v>3.4329999999999998</v>
      </c>
      <c r="K187" s="3">
        <v>0</v>
      </c>
      <c r="L187" s="3">
        <v>127.178</v>
      </c>
      <c r="M187" s="3">
        <v>220.566</v>
      </c>
      <c r="N187" s="35">
        <v>1088.607</v>
      </c>
      <c r="O187" s="60">
        <v>0.79738693578123243</v>
      </c>
      <c r="P187" s="60">
        <v>8.2633126555313352E-2</v>
      </c>
      <c r="Q187" s="60">
        <v>3.1535714909053498E-3</v>
      </c>
      <c r="R187" s="60">
        <v>0</v>
      </c>
      <c r="S187" s="60">
        <v>0.11682636617254896</v>
      </c>
      <c r="T187" s="63">
        <v>0.20261306421876765</v>
      </c>
      <c r="U187" s="34"/>
      <c r="V187" s="34"/>
      <c r="W187" s="34"/>
      <c r="X187" s="34"/>
    </row>
    <row r="188" spans="1:24" x14ac:dyDescent="0.2">
      <c r="A188" s="1"/>
      <c r="B188" s="28">
        <v>109248003</v>
      </c>
      <c r="C188" s="29" t="s">
        <v>220</v>
      </c>
      <c r="D188" s="30" t="s">
        <v>218</v>
      </c>
      <c r="E188" s="35">
        <v>2142.116</v>
      </c>
      <c r="F188" s="36">
        <v>116.81</v>
      </c>
      <c r="G188" s="36">
        <v>155.095</v>
      </c>
      <c r="H188" s="36">
        <v>0</v>
      </c>
      <c r="I188" s="3">
        <v>271.90499999999997</v>
      </c>
      <c r="J188" s="3">
        <v>4.12</v>
      </c>
      <c r="K188" s="3">
        <v>2.4</v>
      </c>
      <c r="L188" s="3">
        <v>51.759</v>
      </c>
      <c r="M188" s="3">
        <v>330.18399999999997</v>
      </c>
      <c r="N188" s="35">
        <v>2472.3000000000002</v>
      </c>
      <c r="O188" s="60">
        <v>0.8664466286453909</v>
      </c>
      <c r="P188" s="60">
        <v>0.10998058488047566</v>
      </c>
      <c r="Q188" s="60">
        <v>1.6664644258382881E-3</v>
      </c>
      <c r="R188" s="60">
        <v>9.7075597621647843E-4</v>
      </c>
      <c r="S188" s="60">
        <v>2.093556607207863E-2</v>
      </c>
      <c r="T188" s="63">
        <v>0.13355337135460904</v>
      </c>
      <c r="U188" s="34"/>
      <c r="V188" s="34"/>
      <c r="W188" s="34"/>
      <c r="X188" s="34"/>
    </row>
    <row r="189" spans="1:24" x14ac:dyDescent="0.2">
      <c r="A189" s="1"/>
      <c r="B189" s="28">
        <v>109420803</v>
      </c>
      <c r="C189" s="29" t="s">
        <v>221</v>
      </c>
      <c r="D189" s="30" t="s">
        <v>222</v>
      </c>
      <c r="E189" s="35">
        <v>2611.85</v>
      </c>
      <c r="F189" s="36">
        <v>326.50900000000001</v>
      </c>
      <c r="G189" s="36">
        <v>148.03200000000001</v>
      </c>
      <c r="H189" s="36">
        <v>0</v>
      </c>
      <c r="I189" s="3">
        <v>474.541</v>
      </c>
      <c r="J189" s="3">
        <v>6.2619999999999996</v>
      </c>
      <c r="K189" s="3">
        <v>6.6</v>
      </c>
      <c r="L189" s="3">
        <v>0</v>
      </c>
      <c r="M189" s="3">
        <v>487.40300000000002</v>
      </c>
      <c r="N189" s="35">
        <v>3099.2530000000002</v>
      </c>
      <c r="O189" s="60">
        <v>0.8427353300940581</v>
      </c>
      <c r="P189" s="60">
        <v>0.15311463762396937</v>
      </c>
      <c r="Q189" s="60">
        <v>2.0204868721591944E-3</v>
      </c>
      <c r="R189" s="60">
        <v>2.1295454098132676E-3</v>
      </c>
      <c r="S189" s="60">
        <v>0</v>
      </c>
      <c r="T189" s="63">
        <v>0.15726466990594185</v>
      </c>
      <c r="U189" s="34"/>
      <c r="V189" s="34"/>
      <c r="W189" s="34"/>
      <c r="X189" s="34"/>
    </row>
    <row r="190" spans="1:24" x14ac:dyDescent="0.2">
      <c r="A190" s="1"/>
      <c r="B190" s="28">
        <v>109422303</v>
      </c>
      <c r="C190" s="29" t="s">
        <v>223</v>
      </c>
      <c r="D190" s="30" t="s">
        <v>222</v>
      </c>
      <c r="E190" s="35">
        <v>1204.7850000000001</v>
      </c>
      <c r="F190" s="36">
        <v>164.149</v>
      </c>
      <c r="G190" s="36">
        <v>88.352000000000004</v>
      </c>
      <c r="H190" s="36">
        <v>0</v>
      </c>
      <c r="I190" s="3">
        <v>252.501</v>
      </c>
      <c r="J190" s="3">
        <v>2.9159999999999999</v>
      </c>
      <c r="K190" s="3">
        <v>0.6</v>
      </c>
      <c r="L190" s="3">
        <v>151.99100000000001</v>
      </c>
      <c r="M190" s="3">
        <v>408.00800000000004</v>
      </c>
      <c r="N190" s="35">
        <v>1612.7929999999999</v>
      </c>
      <c r="O190" s="60">
        <v>0.74701775119311664</v>
      </c>
      <c r="P190" s="60">
        <v>0.15656131940056786</v>
      </c>
      <c r="Q190" s="60">
        <v>1.8080435616970065E-3</v>
      </c>
      <c r="R190" s="60">
        <v>3.7202542421749105E-4</v>
      </c>
      <c r="S190" s="60">
        <v>9.424086042040114E-2</v>
      </c>
      <c r="T190" s="63">
        <v>0.25298224880688353</v>
      </c>
      <c r="U190" s="34"/>
      <c r="V190" s="34"/>
      <c r="W190" s="34"/>
      <c r="X190" s="34"/>
    </row>
    <row r="191" spans="1:24" x14ac:dyDescent="0.2">
      <c r="A191" s="1"/>
      <c r="B191" s="28">
        <v>109426003</v>
      </c>
      <c r="C191" s="29" t="s">
        <v>224</v>
      </c>
      <c r="D191" s="30" t="s">
        <v>222</v>
      </c>
      <c r="E191" s="35">
        <v>688.73500000000001</v>
      </c>
      <c r="F191" s="36">
        <v>72.105000000000004</v>
      </c>
      <c r="G191" s="36">
        <v>56.08</v>
      </c>
      <c r="H191" s="36">
        <v>0</v>
      </c>
      <c r="I191" s="3">
        <v>128.185</v>
      </c>
      <c r="J191" s="3">
        <v>3.3370000000000002</v>
      </c>
      <c r="K191" s="3">
        <v>0</v>
      </c>
      <c r="L191" s="3">
        <v>107.82</v>
      </c>
      <c r="M191" s="3">
        <v>239.34199999999998</v>
      </c>
      <c r="N191" s="35">
        <v>928.077</v>
      </c>
      <c r="O191" s="60">
        <v>0.74210976028928632</v>
      </c>
      <c r="P191" s="60">
        <v>0.13811892763208225</v>
      </c>
      <c r="Q191" s="60">
        <v>3.5956068300367319E-3</v>
      </c>
      <c r="R191" s="60">
        <v>0</v>
      </c>
      <c r="S191" s="60">
        <v>0.11617570524859466</v>
      </c>
      <c r="T191" s="63">
        <v>0.25789023971071362</v>
      </c>
      <c r="U191" s="34"/>
      <c r="V191" s="34"/>
      <c r="W191" s="34"/>
      <c r="X191" s="34"/>
    </row>
    <row r="192" spans="1:24" x14ac:dyDescent="0.2">
      <c r="A192" s="1"/>
      <c r="B192" s="28">
        <v>109426303</v>
      </c>
      <c r="C192" s="29" t="s">
        <v>225</v>
      </c>
      <c r="D192" s="30" t="s">
        <v>222</v>
      </c>
      <c r="E192" s="35">
        <v>890.58399999999995</v>
      </c>
      <c r="F192" s="36">
        <v>109.02200000000001</v>
      </c>
      <c r="G192" s="36">
        <v>74.778999999999996</v>
      </c>
      <c r="H192" s="36">
        <v>0</v>
      </c>
      <c r="I192" s="3">
        <v>183.80099999999999</v>
      </c>
      <c r="J192" s="3">
        <v>2.4849999999999999</v>
      </c>
      <c r="K192" s="3">
        <v>0.6</v>
      </c>
      <c r="L192" s="3">
        <v>137.94</v>
      </c>
      <c r="M192" s="3">
        <v>324.82600000000002</v>
      </c>
      <c r="N192" s="35">
        <v>1215.4100000000001</v>
      </c>
      <c r="O192" s="60">
        <v>0.73274368320155325</v>
      </c>
      <c r="P192" s="60">
        <v>0.1512255123785389</v>
      </c>
      <c r="Q192" s="60">
        <v>2.0445775499625639E-3</v>
      </c>
      <c r="R192" s="60">
        <v>4.9366057544367734E-4</v>
      </c>
      <c r="S192" s="60">
        <v>0.11349256629450144</v>
      </c>
      <c r="T192" s="63">
        <v>0.26725631679844664</v>
      </c>
      <c r="U192" s="34"/>
      <c r="V192" s="34"/>
      <c r="W192" s="34"/>
      <c r="X192" s="34"/>
    </row>
    <row r="193" spans="1:24" x14ac:dyDescent="0.2">
      <c r="A193" s="1"/>
      <c r="B193" s="28">
        <v>109427503</v>
      </c>
      <c r="C193" s="29" t="s">
        <v>226</v>
      </c>
      <c r="D193" s="30" t="s">
        <v>222</v>
      </c>
      <c r="E193" s="35">
        <v>859.83199999999999</v>
      </c>
      <c r="F193" s="36">
        <v>129.792</v>
      </c>
      <c r="G193" s="36">
        <v>45.07</v>
      </c>
      <c r="H193" s="36">
        <v>0</v>
      </c>
      <c r="I193" s="3">
        <v>174.86199999999999</v>
      </c>
      <c r="J193" s="3">
        <v>5.8810000000000002</v>
      </c>
      <c r="K193" s="3">
        <v>0</v>
      </c>
      <c r="L193" s="3">
        <v>149.495</v>
      </c>
      <c r="M193" s="3">
        <v>330.238</v>
      </c>
      <c r="N193" s="35">
        <v>1190.07</v>
      </c>
      <c r="O193" s="60">
        <v>0.72250539884208498</v>
      </c>
      <c r="P193" s="60">
        <v>0.14693421395380105</v>
      </c>
      <c r="Q193" s="60">
        <v>4.9417261169511038E-3</v>
      </c>
      <c r="R193" s="60">
        <v>0</v>
      </c>
      <c r="S193" s="60">
        <v>0.12561866108716296</v>
      </c>
      <c r="T193" s="63">
        <v>0.27749460115791508</v>
      </c>
      <c r="U193" s="34"/>
      <c r="V193" s="34"/>
      <c r="W193" s="34"/>
      <c r="X193" s="34"/>
    </row>
    <row r="194" spans="1:24" x14ac:dyDescent="0.2">
      <c r="A194" s="1"/>
      <c r="B194" s="28">
        <v>109530304</v>
      </c>
      <c r="C194" s="29" t="s">
        <v>227</v>
      </c>
      <c r="D194" s="30" t="s">
        <v>228</v>
      </c>
      <c r="E194" s="35">
        <v>174.35900000000001</v>
      </c>
      <c r="F194" s="36">
        <v>8.5719999999999992</v>
      </c>
      <c r="G194" s="36">
        <v>7.7949999999999999</v>
      </c>
      <c r="H194" s="36">
        <v>0</v>
      </c>
      <c r="I194" s="3">
        <v>16.367000000000001</v>
      </c>
      <c r="J194" s="3">
        <v>0</v>
      </c>
      <c r="K194" s="3">
        <v>0</v>
      </c>
      <c r="L194" s="3">
        <v>39.636000000000003</v>
      </c>
      <c r="M194" s="3">
        <v>56.003</v>
      </c>
      <c r="N194" s="35">
        <v>230.36199999999999</v>
      </c>
      <c r="O194" s="60">
        <v>0.75689132756270572</v>
      </c>
      <c r="P194" s="60">
        <v>7.104904454727777E-2</v>
      </c>
      <c r="Q194" s="60">
        <v>0</v>
      </c>
      <c r="R194" s="60">
        <v>0</v>
      </c>
      <c r="S194" s="60">
        <v>0.17205962789001661</v>
      </c>
      <c r="T194" s="63">
        <v>0.24310867243729437</v>
      </c>
      <c r="U194" s="34"/>
      <c r="V194" s="34"/>
      <c r="W194" s="34"/>
      <c r="X194" s="34"/>
    </row>
    <row r="195" spans="1:24" x14ac:dyDescent="0.2">
      <c r="A195" s="1"/>
      <c r="B195" s="28">
        <v>109531304</v>
      </c>
      <c r="C195" s="29" t="s">
        <v>229</v>
      </c>
      <c r="D195" s="30" t="s">
        <v>228</v>
      </c>
      <c r="E195" s="35">
        <v>807.32899999999995</v>
      </c>
      <c r="F195" s="36">
        <v>75.947000000000003</v>
      </c>
      <c r="G195" s="36">
        <v>43.158999999999999</v>
      </c>
      <c r="H195" s="36">
        <v>0</v>
      </c>
      <c r="I195" s="3">
        <v>119.10599999999999</v>
      </c>
      <c r="J195" s="3">
        <v>4.4720000000000004</v>
      </c>
      <c r="K195" s="3">
        <v>0</v>
      </c>
      <c r="L195" s="3">
        <v>131.84399999999999</v>
      </c>
      <c r="M195" s="3">
        <v>255.42199999999997</v>
      </c>
      <c r="N195" s="35">
        <v>1062.751</v>
      </c>
      <c r="O195" s="60">
        <v>0.75965960041439617</v>
      </c>
      <c r="P195" s="60">
        <v>0.11207328903948338</v>
      </c>
      <c r="Q195" s="60">
        <v>4.2079471108472264E-3</v>
      </c>
      <c r="R195" s="60">
        <v>0</v>
      </c>
      <c r="S195" s="60">
        <v>0.12405916343527316</v>
      </c>
      <c r="T195" s="63">
        <v>0.24034039958560374</v>
      </c>
      <c r="U195" s="34"/>
      <c r="V195" s="34"/>
      <c r="W195" s="34"/>
      <c r="X195" s="34"/>
    </row>
    <row r="196" spans="1:24" x14ac:dyDescent="0.2">
      <c r="A196" s="1"/>
      <c r="B196" s="28">
        <v>109532804</v>
      </c>
      <c r="C196" s="29" t="s">
        <v>230</v>
      </c>
      <c r="D196" s="30" t="s">
        <v>228</v>
      </c>
      <c r="E196" s="35">
        <v>359.80200000000002</v>
      </c>
      <c r="F196" s="36">
        <v>44.795999999999999</v>
      </c>
      <c r="G196" s="36">
        <v>20.334</v>
      </c>
      <c r="H196" s="36">
        <v>0</v>
      </c>
      <c r="I196" s="3">
        <v>65.13</v>
      </c>
      <c r="J196" s="3">
        <v>5.391</v>
      </c>
      <c r="K196" s="3">
        <v>0</v>
      </c>
      <c r="L196" s="3">
        <v>82.177999999999997</v>
      </c>
      <c r="M196" s="3">
        <v>152.69900000000001</v>
      </c>
      <c r="N196" s="35">
        <v>512.50099999999998</v>
      </c>
      <c r="O196" s="60">
        <v>0.70205131307060875</v>
      </c>
      <c r="P196" s="60">
        <v>0.12708267886306562</v>
      </c>
      <c r="Q196" s="60">
        <v>1.0519003865358312E-2</v>
      </c>
      <c r="R196" s="60">
        <v>0</v>
      </c>
      <c r="S196" s="60">
        <v>0.16034700420096742</v>
      </c>
      <c r="T196" s="63">
        <v>0.29794868692939142</v>
      </c>
      <c r="U196" s="34"/>
      <c r="V196" s="34"/>
      <c r="W196" s="34"/>
      <c r="X196" s="34"/>
    </row>
    <row r="197" spans="1:24" x14ac:dyDescent="0.2">
      <c r="A197" s="1"/>
      <c r="B197" s="28">
        <v>109535504</v>
      </c>
      <c r="C197" s="29" t="s">
        <v>231</v>
      </c>
      <c r="D197" s="30" t="s">
        <v>228</v>
      </c>
      <c r="E197" s="35">
        <v>563.69600000000003</v>
      </c>
      <c r="F197" s="36">
        <v>80.558999999999997</v>
      </c>
      <c r="G197" s="36">
        <v>44.968000000000004</v>
      </c>
      <c r="H197" s="36">
        <v>0</v>
      </c>
      <c r="I197" s="3">
        <v>125.527</v>
      </c>
      <c r="J197" s="3">
        <v>1.5489999999999999</v>
      </c>
      <c r="K197" s="3">
        <v>0.6</v>
      </c>
      <c r="L197" s="3">
        <v>116.09399999999999</v>
      </c>
      <c r="M197" s="3">
        <v>243.76999999999998</v>
      </c>
      <c r="N197" s="35">
        <v>807.46600000000001</v>
      </c>
      <c r="O197" s="60">
        <v>0.69810493568769461</v>
      </c>
      <c r="P197" s="60">
        <v>0.15545793878627706</v>
      </c>
      <c r="Q197" s="60">
        <v>1.9183470263763427E-3</v>
      </c>
      <c r="R197" s="60">
        <v>7.4306534268935162E-4</v>
      </c>
      <c r="S197" s="60">
        <v>0.14377571315696264</v>
      </c>
      <c r="T197" s="63">
        <v>0.30189506431230539</v>
      </c>
      <c r="U197" s="34"/>
      <c r="V197" s="34"/>
      <c r="W197" s="34"/>
      <c r="X197" s="34"/>
    </row>
    <row r="198" spans="1:24" x14ac:dyDescent="0.2">
      <c r="A198" s="1"/>
      <c r="B198" s="28">
        <v>109537504</v>
      </c>
      <c r="C198" s="29" t="s">
        <v>232</v>
      </c>
      <c r="D198" s="30" t="s">
        <v>228</v>
      </c>
      <c r="E198" s="35">
        <v>434.89600000000002</v>
      </c>
      <c r="F198" s="36">
        <v>43.317999999999998</v>
      </c>
      <c r="G198" s="36">
        <v>38.604999999999997</v>
      </c>
      <c r="H198" s="36">
        <v>0</v>
      </c>
      <c r="I198" s="3">
        <v>81.923000000000002</v>
      </c>
      <c r="J198" s="3">
        <v>0.75</v>
      </c>
      <c r="K198" s="3">
        <v>0</v>
      </c>
      <c r="L198" s="3">
        <v>89.591999999999999</v>
      </c>
      <c r="M198" s="3">
        <v>172.26499999999999</v>
      </c>
      <c r="N198" s="35">
        <v>607.16099999999994</v>
      </c>
      <c r="O198" s="60">
        <v>0.71627789004893272</v>
      </c>
      <c r="P198" s="60">
        <v>0.13492796803483756</v>
      </c>
      <c r="Q198" s="60">
        <v>1.2352572052552783E-3</v>
      </c>
      <c r="R198" s="60">
        <v>0</v>
      </c>
      <c r="S198" s="60">
        <v>0.14755888471097453</v>
      </c>
      <c r="T198" s="63">
        <v>0.28372210995106734</v>
      </c>
      <c r="U198" s="34"/>
      <c r="V198" s="34"/>
      <c r="W198" s="34"/>
      <c r="X198" s="34"/>
    </row>
    <row r="199" spans="1:24" x14ac:dyDescent="0.2">
      <c r="A199" s="1"/>
      <c r="B199" s="28">
        <v>110141003</v>
      </c>
      <c r="C199" s="29" t="s">
        <v>233</v>
      </c>
      <c r="D199" s="30" t="s">
        <v>234</v>
      </c>
      <c r="E199" s="35">
        <v>1741.4659999999999</v>
      </c>
      <c r="F199" s="36">
        <v>154.83099999999999</v>
      </c>
      <c r="G199" s="36">
        <v>81.465999999999994</v>
      </c>
      <c r="H199" s="36">
        <v>0</v>
      </c>
      <c r="I199" s="3">
        <v>236.297</v>
      </c>
      <c r="J199" s="3">
        <v>6.532</v>
      </c>
      <c r="K199" s="3">
        <v>1.2</v>
      </c>
      <c r="L199" s="3">
        <v>118.363</v>
      </c>
      <c r="M199" s="3">
        <v>362.392</v>
      </c>
      <c r="N199" s="35">
        <v>2103.8580000000002</v>
      </c>
      <c r="O199" s="60">
        <v>0.82774883095722229</v>
      </c>
      <c r="P199" s="60">
        <v>0.11231604034112568</v>
      </c>
      <c r="Q199" s="60">
        <v>3.1047722802584584E-3</v>
      </c>
      <c r="R199" s="60">
        <v>5.7038070059861449E-4</v>
      </c>
      <c r="S199" s="60">
        <v>5.6259975720794837E-2</v>
      </c>
      <c r="T199" s="63">
        <v>0.1722511690427776</v>
      </c>
      <c r="U199" s="34"/>
      <c r="V199" s="34"/>
      <c r="W199" s="34"/>
      <c r="X199" s="34"/>
    </row>
    <row r="200" spans="1:24" x14ac:dyDescent="0.2">
      <c r="A200" s="1"/>
      <c r="B200" s="28">
        <v>110141103</v>
      </c>
      <c r="C200" s="29" t="s">
        <v>235</v>
      </c>
      <c r="D200" s="30" t="s">
        <v>234</v>
      </c>
      <c r="E200" s="35">
        <v>2811.02</v>
      </c>
      <c r="F200" s="36">
        <v>206.744</v>
      </c>
      <c r="G200" s="36">
        <v>148.27600000000001</v>
      </c>
      <c r="H200" s="36">
        <v>0</v>
      </c>
      <c r="I200" s="3">
        <v>355.02</v>
      </c>
      <c r="J200" s="3">
        <v>25.044</v>
      </c>
      <c r="K200" s="3">
        <v>17.399999999999999</v>
      </c>
      <c r="L200" s="3">
        <v>0</v>
      </c>
      <c r="M200" s="3">
        <v>397.46399999999994</v>
      </c>
      <c r="N200" s="35">
        <v>3208.4839999999999</v>
      </c>
      <c r="O200" s="60">
        <v>0.8761209343727443</v>
      </c>
      <c r="P200" s="60">
        <v>0.11065038815839505</v>
      </c>
      <c r="Q200" s="60">
        <v>7.8055555209251472E-3</v>
      </c>
      <c r="R200" s="60">
        <v>5.423121947935536E-3</v>
      </c>
      <c r="S200" s="60">
        <v>0</v>
      </c>
      <c r="T200" s="63">
        <v>0.12387906562725572</v>
      </c>
      <c r="U200" s="34"/>
      <c r="V200" s="34"/>
      <c r="W200" s="34"/>
      <c r="X200" s="34"/>
    </row>
    <row r="201" spans="1:24" x14ac:dyDescent="0.2">
      <c r="A201" s="1"/>
      <c r="B201" s="28">
        <v>110147003</v>
      </c>
      <c r="C201" s="29" t="s">
        <v>236</v>
      </c>
      <c r="D201" s="30" t="s">
        <v>234</v>
      </c>
      <c r="E201" s="35">
        <v>1515.1079999999999</v>
      </c>
      <c r="F201" s="36">
        <v>189.78899999999999</v>
      </c>
      <c r="G201" s="36">
        <v>71.807000000000002</v>
      </c>
      <c r="H201" s="36">
        <v>0</v>
      </c>
      <c r="I201" s="3">
        <v>261.596</v>
      </c>
      <c r="J201" s="3">
        <v>17.350999999999999</v>
      </c>
      <c r="K201" s="3">
        <v>5.4</v>
      </c>
      <c r="L201" s="3">
        <v>133.09100000000001</v>
      </c>
      <c r="M201" s="3">
        <v>417.43799999999999</v>
      </c>
      <c r="N201" s="35">
        <v>1932.546</v>
      </c>
      <c r="O201" s="60">
        <v>0.78399582726620731</v>
      </c>
      <c r="P201" s="60">
        <v>0.13536340144037967</v>
      </c>
      <c r="Q201" s="60">
        <v>8.9783115123779709E-3</v>
      </c>
      <c r="R201" s="60">
        <v>2.7942413789891676E-3</v>
      </c>
      <c r="S201" s="60">
        <v>6.8868218402045794E-2</v>
      </c>
      <c r="T201" s="63">
        <v>0.2160041727337926</v>
      </c>
      <c r="U201" s="34"/>
      <c r="V201" s="34"/>
      <c r="W201" s="34"/>
      <c r="X201" s="34"/>
    </row>
    <row r="202" spans="1:24" x14ac:dyDescent="0.2">
      <c r="A202" s="1"/>
      <c r="B202" s="28">
        <v>110148002</v>
      </c>
      <c r="C202" s="29" t="s">
        <v>237</v>
      </c>
      <c r="D202" s="30" t="s">
        <v>234</v>
      </c>
      <c r="E202" s="35">
        <v>7101.4679999999998</v>
      </c>
      <c r="F202" s="36">
        <v>388.84699999999998</v>
      </c>
      <c r="G202" s="36">
        <v>242.81399999999999</v>
      </c>
      <c r="H202" s="36">
        <v>0</v>
      </c>
      <c r="I202" s="3">
        <v>631.66099999999994</v>
      </c>
      <c r="J202" s="3">
        <v>87.037999999999997</v>
      </c>
      <c r="K202" s="3">
        <v>127.8</v>
      </c>
      <c r="L202" s="3">
        <v>0</v>
      </c>
      <c r="M202" s="3">
        <v>846.49899999999991</v>
      </c>
      <c r="N202" s="35">
        <v>7947.9669999999996</v>
      </c>
      <c r="O202" s="60">
        <v>0.89349490253293706</v>
      </c>
      <c r="P202" s="60">
        <v>7.9474537325079475E-2</v>
      </c>
      <c r="Q202" s="60">
        <v>1.0950976520159181E-2</v>
      </c>
      <c r="R202" s="60">
        <v>1.6079583621824298E-2</v>
      </c>
      <c r="S202" s="60">
        <v>0</v>
      </c>
      <c r="T202" s="63">
        <v>0.10650509746706295</v>
      </c>
      <c r="U202" s="34"/>
      <c r="V202" s="34"/>
      <c r="W202" s="34"/>
      <c r="X202" s="34"/>
    </row>
    <row r="203" spans="1:24" x14ac:dyDescent="0.2">
      <c r="A203" s="1"/>
      <c r="B203" s="28">
        <v>110171003</v>
      </c>
      <c r="C203" s="29" t="s">
        <v>238</v>
      </c>
      <c r="D203" s="30" t="s">
        <v>145</v>
      </c>
      <c r="E203" s="35">
        <v>2351.7190000000001</v>
      </c>
      <c r="F203" s="36">
        <v>158.89699999999999</v>
      </c>
      <c r="G203" s="36">
        <v>182.74600000000001</v>
      </c>
      <c r="H203" s="36">
        <v>0</v>
      </c>
      <c r="I203" s="3">
        <v>341.64299999999997</v>
      </c>
      <c r="J203" s="3">
        <v>12.348000000000001</v>
      </c>
      <c r="K203" s="3">
        <v>1.8</v>
      </c>
      <c r="L203" s="3">
        <v>5.2629999999999999</v>
      </c>
      <c r="M203" s="3">
        <v>361.05399999999997</v>
      </c>
      <c r="N203" s="35">
        <v>2712.7730000000001</v>
      </c>
      <c r="O203" s="60">
        <v>0.86690592983637038</v>
      </c>
      <c r="P203" s="60">
        <v>0.12593866128865186</v>
      </c>
      <c r="Q203" s="60">
        <v>4.5517999478762138E-3</v>
      </c>
      <c r="R203" s="60">
        <v>6.6352768919478329E-4</v>
      </c>
      <c r="S203" s="60">
        <v>1.940081237906747E-3</v>
      </c>
      <c r="T203" s="63">
        <v>0.13309407016362959</v>
      </c>
      <c r="U203" s="34"/>
      <c r="V203" s="34"/>
      <c r="W203" s="34"/>
      <c r="X203" s="34"/>
    </row>
    <row r="204" spans="1:24" x14ac:dyDescent="0.2">
      <c r="A204" s="1"/>
      <c r="B204" s="28">
        <v>110171803</v>
      </c>
      <c r="C204" s="29" t="s">
        <v>239</v>
      </c>
      <c r="D204" s="30" t="s">
        <v>145</v>
      </c>
      <c r="E204" s="35">
        <v>1076.704</v>
      </c>
      <c r="F204" s="36">
        <v>117.586</v>
      </c>
      <c r="G204" s="36">
        <v>82.789000000000001</v>
      </c>
      <c r="H204" s="36">
        <v>0</v>
      </c>
      <c r="I204" s="3">
        <v>200.375</v>
      </c>
      <c r="J204" s="3">
        <v>2.8780000000000001</v>
      </c>
      <c r="K204" s="3">
        <v>2.4</v>
      </c>
      <c r="L204" s="3">
        <v>119.655</v>
      </c>
      <c r="M204" s="3">
        <v>325.30799999999999</v>
      </c>
      <c r="N204" s="35">
        <v>1402.0119999999999</v>
      </c>
      <c r="O204" s="60">
        <v>0.76797060224876823</v>
      </c>
      <c r="P204" s="60">
        <v>0.14291960411180504</v>
      </c>
      <c r="Q204" s="60">
        <v>2.0527641703494692E-3</v>
      </c>
      <c r="R204" s="60">
        <v>1.7118255763859367E-3</v>
      </c>
      <c r="S204" s="60">
        <v>8.534520389269136E-2</v>
      </c>
      <c r="T204" s="63">
        <v>0.2320293977512318</v>
      </c>
      <c r="U204" s="34"/>
      <c r="V204" s="34"/>
      <c r="W204" s="34"/>
      <c r="X204" s="34"/>
    </row>
    <row r="205" spans="1:24" x14ac:dyDescent="0.2">
      <c r="A205" s="1"/>
      <c r="B205" s="28">
        <v>110173003</v>
      </c>
      <c r="C205" s="29" t="s">
        <v>240</v>
      </c>
      <c r="D205" s="30" t="s">
        <v>145</v>
      </c>
      <c r="E205" s="35">
        <v>826.34</v>
      </c>
      <c r="F205" s="36">
        <v>96.048000000000002</v>
      </c>
      <c r="G205" s="36">
        <v>78.588999999999999</v>
      </c>
      <c r="H205" s="36">
        <v>0</v>
      </c>
      <c r="I205" s="3">
        <v>174.637</v>
      </c>
      <c r="J205" s="3">
        <v>2.472</v>
      </c>
      <c r="K205" s="3">
        <v>0</v>
      </c>
      <c r="L205" s="3">
        <v>118.15300000000001</v>
      </c>
      <c r="M205" s="3">
        <v>295.262</v>
      </c>
      <c r="N205" s="35">
        <v>1121.6020000000001</v>
      </c>
      <c r="O205" s="60">
        <v>0.7367497561523606</v>
      </c>
      <c r="P205" s="60">
        <v>0.15570318169903405</v>
      </c>
      <c r="Q205" s="60">
        <v>2.2039903637832313E-3</v>
      </c>
      <c r="R205" s="60">
        <v>0</v>
      </c>
      <c r="S205" s="60">
        <v>0.10534307178482206</v>
      </c>
      <c r="T205" s="63">
        <v>0.26325024384763934</v>
      </c>
      <c r="U205" s="34"/>
      <c r="V205" s="34"/>
      <c r="W205" s="34"/>
      <c r="X205" s="34"/>
    </row>
    <row r="206" spans="1:24" x14ac:dyDescent="0.2">
      <c r="A206" s="1"/>
      <c r="B206" s="28">
        <v>110173504</v>
      </c>
      <c r="C206" s="29" t="s">
        <v>241</v>
      </c>
      <c r="D206" s="30" t="s">
        <v>145</v>
      </c>
      <c r="E206" s="35">
        <v>308.64100000000002</v>
      </c>
      <c r="F206" s="36">
        <v>40.841000000000001</v>
      </c>
      <c r="G206" s="36">
        <v>25.672000000000001</v>
      </c>
      <c r="H206" s="36">
        <v>0</v>
      </c>
      <c r="I206" s="3">
        <v>66.513000000000005</v>
      </c>
      <c r="J206" s="3">
        <v>2.0209999999999999</v>
      </c>
      <c r="K206" s="3">
        <v>0</v>
      </c>
      <c r="L206" s="3">
        <v>68.850999999999999</v>
      </c>
      <c r="M206" s="3">
        <v>137.38499999999999</v>
      </c>
      <c r="N206" s="35">
        <v>446.02600000000001</v>
      </c>
      <c r="O206" s="60">
        <v>0.69197983974028421</v>
      </c>
      <c r="P206" s="60">
        <v>0.14912359369184758</v>
      </c>
      <c r="Q206" s="60">
        <v>4.5311259881710931E-3</v>
      </c>
      <c r="R206" s="60">
        <v>0</v>
      </c>
      <c r="S206" s="60">
        <v>0.15436544057969714</v>
      </c>
      <c r="T206" s="63">
        <v>0.30802016025971579</v>
      </c>
      <c r="U206" s="34"/>
      <c r="V206" s="34"/>
      <c r="W206" s="34"/>
      <c r="X206" s="34"/>
    </row>
    <row r="207" spans="1:24" x14ac:dyDescent="0.2">
      <c r="A207" s="1"/>
      <c r="B207" s="28">
        <v>110175003</v>
      </c>
      <c r="C207" s="29" t="s">
        <v>242</v>
      </c>
      <c r="D207" s="30" t="s">
        <v>145</v>
      </c>
      <c r="E207" s="35">
        <v>933.89200000000005</v>
      </c>
      <c r="F207" s="36">
        <v>135.53100000000001</v>
      </c>
      <c r="G207" s="36">
        <v>51.139000000000003</v>
      </c>
      <c r="H207" s="36">
        <v>0</v>
      </c>
      <c r="I207" s="3">
        <v>186.67</v>
      </c>
      <c r="J207" s="3">
        <v>3.6379999999999999</v>
      </c>
      <c r="K207" s="3">
        <v>3</v>
      </c>
      <c r="L207" s="3">
        <v>114.777</v>
      </c>
      <c r="M207" s="3">
        <v>308.08499999999998</v>
      </c>
      <c r="N207" s="35">
        <v>1241.9770000000001</v>
      </c>
      <c r="O207" s="60">
        <v>0.75193985073797664</v>
      </c>
      <c r="P207" s="60">
        <v>0.15030068994836457</v>
      </c>
      <c r="Q207" s="60">
        <v>2.9292007823011213E-3</v>
      </c>
      <c r="R207" s="60">
        <v>2.4155036687474886E-3</v>
      </c>
      <c r="S207" s="60">
        <v>9.2414754862610166E-2</v>
      </c>
      <c r="T207" s="63">
        <v>0.24806014926202333</v>
      </c>
      <c r="U207" s="34"/>
      <c r="V207" s="34"/>
      <c r="W207" s="34"/>
      <c r="X207" s="34"/>
    </row>
    <row r="208" spans="1:24" x14ac:dyDescent="0.2">
      <c r="A208" s="1"/>
      <c r="B208" s="28">
        <v>110177003</v>
      </c>
      <c r="C208" s="29" t="s">
        <v>243</v>
      </c>
      <c r="D208" s="30" t="s">
        <v>145</v>
      </c>
      <c r="E208" s="35">
        <v>1812.086</v>
      </c>
      <c r="F208" s="36">
        <v>172.70500000000001</v>
      </c>
      <c r="G208" s="36">
        <v>120.471</v>
      </c>
      <c r="H208" s="36">
        <v>0</v>
      </c>
      <c r="I208" s="3">
        <v>293.17599999999999</v>
      </c>
      <c r="J208" s="3">
        <v>11.128</v>
      </c>
      <c r="K208" s="3">
        <v>1.8</v>
      </c>
      <c r="L208" s="3">
        <v>83.332999999999998</v>
      </c>
      <c r="M208" s="3">
        <v>389.43700000000001</v>
      </c>
      <c r="N208" s="35">
        <v>2201.5230000000001</v>
      </c>
      <c r="O208" s="60">
        <v>0.82310564095855454</v>
      </c>
      <c r="P208" s="60">
        <v>0.13316962847992048</v>
      </c>
      <c r="Q208" s="60">
        <v>5.0546825992733206E-3</v>
      </c>
      <c r="R208" s="60">
        <v>8.1761580505858896E-4</v>
      </c>
      <c r="S208" s="60">
        <v>3.7852432157192993E-2</v>
      </c>
      <c r="T208" s="63">
        <v>0.1768943590414454</v>
      </c>
      <c r="U208" s="34"/>
      <c r="V208" s="34"/>
      <c r="W208" s="34"/>
      <c r="X208" s="34"/>
    </row>
    <row r="209" spans="1:24" x14ac:dyDescent="0.2">
      <c r="A209" s="1"/>
      <c r="B209" s="28">
        <v>110179003</v>
      </c>
      <c r="C209" s="29" t="s">
        <v>244</v>
      </c>
      <c r="D209" s="30" t="s">
        <v>145</v>
      </c>
      <c r="E209" s="35">
        <v>1104.9349999999999</v>
      </c>
      <c r="F209" s="36">
        <v>177.13399999999999</v>
      </c>
      <c r="G209" s="36">
        <v>75.739000000000004</v>
      </c>
      <c r="H209" s="36">
        <v>0</v>
      </c>
      <c r="I209" s="3">
        <v>252.87299999999999</v>
      </c>
      <c r="J209" s="3">
        <v>5.3650000000000002</v>
      </c>
      <c r="K209" s="3">
        <v>1.8</v>
      </c>
      <c r="L209" s="3">
        <v>141.26300000000001</v>
      </c>
      <c r="M209" s="3">
        <v>401.30100000000004</v>
      </c>
      <c r="N209" s="35">
        <v>1506.2360000000001</v>
      </c>
      <c r="O209" s="60">
        <v>0.73357362325691322</v>
      </c>
      <c r="P209" s="60">
        <v>0.16788405004262277</v>
      </c>
      <c r="Q209" s="60">
        <v>3.5618588322148719E-3</v>
      </c>
      <c r="R209" s="60">
        <v>1.1950318542379812E-3</v>
      </c>
      <c r="S209" s="60">
        <v>9.3785436014011084E-2</v>
      </c>
      <c r="T209" s="63">
        <v>0.26642637674308678</v>
      </c>
      <c r="U209" s="34"/>
      <c r="V209" s="34"/>
      <c r="W209" s="34"/>
      <c r="X209" s="34"/>
    </row>
    <row r="210" spans="1:24" x14ac:dyDescent="0.2">
      <c r="A210" s="1"/>
      <c r="B210" s="28">
        <v>110183602</v>
      </c>
      <c r="C210" s="29" t="s">
        <v>245</v>
      </c>
      <c r="D210" s="30" t="s">
        <v>246</v>
      </c>
      <c r="E210" s="35">
        <v>4473.5039999999999</v>
      </c>
      <c r="F210" s="36">
        <v>648.14300000000003</v>
      </c>
      <c r="G210" s="36">
        <v>285.68599999999998</v>
      </c>
      <c r="H210" s="36">
        <v>0</v>
      </c>
      <c r="I210" s="3">
        <v>933.82899999999995</v>
      </c>
      <c r="J210" s="3">
        <v>85.697999999999993</v>
      </c>
      <c r="K210" s="3">
        <v>10.8</v>
      </c>
      <c r="L210" s="3">
        <v>0</v>
      </c>
      <c r="M210" s="3">
        <v>1030.327</v>
      </c>
      <c r="N210" s="35">
        <v>5503.8310000000001</v>
      </c>
      <c r="O210" s="60">
        <v>0.81279821273581976</v>
      </c>
      <c r="P210" s="60">
        <v>0.16966890880188726</v>
      </c>
      <c r="Q210" s="60">
        <v>1.5570608908594756E-2</v>
      </c>
      <c r="R210" s="60">
        <v>1.9622695536981424E-3</v>
      </c>
      <c r="S210" s="60">
        <v>0</v>
      </c>
      <c r="T210" s="63">
        <v>0.18720178726418016</v>
      </c>
      <c r="U210" s="34"/>
      <c r="V210" s="34"/>
      <c r="W210" s="34"/>
      <c r="X210" s="34"/>
    </row>
    <row r="211" spans="1:24" x14ac:dyDescent="0.2">
      <c r="A211" s="1"/>
      <c r="B211" s="28">
        <v>111291304</v>
      </c>
      <c r="C211" s="29" t="s">
        <v>247</v>
      </c>
      <c r="D211" s="30" t="s">
        <v>248</v>
      </c>
      <c r="E211" s="35">
        <v>997.17899999999997</v>
      </c>
      <c r="F211" s="36">
        <v>102.24</v>
      </c>
      <c r="G211" s="36">
        <v>85.120999999999995</v>
      </c>
      <c r="H211" s="36">
        <v>0</v>
      </c>
      <c r="I211" s="3">
        <v>187.36099999999999</v>
      </c>
      <c r="J211" s="3">
        <v>5.3739999999999997</v>
      </c>
      <c r="K211" s="3">
        <v>1.2</v>
      </c>
      <c r="L211" s="3">
        <v>124.372</v>
      </c>
      <c r="M211" s="3">
        <v>318.30699999999996</v>
      </c>
      <c r="N211" s="35">
        <v>1315.4860000000001</v>
      </c>
      <c r="O211" s="60">
        <v>0.75803087224037347</v>
      </c>
      <c r="P211" s="60">
        <v>0.14242720941157866</v>
      </c>
      <c r="Q211" s="60">
        <v>4.0851822064240893E-3</v>
      </c>
      <c r="R211" s="60">
        <v>9.12210392204858E-4</v>
      </c>
      <c r="S211" s="60">
        <v>9.4544525749418837E-2</v>
      </c>
      <c r="T211" s="63">
        <v>0.24196912775962642</v>
      </c>
      <c r="U211" s="34"/>
      <c r="V211" s="34"/>
      <c r="W211" s="34"/>
      <c r="X211" s="34"/>
    </row>
    <row r="212" spans="1:24" x14ac:dyDescent="0.2">
      <c r="A212" s="1"/>
      <c r="B212" s="28">
        <v>111292304</v>
      </c>
      <c r="C212" s="29" t="s">
        <v>249</v>
      </c>
      <c r="D212" s="30" t="s">
        <v>248</v>
      </c>
      <c r="E212" s="35">
        <v>380.65199999999999</v>
      </c>
      <c r="F212" s="36">
        <v>28.393000000000001</v>
      </c>
      <c r="G212" s="36">
        <v>18.303999999999998</v>
      </c>
      <c r="H212" s="36">
        <v>0</v>
      </c>
      <c r="I212" s="3">
        <v>46.697000000000003</v>
      </c>
      <c r="J212" s="3">
        <v>1.6879999999999999</v>
      </c>
      <c r="K212" s="3">
        <v>0</v>
      </c>
      <c r="L212" s="3">
        <v>76.134</v>
      </c>
      <c r="M212" s="3">
        <v>124.51900000000001</v>
      </c>
      <c r="N212" s="35">
        <v>505.17099999999999</v>
      </c>
      <c r="O212" s="60">
        <v>0.75351118730093369</v>
      </c>
      <c r="P212" s="60">
        <v>9.2438006140495008E-2</v>
      </c>
      <c r="Q212" s="60">
        <v>3.3414427985771155E-3</v>
      </c>
      <c r="R212" s="60">
        <v>0</v>
      </c>
      <c r="S212" s="60">
        <v>0.15070936375999414</v>
      </c>
      <c r="T212" s="63">
        <v>0.24648881269906628</v>
      </c>
      <c r="U212" s="34"/>
      <c r="V212" s="34"/>
      <c r="W212" s="34"/>
      <c r="X212" s="34"/>
    </row>
    <row r="213" spans="1:24" x14ac:dyDescent="0.2">
      <c r="A213" s="1"/>
      <c r="B213" s="28">
        <v>111297504</v>
      </c>
      <c r="C213" s="29" t="s">
        <v>250</v>
      </c>
      <c r="D213" s="30" t="s">
        <v>248</v>
      </c>
      <c r="E213" s="35">
        <v>782.45500000000004</v>
      </c>
      <c r="F213" s="36">
        <v>49.223999999999997</v>
      </c>
      <c r="G213" s="36">
        <v>37.055</v>
      </c>
      <c r="H213" s="36">
        <v>0</v>
      </c>
      <c r="I213" s="3">
        <v>86.278999999999996</v>
      </c>
      <c r="J213" s="3">
        <v>3.258</v>
      </c>
      <c r="K213" s="3">
        <v>0.6</v>
      </c>
      <c r="L213" s="3">
        <v>125.765</v>
      </c>
      <c r="M213" s="3">
        <v>215.90199999999999</v>
      </c>
      <c r="N213" s="35">
        <v>998.35699999999997</v>
      </c>
      <c r="O213" s="60">
        <v>0.78374268923841883</v>
      </c>
      <c r="P213" s="60">
        <v>8.6420989686054189E-2</v>
      </c>
      <c r="Q213" s="60">
        <v>3.2633617032784864E-3</v>
      </c>
      <c r="R213" s="60">
        <v>6.0098742233489621E-4</v>
      </c>
      <c r="S213" s="60">
        <v>0.12597197194991372</v>
      </c>
      <c r="T213" s="63">
        <v>0.21625731076158128</v>
      </c>
      <c r="U213" s="34"/>
      <c r="V213" s="34"/>
      <c r="W213" s="34"/>
      <c r="X213" s="34"/>
    </row>
    <row r="214" spans="1:24" x14ac:dyDescent="0.2">
      <c r="A214" s="1"/>
      <c r="B214" s="28">
        <v>111312503</v>
      </c>
      <c r="C214" s="29" t="s">
        <v>251</v>
      </c>
      <c r="D214" s="30" t="s">
        <v>252</v>
      </c>
      <c r="E214" s="35">
        <v>2066.6909999999998</v>
      </c>
      <c r="F214" s="36">
        <v>239.923</v>
      </c>
      <c r="G214" s="36">
        <v>136.422</v>
      </c>
      <c r="H214" s="36">
        <v>0</v>
      </c>
      <c r="I214" s="3">
        <v>376.34500000000003</v>
      </c>
      <c r="J214" s="3">
        <v>22.914000000000001</v>
      </c>
      <c r="K214" s="3">
        <v>8.4</v>
      </c>
      <c r="L214" s="3">
        <v>52.91</v>
      </c>
      <c r="M214" s="3">
        <v>460.56899999999996</v>
      </c>
      <c r="N214" s="35">
        <v>2527.2600000000002</v>
      </c>
      <c r="O214" s="60">
        <v>0.81775954986823662</v>
      </c>
      <c r="P214" s="60">
        <v>0.14891423913645607</v>
      </c>
      <c r="Q214" s="60">
        <v>9.0667363073051437E-3</v>
      </c>
      <c r="R214" s="60">
        <v>3.3237577455426034E-3</v>
      </c>
      <c r="S214" s="60">
        <v>2.093571694245942E-2</v>
      </c>
      <c r="T214" s="63">
        <v>0.18224045013176321</v>
      </c>
      <c r="U214" s="34"/>
      <c r="V214" s="34"/>
      <c r="W214" s="34"/>
      <c r="X214" s="34"/>
    </row>
    <row r="215" spans="1:24" x14ac:dyDescent="0.2">
      <c r="A215" s="1"/>
      <c r="B215" s="28">
        <v>111312804</v>
      </c>
      <c r="C215" s="29" t="s">
        <v>253</v>
      </c>
      <c r="D215" s="30" t="s">
        <v>252</v>
      </c>
      <c r="E215" s="35">
        <v>762.32600000000002</v>
      </c>
      <c r="F215" s="36">
        <v>61.688000000000002</v>
      </c>
      <c r="G215" s="36">
        <v>73.358000000000004</v>
      </c>
      <c r="H215" s="36">
        <v>0</v>
      </c>
      <c r="I215" s="3">
        <v>135.04599999999999</v>
      </c>
      <c r="J215" s="3">
        <v>6.0890000000000004</v>
      </c>
      <c r="K215" s="3">
        <v>1.2</v>
      </c>
      <c r="L215" s="3">
        <v>123.26900000000001</v>
      </c>
      <c r="M215" s="3">
        <v>265.60399999999998</v>
      </c>
      <c r="N215" s="35">
        <v>1027.93</v>
      </c>
      <c r="O215" s="60">
        <v>0.74161275573239416</v>
      </c>
      <c r="P215" s="60">
        <v>0.13137665016100317</v>
      </c>
      <c r="Q215" s="60">
        <v>5.9235551058924247E-3</v>
      </c>
      <c r="R215" s="60">
        <v>1.1673946669520296E-3</v>
      </c>
      <c r="S215" s="60">
        <v>0.11991964433375814</v>
      </c>
      <c r="T215" s="63">
        <v>0.25838724426760573</v>
      </c>
      <c r="U215" s="34"/>
      <c r="V215" s="34"/>
      <c r="W215" s="34"/>
      <c r="X215" s="34"/>
    </row>
    <row r="216" spans="1:24" x14ac:dyDescent="0.2">
      <c r="A216" s="1"/>
      <c r="B216" s="28">
        <v>111316003</v>
      </c>
      <c r="C216" s="29" t="s">
        <v>254</v>
      </c>
      <c r="D216" s="30" t="s">
        <v>252</v>
      </c>
      <c r="E216" s="35">
        <v>1540.8430000000001</v>
      </c>
      <c r="F216" s="36">
        <v>235.61099999999999</v>
      </c>
      <c r="G216" s="36">
        <v>117.806</v>
      </c>
      <c r="H216" s="36">
        <v>0</v>
      </c>
      <c r="I216" s="3">
        <v>353.41699999999997</v>
      </c>
      <c r="J216" s="3">
        <v>12.105</v>
      </c>
      <c r="K216" s="3">
        <v>1.8</v>
      </c>
      <c r="L216" s="3">
        <v>96.09</v>
      </c>
      <c r="M216" s="3">
        <v>463.41200000000003</v>
      </c>
      <c r="N216" s="35">
        <v>2004.2550000000001</v>
      </c>
      <c r="O216" s="60">
        <v>0.76878590798077096</v>
      </c>
      <c r="P216" s="60">
        <v>0.17633335079618109</v>
      </c>
      <c r="Q216" s="60">
        <v>6.0396506432564721E-3</v>
      </c>
      <c r="R216" s="60">
        <v>8.9808931498237495E-4</v>
      </c>
      <c r="S216" s="60">
        <v>4.7943001264809118E-2</v>
      </c>
      <c r="T216" s="63">
        <v>0.2312140920192291</v>
      </c>
      <c r="U216" s="34"/>
      <c r="V216" s="34"/>
      <c r="W216" s="34"/>
      <c r="X216" s="34"/>
    </row>
    <row r="217" spans="1:24" x14ac:dyDescent="0.2">
      <c r="A217" s="1"/>
      <c r="B217" s="28">
        <v>111317503</v>
      </c>
      <c r="C217" s="29" t="s">
        <v>255</v>
      </c>
      <c r="D217" s="30" t="s">
        <v>252</v>
      </c>
      <c r="E217" s="35">
        <v>1257.643</v>
      </c>
      <c r="F217" s="36">
        <v>120.901</v>
      </c>
      <c r="G217" s="36">
        <v>96.706000000000003</v>
      </c>
      <c r="H217" s="36">
        <v>0</v>
      </c>
      <c r="I217" s="3">
        <v>217.607</v>
      </c>
      <c r="J217" s="3">
        <v>10.127000000000001</v>
      </c>
      <c r="K217" s="3">
        <v>0</v>
      </c>
      <c r="L217" s="3">
        <v>142.58600000000001</v>
      </c>
      <c r="M217" s="3">
        <v>370.32000000000005</v>
      </c>
      <c r="N217" s="35">
        <v>1627.963</v>
      </c>
      <c r="O217" s="60">
        <v>0.77252554265668205</v>
      </c>
      <c r="P217" s="60">
        <v>0.13366827133049092</v>
      </c>
      <c r="Q217" s="60">
        <v>6.2206573490920869E-3</v>
      </c>
      <c r="R217" s="60">
        <v>0</v>
      </c>
      <c r="S217" s="60">
        <v>8.7585528663734993E-2</v>
      </c>
      <c r="T217" s="63">
        <v>0.22747445734331803</v>
      </c>
      <c r="U217" s="34"/>
      <c r="V217" s="34"/>
      <c r="W217" s="34"/>
      <c r="X217" s="34"/>
    </row>
    <row r="218" spans="1:24" x14ac:dyDescent="0.2">
      <c r="A218" s="1"/>
      <c r="B218" s="28">
        <v>111343603</v>
      </c>
      <c r="C218" s="29" t="s">
        <v>256</v>
      </c>
      <c r="D218" s="30" t="s">
        <v>257</v>
      </c>
      <c r="E218" s="35">
        <v>3014.5169999999998</v>
      </c>
      <c r="F218" s="36">
        <v>365.166</v>
      </c>
      <c r="G218" s="36">
        <v>212.90899999999999</v>
      </c>
      <c r="H218" s="36">
        <v>0</v>
      </c>
      <c r="I218" s="3">
        <v>578.07500000000005</v>
      </c>
      <c r="J218" s="3">
        <v>23.727</v>
      </c>
      <c r="K218" s="3">
        <v>47.4</v>
      </c>
      <c r="L218" s="3">
        <v>0</v>
      </c>
      <c r="M218" s="3">
        <v>649.202</v>
      </c>
      <c r="N218" s="35">
        <v>3663.7190000000001</v>
      </c>
      <c r="O218" s="60">
        <v>0.82280245837631105</v>
      </c>
      <c r="P218" s="60">
        <v>0.15778366190201815</v>
      </c>
      <c r="Q218" s="60">
        <v>6.4762062811039821E-3</v>
      </c>
      <c r="R218" s="60">
        <v>1.2937673440566811E-2</v>
      </c>
      <c r="S218" s="60">
        <v>0</v>
      </c>
      <c r="T218" s="63">
        <v>0.17719754162368892</v>
      </c>
      <c r="U218" s="34"/>
      <c r="V218" s="34"/>
      <c r="W218" s="34"/>
      <c r="X218" s="34"/>
    </row>
    <row r="219" spans="1:24" x14ac:dyDescent="0.2">
      <c r="A219" s="1"/>
      <c r="B219" s="28">
        <v>111444602</v>
      </c>
      <c r="C219" s="29" t="s">
        <v>258</v>
      </c>
      <c r="D219" s="30" t="s">
        <v>259</v>
      </c>
      <c r="E219" s="35">
        <v>5297.7349999999997</v>
      </c>
      <c r="F219" s="36">
        <v>701.02</v>
      </c>
      <c r="G219" s="36">
        <v>340.87700000000001</v>
      </c>
      <c r="H219" s="36">
        <v>0</v>
      </c>
      <c r="I219" s="3">
        <v>1041.8969999999999</v>
      </c>
      <c r="J219" s="3">
        <v>33.323</v>
      </c>
      <c r="K219" s="3">
        <v>25.8</v>
      </c>
      <c r="L219" s="3">
        <v>0</v>
      </c>
      <c r="M219" s="3">
        <v>1101.02</v>
      </c>
      <c r="N219" s="35">
        <v>6398.7550000000001</v>
      </c>
      <c r="O219" s="60">
        <v>0.82793215242652662</v>
      </c>
      <c r="P219" s="60">
        <v>0.16282808140020988</v>
      </c>
      <c r="Q219" s="60">
        <v>5.2077318165799445E-3</v>
      </c>
      <c r="R219" s="60">
        <v>4.0320343566834487E-3</v>
      </c>
      <c r="S219" s="60">
        <v>0</v>
      </c>
      <c r="T219" s="63">
        <v>0.17206784757347326</v>
      </c>
      <c r="U219" s="34"/>
      <c r="V219" s="34"/>
      <c r="W219" s="34"/>
      <c r="X219" s="34"/>
    </row>
    <row r="220" spans="1:24" x14ac:dyDescent="0.2">
      <c r="A220" s="1"/>
      <c r="B220" s="28">
        <v>112011103</v>
      </c>
      <c r="C220" s="29" t="s">
        <v>260</v>
      </c>
      <c r="D220" s="30" t="s">
        <v>261</v>
      </c>
      <c r="E220" s="35">
        <v>2091.116</v>
      </c>
      <c r="F220" s="73">
        <v>106.197</v>
      </c>
      <c r="G220" s="73">
        <v>104.643</v>
      </c>
      <c r="H220" s="73">
        <v>0</v>
      </c>
      <c r="I220" s="74">
        <v>210.84</v>
      </c>
      <c r="J220" s="74">
        <v>12.343</v>
      </c>
      <c r="K220" s="74">
        <v>45</v>
      </c>
      <c r="L220" s="74">
        <v>0</v>
      </c>
      <c r="M220" s="74">
        <v>268.18299999999999</v>
      </c>
      <c r="N220" s="35">
        <v>2359.299</v>
      </c>
      <c r="O220" s="75">
        <v>0.88632937156333302</v>
      </c>
      <c r="P220" s="75">
        <v>8.9365527641897022E-2</v>
      </c>
      <c r="Q220" s="75">
        <v>5.2316387198061793E-3</v>
      </c>
      <c r="R220" s="75">
        <v>1.9073462074963791E-2</v>
      </c>
      <c r="S220" s="75">
        <v>0</v>
      </c>
      <c r="T220" s="63">
        <v>0.11367062843666699</v>
      </c>
      <c r="U220" s="34"/>
      <c r="V220" s="34"/>
      <c r="W220" s="34"/>
      <c r="X220" s="34"/>
    </row>
    <row r="221" spans="1:24" x14ac:dyDescent="0.2">
      <c r="A221" s="1"/>
      <c r="B221" s="28">
        <v>112011603</v>
      </c>
      <c r="C221" s="29" t="s">
        <v>262</v>
      </c>
      <c r="D221" s="30" t="s">
        <v>261</v>
      </c>
      <c r="E221" s="35">
        <v>3974.9450000000002</v>
      </c>
      <c r="F221" s="36">
        <v>385.80099999999999</v>
      </c>
      <c r="G221" s="36">
        <v>245.93</v>
      </c>
      <c r="H221" s="36">
        <v>0</v>
      </c>
      <c r="I221" s="3">
        <v>631.73099999999999</v>
      </c>
      <c r="J221" s="3">
        <v>28.568000000000001</v>
      </c>
      <c r="K221" s="3">
        <v>42</v>
      </c>
      <c r="L221" s="3">
        <v>0</v>
      </c>
      <c r="M221" s="3">
        <v>702.29899999999998</v>
      </c>
      <c r="N221" s="35">
        <v>4677.2439999999997</v>
      </c>
      <c r="O221" s="60">
        <v>0.84984768808298228</v>
      </c>
      <c r="P221" s="60">
        <v>0.13506479456705703</v>
      </c>
      <c r="Q221" s="60">
        <v>6.107870361264027E-3</v>
      </c>
      <c r="R221" s="60">
        <v>8.9796469886967625E-3</v>
      </c>
      <c r="S221" s="60">
        <v>0</v>
      </c>
      <c r="T221" s="63">
        <v>0.15015231191701781</v>
      </c>
      <c r="U221" s="34"/>
      <c r="V221" s="34"/>
      <c r="W221" s="34"/>
      <c r="X221" s="34"/>
    </row>
    <row r="222" spans="1:24" x14ac:dyDescent="0.2">
      <c r="A222" s="1"/>
      <c r="B222" s="28">
        <v>112013054</v>
      </c>
      <c r="C222" s="29" t="s">
        <v>263</v>
      </c>
      <c r="D222" s="30" t="s">
        <v>261</v>
      </c>
      <c r="E222" s="35">
        <v>1121.25</v>
      </c>
      <c r="F222" s="36">
        <v>38.302</v>
      </c>
      <c r="G222" s="36">
        <v>41.125999999999998</v>
      </c>
      <c r="H222" s="36">
        <v>0</v>
      </c>
      <c r="I222" s="3">
        <v>79.427999999999997</v>
      </c>
      <c r="J222" s="3">
        <v>11.58</v>
      </c>
      <c r="K222" s="3">
        <v>3</v>
      </c>
      <c r="L222" s="3">
        <v>55.685000000000002</v>
      </c>
      <c r="M222" s="3">
        <v>149.69299999999998</v>
      </c>
      <c r="N222" s="35">
        <v>1270.943</v>
      </c>
      <c r="O222" s="60">
        <v>0.88221895081053991</v>
      </c>
      <c r="P222" s="60">
        <v>6.2495328271999606E-2</v>
      </c>
      <c r="Q222" s="60">
        <v>9.1113448832874488E-3</v>
      </c>
      <c r="R222" s="60">
        <v>2.3604520423024479E-3</v>
      </c>
      <c r="S222" s="60">
        <v>4.3813923991870604E-2</v>
      </c>
      <c r="T222" s="63">
        <v>0.1177810491894601</v>
      </c>
      <c r="U222" s="34"/>
      <c r="V222" s="34"/>
      <c r="W222" s="34"/>
      <c r="X222" s="34"/>
    </row>
    <row r="223" spans="1:24" x14ac:dyDescent="0.2">
      <c r="A223" s="1"/>
      <c r="B223" s="28">
        <v>112013753</v>
      </c>
      <c r="C223" s="29" t="s">
        <v>264</v>
      </c>
      <c r="D223" s="30" t="s">
        <v>261</v>
      </c>
      <c r="E223" s="35">
        <v>3091.5430000000001</v>
      </c>
      <c r="F223" s="36">
        <v>353.07900000000001</v>
      </c>
      <c r="G223" s="36">
        <v>186.99</v>
      </c>
      <c r="H223" s="36">
        <v>0</v>
      </c>
      <c r="I223" s="3">
        <v>540.06899999999996</v>
      </c>
      <c r="J223" s="3">
        <v>38.773000000000003</v>
      </c>
      <c r="K223" s="3">
        <v>85.2</v>
      </c>
      <c r="L223" s="3">
        <v>0</v>
      </c>
      <c r="M223" s="3">
        <v>664.04200000000003</v>
      </c>
      <c r="N223" s="35">
        <v>3755.585</v>
      </c>
      <c r="O223" s="60">
        <v>0.82318546910800849</v>
      </c>
      <c r="P223" s="60">
        <v>0.14380422757040512</v>
      </c>
      <c r="Q223" s="60">
        <v>1.0324090654318835E-2</v>
      </c>
      <c r="R223" s="60">
        <v>2.2686212667267551E-2</v>
      </c>
      <c r="S223" s="60">
        <v>0</v>
      </c>
      <c r="T223" s="63">
        <v>0.17681453089199153</v>
      </c>
      <c r="U223" s="34"/>
      <c r="V223" s="34"/>
      <c r="W223" s="34"/>
      <c r="X223" s="34"/>
    </row>
    <row r="224" spans="1:24" x14ac:dyDescent="0.2">
      <c r="A224" s="1"/>
      <c r="B224" s="28">
        <v>112015203</v>
      </c>
      <c r="C224" s="29" t="s">
        <v>265</v>
      </c>
      <c r="D224" s="30" t="s">
        <v>261</v>
      </c>
      <c r="E224" s="35">
        <v>2075.3090000000002</v>
      </c>
      <c r="F224" s="36">
        <v>109.307</v>
      </c>
      <c r="G224" s="36">
        <v>91.995999999999995</v>
      </c>
      <c r="H224" s="36">
        <v>0</v>
      </c>
      <c r="I224" s="3">
        <v>201.303</v>
      </c>
      <c r="J224" s="3">
        <v>18.327999999999999</v>
      </c>
      <c r="K224" s="3">
        <v>14.4</v>
      </c>
      <c r="L224" s="3">
        <v>0</v>
      </c>
      <c r="M224" s="3">
        <v>234.03100000000001</v>
      </c>
      <c r="N224" s="35">
        <v>2309.34</v>
      </c>
      <c r="O224" s="60">
        <v>0.89865892419479165</v>
      </c>
      <c r="P224" s="60">
        <v>8.716906129023877E-2</v>
      </c>
      <c r="Q224" s="60">
        <v>7.9364666961123081E-3</v>
      </c>
      <c r="R224" s="60">
        <v>6.2355478188573354E-3</v>
      </c>
      <c r="S224" s="60">
        <v>0</v>
      </c>
      <c r="T224" s="63">
        <v>0.10134107580520842</v>
      </c>
      <c r="U224" s="34"/>
      <c r="V224" s="34"/>
      <c r="W224" s="34"/>
      <c r="X224" s="34"/>
    </row>
    <row r="225" spans="1:24" x14ac:dyDescent="0.2">
      <c r="A225" s="1"/>
      <c r="B225" s="28">
        <v>112018523</v>
      </c>
      <c r="C225" s="29" t="s">
        <v>266</v>
      </c>
      <c r="D225" s="30" t="s">
        <v>261</v>
      </c>
      <c r="E225" s="35">
        <v>1753.704</v>
      </c>
      <c r="F225" s="36">
        <v>157.214</v>
      </c>
      <c r="G225" s="36">
        <v>91.938999999999993</v>
      </c>
      <c r="H225" s="36">
        <v>0</v>
      </c>
      <c r="I225" s="3">
        <v>249.15299999999999</v>
      </c>
      <c r="J225" s="3">
        <v>18.367000000000001</v>
      </c>
      <c r="K225" s="3">
        <v>83.4</v>
      </c>
      <c r="L225" s="3">
        <v>0</v>
      </c>
      <c r="M225" s="3">
        <v>350.91999999999996</v>
      </c>
      <c r="N225" s="35">
        <v>2104.6239999999998</v>
      </c>
      <c r="O225" s="60">
        <v>0.83326237845809992</v>
      </c>
      <c r="P225" s="60">
        <v>0.11838361626589833</v>
      </c>
      <c r="Q225" s="60">
        <v>8.7269745094610742E-3</v>
      </c>
      <c r="R225" s="60">
        <v>3.9627030766540727E-2</v>
      </c>
      <c r="S225" s="60">
        <v>0</v>
      </c>
      <c r="T225" s="63">
        <v>0.16673762154190011</v>
      </c>
      <c r="U225" s="34"/>
      <c r="V225" s="34"/>
      <c r="W225" s="34"/>
      <c r="X225" s="34"/>
    </row>
    <row r="226" spans="1:24" x14ac:dyDescent="0.2">
      <c r="A226" s="1"/>
      <c r="B226" s="28">
        <v>112281302</v>
      </c>
      <c r="C226" s="29" t="s">
        <v>267</v>
      </c>
      <c r="D226" s="30" t="s">
        <v>268</v>
      </c>
      <c r="E226" s="35">
        <v>9440.0630000000001</v>
      </c>
      <c r="F226" s="36">
        <v>909.23400000000004</v>
      </c>
      <c r="G226" s="36">
        <v>622.423</v>
      </c>
      <c r="H226" s="36">
        <v>0</v>
      </c>
      <c r="I226" s="3">
        <v>1531.6569999999999</v>
      </c>
      <c r="J226" s="3">
        <v>50.787999999999997</v>
      </c>
      <c r="K226" s="3">
        <v>371.4</v>
      </c>
      <c r="L226" s="3">
        <v>0</v>
      </c>
      <c r="M226" s="3">
        <v>1953.8449999999998</v>
      </c>
      <c r="N226" s="35">
        <v>11393.907999999999</v>
      </c>
      <c r="O226" s="60">
        <v>0.82851845038594318</v>
      </c>
      <c r="P226" s="60">
        <v>0.13442771347635948</v>
      </c>
      <c r="Q226" s="60">
        <v>4.4574697285602091E-3</v>
      </c>
      <c r="R226" s="60">
        <v>3.2596366409137233E-2</v>
      </c>
      <c r="S226" s="60">
        <v>0</v>
      </c>
      <c r="T226" s="63">
        <v>0.1714815496140569</v>
      </c>
      <c r="U226" s="34"/>
      <c r="V226" s="34"/>
      <c r="W226" s="34"/>
      <c r="X226" s="34"/>
    </row>
    <row r="227" spans="1:24" x14ac:dyDescent="0.2">
      <c r="A227" s="1"/>
      <c r="B227" s="28">
        <v>112282004</v>
      </c>
      <c r="C227" s="29" t="s">
        <v>269</v>
      </c>
      <c r="D227" s="30" t="s">
        <v>268</v>
      </c>
      <c r="E227" s="35">
        <v>520.952</v>
      </c>
      <c r="F227" s="36">
        <v>109.786</v>
      </c>
      <c r="G227" s="36">
        <v>22.853000000000002</v>
      </c>
      <c r="H227" s="36">
        <v>54.893000000000001</v>
      </c>
      <c r="I227" s="3">
        <v>187.53200000000001</v>
      </c>
      <c r="J227" s="3">
        <v>3.0139999999999998</v>
      </c>
      <c r="K227" s="3">
        <v>0</v>
      </c>
      <c r="L227" s="3">
        <v>115.654</v>
      </c>
      <c r="M227" s="3">
        <v>306.20000000000005</v>
      </c>
      <c r="N227" s="35">
        <v>827.15200000000004</v>
      </c>
      <c r="O227" s="60">
        <v>0.62981410913592661</v>
      </c>
      <c r="P227" s="60">
        <v>0.22672011915585044</v>
      </c>
      <c r="Q227" s="60">
        <v>3.6438284619997288E-3</v>
      </c>
      <c r="R227" s="60">
        <v>0</v>
      </c>
      <c r="S227" s="60">
        <v>0.13982194324622318</v>
      </c>
      <c r="T227" s="63">
        <v>0.37018589086407339</v>
      </c>
      <c r="U227" s="34"/>
      <c r="V227" s="34"/>
      <c r="W227" s="34"/>
      <c r="X227" s="34"/>
    </row>
    <row r="228" spans="1:24" x14ac:dyDescent="0.2">
      <c r="A228" s="1"/>
      <c r="B228" s="28">
        <v>112283003</v>
      </c>
      <c r="C228" s="29" t="s">
        <v>270</v>
      </c>
      <c r="D228" s="30" t="s">
        <v>268</v>
      </c>
      <c r="E228" s="35">
        <v>3083.0010000000002</v>
      </c>
      <c r="F228" s="36">
        <v>77.983999999999995</v>
      </c>
      <c r="G228" s="36">
        <v>96.093999999999994</v>
      </c>
      <c r="H228" s="36">
        <v>0</v>
      </c>
      <c r="I228" s="3">
        <v>174.078</v>
      </c>
      <c r="J228" s="3">
        <v>5.8689999999999998</v>
      </c>
      <c r="K228" s="3">
        <v>7.8</v>
      </c>
      <c r="L228" s="3">
        <v>0</v>
      </c>
      <c r="M228" s="3">
        <v>187.74700000000001</v>
      </c>
      <c r="N228" s="35">
        <v>3270.748</v>
      </c>
      <c r="O228" s="60">
        <v>0.94259814574525469</v>
      </c>
      <c r="P228" s="60">
        <v>5.3222687898914864E-2</v>
      </c>
      <c r="Q228" s="60">
        <v>1.7943907632137969E-3</v>
      </c>
      <c r="R228" s="60">
        <v>2.3847755926167348E-3</v>
      </c>
      <c r="S228" s="60">
        <v>0</v>
      </c>
      <c r="T228" s="63">
        <v>5.7401854254745401E-2</v>
      </c>
      <c r="U228" s="34"/>
      <c r="V228" s="34"/>
      <c r="W228" s="34"/>
      <c r="X228" s="34"/>
    </row>
    <row r="229" spans="1:24" x14ac:dyDescent="0.2">
      <c r="A229" s="1"/>
      <c r="B229" s="28">
        <v>112286003</v>
      </c>
      <c r="C229" s="29" t="s">
        <v>271</v>
      </c>
      <c r="D229" s="30" t="s">
        <v>268</v>
      </c>
      <c r="E229" s="35">
        <v>2579.605</v>
      </c>
      <c r="F229" s="36">
        <v>212.84700000000001</v>
      </c>
      <c r="G229" s="36">
        <v>175.33500000000001</v>
      </c>
      <c r="H229" s="36">
        <v>0</v>
      </c>
      <c r="I229" s="3">
        <v>388.18200000000002</v>
      </c>
      <c r="J229" s="3">
        <v>15.038</v>
      </c>
      <c r="K229" s="3">
        <v>5.4</v>
      </c>
      <c r="L229" s="3">
        <v>0</v>
      </c>
      <c r="M229" s="3">
        <v>408.62</v>
      </c>
      <c r="N229" s="35">
        <v>2988.2249999999999</v>
      </c>
      <c r="O229" s="60">
        <v>0.86325661554936461</v>
      </c>
      <c r="P229" s="60">
        <v>0.12990387270034887</v>
      </c>
      <c r="Q229" s="60">
        <v>5.0324189108919178E-3</v>
      </c>
      <c r="R229" s="60">
        <v>1.8070928393946241E-3</v>
      </c>
      <c r="S229" s="60">
        <v>0</v>
      </c>
      <c r="T229" s="63">
        <v>0.13674338445063541</v>
      </c>
      <c r="U229" s="34"/>
      <c r="V229" s="34"/>
      <c r="W229" s="34"/>
      <c r="X229" s="34"/>
    </row>
    <row r="230" spans="1:24" x14ac:dyDescent="0.2">
      <c r="A230" s="1"/>
      <c r="B230" s="28">
        <v>112289003</v>
      </c>
      <c r="C230" s="29" t="s">
        <v>272</v>
      </c>
      <c r="D230" s="30" t="s">
        <v>268</v>
      </c>
      <c r="E230" s="35">
        <v>4490.9269999999997</v>
      </c>
      <c r="F230" s="36">
        <v>389.08</v>
      </c>
      <c r="G230" s="36">
        <v>271.495</v>
      </c>
      <c r="H230" s="36">
        <v>0</v>
      </c>
      <c r="I230" s="3">
        <v>660.57500000000005</v>
      </c>
      <c r="J230" s="3">
        <v>23.471</v>
      </c>
      <c r="K230" s="3">
        <v>15.6</v>
      </c>
      <c r="L230" s="3">
        <v>0</v>
      </c>
      <c r="M230" s="3">
        <v>699.64600000000007</v>
      </c>
      <c r="N230" s="35">
        <v>5190.5730000000003</v>
      </c>
      <c r="O230" s="60">
        <v>0.86520833056388946</v>
      </c>
      <c r="P230" s="60">
        <v>0.12726436946364111</v>
      </c>
      <c r="Q230" s="60">
        <v>4.5218514410644067E-3</v>
      </c>
      <c r="R230" s="60">
        <v>3.005448531404914E-3</v>
      </c>
      <c r="S230" s="60">
        <v>0</v>
      </c>
      <c r="T230" s="63">
        <v>0.13479166943611043</v>
      </c>
      <c r="U230" s="34"/>
      <c r="V230" s="34"/>
      <c r="W230" s="34"/>
      <c r="X230" s="34"/>
    </row>
    <row r="231" spans="1:24" x14ac:dyDescent="0.2">
      <c r="A231" s="1"/>
      <c r="B231" s="28">
        <v>112671303</v>
      </c>
      <c r="C231" s="29" t="s">
        <v>273</v>
      </c>
      <c r="D231" s="30" t="s">
        <v>274</v>
      </c>
      <c r="E231" s="35">
        <v>6013.4030000000002</v>
      </c>
      <c r="F231" s="36">
        <v>254.19499999999999</v>
      </c>
      <c r="G231" s="36">
        <v>212.42699999999999</v>
      </c>
      <c r="H231" s="36">
        <v>0</v>
      </c>
      <c r="I231" s="3">
        <v>466.62200000000001</v>
      </c>
      <c r="J231" s="3">
        <v>19.48</v>
      </c>
      <c r="K231" s="3">
        <v>55.2</v>
      </c>
      <c r="L231" s="3">
        <v>0</v>
      </c>
      <c r="M231" s="3">
        <v>541.30200000000002</v>
      </c>
      <c r="N231" s="35">
        <v>6554.7049999999999</v>
      </c>
      <c r="O231" s="60">
        <v>0.91741779378324428</v>
      </c>
      <c r="P231" s="60">
        <v>7.1188863572044819E-2</v>
      </c>
      <c r="Q231" s="60">
        <v>2.971911016590373E-3</v>
      </c>
      <c r="R231" s="60">
        <v>8.4214316281205643E-3</v>
      </c>
      <c r="S231" s="60">
        <v>0</v>
      </c>
      <c r="T231" s="63">
        <v>8.2582206216755757E-2</v>
      </c>
      <c r="U231" s="34"/>
      <c r="V231" s="34"/>
      <c r="W231" s="34"/>
      <c r="X231" s="34"/>
    </row>
    <row r="232" spans="1:24" x14ac:dyDescent="0.2">
      <c r="A232" s="1"/>
      <c r="B232" s="28">
        <v>112671603</v>
      </c>
      <c r="C232" s="29" t="s">
        <v>275</v>
      </c>
      <c r="D232" s="30" t="s">
        <v>274</v>
      </c>
      <c r="E232" s="35">
        <v>6364.1610000000001</v>
      </c>
      <c r="F232" s="36">
        <v>510.53800000000001</v>
      </c>
      <c r="G232" s="36">
        <v>267.81</v>
      </c>
      <c r="H232" s="36">
        <v>0</v>
      </c>
      <c r="I232" s="3">
        <v>778.34799999999996</v>
      </c>
      <c r="J232" s="3">
        <v>14.103999999999999</v>
      </c>
      <c r="K232" s="3">
        <v>79.8</v>
      </c>
      <c r="L232" s="3">
        <v>0</v>
      </c>
      <c r="M232" s="3">
        <v>872.25199999999995</v>
      </c>
      <c r="N232" s="35">
        <v>7236.4129999999996</v>
      </c>
      <c r="O232" s="60">
        <v>0.87946348556943899</v>
      </c>
      <c r="P232" s="60">
        <v>0.10755991953471976</v>
      </c>
      <c r="Q232" s="60">
        <v>1.9490319305987649E-3</v>
      </c>
      <c r="R232" s="60">
        <v>1.1027562965242587E-2</v>
      </c>
      <c r="S232" s="60">
        <v>0</v>
      </c>
      <c r="T232" s="63">
        <v>0.12053651443056111</v>
      </c>
      <c r="U232" s="34"/>
      <c r="V232" s="34"/>
      <c r="W232" s="34"/>
      <c r="X232" s="34"/>
    </row>
    <row r="233" spans="1:24" x14ac:dyDescent="0.2">
      <c r="A233" s="1"/>
      <c r="B233" s="28">
        <v>112671803</v>
      </c>
      <c r="C233" s="29" t="s">
        <v>276</v>
      </c>
      <c r="D233" s="30" t="s">
        <v>274</v>
      </c>
      <c r="E233" s="35">
        <v>3832.7689999999998</v>
      </c>
      <c r="F233" s="36">
        <v>312.48399999999998</v>
      </c>
      <c r="G233" s="36">
        <v>69.010999999999996</v>
      </c>
      <c r="H233" s="36">
        <v>0</v>
      </c>
      <c r="I233" s="3">
        <v>381.495</v>
      </c>
      <c r="J233" s="3">
        <v>24.263999999999999</v>
      </c>
      <c r="K233" s="3">
        <v>15.6</v>
      </c>
      <c r="L233" s="3">
        <v>0</v>
      </c>
      <c r="M233" s="3">
        <v>421.35900000000004</v>
      </c>
      <c r="N233" s="35">
        <v>4254.1279999999997</v>
      </c>
      <c r="O233" s="60">
        <v>0.90095290973849396</v>
      </c>
      <c r="P233" s="60">
        <v>8.9676427225508976E-2</v>
      </c>
      <c r="Q233" s="60">
        <v>5.7036365619464206E-3</v>
      </c>
      <c r="R233" s="60">
        <v>3.6670264740506163E-3</v>
      </c>
      <c r="S233" s="60">
        <v>0</v>
      </c>
      <c r="T233" s="63">
        <v>9.9047090261506016E-2</v>
      </c>
      <c r="U233" s="34"/>
      <c r="V233" s="34"/>
      <c r="W233" s="34"/>
      <c r="X233" s="34"/>
    </row>
    <row r="234" spans="1:24" x14ac:dyDescent="0.2">
      <c r="A234" s="1"/>
      <c r="B234" s="28">
        <v>112672203</v>
      </c>
      <c r="C234" s="29" t="s">
        <v>277</v>
      </c>
      <c r="D234" s="30" t="s">
        <v>274</v>
      </c>
      <c r="E234" s="35">
        <v>2649.6849999999999</v>
      </c>
      <c r="F234" s="36">
        <v>327.56</v>
      </c>
      <c r="G234" s="36">
        <v>178.14</v>
      </c>
      <c r="H234" s="36">
        <v>0</v>
      </c>
      <c r="I234" s="3">
        <v>505.7</v>
      </c>
      <c r="J234" s="3">
        <v>10.56</v>
      </c>
      <c r="K234" s="3">
        <v>10.8</v>
      </c>
      <c r="L234" s="3">
        <v>0</v>
      </c>
      <c r="M234" s="3">
        <v>527.05999999999995</v>
      </c>
      <c r="N234" s="35">
        <v>3176.7449999999999</v>
      </c>
      <c r="O234" s="60">
        <v>0.83408803665387055</v>
      </c>
      <c r="P234" s="60">
        <v>0.1591880997687885</v>
      </c>
      <c r="Q234" s="60">
        <v>3.3241572741910352E-3</v>
      </c>
      <c r="R234" s="60">
        <v>3.3997063031499229E-3</v>
      </c>
      <c r="S234" s="60">
        <v>0</v>
      </c>
      <c r="T234" s="63">
        <v>0.16591196334612943</v>
      </c>
      <c r="U234" s="34"/>
      <c r="V234" s="34"/>
      <c r="W234" s="34"/>
      <c r="X234" s="34"/>
    </row>
    <row r="235" spans="1:24" x14ac:dyDescent="0.2">
      <c r="A235" s="1"/>
      <c r="B235" s="28">
        <v>112672803</v>
      </c>
      <c r="C235" s="29" t="s">
        <v>278</v>
      </c>
      <c r="D235" s="30" t="s">
        <v>274</v>
      </c>
      <c r="E235" s="35">
        <v>1894.1110000000001</v>
      </c>
      <c r="F235" s="36">
        <v>344.91</v>
      </c>
      <c r="G235" s="36">
        <v>100.176</v>
      </c>
      <c r="H235" s="36">
        <v>0</v>
      </c>
      <c r="I235" s="3">
        <v>445.08600000000001</v>
      </c>
      <c r="J235" s="3">
        <v>18.951000000000001</v>
      </c>
      <c r="K235" s="3">
        <v>88.8</v>
      </c>
      <c r="L235" s="3">
        <v>0</v>
      </c>
      <c r="M235" s="3">
        <v>552.83699999999999</v>
      </c>
      <c r="N235" s="35">
        <v>2446.9479999999999</v>
      </c>
      <c r="O235" s="60">
        <v>0.77407080166803721</v>
      </c>
      <c r="P235" s="60">
        <v>0.18189434348420974</v>
      </c>
      <c r="Q235" s="60">
        <v>7.7447497862643596E-3</v>
      </c>
      <c r="R235" s="60">
        <v>3.6290105061488845E-2</v>
      </c>
      <c r="S235" s="60">
        <v>0</v>
      </c>
      <c r="T235" s="63">
        <v>0.22592919833196293</v>
      </c>
      <c r="U235" s="34"/>
      <c r="V235" s="34"/>
      <c r="W235" s="34"/>
      <c r="X235" s="34"/>
    </row>
    <row r="236" spans="1:24" x14ac:dyDescent="0.2">
      <c r="A236" s="1"/>
      <c r="B236" s="28">
        <v>112674403</v>
      </c>
      <c r="C236" s="29" t="s">
        <v>279</v>
      </c>
      <c r="D236" s="30" t="s">
        <v>274</v>
      </c>
      <c r="E236" s="35">
        <v>3988.0520000000001</v>
      </c>
      <c r="F236" s="36">
        <v>272.29300000000001</v>
      </c>
      <c r="G236" s="36">
        <v>281.93200000000002</v>
      </c>
      <c r="H236" s="36">
        <v>0</v>
      </c>
      <c r="I236" s="3">
        <v>554.22500000000002</v>
      </c>
      <c r="J236" s="3">
        <v>21.055</v>
      </c>
      <c r="K236" s="3">
        <v>21</v>
      </c>
      <c r="L236" s="3">
        <v>0</v>
      </c>
      <c r="M236" s="3">
        <v>596.28</v>
      </c>
      <c r="N236" s="35">
        <v>4584.3320000000003</v>
      </c>
      <c r="O236" s="60">
        <v>0.86993088633196725</v>
      </c>
      <c r="P236" s="60">
        <v>0.12089547615661343</v>
      </c>
      <c r="Q236" s="60">
        <v>4.5928174486490067E-3</v>
      </c>
      <c r="R236" s="60">
        <v>4.580820062770323E-3</v>
      </c>
      <c r="S236" s="60">
        <v>0</v>
      </c>
      <c r="T236" s="63">
        <v>0.13006911366803275</v>
      </c>
      <c r="U236" s="34"/>
      <c r="V236" s="34"/>
      <c r="W236" s="34"/>
      <c r="X236" s="34"/>
    </row>
    <row r="237" spans="1:24" x14ac:dyDescent="0.2">
      <c r="A237" s="1"/>
      <c r="B237" s="28">
        <v>112675503</v>
      </c>
      <c r="C237" s="29" t="s">
        <v>280</v>
      </c>
      <c r="D237" s="30" t="s">
        <v>274</v>
      </c>
      <c r="E237" s="35">
        <v>5523.6139999999996</v>
      </c>
      <c r="F237" s="36">
        <v>418.03699999999998</v>
      </c>
      <c r="G237" s="36">
        <v>272.31700000000001</v>
      </c>
      <c r="H237" s="36">
        <v>0</v>
      </c>
      <c r="I237" s="3">
        <v>690.35400000000004</v>
      </c>
      <c r="J237" s="3">
        <v>30.484999999999999</v>
      </c>
      <c r="K237" s="3">
        <v>21.6</v>
      </c>
      <c r="L237" s="3">
        <v>0</v>
      </c>
      <c r="M237" s="3">
        <v>742.43900000000008</v>
      </c>
      <c r="N237" s="35">
        <v>6266.0529999999999</v>
      </c>
      <c r="O237" s="60">
        <v>0.88151408869347259</v>
      </c>
      <c r="P237" s="60">
        <v>0.11017366115479714</v>
      </c>
      <c r="Q237" s="60">
        <v>4.8651040774790764E-3</v>
      </c>
      <c r="R237" s="60">
        <v>3.4471460742512075E-3</v>
      </c>
      <c r="S237" s="60">
        <v>0</v>
      </c>
      <c r="T237" s="63">
        <v>0.11848591130652743</v>
      </c>
      <c r="U237" s="34"/>
      <c r="V237" s="34"/>
      <c r="W237" s="34"/>
      <c r="X237" s="34"/>
    </row>
    <row r="238" spans="1:24" x14ac:dyDescent="0.2">
      <c r="A238" s="1"/>
      <c r="B238" s="28">
        <v>112676203</v>
      </c>
      <c r="C238" s="29" t="s">
        <v>281</v>
      </c>
      <c r="D238" s="30" t="s">
        <v>274</v>
      </c>
      <c r="E238" s="35">
        <v>2884.2640000000001</v>
      </c>
      <c r="F238" s="36">
        <v>205.678</v>
      </c>
      <c r="G238" s="36">
        <v>211.66300000000001</v>
      </c>
      <c r="H238" s="36">
        <v>0</v>
      </c>
      <c r="I238" s="3">
        <v>417.34100000000001</v>
      </c>
      <c r="J238" s="3">
        <v>12.013</v>
      </c>
      <c r="K238" s="3">
        <v>1.8</v>
      </c>
      <c r="L238" s="3">
        <v>0</v>
      </c>
      <c r="M238" s="3">
        <v>431.154</v>
      </c>
      <c r="N238" s="35">
        <v>3315.4180000000001</v>
      </c>
      <c r="O238" s="60">
        <v>0.8699548593872628</v>
      </c>
      <c r="P238" s="60">
        <v>0.12587884845892736</v>
      </c>
      <c r="Q238" s="60">
        <v>3.623374186904939E-3</v>
      </c>
      <c r="R238" s="60">
        <v>5.4291796690492718E-4</v>
      </c>
      <c r="S238" s="60">
        <v>0</v>
      </c>
      <c r="T238" s="63">
        <v>0.1300451406127372</v>
      </c>
      <c r="U238" s="34"/>
      <c r="V238" s="34"/>
      <c r="W238" s="34"/>
      <c r="X238" s="34"/>
    </row>
    <row r="239" spans="1:24" x14ac:dyDescent="0.2">
      <c r="A239" s="1"/>
      <c r="B239" s="28">
        <v>112676403</v>
      </c>
      <c r="C239" s="29" t="s">
        <v>282</v>
      </c>
      <c r="D239" s="30" t="s">
        <v>274</v>
      </c>
      <c r="E239" s="35">
        <v>4118.5829999999996</v>
      </c>
      <c r="F239" s="36">
        <v>130.23699999999999</v>
      </c>
      <c r="G239" s="36">
        <v>168.01499999999999</v>
      </c>
      <c r="H239" s="36">
        <v>0</v>
      </c>
      <c r="I239" s="3">
        <v>298.25200000000001</v>
      </c>
      <c r="J239" s="3">
        <v>13.894</v>
      </c>
      <c r="K239" s="3">
        <v>14.4</v>
      </c>
      <c r="L239" s="3">
        <v>0</v>
      </c>
      <c r="M239" s="3">
        <v>326.54599999999999</v>
      </c>
      <c r="N239" s="35">
        <v>4445.1289999999999</v>
      </c>
      <c r="O239" s="60">
        <v>0.92653846491294167</v>
      </c>
      <c r="P239" s="60">
        <v>6.7096365482306589E-2</v>
      </c>
      <c r="Q239" s="60">
        <v>3.1256685688986754E-3</v>
      </c>
      <c r="R239" s="60">
        <v>3.2395010358529531E-3</v>
      </c>
      <c r="S239" s="60">
        <v>0</v>
      </c>
      <c r="T239" s="63">
        <v>7.3461535087058216E-2</v>
      </c>
      <c r="U239" s="34"/>
      <c r="V239" s="34"/>
      <c r="W239" s="34"/>
      <c r="X239" s="34"/>
    </row>
    <row r="240" spans="1:24" x14ac:dyDescent="0.2">
      <c r="A240" s="1"/>
      <c r="B240" s="28">
        <v>112676503</v>
      </c>
      <c r="C240" s="29" t="s">
        <v>283</v>
      </c>
      <c r="D240" s="30" t="s">
        <v>274</v>
      </c>
      <c r="E240" s="35">
        <v>3169.5219999999999</v>
      </c>
      <c r="F240" s="36">
        <v>68.501999999999995</v>
      </c>
      <c r="G240" s="36">
        <v>65.087000000000003</v>
      </c>
      <c r="H240" s="36">
        <v>0</v>
      </c>
      <c r="I240" s="3">
        <v>133.589</v>
      </c>
      <c r="J240" s="3">
        <v>6.85</v>
      </c>
      <c r="K240" s="3">
        <v>11.4</v>
      </c>
      <c r="L240" s="3">
        <v>0</v>
      </c>
      <c r="M240" s="3">
        <v>151.839</v>
      </c>
      <c r="N240" s="35">
        <v>3321.3609999999999</v>
      </c>
      <c r="O240" s="60">
        <v>0.95428410220990734</v>
      </c>
      <c r="P240" s="60">
        <v>4.0221162348808216E-2</v>
      </c>
      <c r="Q240" s="60">
        <v>2.0624075491944417E-3</v>
      </c>
      <c r="R240" s="60">
        <v>3.4323278920900201E-3</v>
      </c>
      <c r="S240" s="60">
        <v>0</v>
      </c>
      <c r="T240" s="63">
        <v>4.5715897790092677E-2</v>
      </c>
      <c r="U240" s="34"/>
      <c r="V240" s="34"/>
      <c r="W240" s="34"/>
      <c r="X240" s="34"/>
    </row>
    <row r="241" spans="1:24" x14ac:dyDescent="0.2">
      <c r="A241" s="1"/>
      <c r="B241" s="28">
        <v>112676703</v>
      </c>
      <c r="C241" s="29" t="s">
        <v>284</v>
      </c>
      <c r="D241" s="30" t="s">
        <v>274</v>
      </c>
      <c r="E241" s="35">
        <v>3909.6660000000002</v>
      </c>
      <c r="F241" s="36">
        <v>209.17400000000001</v>
      </c>
      <c r="G241" s="36">
        <v>166.79900000000001</v>
      </c>
      <c r="H241" s="36">
        <v>0</v>
      </c>
      <c r="I241" s="3">
        <v>375.97300000000001</v>
      </c>
      <c r="J241" s="3">
        <v>16.859000000000002</v>
      </c>
      <c r="K241" s="3">
        <v>21</v>
      </c>
      <c r="L241" s="3">
        <v>0</v>
      </c>
      <c r="M241" s="3">
        <v>413.83199999999999</v>
      </c>
      <c r="N241" s="35">
        <v>4323.4979999999996</v>
      </c>
      <c r="O241" s="60">
        <v>0.90428305968916844</v>
      </c>
      <c r="P241" s="60">
        <v>8.6960373290331128E-2</v>
      </c>
      <c r="Q241" s="60">
        <v>3.8993888744715513E-3</v>
      </c>
      <c r="R241" s="60">
        <v>4.8571781460289799E-3</v>
      </c>
      <c r="S241" s="60">
        <v>0</v>
      </c>
      <c r="T241" s="63">
        <v>9.5716940310831652E-2</v>
      </c>
      <c r="U241" s="34"/>
      <c r="V241" s="34"/>
      <c r="W241" s="34"/>
      <c r="X241" s="34"/>
    </row>
    <row r="242" spans="1:24" x14ac:dyDescent="0.2">
      <c r="A242" s="1"/>
      <c r="B242" s="28">
        <v>112678503</v>
      </c>
      <c r="C242" s="29" t="s">
        <v>285</v>
      </c>
      <c r="D242" s="30" t="s">
        <v>274</v>
      </c>
      <c r="E242" s="35">
        <v>3198.143</v>
      </c>
      <c r="F242" s="36">
        <v>316.63600000000002</v>
      </c>
      <c r="G242" s="36">
        <v>130.209</v>
      </c>
      <c r="H242" s="36">
        <v>0</v>
      </c>
      <c r="I242" s="3">
        <v>446.84500000000003</v>
      </c>
      <c r="J242" s="3">
        <v>30.757000000000001</v>
      </c>
      <c r="K242" s="3">
        <v>63</v>
      </c>
      <c r="L242" s="3">
        <v>0</v>
      </c>
      <c r="M242" s="3">
        <v>540.60200000000009</v>
      </c>
      <c r="N242" s="35">
        <v>3738.7449999999999</v>
      </c>
      <c r="O242" s="60">
        <v>0.85540549034502222</v>
      </c>
      <c r="P242" s="60">
        <v>0.11951737815764382</v>
      </c>
      <c r="Q242" s="60">
        <v>8.2265573073317388E-3</v>
      </c>
      <c r="R242" s="60">
        <v>1.6850574190002261E-2</v>
      </c>
      <c r="S242" s="60">
        <v>0</v>
      </c>
      <c r="T242" s="63">
        <v>0.14459450965497783</v>
      </c>
      <c r="U242" s="34"/>
      <c r="V242" s="34"/>
      <c r="W242" s="34"/>
      <c r="X242" s="34"/>
    </row>
    <row r="243" spans="1:24" x14ac:dyDescent="0.2">
      <c r="A243" s="1"/>
      <c r="B243" s="28">
        <v>112679002</v>
      </c>
      <c r="C243" s="29" t="s">
        <v>286</v>
      </c>
      <c r="D243" s="30" t="s">
        <v>274</v>
      </c>
      <c r="E243" s="35">
        <v>7868.2759999999998</v>
      </c>
      <c r="F243" s="36">
        <v>2464.7539999999999</v>
      </c>
      <c r="G243" s="36">
        <v>643.16800000000001</v>
      </c>
      <c r="H243" s="36">
        <v>1232.377</v>
      </c>
      <c r="I243" s="3">
        <v>4340.299</v>
      </c>
      <c r="J243" s="3">
        <v>377.541</v>
      </c>
      <c r="K243" s="3">
        <v>977.4</v>
      </c>
      <c r="L243" s="3">
        <v>0</v>
      </c>
      <c r="M243" s="3">
        <v>5695.24</v>
      </c>
      <c r="N243" s="35">
        <v>13563.516</v>
      </c>
      <c r="O243" s="60">
        <v>0.58010592533676375</v>
      </c>
      <c r="P243" s="60">
        <v>0.31999807424564547</v>
      </c>
      <c r="Q243" s="60">
        <v>2.783503923318998E-2</v>
      </c>
      <c r="R243" s="60">
        <v>7.2060961184400862E-2</v>
      </c>
      <c r="S243" s="60">
        <v>0</v>
      </c>
      <c r="T243" s="63">
        <v>0.41989407466323631</v>
      </c>
      <c r="U243" s="34"/>
      <c r="V243" s="34"/>
      <c r="W243" s="34"/>
      <c r="X243" s="34"/>
    </row>
    <row r="244" spans="1:24" x14ac:dyDescent="0.2">
      <c r="A244" s="1"/>
      <c r="B244" s="28">
        <v>112679403</v>
      </c>
      <c r="C244" s="29" t="s">
        <v>287</v>
      </c>
      <c r="D244" s="30" t="s">
        <v>274</v>
      </c>
      <c r="E244" s="35">
        <v>2967.5630000000001</v>
      </c>
      <c r="F244" s="36">
        <v>66.741</v>
      </c>
      <c r="G244" s="36">
        <v>56.920999999999999</v>
      </c>
      <c r="H244" s="36">
        <v>0</v>
      </c>
      <c r="I244" s="3">
        <v>123.66200000000001</v>
      </c>
      <c r="J244" s="3">
        <v>18.698</v>
      </c>
      <c r="K244" s="3">
        <v>54</v>
      </c>
      <c r="L244" s="3">
        <v>0</v>
      </c>
      <c r="M244" s="3">
        <v>196.36</v>
      </c>
      <c r="N244" s="35">
        <v>3163.9229999999998</v>
      </c>
      <c r="O244" s="60">
        <v>0.93793780695674334</v>
      </c>
      <c r="P244" s="60">
        <v>3.9085021980623427E-2</v>
      </c>
      <c r="Q244" s="60">
        <v>5.9097519124201199E-3</v>
      </c>
      <c r="R244" s="60">
        <v>1.7067419150213203E-2</v>
      </c>
      <c r="S244" s="60">
        <v>0</v>
      </c>
      <c r="T244" s="63">
        <v>6.2062193043256747E-2</v>
      </c>
      <c r="U244" s="34"/>
      <c r="V244" s="34"/>
      <c r="W244" s="34"/>
      <c r="X244" s="34"/>
    </row>
    <row r="245" spans="1:24" x14ac:dyDescent="0.2">
      <c r="A245" s="1"/>
      <c r="B245" s="28">
        <v>113361303</v>
      </c>
      <c r="C245" s="29" t="s">
        <v>288</v>
      </c>
      <c r="D245" s="30" t="s">
        <v>289</v>
      </c>
      <c r="E245" s="35">
        <v>3058.3780000000002</v>
      </c>
      <c r="F245" s="36">
        <v>177.791</v>
      </c>
      <c r="G245" s="36">
        <v>196.41</v>
      </c>
      <c r="H245" s="36">
        <v>0</v>
      </c>
      <c r="I245" s="3">
        <v>374.20100000000002</v>
      </c>
      <c r="J245" s="3">
        <v>9.1739999999999995</v>
      </c>
      <c r="K245" s="3">
        <v>17.399999999999999</v>
      </c>
      <c r="L245" s="3">
        <v>0</v>
      </c>
      <c r="M245" s="3">
        <v>400.77499999999998</v>
      </c>
      <c r="N245" s="35">
        <v>3459.1529999999998</v>
      </c>
      <c r="O245" s="60">
        <v>0.88414071305894837</v>
      </c>
      <c r="P245" s="60">
        <v>0.10817705952873435</v>
      </c>
      <c r="Q245" s="60">
        <v>2.6520943132610788E-3</v>
      </c>
      <c r="R245" s="60">
        <v>5.03013309905633E-3</v>
      </c>
      <c r="S245" s="60">
        <v>0</v>
      </c>
      <c r="T245" s="63">
        <v>0.11585928694105176</v>
      </c>
      <c r="U245" s="34"/>
      <c r="V245" s="34"/>
      <c r="W245" s="34"/>
      <c r="X245" s="34"/>
    </row>
    <row r="246" spans="1:24" x14ac:dyDescent="0.2">
      <c r="A246" s="1"/>
      <c r="B246" s="28">
        <v>113361503</v>
      </c>
      <c r="C246" s="29" t="s">
        <v>290</v>
      </c>
      <c r="D246" s="30" t="s">
        <v>289</v>
      </c>
      <c r="E246" s="35">
        <v>1470.6769999999999</v>
      </c>
      <c r="F246" s="36">
        <v>185.565</v>
      </c>
      <c r="G246" s="36">
        <v>161.59299999999999</v>
      </c>
      <c r="H246" s="36">
        <v>0</v>
      </c>
      <c r="I246" s="3">
        <v>347.15800000000002</v>
      </c>
      <c r="J246" s="3">
        <v>7.9119999999999999</v>
      </c>
      <c r="K246" s="3">
        <v>31.8</v>
      </c>
      <c r="L246" s="3">
        <v>0</v>
      </c>
      <c r="M246" s="3">
        <v>386.87</v>
      </c>
      <c r="N246" s="35">
        <v>1857.547</v>
      </c>
      <c r="O246" s="60">
        <v>0.79173070721763694</v>
      </c>
      <c r="P246" s="60">
        <v>0.18689056050802483</v>
      </c>
      <c r="Q246" s="60">
        <v>4.2593807855198281E-3</v>
      </c>
      <c r="R246" s="60">
        <v>1.7119351488818317E-2</v>
      </c>
      <c r="S246" s="60">
        <v>0</v>
      </c>
      <c r="T246" s="63">
        <v>0.20826929278236297</v>
      </c>
      <c r="U246" s="34"/>
      <c r="V246" s="34"/>
      <c r="W246" s="34"/>
      <c r="X246" s="34"/>
    </row>
    <row r="247" spans="1:24" x14ac:dyDescent="0.2">
      <c r="A247" s="1"/>
      <c r="B247" s="28">
        <v>113361703</v>
      </c>
      <c r="C247" s="29" t="s">
        <v>291</v>
      </c>
      <c r="D247" s="30" t="s">
        <v>289</v>
      </c>
      <c r="E247" s="35">
        <v>4458.0619999999999</v>
      </c>
      <c r="F247" s="36">
        <v>530.61699999999996</v>
      </c>
      <c r="G247" s="36">
        <v>260.11200000000002</v>
      </c>
      <c r="H247" s="36">
        <v>0</v>
      </c>
      <c r="I247" s="3">
        <v>790.72900000000004</v>
      </c>
      <c r="J247" s="3">
        <v>11.504</v>
      </c>
      <c r="K247" s="3">
        <v>102.6</v>
      </c>
      <c r="L247" s="3">
        <v>0</v>
      </c>
      <c r="M247" s="3">
        <v>904.83300000000008</v>
      </c>
      <c r="N247" s="35">
        <v>5362.8950000000004</v>
      </c>
      <c r="O247" s="60">
        <v>0.83127900136027266</v>
      </c>
      <c r="P247" s="60">
        <v>0.14744443066664553</v>
      </c>
      <c r="Q247" s="60">
        <v>2.1451100571612904E-3</v>
      </c>
      <c r="R247" s="60">
        <v>1.913145791592041E-2</v>
      </c>
      <c r="S247" s="60">
        <v>0</v>
      </c>
      <c r="T247" s="63">
        <v>0.16872099863972723</v>
      </c>
      <c r="U247" s="34"/>
      <c r="V247" s="34"/>
      <c r="W247" s="34"/>
      <c r="X247" s="34"/>
    </row>
    <row r="248" spans="1:24" x14ac:dyDescent="0.2">
      <c r="A248" s="1"/>
      <c r="B248" s="28">
        <v>113362203</v>
      </c>
      <c r="C248" s="29" t="s">
        <v>292</v>
      </c>
      <c r="D248" s="30" t="s">
        <v>289</v>
      </c>
      <c r="E248" s="35">
        <v>2989.5309999999999</v>
      </c>
      <c r="F248" s="36">
        <v>314.476</v>
      </c>
      <c r="G248" s="36">
        <v>102.718</v>
      </c>
      <c r="H248" s="36">
        <v>0</v>
      </c>
      <c r="I248" s="3">
        <v>417.19400000000002</v>
      </c>
      <c r="J248" s="3">
        <v>15.468</v>
      </c>
      <c r="K248" s="3">
        <v>27.6</v>
      </c>
      <c r="L248" s="3">
        <v>0</v>
      </c>
      <c r="M248" s="3">
        <v>460.26200000000006</v>
      </c>
      <c r="N248" s="35">
        <v>3449.7930000000001</v>
      </c>
      <c r="O248" s="60">
        <v>0.8665827196008572</v>
      </c>
      <c r="P248" s="60">
        <v>0.12093305308463435</v>
      </c>
      <c r="Q248" s="60">
        <v>4.4837472857067072E-3</v>
      </c>
      <c r="R248" s="60">
        <v>8.0004800288017274E-3</v>
      </c>
      <c r="S248" s="60">
        <v>0</v>
      </c>
      <c r="T248" s="63">
        <v>0.1334172803991428</v>
      </c>
      <c r="U248" s="34"/>
      <c r="V248" s="34"/>
      <c r="W248" s="34"/>
      <c r="X248" s="34"/>
    </row>
    <row r="249" spans="1:24" x14ac:dyDescent="0.2">
      <c r="A249" s="1"/>
      <c r="B249" s="28">
        <v>113362303</v>
      </c>
      <c r="C249" s="29" t="s">
        <v>293</v>
      </c>
      <c r="D249" s="30" t="s">
        <v>289</v>
      </c>
      <c r="E249" s="35">
        <v>3091.6669999999999</v>
      </c>
      <c r="F249" s="36">
        <v>217.40600000000001</v>
      </c>
      <c r="G249" s="36">
        <v>141.29599999999999</v>
      </c>
      <c r="H249" s="36">
        <v>0</v>
      </c>
      <c r="I249" s="3">
        <v>358.702</v>
      </c>
      <c r="J249" s="3">
        <v>13.115</v>
      </c>
      <c r="K249" s="3">
        <v>19.8</v>
      </c>
      <c r="L249" s="3">
        <v>0</v>
      </c>
      <c r="M249" s="3">
        <v>391.61700000000002</v>
      </c>
      <c r="N249" s="35">
        <v>3483.2840000000001</v>
      </c>
      <c r="O249" s="60">
        <v>0.8875724747106466</v>
      </c>
      <c r="P249" s="60">
        <v>0.10297810916365131</v>
      </c>
      <c r="Q249" s="60">
        <v>3.765125094594641E-3</v>
      </c>
      <c r="R249" s="60">
        <v>5.6842910311074258E-3</v>
      </c>
      <c r="S249" s="60">
        <v>0</v>
      </c>
      <c r="T249" s="63">
        <v>0.11242752528935339</v>
      </c>
      <c r="U249" s="34"/>
      <c r="V249" s="34"/>
      <c r="W249" s="34"/>
      <c r="X249" s="34"/>
    </row>
    <row r="250" spans="1:24" x14ac:dyDescent="0.2">
      <c r="A250" s="1"/>
      <c r="B250" s="28">
        <v>113362403</v>
      </c>
      <c r="C250" s="29" t="s">
        <v>294</v>
      </c>
      <c r="D250" s="30" t="s">
        <v>289</v>
      </c>
      <c r="E250" s="35">
        <v>3846.61</v>
      </c>
      <c r="F250" s="36">
        <v>139.911</v>
      </c>
      <c r="G250" s="36">
        <v>214.14500000000001</v>
      </c>
      <c r="H250" s="36">
        <v>0</v>
      </c>
      <c r="I250" s="3">
        <v>354.05599999999998</v>
      </c>
      <c r="J250" s="3">
        <v>16.129000000000001</v>
      </c>
      <c r="K250" s="3">
        <v>35.4</v>
      </c>
      <c r="L250" s="3">
        <v>0</v>
      </c>
      <c r="M250" s="3">
        <v>405.58499999999998</v>
      </c>
      <c r="N250" s="35">
        <v>4252.1949999999997</v>
      </c>
      <c r="O250" s="60">
        <v>0.90461749755126475</v>
      </c>
      <c r="P250" s="60">
        <v>8.3264290560522272E-2</v>
      </c>
      <c r="Q250" s="60">
        <v>3.7930997990449646E-3</v>
      </c>
      <c r="R250" s="60">
        <v>8.3251120891680644E-3</v>
      </c>
      <c r="S250" s="60">
        <v>0</v>
      </c>
      <c r="T250" s="63">
        <v>9.5382502448735307E-2</v>
      </c>
      <c r="U250" s="34"/>
      <c r="V250" s="34"/>
      <c r="W250" s="34"/>
      <c r="X250" s="34"/>
    </row>
    <row r="251" spans="1:24" x14ac:dyDescent="0.2">
      <c r="A251" s="1"/>
      <c r="B251" s="28">
        <v>113362603</v>
      </c>
      <c r="C251" s="29" t="s">
        <v>295</v>
      </c>
      <c r="D251" s="30" t="s">
        <v>289</v>
      </c>
      <c r="E251" s="35">
        <v>4086.5880000000002</v>
      </c>
      <c r="F251" s="36">
        <v>389.13799999999998</v>
      </c>
      <c r="G251" s="36">
        <v>257.834</v>
      </c>
      <c r="H251" s="36">
        <v>0</v>
      </c>
      <c r="I251" s="3">
        <v>646.97199999999998</v>
      </c>
      <c r="J251" s="3">
        <v>11.755000000000001</v>
      </c>
      <c r="K251" s="3">
        <v>54</v>
      </c>
      <c r="L251" s="3">
        <v>0</v>
      </c>
      <c r="M251" s="3">
        <v>712.72699999999998</v>
      </c>
      <c r="N251" s="35">
        <v>4799.3149999999996</v>
      </c>
      <c r="O251" s="60">
        <v>0.85149401529176572</v>
      </c>
      <c r="P251" s="60">
        <v>0.13480507114036067</v>
      </c>
      <c r="Q251" s="60">
        <v>2.4493078699772785E-3</v>
      </c>
      <c r="R251" s="60">
        <v>1.1251605697896471E-2</v>
      </c>
      <c r="S251" s="60">
        <v>0</v>
      </c>
      <c r="T251" s="63">
        <v>0.14850598470823442</v>
      </c>
      <c r="U251" s="34"/>
      <c r="V251" s="34"/>
      <c r="W251" s="34"/>
      <c r="X251" s="34"/>
    </row>
    <row r="252" spans="1:24" x14ac:dyDescent="0.2">
      <c r="A252" s="1"/>
      <c r="B252" s="28">
        <v>113363103</v>
      </c>
      <c r="C252" s="29" t="s">
        <v>296</v>
      </c>
      <c r="D252" s="30" t="s">
        <v>289</v>
      </c>
      <c r="E252" s="35">
        <v>6718.1440000000002</v>
      </c>
      <c r="F252" s="36">
        <v>313.72399999999999</v>
      </c>
      <c r="G252" s="36">
        <v>229.416</v>
      </c>
      <c r="H252" s="36">
        <v>0</v>
      </c>
      <c r="I252" s="3">
        <v>543.14</v>
      </c>
      <c r="J252" s="3">
        <v>19.440000000000001</v>
      </c>
      <c r="K252" s="3">
        <v>184.8</v>
      </c>
      <c r="L252" s="3">
        <v>0</v>
      </c>
      <c r="M252" s="3">
        <v>747.38000000000011</v>
      </c>
      <c r="N252" s="35">
        <v>7465.5240000000003</v>
      </c>
      <c r="O252" s="60">
        <v>0.89988914374932016</v>
      </c>
      <c r="P252" s="60">
        <v>7.2753098108049738E-2</v>
      </c>
      <c r="Q252" s="60">
        <v>2.6039699289694871E-3</v>
      </c>
      <c r="R252" s="60">
        <v>2.4753788213660557E-2</v>
      </c>
      <c r="S252" s="60">
        <v>0</v>
      </c>
      <c r="T252" s="63">
        <v>0.10011085625067981</v>
      </c>
      <c r="U252" s="34"/>
      <c r="V252" s="34"/>
      <c r="W252" s="34"/>
      <c r="X252" s="34"/>
    </row>
    <row r="253" spans="1:24" x14ac:dyDescent="0.2">
      <c r="A253" s="1"/>
      <c r="B253" s="28">
        <v>113363603</v>
      </c>
      <c r="C253" s="29" t="s">
        <v>297</v>
      </c>
      <c r="D253" s="30" t="s">
        <v>289</v>
      </c>
      <c r="E253" s="35">
        <v>3007.05</v>
      </c>
      <c r="F253" s="36">
        <v>97.846999999999994</v>
      </c>
      <c r="G253" s="36">
        <v>159.26900000000001</v>
      </c>
      <c r="H253" s="36">
        <v>0</v>
      </c>
      <c r="I253" s="3">
        <v>257.11599999999999</v>
      </c>
      <c r="J253" s="3">
        <v>8.0220000000000002</v>
      </c>
      <c r="K253" s="3">
        <v>18</v>
      </c>
      <c r="L253" s="3">
        <v>0</v>
      </c>
      <c r="M253" s="3">
        <v>283.13799999999998</v>
      </c>
      <c r="N253" s="35">
        <v>3290.1880000000001</v>
      </c>
      <c r="O253" s="60">
        <v>0.91394473507288942</v>
      </c>
      <c r="P253" s="60">
        <v>7.8146294375883676E-2</v>
      </c>
      <c r="Q253" s="60">
        <v>2.4381585489947686E-3</v>
      </c>
      <c r="R253" s="60">
        <v>5.4708120022320915E-3</v>
      </c>
      <c r="S253" s="60">
        <v>0</v>
      </c>
      <c r="T253" s="63">
        <v>8.6055264927110534E-2</v>
      </c>
      <c r="U253" s="34"/>
      <c r="V253" s="34"/>
      <c r="W253" s="34"/>
      <c r="X253" s="34"/>
    </row>
    <row r="254" spans="1:24" x14ac:dyDescent="0.2">
      <c r="A254" s="1"/>
      <c r="B254" s="28">
        <v>113364002</v>
      </c>
      <c r="C254" s="29" t="s">
        <v>298</v>
      </c>
      <c r="D254" s="30" t="s">
        <v>289</v>
      </c>
      <c r="E254" s="35">
        <v>11423.092000000001</v>
      </c>
      <c r="F254" s="36">
        <v>2640.1019999999999</v>
      </c>
      <c r="G254" s="36">
        <v>1051.114</v>
      </c>
      <c r="H254" s="36">
        <v>1320.0509999999999</v>
      </c>
      <c r="I254" s="3">
        <v>5011.2669999999998</v>
      </c>
      <c r="J254" s="3">
        <v>67.902000000000001</v>
      </c>
      <c r="K254" s="3">
        <v>1102.8</v>
      </c>
      <c r="L254" s="3">
        <v>0</v>
      </c>
      <c r="M254" s="3">
        <v>6181.9690000000001</v>
      </c>
      <c r="N254" s="35">
        <v>17605.061000000002</v>
      </c>
      <c r="O254" s="60">
        <v>0.64885273615354133</v>
      </c>
      <c r="P254" s="60">
        <v>0.28464922671952114</v>
      </c>
      <c r="Q254" s="60">
        <v>3.856959086935285E-3</v>
      </c>
      <c r="R254" s="60">
        <v>6.264107804000224E-2</v>
      </c>
      <c r="S254" s="60">
        <v>0</v>
      </c>
      <c r="T254" s="63">
        <v>0.35114726384645867</v>
      </c>
      <c r="U254" s="34"/>
      <c r="V254" s="34"/>
      <c r="W254" s="34"/>
      <c r="X254" s="34"/>
    </row>
    <row r="255" spans="1:24" x14ac:dyDescent="0.2">
      <c r="A255" s="1"/>
      <c r="B255" s="28">
        <v>113364403</v>
      </c>
      <c r="C255" s="29" t="s">
        <v>299</v>
      </c>
      <c r="D255" s="30" t="s">
        <v>289</v>
      </c>
      <c r="E255" s="35">
        <v>2990.7449999999999</v>
      </c>
      <c r="F255" s="36">
        <v>113.242</v>
      </c>
      <c r="G255" s="36">
        <v>77.864999999999995</v>
      </c>
      <c r="H255" s="36">
        <v>0</v>
      </c>
      <c r="I255" s="3">
        <v>191.107</v>
      </c>
      <c r="J255" s="3">
        <v>12.287000000000001</v>
      </c>
      <c r="K255" s="3">
        <v>16.2</v>
      </c>
      <c r="L255" s="3">
        <v>0</v>
      </c>
      <c r="M255" s="3">
        <v>219.59399999999999</v>
      </c>
      <c r="N255" s="35">
        <v>3210.3389999999999</v>
      </c>
      <c r="O255" s="60">
        <v>0.93159787798111038</v>
      </c>
      <c r="P255" s="60">
        <v>5.9528604300044329E-2</v>
      </c>
      <c r="Q255" s="60">
        <v>3.8273216629147269E-3</v>
      </c>
      <c r="R255" s="60">
        <v>5.0461960559305416E-3</v>
      </c>
      <c r="S255" s="60">
        <v>0</v>
      </c>
      <c r="T255" s="63">
        <v>6.8402122018889594E-2</v>
      </c>
      <c r="U255" s="34"/>
      <c r="V255" s="34"/>
      <c r="W255" s="34"/>
      <c r="X255" s="34"/>
    </row>
    <row r="256" spans="1:24" x14ac:dyDescent="0.2">
      <c r="A256" s="1"/>
      <c r="B256" s="28">
        <v>113364503</v>
      </c>
      <c r="C256" s="29" t="s">
        <v>300</v>
      </c>
      <c r="D256" s="30" t="s">
        <v>289</v>
      </c>
      <c r="E256" s="35">
        <v>5822.3140000000003</v>
      </c>
      <c r="F256" s="36">
        <v>250.91800000000001</v>
      </c>
      <c r="G256" s="36">
        <v>197.375</v>
      </c>
      <c r="H256" s="36">
        <v>0</v>
      </c>
      <c r="I256" s="3">
        <v>448.29300000000001</v>
      </c>
      <c r="J256" s="3">
        <v>18.582999999999998</v>
      </c>
      <c r="K256" s="3">
        <v>97.2</v>
      </c>
      <c r="L256" s="3">
        <v>0</v>
      </c>
      <c r="M256" s="3">
        <v>564.07600000000002</v>
      </c>
      <c r="N256" s="35">
        <v>6386.39</v>
      </c>
      <c r="O256" s="60">
        <v>0.91167529699877392</v>
      </c>
      <c r="P256" s="60">
        <v>7.0195055422547004E-2</v>
      </c>
      <c r="Q256" s="60">
        <v>2.9097815823963141E-3</v>
      </c>
      <c r="R256" s="60">
        <v>1.521986599628272E-2</v>
      </c>
      <c r="S256" s="60">
        <v>0</v>
      </c>
      <c r="T256" s="63">
        <v>8.8324703001226038E-2</v>
      </c>
      <c r="U256" s="34"/>
      <c r="V256" s="34"/>
      <c r="W256" s="34"/>
      <c r="X256" s="34"/>
    </row>
    <row r="257" spans="1:24" x14ac:dyDescent="0.2">
      <c r="A257" s="1"/>
      <c r="B257" s="28">
        <v>113365203</v>
      </c>
      <c r="C257" s="29" t="s">
        <v>301</v>
      </c>
      <c r="D257" s="30" t="s">
        <v>289</v>
      </c>
      <c r="E257" s="35">
        <v>5140.59</v>
      </c>
      <c r="F257" s="36">
        <v>197.017</v>
      </c>
      <c r="G257" s="36">
        <v>256.029</v>
      </c>
      <c r="H257" s="36">
        <v>0</v>
      </c>
      <c r="I257" s="3">
        <v>453.04599999999999</v>
      </c>
      <c r="J257" s="3">
        <v>18.984999999999999</v>
      </c>
      <c r="K257" s="3">
        <v>67.8</v>
      </c>
      <c r="L257" s="3">
        <v>0</v>
      </c>
      <c r="M257" s="3">
        <v>539.83100000000002</v>
      </c>
      <c r="N257" s="35">
        <v>5680.4210000000003</v>
      </c>
      <c r="O257" s="60">
        <v>0.90496637485144149</v>
      </c>
      <c r="P257" s="60">
        <v>7.9755708247680926E-2</v>
      </c>
      <c r="Q257" s="60">
        <v>3.34218185588709E-3</v>
      </c>
      <c r="R257" s="60">
        <v>1.1935735044990502E-2</v>
      </c>
      <c r="S257" s="60">
        <v>0</v>
      </c>
      <c r="T257" s="63">
        <v>9.5033625148558523E-2</v>
      </c>
      <c r="U257" s="34"/>
      <c r="V257" s="34"/>
      <c r="W257" s="34"/>
      <c r="X257" s="34"/>
    </row>
    <row r="258" spans="1:24" x14ac:dyDescent="0.2">
      <c r="A258" s="1"/>
      <c r="B258" s="28">
        <v>113365303</v>
      </c>
      <c r="C258" s="29" t="s">
        <v>302</v>
      </c>
      <c r="D258" s="30" t="s">
        <v>289</v>
      </c>
      <c r="E258" s="35">
        <v>1700.5940000000001</v>
      </c>
      <c r="F258" s="36">
        <v>95.856999999999999</v>
      </c>
      <c r="G258" s="36">
        <v>135.39599999999999</v>
      </c>
      <c r="H258" s="36">
        <v>0</v>
      </c>
      <c r="I258" s="3">
        <v>231.25299999999999</v>
      </c>
      <c r="J258" s="3">
        <v>5.8479999999999999</v>
      </c>
      <c r="K258" s="3">
        <v>22.8</v>
      </c>
      <c r="L258" s="3">
        <v>0</v>
      </c>
      <c r="M258" s="3">
        <v>259.90100000000001</v>
      </c>
      <c r="N258" s="35">
        <v>1960.4949999999999</v>
      </c>
      <c r="O258" s="60">
        <v>0.86743092943363798</v>
      </c>
      <c r="P258" s="60">
        <v>0.11795643447190633</v>
      </c>
      <c r="Q258" s="60">
        <v>2.9829201298651616E-3</v>
      </c>
      <c r="R258" s="60">
        <v>1.1629715964590576E-2</v>
      </c>
      <c r="S258" s="60">
        <v>0</v>
      </c>
      <c r="T258" s="63">
        <v>0.13256907056636208</v>
      </c>
      <c r="U258" s="34"/>
      <c r="V258" s="34"/>
      <c r="W258" s="34"/>
      <c r="X258" s="34"/>
    </row>
    <row r="259" spans="1:24" x14ac:dyDescent="0.2">
      <c r="A259" s="1"/>
      <c r="B259" s="28">
        <v>113367003</v>
      </c>
      <c r="C259" s="29" t="s">
        <v>303</v>
      </c>
      <c r="D259" s="30" t="s">
        <v>289</v>
      </c>
      <c r="E259" s="35">
        <v>3626.9940000000001</v>
      </c>
      <c r="F259" s="36">
        <v>265.911</v>
      </c>
      <c r="G259" s="36">
        <v>272.76799999999997</v>
      </c>
      <c r="H259" s="36">
        <v>0</v>
      </c>
      <c r="I259" s="3">
        <v>538.67899999999997</v>
      </c>
      <c r="J259" s="3">
        <v>12.430999999999999</v>
      </c>
      <c r="K259" s="3">
        <v>35.4</v>
      </c>
      <c r="L259" s="3">
        <v>0</v>
      </c>
      <c r="M259" s="3">
        <v>586.51</v>
      </c>
      <c r="N259" s="35">
        <v>4213.5039999999999</v>
      </c>
      <c r="O259" s="60">
        <v>0.86080231560240605</v>
      </c>
      <c r="P259" s="60">
        <v>0.12784584991494016</v>
      </c>
      <c r="Q259" s="60">
        <v>2.9502760647669968E-3</v>
      </c>
      <c r="R259" s="60">
        <v>8.4015584178868709E-3</v>
      </c>
      <c r="S259" s="60">
        <v>0</v>
      </c>
      <c r="T259" s="63">
        <v>0.13919768439759403</v>
      </c>
      <c r="U259" s="34"/>
      <c r="V259" s="34"/>
      <c r="W259" s="34"/>
      <c r="X259" s="34"/>
    </row>
    <row r="260" spans="1:24" x14ac:dyDescent="0.2">
      <c r="A260" s="1"/>
      <c r="B260" s="28">
        <v>113369003</v>
      </c>
      <c r="C260" s="29" t="s">
        <v>304</v>
      </c>
      <c r="D260" s="30" t="s">
        <v>289</v>
      </c>
      <c r="E260" s="35">
        <v>4202.3580000000002</v>
      </c>
      <c r="F260" s="36">
        <v>172.10499999999999</v>
      </c>
      <c r="G260" s="36">
        <v>239.18700000000001</v>
      </c>
      <c r="H260" s="36">
        <v>0</v>
      </c>
      <c r="I260" s="3">
        <v>411.29199999999997</v>
      </c>
      <c r="J260" s="3">
        <v>10.87</v>
      </c>
      <c r="K260" s="3">
        <v>31.2</v>
      </c>
      <c r="L260" s="3">
        <v>0</v>
      </c>
      <c r="M260" s="3">
        <v>453.36199999999997</v>
      </c>
      <c r="N260" s="35">
        <v>4655.72</v>
      </c>
      <c r="O260" s="60">
        <v>0.90262258039572829</v>
      </c>
      <c r="P260" s="60">
        <v>8.8341223269440591E-2</v>
      </c>
      <c r="Q260" s="60">
        <v>2.334762399800675E-3</v>
      </c>
      <c r="R260" s="60">
        <v>6.7014339350304564E-3</v>
      </c>
      <c r="S260" s="60">
        <v>0</v>
      </c>
      <c r="T260" s="63">
        <v>9.7377419604271723E-2</v>
      </c>
      <c r="U260" s="34"/>
      <c r="V260" s="34"/>
      <c r="W260" s="34"/>
      <c r="X260" s="34"/>
    </row>
    <row r="261" spans="1:24" x14ac:dyDescent="0.2">
      <c r="A261" s="1"/>
      <c r="B261" s="28">
        <v>113380303</v>
      </c>
      <c r="C261" s="29" t="s">
        <v>305</v>
      </c>
      <c r="D261" s="30" t="s">
        <v>306</v>
      </c>
      <c r="E261" s="35">
        <v>1475.9829999999999</v>
      </c>
      <c r="F261" s="36">
        <v>72.959999999999994</v>
      </c>
      <c r="G261" s="36">
        <v>69.441000000000003</v>
      </c>
      <c r="H261" s="36">
        <v>0</v>
      </c>
      <c r="I261" s="3">
        <v>142.40100000000001</v>
      </c>
      <c r="J261" s="3">
        <v>5.2140000000000004</v>
      </c>
      <c r="K261" s="3">
        <v>12.6</v>
      </c>
      <c r="L261" s="3">
        <v>0</v>
      </c>
      <c r="M261" s="3">
        <v>160.215</v>
      </c>
      <c r="N261" s="35">
        <v>1636.1980000000001</v>
      </c>
      <c r="O261" s="60">
        <v>0.90208092174663446</v>
      </c>
      <c r="P261" s="60">
        <v>8.7031642869628251E-2</v>
      </c>
      <c r="Q261" s="60">
        <v>3.1866558937243537E-3</v>
      </c>
      <c r="R261" s="60">
        <v>7.7007794900128216E-3</v>
      </c>
      <c r="S261" s="60">
        <v>0</v>
      </c>
      <c r="T261" s="63">
        <v>9.7919078253365419E-2</v>
      </c>
      <c r="U261" s="34"/>
      <c r="V261" s="34"/>
      <c r="W261" s="34"/>
      <c r="X261" s="34"/>
    </row>
    <row r="262" spans="1:24" x14ac:dyDescent="0.2">
      <c r="A262" s="1"/>
      <c r="B262" s="28">
        <v>113381303</v>
      </c>
      <c r="C262" s="29" t="s">
        <v>307</v>
      </c>
      <c r="D262" s="30" t="s">
        <v>306</v>
      </c>
      <c r="E262" s="35">
        <v>4661.9859999999999</v>
      </c>
      <c r="F262" s="36">
        <v>290.03300000000002</v>
      </c>
      <c r="G262" s="36">
        <v>219.34800000000001</v>
      </c>
      <c r="H262" s="36">
        <v>0</v>
      </c>
      <c r="I262" s="3">
        <v>509.38099999999997</v>
      </c>
      <c r="J262" s="3">
        <v>16.178000000000001</v>
      </c>
      <c r="K262" s="3">
        <v>79.8</v>
      </c>
      <c r="L262" s="3">
        <v>0</v>
      </c>
      <c r="M262" s="3">
        <v>605.35899999999992</v>
      </c>
      <c r="N262" s="35">
        <v>5267.3450000000003</v>
      </c>
      <c r="O262" s="60">
        <v>0.88507321999982902</v>
      </c>
      <c r="P262" s="60">
        <v>9.6705455974499477E-2</v>
      </c>
      <c r="Q262" s="60">
        <v>3.0713765663726222E-3</v>
      </c>
      <c r="R262" s="60">
        <v>1.5149947459298754E-2</v>
      </c>
      <c r="S262" s="60">
        <v>0</v>
      </c>
      <c r="T262" s="63">
        <v>0.11492678000017084</v>
      </c>
      <c r="U262" s="34"/>
      <c r="V262" s="34"/>
      <c r="W262" s="34"/>
      <c r="X262" s="34"/>
    </row>
    <row r="263" spans="1:24" x14ac:dyDescent="0.2">
      <c r="A263" s="1"/>
      <c r="B263" s="28">
        <v>113382303</v>
      </c>
      <c r="C263" s="29" t="s">
        <v>308</v>
      </c>
      <c r="D263" s="30" t="s">
        <v>306</v>
      </c>
      <c r="E263" s="35">
        <v>2391.1970000000001</v>
      </c>
      <c r="F263" s="36">
        <v>175.04599999999999</v>
      </c>
      <c r="G263" s="36">
        <v>146.13300000000001</v>
      </c>
      <c r="H263" s="36">
        <v>0</v>
      </c>
      <c r="I263" s="3">
        <v>321.17899999999997</v>
      </c>
      <c r="J263" s="3">
        <v>9.7750000000000004</v>
      </c>
      <c r="K263" s="3">
        <v>4.8</v>
      </c>
      <c r="L263" s="3">
        <v>0</v>
      </c>
      <c r="M263" s="3">
        <v>335.75399999999996</v>
      </c>
      <c r="N263" s="35">
        <v>2726.951</v>
      </c>
      <c r="O263" s="60">
        <v>0.87687567543384537</v>
      </c>
      <c r="P263" s="60">
        <v>0.11777952739158128</v>
      </c>
      <c r="Q263" s="60">
        <v>3.5845895287447411E-3</v>
      </c>
      <c r="R263" s="60">
        <v>1.7602076458286195E-3</v>
      </c>
      <c r="S263" s="60">
        <v>0</v>
      </c>
      <c r="T263" s="63">
        <v>0.12312432456615464</v>
      </c>
      <c r="U263" s="34"/>
      <c r="V263" s="34"/>
      <c r="W263" s="34"/>
      <c r="X263" s="34"/>
    </row>
    <row r="264" spans="1:24" x14ac:dyDescent="0.2">
      <c r="A264" s="1"/>
      <c r="B264" s="28">
        <v>113384603</v>
      </c>
      <c r="C264" s="29" t="s">
        <v>309</v>
      </c>
      <c r="D264" s="30" t="s">
        <v>306</v>
      </c>
      <c r="E264" s="35">
        <v>4974.4669999999996</v>
      </c>
      <c r="F264" s="36">
        <v>1222.0899999999999</v>
      </c>
      <c r="G264" s="36">
        <v>406.16300000000001</v>
      </c>
      <c r="H264" s="36">
        <v>611.04499999999996</v>
      </c>
      <c r="I264" s="3">
        <v>2239.2979999999998</v>
      </c>
      <c r="J264" s="3">
        <v>18.337</v>
      </c>
      <c r="K264" s="3">
        <v>390.6</v>
      </c>
      <c r="L264" s="3">
        <v>0</v>
      </c>
      <c r="M264" s="3">
        <v>2648.2349999999997</v>
      </c>
      <c r="N264" s="35">
        <v>7622.7020000000002</v>
      </c>
      <c r="O264" s="60">
        <v>0.65258578913356435</v>
      </c>
      <c r="P264" s="60">
        <v>0.29376696084931558</v>
      </c>
      <c r="Q264" s="60">
        <v>2.4055774448482965E-3</v>
      </c>
      <c r="R264" s="60">
        <v>5.1241672572271621E-2</v>
      </c>
      <c r="S264" s="60">
        <v>0</v>
      </c>
      <c r="T264" s="63">
        <v>0.34741421086643548</v>
      </c>
      <c r="U264" s="34"/>
      <c r="V264" s="34"/>
      <c r="W264" s="34"/>
      <c r="X264" s="34"/>
    </row>
    <row r="265" spans="1:24" x14ac:dyDescent="0.2">
      <c r="A265" s="1"/>
      <c r="B265" s="28">
        <v>113385003</v>
      </c>
      <c r="C265" s="29" t="s">
        <v>310</v>
      </c>
      <c r="D265" s="30" t="s">
        <v>306</v>
      </c>
      <c r="E265" s="35">
        <v>2308</v>
      </c>
      <c r="F265" s="36">
        <v>166.815</v>
      </c>
      <c r="G265" s="36">
        <v>123.42400000000001</v>
      </c>
      <c r="H265" s="36">
        <v>0</v>
      </c>
      <c r="I265" s="3">
        <v>290.23899999999998</v>
      </c>
      <c r="J265" s="3">
        <v>12.275</v>
      </c>
      <c r="K265" s="3">
        <v>11.4</v>
      </c>
      <c r="L265" s="3">
        <v>0</v>
      </c>
      <c r="M265" s="3">
        <v>313.91399999999993</v>
      </c>
      <c r="N265" s="35">
        <v>2621.9140000000002</v>
      </c>
      <c r="O265" s="60">
        <v>0.88027296089803087</v>
      </c>
      <c r="P265" s="60">
        <v>0.11069737603903101</v>
      </c>
      <c r="Q265" s="60">
        <v>4.6816943652614081E-3</v>
      </c>
      <c r="R265" s="60">
        <v>4.347968697676583E-3</v>
      </c>
      <c r="S265" s="60">
        <v>0</v>
      </c>
      <c r="T265" s="63">
        <v>0.11972703910196898</v>
      </c>
      <c r="U265" s="34"/>
      <c r="V265" s="34"/>
      <c r="W265" s="34"/>
      <c r="X265" s="34"/>
    </row>
    <row r="266" spans="1:24" x14ac:dyDescent="0.2">
      <c r="A266" s="1"/>
      <c r="B266" s="28">
        <v>113385303</v>
      </c>
      <c r="C266" s="29" t="s">
        <v>311</v>
      </c>
      <c r="D266" s="30" t="s">
        <v>306</v>
      </c>
      <c r="E266" s="35">
        <v>3452.9630000000002</v>
      </c>
      <c r="F266" s="36">
        <v>125.455</v>
      </c>
      <c r="G266" s="36">
        <v>184.48599999999999</v>
      </c>
      <c r="H266" s="36">
        <v>0</v>
      </c>
      <c r="I266" s="3">
        <v>309.94099999999997</v>
      </c>
      <c r="J266" s="3">
        <v>16.111000000000001</v>
      </c>
      <c r="K266" s="3">
        <v>10.8</v>
      </c>
      <c r="L266" s="3">
        <v>0</v>
      </c>
      <c r="M266" s="3">
        <v>336.85199999999998</v>
      </c>
      <c r="N266" s="35">
        <v>3789.8150000000001</v>
      </c>
      <c r="O266" s="60">
        <v>0.91111650568695313</v>
      </c>
      <c r="P266" s="60">
        <v>8.1782619995962855E-2</v>
      </c>
      <c r="Q266" s="60">
        <v>4.2511309918821898E-3</v>
      </c>
      <c r="R266" s="60">
        <v>2.8497433252018898E-3</v>
      </c>
      <c r="S266" s="60">
        <v>0</v>
      </c>
      <c r="T266" s="63">
        <v>8.8883494313046929E-2</v>
      </c>
      <c r="U266" s="34"/>
      <c r="V266" s="34"/>
      <c r="W266" s="34"/>
      <c r="X266" s="34"/>
    </row>
    <row r="267" spans="1:24" x14ac:dyDescent="0.2">
      <c r="A267" s="1"/>
      <c r="B267" s="28">
        <v>114060503</v>
      </c>
      <c r="C267" s="29" t="s">
        <v>312</v>
      </c>
      <c r="D267" s="30" t="s">
        <v>313</v>
      </c>
      <c r="E267" s="35">
        <v>1066.9480000000001</v>
      </c>
      <c r="F267" s="36">
        <v>161.21199999999999</v>
      </c>
      <c r="G267" s="36">
        <v>34.604999999999997</v>
      </c>
      <c r="H267" s="36">
        <v>0</v>
      </c>
      <c r="I267" s="3">
        <v>195.81700000000001</v>
      </c>
      <c r="J267" s="3">
        <v>7.7359999999999998</v>
      </c>
      <c r="K267" s="3">
        <v>27</v>
      </c>
      <c r="L267" s="3">
        <v>0</v>
      </c>
      <c r="M267" s="3">
        <v>230.553</v>
      </c>
      <c r="N267" s="35">
        <v>1297.501</v>
      </c>
      <c r="O267" s="60">
        <v>0.82230996353760044</v>
      </c>
      <c r="P267" s="60">
        <v>0.15091857347316112</v>
      </c>
      <c r="Q267" s="60">
        <v>5.9622304722693857E-3</v>
      </c>
      <c r="R267" s="60">
        <v>2.0809232516969159E-2</v>
      </c>
      <c r="S267" s="60">
        <v>0</v>
      </c>
      <c r="T267" s="63">
        <v>0.17769003646239964</v>
      </c>
      <c r="U267" s="34"/>
      <c r="V267" s="34"/>
      <c r="W267" s="34"/>
      <c r="X267" s="34"/>
    </row>
    <row r="268" spans="1:24" x14ac:dyDescent="0.2">
      <c r="A268" s="1"/>
      <c r="B268" s="28">
        <v>114060753</v>
      </c>
      <c r="C268" s="29" t="s">
        <v>314</v>
      </c>
      <c r="D268" s="30" t="s">
        <v>313</v>
      </c>
      <c r="E268" s="35">
        <v>6980.6109999999999</v>
      </c>
      <c r="F268" s="36">
        <v>313.74900000000002</v>
      </c>
      <c r="G268" s="36">
        <v>277.59500000000003</v>
      </c>
      <c r="H268" s="36">
        <v>0</v>
      </c>
      <c r="I268" s="3">
        <v>591.34400000000005</v>
      </c>
      <c r="J268" s="3">
        <v>26.143000000000001</v>
      </c>
      <c r="K268" s="3">
        <v>12</v>
      </c>
      <c r="L268" s="3">
        <v>0</v>
      </c>
      <c r="M268" s="3">
        <v>629.48700000000008</v>
      </c>
      <c r="N268" s="35">
        <v>7610.098</v>
      </c>
      <c r="O268" s="60">
        <v>0.91728266837036787</v>
      </c>
      <c r="P268" s="60">
        <v>7.7705175412984176E-2</v>
      </c>
      <c r="Q268" s="60">
        <v>3.4353039868868971E-3</v>
      </c>
      <c r="R268" s="60">
        <v>1.5768522297610358E-3</v>
      </c>
      <c r="S268" s="60">
        <v>0</v>
      </c>
      <c r="T268" s="63">
        <v>8.2717331629632115E-2</v>
      </c>
      <c r="U268" s="34"/>
      <c r="V268" s="34"/>
      <c r="W268" s="34"/>
      <c r="X268" s="34"/>
    </row>
    <row r="269" spans="1:24" x14ac:dyDescent="0.2">
      <c r="A269" s="1"/>
      <c r="B269" s="28">
        <v>114060853</v>
      </c>
      <c r="C269" s="29" t="s">
        <v>315</v>
      </c>
      <c r="D269" s="30" t="s">
        <v>313</v>
      </c>
      <c r="E269" s="35">
        <v>1546.1479999999999</v>
      </c>
      <c r="F269" s="36">
        <v>31.315999999999999</v>
      </c>
      <c r="G269" s="36">
        <v>22.766999999999999</v>
      </c>
      <c r="H269" s="36">
        <v>0</v>
      </c>
      <c r="I269" s="3">
        <v>54.082999999999998</v>
      </c>
      <c r="J269" s="3">
        <v>5.3250000000000002</v>
      </c>
      <c r="K269" s="3">
        <v>4.8</v>
      </c>
      <c r="L269" s="3">
        <v>0</v>
      </c>
      <c r="M269" s="3">
        <v>64.207999999999998</v>
      </c>
      <c r="N269" s="35">
        <v>1610.356</v>
      </c>
      <c r="O269" s="60">
        <v>0.9601280710600637</v>
      </c>
      <c r="P269" s="60">
        <v>3.3584499328098878E-2</v>
      </c>
      <c r="Q269" s="60">
        <v>3.3067222402996606E-3</v>
      </c>
      <c r="R269" s="60">
        <v>2.980707371537722E-3</v>
      </c>
      <c r="S269" s="60">
        <v>0</v>
      </c>
      <c r="T269" s="63">
        <v>3.9871928939936262E-2</v>
      </c>
      <c r="U269" s="34"/>
      <c r="V269" s="34"/>
      <c r="W269" s="34"/>
      <c r="X269" s="34"/>
    </row>
    <row r="270" spans="1:24" x14ac:dyDescent="0.2">
      <c r="A270" s="1"/>
      <c r="B270" s="28">
        <v>114061103</v>
      </c>
      <c r="C270" s="29" t="s">
        <v>316</v>
      </c>
      <c r="D270" s="30" t="s">
        <v>313</v>
      </c>
      <c r="E270" s="35">
        <v>2718.93</v>
      </c>
      <c r="F270" s="36">
        <v>167.67</v>
      </c>
      <c r="G270" s="36">
        <v>174.86199999999999</v>
      </c>
      <c r="H270" s="36">
        <v>0</v>
      </c>
      <c r="I270" s="3">
        <v>342.53199999999998</v>
      </c>
      <c r="J270" s="3">
        <v>9.3759999999999994</v>
      </c>
      <c r="K270" s="3">
        <v>11.4</v>
      </c>
      <c r="L270" s="3">
        <v>0</v>
      </c>
      <c r="M270" s="3">
        <v>363.30799999999994</v>
      </c>
      <c r="N270" s="35">
        <v>3082.2379999999998</v>
      </c>
      <c r="O270" s="60">
        <v>0.88212850532632459</v>
      </c>
      <c r="P270" s="60">
        <v>0.11113093797429011</v>
      </c>
      <c r="Q270" s="60">
        <v>3.0419454954484369E-3</v>
      </c>
      <c r="R270" s="60">
        <v>3.6986112039368801E-3</v>
      </c>
      <c r="S270" s="60">
        <v>0</v>
      </c>
      <c r="T270" s="63">
        <v>0.11787149467367541</v>
      </c>
      <c r="U270" s="34"/>
      <c r="V270" s="34"/>
      <c r="W270" s="34"/>
      <c r="X270" s="34"/>
    </row>
    <row r="271" spans="1:24" x14ac:dyDescent="0.2">
      <c r="A271" s="1"/>
      <c r="B271" s="28">
        <v>114061503</v>
      </c>
      <c r="C271" s="29" t="s">
        <v>317</v>
      </c>
      <c r="D271" s="30" t="s">
        <v>313</v>
      </c>
      <c r="E271" s="35">
        <v>3522.377</v>
      </c>
      <c r="F271" s="36">
        <v>118.247</v>
      </c>
      <c r="G271" s="36">
        <v>124.633</v>
      </c>
      <c r="H271" s="36">
        <v>0</v>
      </c>
      <c r="I271" s="3">
        <v>242.88</v>
      </c>
      <c r="J271" s="3">
        <v>16.773</v>
      </c>
      <c r="K271" s="3">
        <v>6</v>
      </c>
      <c r="L271" s="3">
        <v>0</v>
      </c>
      <c r="M271" s="3">
        <v>265.65300000000002</v>
      </c>
      <c r="N271" s="35">
        <v>3788.03</v>
      </c>
      <c r="O271" s="60">
        <v>0.92987040757332962</v>
      </c>
      <c r="P271" s="60">
        <v>6.4117760419004063E-2</v>
      </c>
      <c r="Q271" s="60">
        <v>4.4278952384220818E-3</v>
      </c>
      <c r="R271" s="60">
        <v>1.5839367692441716E-3</v>
      </c>
      <c r="S271" s="60">
        <v>0</v>
      </c>
      <c r="T271" s="63">
        <v>7.0129592426670329E-2</v>
      </c>
      <c r="U271" s="34"/>
      <c r="V271" s="34"/>
      <c r="W271" s="34"/>
      <c r="X271" s="34"/>
    </row>
    <row r="272" spans="1:24" x14ac:dyDescent="0.2">
      <c r="A272" s="1"/>
      <c r="B272" s="28">
        <v>114062003</v>
      </c>
      <c r="C272" s="29" t="s">
        <v>318</v>
      </c>
      <c r="D272" s="30" t="s">
        <v>313</v>
      </c>
      <c r="E272" s="35">
        <v>4162.51</v>
      </c>
      <c r="F272" s="36">
        <v>174.08600000000001</v>
      </c>
      <c r="G272" s="36">
        <v>203.14099999999999</v>
      </c>
      <c r="H272" s="36">
        <v>0</v>
      </c>
      <c r="I272" s="3">
        <v>377.22699999999998</v>
      </c>
      <c r="J272" s="3">
        <v>17.402000000000001</v>
      </c>
      <c r="K272" s="3">
        <v>24.6</v>
      </c>
      <c r="L272" s="3">
        <v>0</v>
      </c>
      <c r="M272" s="3">
        <v>419.22899999999998</v>
      </c>
      <c r="N272" s="35">
        <v>4581.7389999999996</v>
      </c>
      <c r="O272" s="60">
        <v>0.90850002586354228</v>
      </c>
      <c r="P272" s="60">
        <v>8.2332712535567829E-2</v>
      </c>
      <c r="Q272" s="60">
        <v>3.7981211937214237E-3</v>
      </c>
      <c r="R272" s="60">
        <v>5.3691404071685451E-3</v>
      </c>
      <c r="S272" s="60">
        <v>0</v>
      </c>
      <c r="T272" s="63">
        <v>9.1499974136457801E-2</v>
      </c>
      <c r="U272" s="34"/>
      <c r="V272" s="34"/>
      <c r="W272" s="34"/>
      <c r="X272" s="34"/>
    </row>
    <row r="273" spans="1:24" x14ac:dyDescent="0.2">
      <c r="A273" s="1"/>
      <c r="B273" s="28">
        <v>114062503</v>
      </c>
      <c r="C273" s="29" t="s">
        <v>319</v>
      </c>
      <c r="D273" s="30" t="s">
        <v>313</v>
      </c>
      <c r="E273" s="35">
        <v>2635.114</v>
      </c>
      <c r="F273" s="36">
        <v>163.11000000000001</v>
      </c>
      <c r="G273" s="36">
        <v>86.150999999999996</v>
      </c>
      <c r="H273" s="36">
        <v>0</v>
      </c>
      <c r="I273" s="3">
        <v>249.261</v>
      </c>
      <c r="J273" s="3">
        <v>6.7220000000000004</v>
      </c>
      <c r="K273" s="3">
        <v>14.4</v>
      </c>
      <c r="L273" s="3">
        <v>0</v>
      </c>
      <c r="M273" s="3">
        <v>270.38299999999998</v>
      </c>
      <c r="N273" s="35">
        <v>2905.4969999999998</v>
      </c>
      <c r="O273" s="60">
        <v>0.90694087792897404</v>
      </c>
      <c r="P273" s="60">
        <v>8.5789453577133273E-2</v>
      </c>
      <c r="Q273" s="60">
        <v>2.3135456687788701E-3</v>
      </c>
      <c r="R273" s="60">
        <v>4.9561228251139141E-3</v>
      </c>
      <c r="S273" s="60">
        <v>0</v>
      </c>
      <c r="T273" s="63">
        <v>9.3059122071026054E-2</v>
      </c>
      <c r="U273" s="34"/>
      <c r="V273" s="34"/>
      <c r="W273" s="34"/>
      <c r="X273" s="34"/>
    </row>
    <row r="274" spans="1:24" x14ac:dyDescent="0.2">
      <c r="A274" s="1"/>
      <c r="B274" s="28">
        <v>114063003</v>
      </c>
      <c r="C274" s="29" t="s">
        <v>320</v>
      </c>
      <c r="D274" s="30" t="s">
        <v>313</v>
      </c>
      <c r="E274" s="35">
        <v>4110.24</v>
      </c>
      <c r="F274" s="36">
        <v>225.07300000000001</v>
      </c>
      <c r="G274" s="36">
        <v>135.88399999999999</v>
      </c>
      <c r="H274" s="36">
        <v>0</v>
      </c>
      <c r="I274" s="3">
        <v>360.95699999999999</v>
      </c>
      <c r="J274" s="3">
        <v>11.797000000000001</v>
      </c>
      <c r="K274" s="3">
        <v>40.200000000000003</v>
      </c>
      <c r="L274" s="3">
        <v>0</v>
      </c>
      <c r="M274" s="3">
        <v>412.95400000000001</v>
      </c>
      <c r="N274" s="35">
        <v>4523.1940000000004</v>
      </c>
      <c r="O274" s="60">
        <v>0.90870300942210291</v>
      </c>
      <c r="P274" s="60">
        <v>7.9801352760903013E-2</v>
      </c>
      <c r="Q274" s="60">
        <v>2.6081127627954935E-3</v>
      </c>
      <c r="R274" s="60">
        <v>8.8875250541984273E-3</v>
      </c>
      <c r="S274" s="60">
        <v>0</v>
      </c>
      <c r="T274" s="63">
        <v>9.1296990577896933E-2</v>
      </c>
      <c r="U274" s="34"/>
      <c r="V274" s="34"/>
      <c r="W274" s="34"/>
      <c r="X274" s="34"/>
    </row>
    <row r="275" spans="1:24" x14ac:dyDescent="0.2">
      <c r="A275" s="1"/>
      <c r="B275" s="28">
        <v>114063503</v>
      </c>
      <c r="C275" s="29" t="s">
        <v>321</v>
      </c>
      <c r="D275" s="30" t="s">
        <v>313</v>
      </c>
      <c r="E275" s="35">
        <v>2284.203</v>
      </c>
      <c r="F275" s="36">
        <v>306.74900000000002</v>
      </c>
      <c r="G275" s="36">
        <v>72.48</v>
      </c>
      <c r="H275" s="36">
        <v>0</v>
      </c>
      <c r="I275" s="3">
        <v>379.22899999999998</v>
      </c>
      <c r="J275" s="3">
        <v>14.471</v>
      </c>
      <c r="K275" s="3">
        <v>8.4</v>
      </c>
      <c r="L275" s="3">
        <v>0</v>
      </c>
      <c r="M275" s="3">
        <v>402.09999999999997</v>
      </c>
      <c r="N275" s="35">
        <v>2686.3029999999999</v>
      </c>
      <c r="O275" s="60">
        <v>0.85031472622410798</v>
      </c>
      <c r="P275" s="60">
        <v>0.14117134217547314</v>
      </c>
      <c r="Q275" s="60">
        <v>5.3869574653343279E-3</v>
      </c>
      <c r="R275" s="60">
        <v>3.1269741350845384E-3</v>
      </c>
      <c r="S275" s="60">
        <v>0</v>
      </c>
      <c r="T275" s="63">
        <v>0.149685273775892</v>
      </c>
      <c r="U275" s="34"/>
      <c r="V275" s="34"/>
      <c r="W275" s="34"/>
      <c r="X275" s="34"/>
    </row>
    <row r="276" spans="1:24" x14ac:dyDescent="0.2">
      <c r="A276" s="1"/>
      <c r="B276" s="28">
        <v>114064003</v>
      </c>
      <c r="C276" s="29" t="s">
        <v>322</v>
      </c>
      <c r="D276" s="30" t="s">
        <v>313</v>
      </c>
      <c r="E276" s="35">
        <v>1413.42</v>
      </c>
      <c r="F276" s="36">
        <v>92.174999999999997</v>
      </c>
      <c r="G276" s="36">
        <v>67.384</v>
      </c>
      <c r="H276" s="36">
        <v>0</v>
      </c>
      <c r="I276" s="3">
        <v>159.559</v>
      </c>
      <c r="J276" s="3">
        <v>11.202999999999999</v>
      </c>
      <c r="K276" s="3">
        <v>7.8</v>
      </c>
      <c r="L276" s="3">
        <v>65.725999999999999</v>
      </c>
      <c r="M276" s="3">
        <v>244.28800000000001</v>
      </c>
      <c r="N276" s="35">
        <v>1657.7080000000001</v>
      </c>
      <c r="O276" s="60">
        <v>0.85263508410407618</v>
      </c>
      <c r="P276" s="60">
        <v>9.6252777931939759E-2</v>
      </c>
      <c r="Q276" s="60">
        <v>6.75812628038231E-3</v>
      </c>
      <c r="R276" s="60">
        <v>4.705291884939929E-3</v>
      </c>
      <c r="S276" s="60">
        <v>3.9648719798661768E-2</v>
      </c>
      <c r="T276" s="63">
        <v>0.14736491589592376</v>
      </c>
      <c r="U276" s="34"/>
      <c r="V276" s="34"/>
      <c r="W276" s="34"/>
      <c r="X276" s="34"/>
    </row>
    <row r="277" spans="1:24" x14ac:dyDescent="0.2">
      <c r="A277" s="1"/>
      <c r="B277" s="28">
        <v>114065503</v>
      </c>
      <c r="C277" s="29" t="s">
        <v>323</v>
      </c>
      <c r="D277" s="30" t="s">
        <v>313</v>
      </c>
      <c r="E277" s="35">
        <v>3635.9679999999998</v>
      </c>
      <c r="F277" s="36">
        <v>254.71100000000001</v>
      </c>
      <c r="G277" s="36">
        <v>181.01400000000001</v>
      </c>
      <c r="H277" s="36">
        <v>0</v>
      </c>
      <c r="I277" s="3">
        <v>435.72500000000002</v>
      </c>
      <c r="J277" s="3">
        <v>12.849</v>
      </c>
      <c r="K277" s="3">
        <v>103.2</v>
      </c>
      <c r="L277" s="3">
        <v>0</v>
      </c>
      <c r="M277" s="3">
        <v>551.774</v>
      </c>
      <c r="N277" s="35">
        <v>4187.7420000000002</v>
      </c>
      <c r="O277" s="60">
        <v>0.86824068913509944</v>
      </c>
      <c r="P277" s="60">
        <v>0.10404771831693548</v>
      </c>
      <c r="Q277" s="60">
        <v>3.0682405936182312E-3</v>
      </c>
      <c r="R277" s="60">
        <v>2.4643351954346759E-2</v>
      </c>
      <c r="S277" s="60">
        <v>0</v>
      </c>
      <c r="T277" s="63">
        <v>0.13175931086490045</v>
      </c>
      <c r="U277" s="34"/>
      <c r="V277" s="34"/>
      <c r="W277" s="34"/>
      <c r="X277" s="34"/>
    </row>
    <row r="278" spans="1:24" x14ac:dyDescent="0.2">
      <c r="A278" s="1"/>
      <c r="B278" s="28">
        <v>114066503</v>
      </c>
      <c r="C278" s="29" t="s">
        <v>324</v>
      </c>
      <c r="D278" s="30" t="s">
        <v>313</v>
      </c>
      <c r="E278" s="35">
        <v>1736.135</v>
      </c>
      <c r="F278" s="36">
        <v>10.981999999999999</v>
      </c>
      <c r="G278" s="36">
        <v>33.048999999999999</v>
      </c>
      <c r="H278" s="36">
        <v>0</v>
      </c>
      <c r="I278" s="3">
        <v>44.030999999999999</v>
      </c>
      <c r="J278" s="3">
        <v>6.6020000000000003</v>
      </c>
      <c r="K278" s="3">
        <v>7.2</v>
      </c>
      <c r="L278" s="3">
        <v>0</v>
      </c>
      <c r="M278" s="3">
        <v>57.832999999999998</v>
      </c>
      <c r="N278" s="35">
        <v>1793.9680000000001</v>
      </c>
      <c r="O278" s="60">
        <v>0.96776252419218178</v>
      </c>
      <c r="P278" s="60">
        <v>2.4543916056473693E-2</v>
      </c>
      <c r="Q278" s="60">
        <v>3.6801102360800191E-3</v>
      </c>
      <c r="R278" s="60">
        <v>4.0134495152644861E-3</v>
      </c>
      <c r="S278" s="60">
        <v>0</v>
      </c>
      <c r="T278" s="63">
        <v>3.2237475807818196E-2</v>
      </c>
      <c r="U278" s="34"/>
      <c r="V278" s="34"/>
      <c r="W278" s="34"/>
      <c r="X278" s="34"/>
    </row>
    <row r="279" spans="1:24" x14ac:dyDescent="0.2">
      <c r="A279" s="1"/>
      <c r="B279" s="28">
        <v>114067002</v>
      </c>
      <c r="C279" s="29" t="s">
        <v>325</v>
      </c>
      <c r="D279" s="30" t="s">
        <v>313</v>
      </c>
      <c r="E279" s="35">
        <v>18095.273000000001</v>
      </c>
      <c r="F279" s="36">
        <v>6000.5079999999998</v>
      </c>
      <c r="G279" s="36">
        <v>1488.7049999999999</v>
      </c>
      <c r="H279" s="36">
        <v>3000.2539999999999</v>
      </c>
      <c r="I279" s="3">
        <v>10489.467000000001</v>
      </c>
      <c r="J279" s="3">
        <v>197.84100000000001</v>
      </c>
      <c r="K279" s="3">
        <v>2379.6</v>
      </c>
      <c r="L279" s="3">
        <v>0</v>
      </c>
      <c r="M279" s="3">
        <v>13066.908000000001</v>
      </c>
      <c r="N279" s="35">
        <v>31162.181</v>
      </c>
      <c r="O279" s="60">
        <v>0.5806805691809569</v>
      </c>
      <c r="P279" s="60">
        <v>0.33660888498144598</v>
      </c>
      <c r="Q279" s="60">
        <v>6.3487533173624787E-3</v>
      </c>
      <c r="R279" s="60">
        <v>7.63617925202347E-2</v>
      </c>
      <c r="S279" s="60">
        <v>0</v>
      </c>
      <c r="T279" s="63">
        <v>0.41931943081904316</v>
      </c>
      <c r="U279" s="34"/>
      <c r="V279" s="34"/>
      <c r="W279" s="34"/>
      <c r="X279" s="34"/>
    </row>
    <row r="280" spans="1:24" x14ac:dyDescent="0.2">
      <c r="A280" s="1"/>
      <c r="B280" s="28">
        <v>114067503</v>
      </c>
      <c r="C280" s="29" t="s">
        <v>326</v>
      </c>
      <c r="D280" s="30" t="s">
        <v>313</v>
      </c>
      <c r="E280" s="35">
        <v>2034.6279999999999</v>
      </c>
      <c r="F280" s="36">
        <v>66.394999999999996</v>
      </c>
      <c r="G280" s="36">
        <v>85.707999999999998</v>
      </c>
      <c r="H280" s="36">
        <v>0</v>
      </c>
      <c r="I280" s="3">
        <v>152.10300000000001</v>
      </c>
      <c r="J280" s="3">
        <v>7.7370000000000001</v>
      </c>
      <c r="K280" s="3">
        <v>6</v>
      </c>
      <c r="L280" s="3">
        <v>0</v>
      </c>
      <c r="M280" s="3">
        <v>165.84</v>
      </c>
      <c r="N280" s="35">
        <v>2200.4679999999998</v>
      </c>
      <c r="O280" s="60">
        <v>0.92463421417625713</v>
      </c>
      <c r="P280" s="60">
        <v>6.9123022920578717E-2</v>
      </c>
      <c r="Q280" s="60">
        <v>3.5160702177900339E-3</v>
      </c>
      <c r="R280" s="60">
        <v>2.7266926853742024E-3</v>
      </c>
      <c r="S280" s="60">
        <v>0</v>
      </c>
      <c r="T280" s="63">
        <v>7.5365785823742953E-2</v>
      </c>
      <c r="U280" s="34"/>
      <c r="V280" s="34"/>
      <c r="W280" s="34"/>
      <c r="X280" s="34"/>
    </row>
    <row r="281" spans="1:24" x14ac:dyDescent="0.2">
      <c r="A281" s="1"/>
      <c r="B281" s="28">
        <v>114068003</v>
      </c>
      <c r="C281" s="29" t="s">
        <v>327</v>
      </c>
      <c r="D281" s="30" t="s">
        <v>313</v>
      </c>
      <c r="E281" s="35">
        <v>1438.1959999999999</v>
      </c>
      <c r="F281" s="36">
        <v>83.9</v>
      </c>
      <c r="G281" s="36">
        <v>93.596999999999994</v>
      </c>
      <c r="H281" s="36">
        <v>0</v>
      </c>
      <c r="I281" s="3">
        <v>177.49700000000001</v>
      </c>
      <c r="J281" s="3">
        <v>9.2620000000000005</v>
      </c>
      <c r="K281" s="3">
        <v>21.6</v>
      </c>
      <c r="L281" s="3">
        <v>65.234999999999999</v>
      </c>
      <c r="M281" s="3">
        <v>273.59399999999999</v>
      </c>
      <c r="N281" s="35">
        <v>1711.79</v>
      </c>
      <c r="O281" s="60">
        <v>0.84017081534534022</v>
      </c>
      <c r="P281" s="60">
        <v>0.10369087329637398</v>
      </c>
      <c r="Q281" s="60">
        <v>5.4107104259284141E-3</v>
      </c>
      <c r="R281" s="60">
        <v>1.2618370244013577E-2</v>
      </c>
      <c r="S281" s="60">
        <v>3.8109230688343779E-2</v>
      </c>
      <c r="T281" s="63">
        <v>0.15982918465465973</v>
      </c>
      <c r="U281" s="34"/>
      <c r="V281" s="34"/>
      <c r="W281" s="34"/>
      <c r="X281" s="34"/>
    </row>
    <row r="282" spans="1:24" x14ac:dyDescent="0.2">
      <c r="A282" s="1"/>
      <c r="B282" s="28">
        <v>114068103</v>
      </c>
      <c r="C282" s="29" t="s">
        <v>328</v>
      </c>
      <c r="D282" s="30" t="s">
        <v>313</v>
      </c>
      <c r="E282" s="35">
        <v>3481.5050000000001</v>
      </c>
      <c r="F282" s="36">
        <v>162.76300000000001</v>
      </c>
      <c r="G282" s="36">
        <v>128.81</v>
      </c>
      <c r="H282" s="36">
        <v>0</v>
      </c>
      <c r="I282" s="3">
        <v>291.57299999999998</v>
      </c>
      <c r="J282" s="3">
        <v>16.026</v>
      </c>
      <c r="K282" s="3">
        <v>12.6</v>
      </c>
      <c r="L282" s="3">
        <v>0</v>
      </c>
      <c r="M282" s="3">
        <v>320.19900000000001</v>
      </c>
      <c r="N282" s="35">
        <v>3801.7040000000002</v>
      </c>
      <c r="O282" s="60">
        <v>0.9157748735830038</v>
      </c>
      <c r="P282" s="60">
        <v>7.6695345034752824E-2</v>
      </c>
      <c r="Q282" s="60">
        <v>4.2154781119203384E-3</v>
      </c>
      <c r="R282" s="60">
        <v>3.3143032703229916E-3</v>
      </c>
      <c r="S282" s="60">
        <v>0</v>
      </c>
      <c r="T282" s="63">
        <v>8.4225126416996171E-2</v>
      </c>
      <c r="U282" s="34"/>
      <c r="V282" s="34"/>
      <c r="W282" s="34"/>
      <c r="X282" s="34"/>
    </row>
    <row r="283" spans="1:24" x14ac:dyDescent="0.2">
      <c r="A283" s="1"/>
      <c r="B283" s="28">
        <v>114069103</v>
      </c>
      <c r="C283" s="29" t="s">
        <v>329</v>
      </c>
      <c r="D283" s="30" t="s">
        <v>313</v>
      </c>
      <c r="E283" s="35">
        <v>6041.0039999999999</v>
      </c>
      <c r="F283" s="36">
        <v>236.93799999999999</v>
      </c>
      <c r="G283" s="36">
        <v>284.83699999999999</v>
      </c>
      <c r="H283" s="36">
        <v>0</v>
      </c>
      <c r="I283" s="3">
        <v>521.77499999999998</v>
      </c>
      <c r="J283" s="3">
        <v>15.282999999999999</v>
      </c>
      <c r="K283" s="3">
        <v>90</v>
      </c>
      <c r="L283" s="3">
        <v>0</v>
      </c>
      <c r="M283" s="3">
        <v>627.05799999999999</v>
      </c>
      <c r="N283" s="35">
        <v>6668.0619999999999</v>
      </c>
      <c r="O283" s="60">
        <v>0.90596098236639067</v>
      </c>
      <c r="P283" s="60">
        <v>7.8249872301727252E-2</v>
      </c>
      <c r="Q283" s="60">
        <v>2.2919702906181736E-3</v>
      </c>
      <c r="R283" s="60">
        <v>1.3497175041263864E-2</v>
      </c>
      <c r="S283" s="60">
        <v>0</v>
      </c>
      <c r="T283" s="63">
        <v>9.4039017633609293E-2</v>
      </c>
      <c r="U283" s="34"/>
      <c r="V283" s="34"/>
      <c r="W283" s="34"/>
      <c r="X283" s="34"/>
    </row>
    <row r="284" spans="1:24" x14ac:dyDescent="0.2">
      <c r="A284" s="1"/>
      <c r="B284" s="28">
        <v>114069353</v>
      </c>
      <c r="C284" s="29" t="s">
        <v>330</v>
      </c>
      <c r="D284" s="30" t="s">
        <v>313</v>
      </c>
      <c r="E284" s="35">
        <v>1948.5419999999999</v>
      </c>
      <c r="F284" s="36">
        <v>109.221</v>
      </c>
      <c r="G284" s="36">
        <v>49.404000000000003</v>
      </c>
      <c r="H284" s="36">
        <v>0</v>
      </c>
      <c r="I284" s="3">
        <v>158.625</v>
      </c>
      <c r="J284" s="3">
        <v>3.3690000000000002</v>
      </c>
      <c r="K284" s="3">
        <v>23.4</v>
      </c>
      <c r="L284" s="3">
        <v>0</v>
      </c>
      <c r="M284" s="3">
        <v>185.39400000000001</v>
      </c>
      <c r="N284" s="35">
        <v>2133.9360000000001</v>
      </c>
      <c r="O284" s="60">
        <v>0.91312110578761485</v>
      </c>
      <c r="P284" s="60">
        <v>7.4334469262433353E-2</v>
      </c>
      <c r="Q284" s="60">
        <v>1.5787727466990576E-3</v>
      </c>
      <c r="R284" s="60">
        <v>1.0965652203252579E-2</v>
      </c>
      <c r="S284" s="60">
        <v>0</v>
      </c>
      <c r="T284" s="63">
        <v>8.6878894212384997E-2</v>
      </c>
      <c r="U284" s="34"/>
      <c r="V284" s="34"/>
      <c r="W284" s="34"/>
      <c r="X284" s="34"/>
    </row>
    <row r="285" spans="1:24" x14ac:dyDescent="0.2">
      <c r="A285" s="1"/>
      <c r="B285" s="28">
        <v>115210503</v>
      </c>
      <c r="C285" s="29" t="s">
        <v>331</v>
      </c>
      <c r="D285" s="30" t="s">
        <v>332</v>
      </c>
      <c r="E285" s="35">
        <v>2704.3290000000002</v>
      </c>
      <c r="F285" s="36">
        <v>217.971</v>
      </c>
      <c r="G285" s="36">
        <v>138.71600000000001</v>
      </c>
      <c r="H285" s="36">
        <v>0</v>
      </c>
      <c r="I285" s="3">
        <v>356.68700000000001</v>
      </c>
      <c r="J285" s="3">
        <v>22.475999999999999</v>
      </c>
      <c r="K285" s="3">
        <v>1.8</v>
      </c>
      <c r="L285" s="3">
        <v>0</v>
      </c>
      <c r="M285" s="3">
        <v>380.96300000000002</v>
      </c>
      <c r="N285" s="35">
        <v>3085.2919999999999</v>
      </c>
      <c r="O285" s="60">
        <v>0.87652287044467758</v>
      </c>
      <c r="P285" s="60">
        <v>0.11560883054180934</v>
      </c>
      <c r="Q285" s="60">
        <v>7.2848858390064863E-3</v>
      </c>
      <c r="R285" s="60">
        <v>5.8341317450665941E-4</v>
      </c>
      <c r="S285" s="60">
        <v>0</v>
      </c>
      <c r="T285" s="63">
        <v>0.12347712955532249</v>
      </c>
      <c r="U285" s="34"/>
      <c r="V285" s="34"/>
      <c r="W285" s="34"/>
      <c r="X285" s="34"/>
    </row>
    <row r="286" spans="1:24" x14ac:dyDescent="0.2">
      <c r="A286" s="1"/>
      <c r="B286" s="28">
        <v>115211003</v>
      </c>
      <c r="C286" s="29" t="s">
        <v>333</v>
      </c>
      <c r="D286" s="30" t="s">
        <v>332</v>
      </c>
      <c r="E286" s="35">
        <v>1265.1790000000001</v>
      </c>
      <c r="F286" s="36">
        <v>36.564999999999998</v>
      </c>
      <c r="G286" s="36">
        <v>36.295999999999999</v>
      </c>
      <c r="H286" s="36">
        <v>0</v>
      </c>
      <c r="I286" s="3">
        <v>72.861000000000004</v>
      </c>
      <c r="J286" s="3">
        <v>2.9089999999999998</v>
      </c>
      <c r="K286" s="3">
        <v>19.2</v>
      </c>
      <c r="L286" s="3">
        <v>0</v>
      </c>
      <c r="M286" s="3">
        <v>94.970000000000013</v>
      </c>
      <c r="N286" s="35">
        <v>1360.1489999999999</v>
      </c>
      <c r="O286" s="60">
        <v>0.93017676739827782</v>
      </c>
      <c r="P286" s="60">
        <v>5.3568395815458462E-2</v>
      </c>
      <c r="Q286" s="60">
        <v>2.1387362708056249E-3</v>
      </c>
      <c r="R286" s="60">
        <v>1.4116100515458233E-2</v>
      </c>
      <c r="S286" s="60">
        <v>0</v>
      </c>
      <c r="T286" s="63">
        <v>6.9823232601722324E-2</v>
      </c>
      <c r="U286" s="34"/>
      <c r="V286" s="34"/>
      <c r="W286" s="34"/>
      <c r="X286" s="34"/>
    </row>
    <row r="287" spans="1:24" x14ac:dyDescent="0.2">
      <c r="A287" s="1"/>
      <c r="B287" s="28">
        <v>115211103</v>
      </c>
      <c r="C287" s="29" t="s">
        <v>334</v>
      </c>
      <c r="D287" s="30" t="s">
        <v>332</v>
      </c>
      <c r="E287" s="35">
        <v>5059.8689999999997</v>
      </c>
      <c r="F287" s="36">
        <v>519.28899999999999</v>
      </c>
      <c r="G287" s="36">
        <v>257.81400000000002</v>
      </c>
      <c r="H287" s="36">
        <v>0</v>
      </c>
      <c r="I287" s="3">
        <v>777.10299999999995</v>
      </c>
      <c r="J287" s="3">
        <v>28.108000000000001</v>
      </c>
      <c r="K287" s="3">
        <v>78.599999999999994</v>
      </c>
      <c r="L287" s="3">
        <v>0</v>
      </c>
      <c r="M287" s="3">
        <v>883.81099999999992</v>
      </c>
      <c r="N287" s="35">
        <v>5943.68</v>
      </c>
      <c r="O287" s="60">
        <v>0.85130239178421441</v>
      </c>
      <c r="P287" s="60">
        <v>0.13074442096478947</v>
      </c>
      <c r="Q287" s="60">
        <v>4.7290567459890168E-3</v>
      </c>
      <c r="R287" s="60">
        <v>1.3224130505006997E-2</v>
      </c>
      <c r="S287" s="60">
        <v>0</v>
      </c>
      <c r="T287" s="63">
        <v>0.14869760821578548</v>
      </c>
      <c r="U287" s="34"/>
      <c r="V287" s="34"/>
      <c r="W287" s="34"/>
      <c r="X287" s="34"/>
    </row>
    <row r="288" spans="1:24" x14ac:dyDescent="0.2">
      <c r="A288" s="1"/>
      <c r="B288" s="28">
        <v>115211603</v>
      </c>
      <c r="C288" s="29" t="s">
        <v>335</v>
      </c>
      <c r="D288" s="30" t="s">
        <v>332</v>
      </c>
      <c r="E288" s="35">
        <v>8289.1560000000009</v>
      </c>
      <c r="F288" s="36">
        <v>305.678</v>
      </c>
      <c r="G288" s="36">
        <v>258.43700000000001</v>
      </c>
      <c r="H288" s="36">
        <v>0</v>
      </c>
      <c r="I288" s="3">
        <v>564.11500000000001</v>
      </c>
      <c r="J288" s="3">
        <v>32.869</v>
      </c>
      <c r="K288" s="3">
        <v>117</v>
      </c>
      <c r="L288" s="3">
        <v>0</v>
      </c>
      <c r="M288" s="3">
        <v>713.98400000000004</v>
      </c>
      <c r="N288" s="35">
        <v>9003.14</v>
      </c>
      <c r="O288" s="60">
        <v>0.92069611268957285</v>
      </c>
      <c r="P288" s="60">
        <v>6.2657583909613762E-2</v>
      </c>
      <c r="Q288" s="60">
        <v>3.6508373745160025E-3</v>
      </c>
      <c r="R288" s="60">
        <v>1.2995466026297493E-2</v>
      </c>
      <c r="S288" s="60">
        <v>0</v>
      </c>
      <c r="T288" s="63">
        <v>7.9303887310427257E-2</v>
      </c>
      <c r="U288" s="34"/>
      <c r="V288" s="34"/>
      <c r="W288" s="34"/>
      <c r="X288" s="34"/>
    </row>
    <row r="289" spans="1:24" x14ac:dyDescent="0.2">
      <c r="A289" s="1"/>
      <c r="B289" s="28">
        <v>115212503</v>
      </c>
      <c r="C289" s="29" t="s">
        <v>336</v>
      </c>
      <c r="D289" s="30" t="s">
        <v>332</v>
      </c>
      <c r="E289" s="35">
        <v>2775.0329999999999</v>
      </c>
      <c r="F289" s="36">
        <v>196.16300000000001</v>
      </c>
      <c r="G289" s="36">
        <v>90.433000000000007</v>
      </c>
      <c r="H289" s="36">
        <v>0</v>
      </c>
      <c r="I289" s="3">
        <v>286.596</v>
      </c>
      <c r="J289" s="3">
        <v>17.370999999999999</v>
      </c>
      <c r="K289" s="3">
        <v>45.6</v>
      </c>
      <c r="L289" s="3">
        <v>0</v>
      </c>
      <c r="M289" s="3">
        <v>349.56700000000001</v>
      </c>
      <c r="N289" s="35">
        <v>3124.6</v>
      </c>
      <c r="O289" s="60">
        <v>0.8881242399027075</v>
      </c>
      <c r="P289" s="60">
        <v>9.1722460474940801E-2</v>
      </c>
      <c r="Q289" s="60">
        <v>5.5594316072457269E-3</v>
      </c>
      <c r="R289" s="60">
        <v>1.4593868015105935E-2</v>
      </c>
      <c r="S289" s="60">
        <v>0</v>
      </c>
      <c r="T289" s="63">
        <v>0.11187576009729246</v>
      </c>
      <c r="U289" s="34"/>
      <c r="V289" s="34"/>
      <c r="W289" s="34"/>
      <c r="X289" s="34"/>
    </row>
    <row r="290" spans="1:24" x14ac:dyDescent="0.2">
      <c r="A290" s="1"/>
      <c r="B290" s="28">
        <v>115216503</v>
      </c>
      <c r="C290" s="29" t="s">
        <v>337</v>
      </c>
      <c r="D290" s="30" t="s">
        <v>332</v>
      </c>
      <c r="E290" s="35">
        <v>3925.3870000000002</v>
      </c>
      <c r="F290" s="36">
        <v>216.81899999999999</v>
      </c>
      <c r="G290" s="36">
        <v>158.161</v>
      </c>
      <c r="H290" s="36">
        <v>0</v>
      </c>
      <c r="I290" s="3">
        <v>374.98</v>
      </c>
      <c r="J290" s="3">
        <v>26.423999999999999</v>
      </c>
      <c r="K290" s="3">
        <v>85.8</v>
      </c>
      <c r="L290" s="3">
        <v>0</v>
      </c>
      <c r="M290" s="3">
        <v>487.20400000000001</v>
      </c>
      <c r="N290" s="35">
        <v>4412.5910000000003</v>
      </c>
      <c r="O290" s="60">
        <v>0.88958777280740498</v>
      </c>
      <c r="P290" s="60">
        <v>8.4979550563376485E-2</v>
      </c>
      <c r="Q290" s="60">
        <v>5.9883184278805802E-3</v>
      </c>
      <c r="R290" s="60">
        <v>1.9444358201337941E-2</v>
      </c>
      <c r="S290" s="60">
        <v>0</v>
      </c>
      <c r="T290" s="63">
        <v>0.110412227192595</v>
      </c>
      <c r="U290" s="34"/>
      <c r="V290" s="34"/>
      <c r="W290" s="34"/>
      <c r="X290" s="34"/>
    </row>
    <row r="291" spans="1:24" x14ac:dyDescent="0.2">
      <c r="A291" s="1"/>
      <c r="B291" s="28">
        <v>115218003</v>
      </c>
      <c r="C291" s="29" t="s">
        <v>338</v>
      </c>
      <c r="D291" s="30" t="s">
        <v>332</v>
      </c>
      <c r="E291" s="35">
        <v>3475.3130000000001</v>
      </c>
      <c r="F291" s="36">
        <v>585.53099999999995</v>
      </c>
      <c r="G291" s="36">
        <v>224.63200000000001</v>
      </c>
      <c r="H291" s="36">
        <v>0</v>
      </c>
      <c r="I291" s="3">
        <v>810.16300000000001</v>
      </c>
      <c r="J291" s="3">
        <v>18.331</v>
      </c>
      <c r="K291" s="3">
        <v>21.6</v>
      </c>
      <c r="L291" s="3">
        <v>0</v>
      </c>
      <c r="M291" s="3">
        <v>850.09400000000005</v>
      </c>
      <c r="N291" s="35">
        <v>4325.4070000000002</v>
      </c>
      <c r="O291" s="60">
        <v>0.8034649687301102</v>
      </c>
      <c r="P291" s="60">
        <v>0.18730329885719424</v>
      </c>
      <c r="Q291" s="60">
        <v>4.2379826915709892E-3</v>
      </c>
      <c r="R291" s="60">
        <v>4.9937497211245095E-3</v>
      </c>
      <c r="S291" s="60">
        <v>0</v>
      </c>
      <c r="T291" s="63">
        <v>0.19653503126988975</v>
      </c>
      <c r="U291" s="34"/>
      <c r="V291" s="34"/>
      <c r="W291" s="34"/>
      <c r="X291" s="34"/>
    </row>
    <row r="292" spans="1:24" x14ac:dyDescent="0.2">
      <c r="A292" s="1"/>
      <c r="B292" s="28">
        <v>115218303</v>
      </c>
      <c r="C292" s="29" t="s">
        <v>339</v>
      </c>
      <c r="D292" s="30" t="s">
        <v>332</v>
      </c>
      <c r="E292" s="35">
        <v>2196.4409999999998</v>
      </c>
      <c r="F292" s="36">
        <v>85.242000000000004</v>
      </c>
      <c r="G292" s="36">
        <v>53.600999999999999</v>
      </c>
      <c r="H292" s="36">
        <v>0</v>
      </c>
      <c r="I292" s="3">
        <v>138.84299999999999</v>
      </c>
      <c r="J292" s="3">
        <v>7.5330000000000004</v>
      </c>
      <c r="K292" s="3">
        <v>12.6</v>
      </c>
      <c r="L292" s="3">
        <v>0</v>
      </c>
      <c r="M292" s="3">
        <v>158.97599999999997</v>
      </c>
      <c r="N292" s="35">
        <v>2355.4169999999999</v>
      </c>
      <c r="O292" s="60">
        <v>0.93250621864408723</v>
      </c>
      <c r="P292" s="60">
        <v>5.894625028179723E-2</v>
      </c>
      <c r="Q292" s="60">
        <v>3.1981598162873072E-3</v>
      </c>
      <c r="R292" s="60">
        <v>5.3493712578282313E-3</v>
      </c>
      <c r="S292" s="60">
        <v>0</v>
      </c>
      <c r="T292" s="63">
        <v>6.749378135591276E-2</v>
      </c>
      <c r="U292" s="34"/>
      <c r="V292" s="34"/>
      <c r="W292" s="34"/>
      <c r="X292" s="34"/>
    </row>
    <row r="293" spans="1:24" x14ac:dyDescent="0.2">
      <c r="A293" s="1"/>
      <c r="B293" s="28">
        <v>115219002</v>
      </c>
      <c r="C293" s="29" t="s">
        <v>340</v>
      </c>
      <c r="D293" s="30" t="s">
        <v>274</v>
      </c>
      <c r="E293" s="35">
        <v>7770.5810000000001</v>
      </c>
      <c r="F293" s="36">
        <v>551.30600000000004</v>
      </c>
      <c r="G293" s="36">
        <v>413.48</v>
      </c>
      <c r="H293" s="36">
        <v>0</v>
      </c>
      <c r="I293" s="3">
        <v>964.78599999999994</v>
      </c>
      <c r="J293" s="3">
        <v>51.924999999999997</v>
      </c>
      <c r="K293" s="3">
        <v>111</v>
      </c>
      <c r="L293" s="3">
        <v>0</v>
      </c>
      <c r="M293" s="3">
        <v>1127.7109999999998</v>
      </c>
      <c r="N293" s="35">
        <v>8898.2919999999995</v>
      </c>
      <c r="O293" s="60">
        <v>0.87326657745104352</v>
      </c>
      <c r="P293" s="60">
        <v>0.10842372895832143</v>
      </c>
      <c r="Q293" s="60">
        <v>5.8353895331823228E-3</v>
      </c>
      <c r="R293" s="60">
        <v>1.2474304057452824E-2</v>
      </c>
      <c r="S293" s="60">
        <v>0</v>
      </c>
      <c r="T293" s="63">
        <v>0.12673342254895656</v>
      </c>
      <c r="U293" s="34"/>
      <c r="V293" s="34"/>
      <c r="W293" s="34"/>
      <c r="X293" s="34"/>
    </row>
    <row r="294" spans="1:24" x14ac:dyDescent="0.2">
      <c r="A294" s="1"/>
      <c r="B294" s="28">
        <v>115221402</v>
      </c>
      <c r="C294" s="29" t="s">
        <v>341</v>
      </c>
      <c r="D294" s="30" t="s">
        <v>342</v>
      </c>
      <c r="E294" s="35">
        <v>11538.548000000001</v>
      </c>
      <c r="F294" s="36">
        <v>787.279</v>
      </c>
      <c r="G294" s="36">
        <v>479.55</v>
      </c>
      <c r="H294" s="36">
        <v>0</v>
      </c>
      <c r="I294" s="3">
        <v>1266.829</v>
      </c>
      <c r="J294" s="3">
        <v>94.253</v>
      </c>
      <c r="K294" s="3">
        <v>364.8</v>
      </c>
      <c r="L294" s="3">
        <v>0</v>
      </c>
      <c r="M294" s="3">
        <v>1725.8819999999998</v>
      </c>
      <c r="N294" s="35">
        <v>13264.43</v>
      </c>
      <c r="O294" s="60">
        <v>0.86988645573160706</v>
      </c>
      <c r="P294" s="60">
        <v>9.5505724708864231E-2</v>
      </c>
      <c r="Q294" s="60">
        <v>7.1056954577015368E-3</v>
      </c>
      <c r="R294" s="60">
        <v>2.750212410182722E-2</v>
      </c>
      <c r="S294" s="60">
        <v>0</v>
      </c>
      <c r="T294" s="63">
        <v>0.13011354426839297</v>
      </c>
      <c r="U294" s="34"/>
      <c r="V294" s="34"/>
      <c r="W294" s="34"/>
      <c r="X294" s="34"/>
    </row>
    <row r="295" spans="1:24" x14ac:dyDescent="0.2">
      <c r="A295" s="1"/>
      <c r="B295" s="28">
        <v>115221753</v>
      </c>
      <c r="C295" s="29" t="s">
        <v>343</v>
      </c>
      <c r="D295" s="30" t="s">
        <v>342</v>
      </c>
      <c r="E295" s="35">
        <v>3420.3809999999999</v>
      </c>
      <c r="F295" s="36">
        <v>257.12799999999999</v>
      </c>
      <c r="G295" s="36">
        <v>53.136000000000003</v>
      </c>
      <c r="H295" s="36">
        <v>0</v>
      </c>
      <c r="I295" s="3">
        <v>310.26400000000001</v>
      </c>
      <c r="J295" s="3">
        <v>7.6189999999999998</v>
      </c>
      <c r="K295" s="3">
        <v>31.2</v>
      </c>
      <c r="L295" s="3">
        <v>0</v>
      </c>
      <c r="M295" s="3">
        <v>349.08300000000003</v>
      </c>
      <c r="N295" s="35">
        <v>3769.4639999999999</v>
      </c>
      <c r="O295" s="60">
        <v>0.90739187322123249</v>
      </c>
      <c r="P295" s="60">
        <v>8.2309845643836893E-2</v>
      </c>
      <c r="Q295" s="60">
        <v>2.0212422774166299E-3</v>
      </c>
      <c r="R295" s="60">
        <v>8.2770388575139596E-3</v>
      </c>
      <c r="S295" s="60">
        <v>0</v>
      </c>
      <c r="T295" s="63">
        <v>9.2608126778767494E-2</v>
      </c>
      <c r="U295" s="34"/>
      <c r="V295" s="34"/>
      <c r="W295" s="34"/>
      <c r="X295" s="34"/>
    </row>
    <row r="296" spans="1:24" x14ac:dyDescent="0.2">
      <c r="A296" s="1"/>
      <c r="B296" s="28">
        <v>115222504</v>
      </c>
      <c r="C296" s="29" t="s">
        <v>344</v>
      </c>
      <c r="D296" s="30" t="s">
        <v>342</v>
      </c>
      <c r="E296" s="35">
        <v>1099.7719999999999</v>
      </c>
      <c r="F296" s="36">
        <v>51.238999999999997</v>
      </c>
      <c r="G296" s="36">
        <v>96.120999999999995</v>
      </c>
      <c r="H296" s="36">
        <v>0</v>
      </c>
      <c r="I296" s="3">
        <v>147.36000000000001</v>
      </c>
      <c r="J296" s="3">
        <v>6.234</v>
      </c>
      <c r="K296" s="3">
        <v>3</v>
      </c>
      <c r="L296" s="3">
        <v>93.04</v>
      </c>
      <c r="M296" s="3">
        <v>249.63400000000001</v>
      </c>
      <c r="N296" s="35">
        <v>1349.4059999999999</v>
      </c>
      <c r="O296" s="60">
        <v>0.81500452791820988</v>
      </c>
      <c r="P296" s="60">
        <v>0.10920360514181797</v>
      </c>
      <c r="Q296" s="60">
        <v>4.6198104943953123E-3</v>
      </c>
      <c r="R296" s="60">
        <v>2.2232004304116033E-3</v>
      </c>
      <c r="S296" s="60">
        <v>6.8948856015165205E-2</v>
      </c>
      <c r="T296" s="63">
        <v>0.18499547208179007</v>
      </c>
      <c r="U296" s="34"/>
      <c r="V296" s="34"/>
      <c r="W296" s="34"/>
      <c r="X296" s="34"/>
    </row>
    <row r="297" spans="1:24" x14ac:dyDescent="0.2">
      <c r="A297" s="1"/>
      <c r="B297" s="28">
        <v>115222752</v>
      </c>
      <c r="C297" s="29" t="s">
        <v>345</v>
      </c>
      <c r="D297" s="30" t="s">
        <v>342</v>
      </c>
      <c r="E297" s="35">
        <v>7296.2160000000003</v>
      </c>
      <c r="F297" s="36">
        <v>2099.9070000000002</v>
      </c>
      <c r="G297" s="36">
        <v>650.27200000000005</v>
      </c>
      <c r="H297" s="36">
        <v>1049.953</v>
      </c>
      <c r="I297" s="3">
        <v>3800.1320000000001</v>
      </c>
      <c r="J297" s="3">
        <v>160.62200000000001</v>
      </c>
      <c r="K297" s="3">
        <v>512.4</v>
      </c>
      <c r="L297" s="3">
        <v>0</v>
      </c>
      <c r="M297" s="3">
        <v>4473.1539999999995</v>
      </c>
      <c r="N297" s="35">
        <v>11769.37</v>
      </c>
      <c r="O297" s="60">
        <v>0.61993258772559623</v>
      </c>
      <c r="P297" s="60">
        <v>0.32288321295022587</v>
      </c>
      <c r="Q297" s="60">
        <v>1.3647459464695222E-2</v>
      </c>
      <c r="R297" s="60">
        <v>4.3536739859482705E-2</v>
      </c>
      <c r="S297" s="60">
        <v>0</v>
      </c>
      <c r="T297" s="63">
        <v>0.38006741227440377</v>
      </c>
      <c r="U297" s="34"/>
      <c r="V297" s="34"/>
      <c r="W297" s="34"/>
      <c r="X297" s="34"/>
    </row>
    <row r="298" spans="1:24" x14ac:dyDescent="0.2">
      <c r="A298" s="1"/>
      <c r="B298" s="28">
        <v>115224003</v>
      </c>
      <c r="C298" s="29" t="s">
        <v>346</v>
      </c>
      <c r="D298" s="30" t="s">
        <v>342</v>
      </c>
      <c r="E298" s="35">
        <v>3752.011</v>
      </c>
      <c r="F298" s="36">
        <v>138.654</v>
      </c>
      <c r="G298" s="36">
        <v>105.488</v>
      </c>
      <c r="H298" s="36">
        <v>0</v>
      </c>
      <c r="I298" s="3">
        <v>244.142</v>
      </c>
      <c r="J298" s="3">
        <v>19.32</v>
      </c>
      <c r="K298" s="3">
        <v>34.799999999999997</v>
      </c>
      <c r="L298" s="3">
        <v>0</v>
      </c>
      <c r="M298" s="3">
        <v>298.262</v>
      </c>
      <c r="N298" s="35">
        <v>4050.2730000000001</v>
      </c>
      <c r="O298" s="60">
        <v>0.92636002560815034</v>
      </c>
      <c r="P298" s="60">
        <v>6.0277912130861297E-2</v>
      </c>
      <c r="Q298" s="60">
        <v>4.770048833745281E-3</v>
      </c>
      <c r="R298" s="60">
        <v>8.5920134272430507E-3</v>
      </c>
      <c r="S298" s="60">
        <v>0</v>
      </c>
      <c r="T298" s="63">
        <v>7.3639974391849633E-2</v>
      </c>
      <c r="U298" s="34"/>
      <c r="V298" s="34"/>
      <c r="W298" s="34"/>
      <c r="X298" s="34"/>
    </row>
    <row r="299" spans="1:24" x14ac:dyDescent="0.2">
      <c r="A299" s="1"/>
      <c r="B299" s="28">
        <v>115226003</v>
      </c>
      <c r="C299" s="29" t="s">
        <v>347</v>
      </c>
      <c r="D299" s="30" t="s">
        <v>342</v>
      </c>
      <c r="E299" s="35">
        <v>2458.8510000000001</v>
      </c>
      <c r="F299" s="36">
        <v>251.93299999999999</v>
      </c>
      <c r="G299" s="36">
        <v>98.456999999999994</v>
      </c>
      <c r="H299" s="36">
        <v>0</v>
      </c>
      <c r="I299" s="3">
        <v>350.39</v>
      </c>
      <c r="J299" s="3">
        <v>14.128</v>
      </c>
      <c r="K299" s="3">
        <v>30.6</v>
      </c>
      <c r="L299" s="3">
        <v>0</v>
      </c>
      <c r="M299" s="3">
        <v>395.11799999999999</v>
      </c>
      <c r="N299" s="35">
        <v>2853.9690000000001</v>
      </c>
      <c r="O299" s="60">
        <v>0.86155490826985159</v>
      </c>
      <c r="P299" s="60">
        <v>0.12277288225625435</v>
      </c>
      <c r="Q299" s="60">
        <v>4.950299039688238E-3</v>
      </c>
      <c r="R299" s="60">
        <v>1.0721910434205837E-2</v>
      </c>
      <c r="S299" s="60">
        <v>0</v>
      </c>
      <c r="T299" s="63">
        <v>0.13844509173014843</v>
      </c>
      <c r="U299" s="34"/>
      <c r="V299" s="34"/>
      <c r="W299" s="34"/>
      <c r="X299" s="34"/>
    </row>
    <row r="300" spans="1:24" x14ac:dyDescent="0.2">
      <c r="A300" s="1"/>
      <c r="B300" s="28">
        <v>115226103</v>
      </c>
      <c r="C300" s="29" t="s">
        <v>348</v>
      </c>
      <c r="D300" s="30" t="s">
        <v>342</v>
      </c>
      <c r="E300" s="35">
        <v>813.09900000000005</v>
      </c>
      <c r="F300" s="36">
        <v>20.498000000000001</v>
      </c>
      <c r="G300" s="36">
        <v>74.569999999999993</v>
      </c>
      <c r="H300" s="36">
        <v>0</v>
      </c>
      <c r="I300" s="3">
        <v>95.067999999999998</v>
      </c>
      <c r="J300" s="3">
        <v>4.2279999999999998</v>
      </c>
      <c r="K300" s="3">
        <v>0</v>
      </c>
      <c r="L300" s="3">
        <v>32.262999999999998</v>
      </c>
      <c r="M300" s="3">
        <v>131.559</v>
      </c>
      <c r="N300" s="35">
        <v>944.65800000000002</v>
      </c>
      <c r="O300" s="60">
        <v>0.86073372585634167</v>
      </c>
      <c r="P300" s="60">
        <v>0.10063747938407339</v>
      </c>
      <c r="Q300" s="60">
        <v>4.4756938489908518E-3</v>
      </c>
      <c r="R300" s="60">
        <v>0</v>
      </c>
      <c r="S300" s="60">
        <v>3.4153100910594099E-2</v>
      </c>
      <c r="T300" s="63">
        <v>0.13926627414365833</v>
      </c>
      <c r="U300" s="34"/>
      <c r="V300" s="34"/>
      <c r="W300" s="34"/>
      <c r="X300" s="34"/>
    </row>
    <row r="301" spans="1:24" x14ac:dyDescent="0.2">
      <c r="A301" s="1"/>
      <c r="B301" s="28">
        <v>115228003</v>
      </c>
      <c r="C301" s="29" t="s">
        <v>349</v>
      </c>
      <c r="D301" s="30" t="s">
        <v>342</v>
      </c>
      <c r="E301" s="35">
        <v>1422.008</v>
      </c>
      <c r="F301" s="36">
        <v>283.19099999999997</v>
      </c>
      <c r="G301" s="36">
        <v>53.984000000000002</v>
      </c>
      <c r="H301" s="36">
        <v>141.595</v>
      </c>
      <c r="I301" s="3">
        <v>478.77</v>
      </c>
      <c r="J301" s="3">
        <v>25.754999999999999</v>
      </c>
      <c r="K301" s="3">
        <v>33</v>
      </c>
      <c r="L301" s="3">
        <v>0</v>
      </c>
      <c r="M301" s="3">
        <v>537.52499999999998</v>
      </c>
      <c r="N301" s="35">
        <v>1959.5329999999999</v>
      </c>
      <c r="O301" s="60">
        <v>0.72568719179518804</v>
      </c>
      <c r="P301" s="60">
        <v>0.24432862319746593</v>
      </c>
      <c r="Q301" s="60">
        <v>1.3143437747667429E-2</v>
      </c>
      <c r="R301" s="60">
        <v>1.6840747259678709E-2</v>
      </c>
      <c r="S301" s="60">
        <v>0</v>
      </c>
      <c r="T301" s="63">
        <v>0.27431280820481208</v>
      </c>
      <c r="U301" s="34"/>
      <c r="V301" s="34"/>
      <c r="W301" s="34"/>
      <c r="X301" s="34"/>
    </row>
    <row r="302" spans="1:24" x14ac:dyDescent="0.2">
      <c r="A302" s="1"/>
      <c r="B302" s="28">
        <v>115228303</v>
      </c>
      <c r="C302" s="29" t="s">
        <v>350</v>
      </c>
      <c r="D302" s="30" t="s">
        <v>342</v>
      </c>
      <c r="E302" s="35">
        <v>2890.6990000000001</v>
      </c>
      <c r="F302" s="36">
        <v>29.547000000000001</v>
      </c>
      <c r="G302" s="36">
        <v>118.35899999999999</v>
      </c>
      <c r="H302" s="36">
        <v>0</v>
      </c>
      <c r="I302" s="3">
        <v>147.90600000000001</v>
      </c>
      <c r="J302" s="3">
        <v>20.952000000000002</v>
      </c>
      <c r="K302" s="3">
        <v>54.6</v>
      </c>
      <c r="L302" s="3">
        <v>0</v>
      </c>
      <c r="M302" s="3">
        <v>223.458</v>
      </c>
      <c r="N302" s="35">
        <v>3114.1570000000002</v>
      </c>
      <c r="O302" s="60">
        <v>0.92824446551667106</v>
      </c>
      <c r="P302" s="60">
        <v>4.7494715263231749E-2</v>
      </c>
      <c r="Q302" s="60">
        <v>6.72798449146912E-3</v>
      </c>
      <c r="R302" s="60">
        <v>1.7532834728628002E-2</v>
      </c>
      <c r="S302" s="60">
        <v>0</v>
      </c>
      <c r="T302" s="63">
        <v>7.1755534483328873E-2</v>
      </c>
      <c r="U302" s="34"/>
      <c r="V302" s="34"/>
      <c r="W302" s="34"/>
      <c r="X302" s="34"/>
    </row>
    <row r="303" spans="1:24" x14ac:dyDescent="0.2">
      <c r="A303" s="1"/>
      <c r="B303" s="28">
        <v>115229003</v>
      </c>
      <c r="C303" s="29" t="s">
        <v>351</v>
      </c>
      <c r="D303" s="30" t="s">
        <v>342</v>
      </c>
      <c r="E303" s="35">
        <v>1258.412</v>
      </c>
      <c r="F303" s="36">
        <v>160.75399999999999</v>
      </c>
      <c r="G303" s="36">
        <v>99.631</v>
      </c>
      <c r="H303" s="36">
        <v>0</v>
      </c>
      <c r="I303" s="3">
        <v>260.38499999999999</v>
      </c>
      <c r="J303" s="3">
        <v>7.6340000000000003</v>
      </c>
      <c r="K303" s="3">
        <v>2.4</v>
      </c>
      <c r="L303" s="3">
        <v>84.346999999999994</v>
      </c>
      <c r="M303" s="3">
        <v>354.76599999999996</v>
      </c>
      <c r="N303" s="35">
        <v>1613.1780000000001</v>
      </c>
      <c r="O303" s="60">
        <v>0.78008254513761033</v>
      </c>
      <c r="P303" s="60">
        <v>0.16141120198762937</v>
      </c>
      <c r="Q303" s="60">
        <v>4.7322738098337569E-3</v>
      </c>
      <c r="R303" s="60">
        <v>1.487746547498168E-3</v>
      </c>
      <c r="S303" s="60">
        <v>5.2286232517428324E-2</v>
      </c>
      <c r="T303" s="63">
        <v>0.21991745486238962</v>
      </c>
      <c r="U303" s="34"/>
      <c r="V303" s="34"/>
      <c r="W303" s="34"/>
      <c r="X303" s="34"/>
    </row>
    <row r="304" spans="1:24" x14ac:dyDescent="0.2">
      <c r="A304" s="1"/>
      <c r="B304" s="28">
        <v>115503004</v>
      </c>
      <c r="C304" s="29" t="s">
        <v>352</v>
      </c>
      <c r="D304" s="30" t="s">
        <v>353</v>
      </c>
      <c r="E304" s="35">
        <v>792.71799999999996</v>
      </c>
      <c r="F304" s="36">
        <v>39.601999999999997</v>
      </c>
      <c r="G304" s="36">
        <v>28.047000000000001</v>
      </c>
      <c r="H304" s="36">
        <v>0</v>
      </c>
      <c r="I304" s="3">
        <v>67.649000000000001</v>
      </c>
      <c r="J304" s="3">
        <v>4.7249999999999996</v>
      </c>
      <c r="K304" s="3">
        <v>0.6</v>
      </c>
      <c r="L304" s="3">
        <v>105.13800000000001</v>
      </c>
      <c r="M304" s="3">
        <v>178.11199999999999</v>
      </c>
      <c r="N304" s="35">
        <v>970.83</v>
      </c>
      <c r="O304" s="60">
        <v>0.81653636579009703</v>
      </c>
      <c r="P304" s="60">
        <v>6.9681612640730098E-2</v>
      </c>
      <c r="Q304" s="60">
        <v>4.8669695003244638E-3</v>
      </c>
      <c r="R304" s="60">
        <v>6.1802787305707482E-4</v>
      </c>
      <c r="S304" s="60">
        <v>0.10829702419579124</v>
      </c>
      <c r="T304" s="63">
        <v>0.18346363420990286</v>
      </c>
      <c r="U304" s="34"/>
      <c r="V304" s="34"/>
      <c r="W304" s="34"/>
      <c r="X304" s="34"/>
    </row>
    <row r="305" spans="1:24" x14ac:dyDescent="0.2">
      <c r="A305" s="1"/>
      <c r="B305" s="28">
        <v>115504003</v>
      </c>
      <c r="C305" s="29" t="s">
        <v>354</v>
      </c>
      <c r="D305" s="30" t="s">
        <v>353</v>
      </c>
      <c r="E305" s="35">
        <v>1108.0820000000001</v>
      </c>
      <c r="F305" s="36">
        <v>132.10499999999999</v>
      </c>
      <c r="G305" s="36">
        <v>43.316000000000003</v>
      </c>
      <c r="H305" s="36">
        <v>0</v>
      </c>
      <c r="I305" s="3">
        <v>175.42099999999999</v>
      </c>
      <c r="J305" s="3">
        <v>9.077</v>
      </c>
      <c r="K305" s="3">
        <v>0</v>
      </c>
      <c r="L305" s="3">
        <v>77.653999999999996</v>
      </c>
      <c r="M305" s="3">
        <v>262.15199999999999</v>
      </c>
      <c r="N305" s="35">
        <v>1370.2339999999999</v>
      </c>
      <c r="O305" s="60">
        <v>0.80868085305137671</v>
      </c>
      <c r="P305" s="60">
        <v>0.12802265890351575</v>
      </c>
      <c r="Q305" s="60">
        <v>6.624415975665471E-3</v>
      </c>
      <c r="R305" s="60">
        <v>0</v>
      </c>
      <c r="S305" s="60">
        <v>5.6672072069442157E-2</v>
      </c>
      <c r="T305" s="63">
        <v>0.19131914694862337</v>
      </c>
      <c r="U305" s="34"/>
      <c r="V305" s="34"/>
      <c r="W305" s="34"/>
      <c r="X305" s="34"/>
    </row>
    <row r="306" spans="1:24" x14ac:dyDescent="0.2">
      <c r="A306" s="1"/>
      <c r="B306" s="28">
        <v>115506003</v>
      </c>
      <c r="C306" s="29" t="s">
        <v>355</v>
      </c>
      <c r="D306" s="30" t="s">
        <v>353</v>
      </c>
      <c r="E306" s="35">
        <v>1813.971</v>
      </c>
      <c r="F306" s="36">
        <v>106.06699999999999</v>
      </c>
      <c r="G306" s="36">
        <v>85.44</v>
      </c>
      <c r="H306" s="36">
        <v>0</v>
      </c>
      <c r="I306" s="3">
        <v>191.50700000000001</v>
      </c>
      <c r="J306" s="3">
        <v>19.297000000000001</v>
      </c>
      <c r="K306" s="3">
        <v>5.4</v>
      </c>
      <c r="L306" s="3">
        <v>0</v>
      </c>
      <c r="M306" s="3">
        <v>216.20400000000001</v>
      </c>
      <c r="N306" s="35">
        <v>2030.175</v>
      </c>
      <c r="O306" s="60">
        <v>0.89350474712771066</v>
      </c>
      <c r="P306" s="60">
        <v>9.4330291723619883E-2</v>
      </c>
      <c r="Q306" s="60">
        <v>9.5050919255729189E-3</v>
      </c>
      <c r="R306" s="60">
        <v>2.6598692230965313E-3</v>
      </c>
      <c r="S306" s="60">
        <v>0</v>
      </c>
      <c r="T306" s="63">
        <v>0.10649525287228934</v>
      </c>
      <c r="U306" s="34"/>
      <c r="V306" s="34"/>
      <c r="W306" s="34"/>
      <c r="X306" s="34"/>
    </row>
    <row r="307" spans="1:24" x14ac:dyDescent="0.2">
      <c r="A307" s="1"/>
      <c r="B307" s="28">
        <v>115508003</v>
      </c>
      <c r="C307" s="29" t="s">
        <v>356</v>
      </c>
      <c r="D307" s="30" t="s">
        <v>353</v>
      </c>
      <c r="E307" s="35">
        <v>2604.4870000000001</v>
      </c>
      <c r="F307" s="36">
        <v>178.59299999999999</v>
      </c>
      <c r="G307" s="36">
        <v>162.03700000000001</v>
      </c>
      <c r="H307" s="36">
        <v>0</v>
      </c>
      <c r="I307" s="3">
        <v>340.63</v>
      </c>
      <c r="J307" s="3">
        <v>17.93</v>
      </c>
      <c r="K307" s="3">
        <v>4.8</v>
      </c>
      <c r="L307" s="3">
        <v>0</v>
      </c>
      <c r="M307" s="3">
        <v>363.36</v>
      </c>
      <c r="N307" s="35">
        <v>2967.8470000000002</v>
      </c>
      <c r="O307" s="60">
        <v>0.87756781262645944</v>
      </c>
      <c r="P307" s="60">
        <v>0.11477343677083084</v>
      </c>
      <c r="Q307" s="60">
        <v>6.041416555503029E-3</v>
      </c>
      <c r="R307" s="60">
        <v>1.6173340472066112E-3</v>
      </c>
      <c r="S307" s="60">
        <v>0</v>
      </c>
      <c r="T307" s="63">
        <v>0.12243218737354047</v>
      </c>
      <c r="U307" s="34"/>
      <c r="V307" s="34"/>
      <c r="W307" s="34"/>
      <c r="X307" s="34"/>
    </row>
    <row r="308" spans="1:24" x14ac:dyDescent="0.2">
      <c r="A308" s="1"/>
      <c r="B308" s="28">
        <v>115674603</v>
      </c>
      <c r="C308" s="72" t="s">
        <v>357</v>
      </c>
      <c r="D308" s="30" t="s">
        <v>274</v>
      </c>
      <c r="E308" s="35">
        <v>3136.2049999999999</v>
      </c>
      <c r="F308" s="73">
        <v>113.768</v>
      </c>
      <c r="G308" s="73">
        <v>190.43700000000001</v>
      </c>
      <c r="H308" s="73">
        <v>0</v>
      </c>
      <c r="I308" s="74">
        <v>304.20499999999998</v>
      </c>
      <c r="J308" s="74">
        <v>14.137</v>
      </c>
      <c r="K308" s="74">
        <v>4.2</v>
      </c>
      <c r="L308" s="74">
        <v>0</v>
      </c>
      <c r="M308" s="74">
        <v>322.54199999999997</v>
      </c>
      <c r="N308" s="35">
        <v>3458.7469999999998</v>
      </c>
      <c r="O308" s="75">
        <v>0.90674599790039578</v>
      </c>
      <c r="P308" s="75">
        <v>8.7952371191070064E-2</v>
      </c>
      <c r="Q308" s="75">
        <v>4.0873183265500487E-3</v>
      </c>
      <c r="R308" s="75">
        <v>1.2143125819841696E-3</v>
      </c>
      <c r="S308" s="75">
        <v>0</v>
      </c>
      <c r="T308" s="63">
        <v>9.3254002099604272E-2</v>
      </c>
      <c r="U308" s="34"/>
      <c r="V308" s="34"/>
      <c r="W308" s="34"/>
      <c r="X308" s="34"/>
    </row>
    <row r="309" spans="1:24" x14ac:dyDescent="0.2">
      <c r="A309" s="1"/>
      <c r="B309" s="28">
        <v>116191004</v>
      </c>
      <c r="C309" s="29" t="s">
        <v>358</v>
      </c>
      <c r="D309" s="30" t="s">
        <v>359</v>
      </c>
      <c r="E309" s="35">
        <v>732.55700000000002</v>
      </c>
      <c r="F309" s="36">
        <v>103.35899999999999</v>
      </c>
      <c r="G309" s="36">
        <v>48.427999999999997</v>
      </c>
      <c r="H309" s="36">
        <v>0</v>
      </c>
      <c r="I309" s="3">
        <v>151.78700000000001</v>
      </c>
      <c r="J309" s="3">
        <v>1.4510000000000001</v>
      </c>
      <c r="K309" s="3">
        <v>1.2</v>
      </c>
      <c r="L309" s="3">
        <v>114.786</v>
      </c>
      <c r="M309" s="3">
        <v>269.22399999999999</v>
      </c>
      <c r="N309" s="35">
        <v>1001.7809999999999</v>
      </c>
      <c r="O309" s="60">
        <v>0.7312546354941849</v>
      </c>
      <c r="P309" s="60">
        <v>0.15151714795948418</v>
      </c>
      <c r="Q309" s="60">
        <v>1.4484203633329043E-3</v>
      </c>
      <c r="R309" s="60">
        <v>1.1978665995861372E-3</v>
      </c>
      <c r="S309" s="60">
        <v>0.11458192958341196</v>
      </c>
      <c r="T309" s="63">
        <v>0.26874536450581515</v>
      </c>
      <c r="U309" s="34"/>
      <c r="V309" s="34"/>
      <c r="W309" s="34"/>
      <c r="X309" s="34"/>
    </row>
    <row r="310" spans="1:24" x14ac:dyDescent="0.2">
      <c r="A310" s="1"/>
      <c r="B310" s="28">
        <v>116191103</v>
      </c>
      <c r="C310" s="29" t="s">
        <v>360</v>
      </c>
      <c r="D310" s="30" t="s">
        <v>359</v>
      </c>
      <c r="E310" s="35">
        <v>3148.4360000000001</v>
      </c>
      <c r="F310" s="36">
        <v>432.29599999999999</v>
      </c>
      <c r="G310" s="36">
        <v>181.624</v>
      </c>
      <c r="H310" s="36">
        <v>0</v>
      </c>
      <c r="I310" s="3">
        <v>613.91999999999996</v>
      </c>
      <c r="J310" s="3">
        <v>10.888</v>
      </c>
      <c r="K310" s="3">
        <v>27.6</v>
      </c>
      <c r="L310" s="3">
        <v>0</v>
      </c>
      <c r="M310" s="3">
        <v>652.40800000000002</v>
      </c>
      <c r="N310" s="35">
        <v>3800.8440000000001</v>
      </c>
      <c r="O310" s="60">
        <v>0.82835180817734166</v>
      </c>
      <c r="P310" s="60">
        <v>0.16152201984611839</v>
      </c>
      <c r="Q310" s="60">
        <v>2.8646269091812237E-3</v>
      </c>
      <c r="R310" s="60">
        <v>7.261545067358724E-3</v>
      </c>
      <c r="S310" s="60">
        <v>0</v>
      </c>
      <c r="T310" s="63">
        <v>0.17164819182265834</v>
      </c>
      <c r="U310" s="34"/>
      <c r="V310" s="34"/>
      <c r="W310" s="34"/>
      <c r="X310" s="34"/>
    </row>
    <row r="311" spans="1:24" x14ac:dyDescent="0.2">
      <c r="A311" s="1"/>
      <c r="B311" s="28">
        <v>116191203</v>
      </c>
      <c r="C311" s="29" t="s">
        <v>361</v>
      </c>
      <c r="D311" s="30" t="s">
        <v>359</v>
      </c>
      <c r="E311" s="35">
        <v>1688.8340000000001</v>
      </c>
      <c r="F311" s="36">
        <v>99.753</v>
      </c>
      <c r="G311" s="36">
        <v>115.801</v>
      </c>
      <c r="H311" s="36">
        <v>0</v>
      </c>
      <c r="I311" s="3">
        <v>215.554</v>
      </c>
      <c r="J311" s="3">
        <v>4.976</v>
      </c>
      <c r="K311" s="3">
        <v>6</v>
      </c>
      <c r="L311" s="3">
        <v>0</v>
      </c>
      <c r="M311" s="3">
        <v>226.53</v>
      </c>
      <c r="N311" s="35">
        <v>1915.364</v>
      </c>
      <c r="O311" s="60">
        <v>0.88173005235558355</v>
      </c>
      <c r="P311" s="60">
        <v>0.11253944419964038</v>
      </c>
      <c r="Q311" s="60">
        <v>2.5979396083459852E-3</v>
      </c>
      <c r="R311" s="60">
        <v>3.1325638364300469E-3</v>
      </c>
      <c r="S311" s="60">
        <v>0</v>
      </c>
      <c r="T311" s="63">
        <v>0.11826994764441641</v>
      </c>
      <c r="U311" s="34"/>
      <c r="V311" s="34"/>
      <c r="W311" s="34"/>
      <c r="X311" s="34"/>
    </row>
    <row r="312" spans="1:24" x14ac:dyDescent="0.2">
      <c r="A312" s="1"/>
      <c r="B312" s="28">
        <v>116191503</v>
      </c>
      <c r="C312" s="29" t="s">
        <v>362</v>
      </c>
      <c r="D312" s="30" t="s">
        <v>359</v>
      </c>
      <c r="E312" s="35">
        <v>1932.6179999999999</v>
      </c>
      <c r="F312" s="36">
        <v>92.105999999999995</v>
      </c>
      <c r="G312" s="36">
        <v>72.921999999999997</v>
      </c>
      <c r="H312" s="36">
        <v>0</v>
      </c>
      <c r="I312" s="3">
        <v>165.02799999999999</v>
      </c>
      <c r="J312" s="3">
        <v>4.8220000000000001</v>
      </c>
      <c r="K312" s="3">
        <v>4.8</v>
      </c>
      <c r="L312" s="3">
        <v>0</v>
      </c>
      <c r="M312" s="3">
        <v>174.65</v>
      </c>
      <c r="N312" s="35">
        <v>2107.268</v>
      </c>
      <c r="O312" s="60">
        <v>0.917120176455961</v>
      </c>
      <c r="P312" s="60">
        <v>7.8313721842689199E-2</v>
      </c>
      <c r="Q312" s="60">
        <v>2.2882708796413175E-3</v>
      </c>
      <c r="R312" s="60">
        <v>2.2778308217084871E-3</v>
      </c>
      <c r="S312" s="60">
        <v>0</v>
      </c>
      <c r="T312" s="63">
        <v>8.2879823544039014E-2</v>
      </c>
      <c r="U312" s="34"/>
      <c r="V312" s="34"/>
      <c r="W312" s="34"/>
      <c r="X312" s="34"/>
    </row>
    <row r="313" spans="1:24" x14ac:dyDescent="0.2">
      <c r="A313" s="1"/>
      <c r="B313" s="28">
        <v>116195004</v>
      </c>
      <c r="C313" s="29" t="s">
        <v>363</v>
      </c>
      <c r="D313" s="30" t="s">
        <v>359</v>
      </c>
      <c r="E313" s="35">
        <v>728.98500000000001</v>
      </c>
      <c r="F313" s="36">
        <v>71.930999999999997</v>
      </c>
      <c r="G313" s="36">
        <v>47.012999999999998</v>
      </c>
      <c r="H313" s="36">
        <v>0</v>
      </c>
      <c r="I313" s="3">
        <v>118.944</v>
      </c>
      <c r="J313" s="3">
        <v>2.048</v>
      </c>
      <c r="K313" s="3">
        <v>0.6</v>
      </c>
      <c r="L313" s="3">
        <v>108.42</v>
      </c>
      <c r="M313" s="3">
        <v>230.012</v>
      </c>
      <c r="N313" s="35">
        <v>958.99699999999996</v>
      </c>
      <c r="O313" s="60">
        <v>0.76015357712276477</v>
      </c>
      <c r="P313" s="60">
        <v>0.12402958507690849</v>
      </c>
      <c r="Q313" s="60">
        <v>2.135564553382336E-3</v>
      </c>
      <c r="R313" s="60">
        <v>6.2565367774873126E-4</v>
      </c>
      <c r="S313" s="60">
        <v>0.11305561956919574</v>
      </c>
      <c r="T313" s="63">
        <v>0.23984642287723529</v>
      </c>
      <c r="U313" s="34"/>
      <c r="V313" s="34"/>
      <c r="W313" s="34"/>
      <c r="X313" s="34"/>
    </row>
    <row r="314" spans="1:24" x14ac:dyDescent="0.2">
      <c r="A314" s="1"/>
      <c r="B314" s="28">
        <v>116197503</v>
      </c>
      <c r="C314" s="29" t="s">
        <v>364</v>
      </c>
      <c r="D314" s="30" t="s">
        <v>359</v>
      </c>
      <c r="E314" s="35">
        <v>1489.425</v>
      </c>
      <c r="F314" s="36">
        <v>144.72399999999999</v>
      </c>
      <c r="G314" s="36">
        <v>62.643000000000001</v>
      </c>
      <c r="H314" s="36">
        <v>0</v>
      </c>
      <c r="I314" s="3">
        <v>207.36699999999999</v>
      </c>
      <c r="J314" s="3">
        <v>3.863</v>
      </c>
      <c r="K314" s="3">
        <v>0</v>
      </c>
      <c r="L314" s="3">
        <v>65.804000000000002</v>
      </c>
      <c r="M314" s="3">
        <v>277.03399999999999</v>
      </c>
      <c r="N314" s="35">
        <v>1766.4590000000001</v>
      </c>
      <c r="O314" s="60">
        <v>0.84316986694851104</v>
      </c>
      <c r="P314" s="60">
        <v>0.11739134619031633</v>
      </c>
      <c r="Q314" s="60">
        <v>2.1868608328865827E-3</v>
      </c>
      <c r="R314" s="60">
        <v>0</v>
      </c>
      <c r="S314" s="60">
        <v>3.7251926028285968E-2</v>
      </c>
      <c r="T314" s="63">
        <v>0.15683013305148888</v>
      </c>
      <c r="U314" s="34"/>
      <c r="V314" s="34"/>
      <c r="W314" s="34"/>
      <c r="X314" s="34"/>
    </row>
    <row r="315" spans="1:24" x14ac:dyDescent="0.2">
      <c r="A315" s="1"/>
      <c r="B315" s="28">
        <v>116471803</v>
      </c>
      <c r="C315" s="29" t="s">
        <v>365</v>
      </c>
      <c r="D315" s="30" t="s">
        <v>366</v>
      </c>
      <c r="E315" s="35">
        <v>2390.8710000000001</v>
      </c>
      <c r="F315" s="36">
        <v>223.41200000000001</v>
      </c>
      <c r="G315" s="36">
        <v>100.752</v>
      </c>
      <c r="H315" s="36">
        <v>0</v>
      </c>
      <c r="I315" s="3">
        <v>324.16399999999999</v>
      </c>
      <c r="J315" s="3">
        <v>6.2469999999999999</v>
      </c>
      <c r="K315" s="3">
        <v>7.8</v>
      </c>
      <c r="L315" s="3">
        <v>0</v>
      </c>
      <c r="M315" s="3">
        <v>338.21100000000001</v>
      </c>
      <c r="N315" s="35">
        <v>2729.0819999999999</v>
      </c>
      <c r="O315" s="60">
        <v>0.87607151415750795</v>
      </c>
      <c r="P315" s="60">
        <v>0.11878133379649274</v>
      </c>
      <c r="Q315" s="60">
        <v>2.2890481121490671E-3</v>
      </c>
      <c r="R315" s="60">
        <v>2.8581039338502839E-3</v>
      </c>
      <c r="S315" s="60">
        <v>0</v>
      </c>
      <c r="T315" s="63">
        <v>0.12392848584249209</v>
      </c>
      <c r="U315" s="34"/>
      <c r="V315" s="34"/>
      <c r="W315" s="34"/>
      <c r="X315" s="34"/>
    </row>
    <row r="316" spans="1:24" x14ac:dyDescent="0.2">
      <c r="A316" s="1"/>
      <c r="B316" s="28">
        <v>116493503</v>
      </c>
      <c r="C316" s="29" t="s">
        <v>367</v>
      </c>
      <c r="D316" s="30" t="s">
        <v>368</v>
      </c>
      <c r="E316" s="35">
        <v>1257.5640000000001</v>
      </c>
      <c r="F316" s="36">
        <v>153.375</v>
      </c>
      <c r="G316" s="36">
        <v>92.558000000000007</v>
      </c>
      <c r="H316" s="36">
        <v>0</v>
      </c>
      <c r="I316" s="3">
        <v>245.93299999999999</v>
      </c>
      <c r="J316" s="3">
        <v>7.0010000000000003</v>
      </c>
      <c r="K316" s="3">
        <v>0.6</v>
      </c>
      <c r="L316" s="3">
        <v>127.29</v>
      </c>
      <c r="M316" s="3">
        <v>380.82400000000001</v>
      </c>
      <c r="N316" s="35">
        <v>1638.3879999999999</v>
      </c>
      <c r="O316" s="60">
        <v>0.76756177413408799</v>
      </c>
      <c r="P316" s="60">
        <v>0.15010669023454762</v>
      </c>
      <c r="Q316" s="60">
        <v>4.2731025862005828E-3</v>
      </c>
      <c r="R316" s="60">
        <v>3.6621361972866015E-4</v>
      </c>
      <c r="S316" s="60">
        <v>7.7692219425435249E-2</v>
      </c>
      <c r="T316" s="63">
        <v>0.23243822586591212</v>
      </c>
      <c r="U316" s="34"/>
      <c r="V316" s="34"/>
      <c r="W316" s="34"/>
      <c r="X316" s="34"/>
    </row>
    <row r="317" spans="1:24" x14ac:dyDescent="0.2">
      <c r="A317" s="1"/>
      <c r="B317" s="28">
        <v>116495003</v>
      </c>
      <c r="C317" s="29" t="s">
        <v>369</v>
      </c>
      <c r="D317" s="30" t="s">
        <v>368</v>
      </c>
      <c r="E317" s="35">
        <v>2128.7359999999999</v>
      </c>
      <c r="F317" s="36">
        <v>249.38900000000001</v>
      </c>
      <c r="G317" s="36">
        <v>101.06399999999999</v>
      </c>
      <c r="H317" s="36">
        <v>0</v>
      </c>
      <c r="I317" s="3">
        <v>350.45299999999997</v>
      </c>
      <c r="J317" s="3">
        <v>5.6109999999999998</v>
      </c>
      <c r="K317" s="3">
        <v>38.4</v>
      </c>
      <c r="L317" s="3">
        <v>0</v>
      </c>
      <c r="M317" s="3">
        <v>394.46399999999994</v>
      </c>
      <c r="N317" s="35">
        <v>2523.1999999999998</v>
      </c>
      <c r="O317" s="60">
        <v>0.8436651870640457</v>
      </c>
      <c r="P317" s="60">
        <v>0.13889227964489537</v>
      </c>
      <c r="Q317" s="60">
        <v>2.2237634749524412E-3</v>
      </c>
      <c r="R317" s="60">
        <v>1.5218769816106531E-2</v>
      </c>
      <c r="S317" s="60">
        <v>0</v>
      </c>
      <c r="T317" s="63">
        <v>0.15633481293595433</v>
      </c>
      <c r="U317" s="34"/>
      <c r="V317" s="34"/>
      <c r="W317" s="34"/>
      <c r="X317" s="34"/>
    </row>
    <row r="318" spans="1:24" x14ac:dyDescent="0.2">
      <c r="A318" s="1"/>
      <c r="B318" s="28">
        <v>116495103</v>
      </c>
      <c r="C318" s="29" t="s">
        <v>370</v>
      </c>
      <c r="D318" s="30" t="s">
        <v>368</v>
      </c>
      <c r="E318" s="35">
        <v>1542.48</v>
      </c>
      <c r="F318" s="36">
        <v>273.67700000000002</v>
      </c>
      <c r="G318" s="36">
        <v>91.378</v>
      </c>
      <c r="H318" s="36">
        <v>0</v>
      </c>
      <c r="I318" s="3">
        <v>365.05500000000001</v>
      </c>
      <c r="J318" s="3">
        <v>10.705</v>
      </c>
      <c r="K318" s="3">
        <v>5.4</v>
      </c>
      <c r="L318" s="3">
        <v>0</v>
      </c>
      <c r="M318" s="3">
        <v>381.15999999999997</v>
      </c>
      <c r="N318" s="35">
        <v>1923.64</v>
      </c>
      <c r="O318" s="60">
        <v>0.8018548169096088</v>
      </c>
      <c r="P318" s="60">
        <v>0.18977303445551141</v>
      </c>
      <c r="Q318" s="60">
        <v>5.5649705766151669E-3</v>
      </c>
      <c r="R318" s="60">
        <v>2.8071780582645403E-3</v>
      </c>
      <c r="S318" s="60">
        <v>0</v>
      </c>
      <c r="T318" s="63">
        <v>0.19814518309039111</v>
      </c>
      <c r="U318" s="34"/>
      <c r="V318" s="34"/>
      <c r="W318" s="34"/>
      <c r="X318" s="34"/>
    </row>
    <row r="319" spans="1:24" x14ac:dyDescent="0.2">
      <c r="A319" s="1"/>
      <c r="B319" s="28">
        <v>116496503</v>
      </c>
      <c r="C319" s="29" t="s">
        <v>371</v>
      </c>
      <c r="D319" s="30" t="s">
        <v>368</v>
      </c>
      <c r="E319" s="35">
        <v>2443.9459999999999</v>
      </c>
      <c r="F319" s="36">
        <v>256.43099999999998</v>
      </c>
      <c r="G319" s="36">
        <v>184.33699999999999</v>
      </c>
      <c r="H319" s="36">
        <v>0</v>
      </c>
      <c r="I319" s="3">
        <v>440.76799999999997</v>
      </c>
      <c r="J319" s="3">
        <v>26.225000000000001</v>
      </c>
      <c r="K319" s="3">
        <v>2.4</v>
      </c>
      <c r="L319" s="3">
        <v>0</v>
      </c>
      <c r="M319" s="3">
        <v>469.39299999999997</v>
      </c>
      <c r="N319" s="35">
        <v>2913.3389999999999</v>
      </c>
      <c r="O319" s="60">
        <v>0.83888143466997833</v>
      </c>
      <c r="P319" s="60">
        <v>0.15129306956725599</v>
      </c>
      <c r="Q319" s="60">
        <v>9.001698738114584E-3</v>
      </c>
      <c r="R319" s="60">
        <v>8.2379702465109619E-4</v>
      </c>
      <c r="S319" s="60">
        <v>0</v>
      </c>
      <c r="T319" s="63">
        <v>0.16111856533002167</v>
      </c>
      <c r="U319" s="34"/>
      <c r="V319" s="34"/>
      <c r="W319" s="34"/>
      <c r="X319" s="34"/>
    </row>
    <row r="320" spans="1:24" x14ac:dyDescent="0.2">
      <c r="A320" s="1"/>
      <c r="B320" s="28">
        <v>116496603</v>
      </c>
      <c r="C320" s="29" t="s">
        <v>372</v>
      </c>
      <c r="D320" s="30" t="s">
        <v>368</v>
      </c>
      <c r="E320" s="35">
        <v>2973.741</v>
      </c>
      <c r="F320" s="36">
        <v>289.37</v>
      </c>
      <c r="G320" s="36">
        <v>292.983</v>
      </c>
      <c r="H320" s="36">
        <v>0</v>
      </c>
      <c r="I320" s="3">
        <v>582.35299999999995</v>
      </c>
      <c r="J320" s="3">
        <v>18.731000000000002</v>
      </c>
      <c r="K320" s="3">
        <v>32.4</v>
      </c>
      <c r="L320" s="3">
        <v>0</v>
      </c>
      <c r="M320" s="3">
        <v>633.48399999999992</v>
      </c>
      <c r="N320" s="35">
        <v>3607.2249999999999</v>
      </c>
      <c r="O320" s="60">
        <v>0.82438467242825164</v>
      </c>
      <c r="P320" s="60">
        <v>0.16144071966677986</v>
      </c>
      <c r="Q320" s="60">
        <v>5.1926342271413628E-3</v>
      </c>
      <c r="R320" s="60">
        <v>8.9819736778271389E-3</v>
      </c>
      <c r="S320" s="60">
        <v>0</v>
      </c>
      <c r="T320" s="63">
        <v>0.17561532757174836</v>
      </c>
      <c r="U320" s="34"/>
      <c r="V320" s="34"/>
      <c r="W320" s="34"/>
      <c r="X320" s="34"/>
    </row>
    <row r="321" spans="1:24" x14ac:dyDescent="0.2">
      <c r="A321" s="1"/>
      <c r="B321" s="28">
        <v>116498003</v>
      </c>
      <c r="C321" s="29" t="s">
        <v>373</v>
      </c>
      <c r="D321" s="30" t="s">
        <v>368</v>
      </c>
      <c r="E321" s="35">
        <v>1580.971</v>
      </c>
      <c r="F321" s="36">
        <v>147.34700000000001</v>
      </c>
      <c r="G321" s="36">
        <v>68.897999999999996</v>
      </c>
      <c r="H321" s="36">
        <v>0</v>
      </c>
      <c r="I321" s="3">
        <v>216.245</v>
      </c>
      <c r="J321" s="3">
        <v>8.4130000000000003</v>
      </c>
      <c r="K321" s="3">
        <v>3</v>
      </c>
      <c r="L321" s="3">
        <v>53.741999999999997</v>
      </c>
      <c r="M321" s="3">
        <v>281.40000000000003</v>
      </c>
      <c r="N321" s="35">
        <v>1862.3710000000001</v>
      </c>
      <c r="O321" s="60">
        <v>0.84890228638654697</v>
      </c>
      <c r="P321" s="60">
        <v>0.11611274015757332</v>
      </c>
      <c r="Q321" s="60">
        <v>4.5173598600923232E-3</v>
      </c>
      <c r="R321" s="60">
        <v>1.6108498253033364E-3</v>
      </c>
      <c r="S321" s="60">
        <v>2.8856763770483965E-2</v>
      </c>
      <c r="T321" s="63">
        <v>0.15109771361345298</v>
      </c>
      <c r="U321" s="34"/>
      <c r="V321" s="34"/>
      <c r="W321" s="34"/>
      <c r="X321" s="34"/>
    </row>
    <row r="322" spans="1:24" x14ac:dyDescent="0.2">
      <c r="A322" s="1"/>
      <c r="B322" s="28">
        <v>116555003</v>
      </c>
      <c r="C322" s="29" t="s">
        <v>374</v>
      </c>
      <c r="D322" s="30" t="s">
        <v>375</v>
      </c>
      <c r="E322" s="35">
        <v>2262.1570000000002</v>
      </c>
      <c r="F322" s="36">
        <v>246.83799999999999</v>
      </c>
      <c r="G322" s="36">
        <v>172.14099999999999</v>
      </c>
      <c r="H322" s="36">
        <v>0</v>
      </c>
      <c r="I322" s="3">
        <v>418.97899999999998</v>
      </c>
      <c r="J322" s="3">
        <v>16.835999999999999</v>
      </c>
      <c r="K322" s="3">
        <v>3</v>
      </c>
      <c r="L322" s="3">
        <v>0</v>
      </c>
      <c r="M322" s="3">
        <v>438.815</v>
      </c>
      <c r="N322" s="35">
        <v>2700.9720000000002</v>
      </c>
      <c r="O322" s="60">
        <v>0.8375344135370526</v>
      </c>
      <c r="P322" s="60">
        <v>0.15512156364449536</v>
      </c>
      <c r="Q322" s="60">
        <v>6.2333115633927336E-3</v>
      </c>
      <c r="R322" s="60">
        <v>1.1107112550592898E-3</v>
      </c>
      <c r="S322" s="60">
        <v>0</v>
      </c>
      <c r="T322" s="63">
        <v>0.1624655864629474</v>
      </c>
      <c r="U322" s="34"/>
      <c r="V322" s="34"/>
      <c r="W322" s="34"/>
      <c r="X322" s="34"/>
    </row>
    <row r="323" spans="1:24" x14ac:dyDescent="0.2">
      <c r="A323" s="1"/>
      <c r="B323" s="28">
        <v>116557103</v>
      </c>
      <c r="C323" s="29" t="s">
        <v>376</v>
      </c>
      <c r="D323" s="30" t="s">
        <v>375</v>
      </c>
      <c r="E323" s="35">
        <v>2758.8890000000001</v>
      </c>
      <c r="F323" s="36">
        <v>253.364</v>
      </c>
      <c r="G323" s="36">
        <v>198.85</v>
      </c>
      <c r="H323" s="36">
        <v>0</v>
      </c>
      <c r="I323" s="3">
        <v>452.214</v>
      </c>
      <c r="J323" s="3">
        <v>7.9390000000000001</v>
      </c>
      <c r="K323" s="3">
        <v>13.2</v>
      </c>
      <c r="L323" s="3">
        <v>0</v>
      </c>
      <c r="M323" s="3">
        <v>473.35300000000001</v>
      </c>
      <c r="N323" s="35">
        <v>3232.2420000000002</v>
      </c>
      <c r="O323" s="60">
        <v>0.85355273522217701</v>
      </c>
      <c r="P323" s="60">
        <v>0.13990722229338026</v>
      </c>
      <c r="Q323" s="60">
        <v>2.4561898521212209E-3</v>
      </c>
      <c r="R323" s="60">
        <v>4.0838526323214658E-3</v>
      </c>
      <c r="S323" s="60">
        <v>0</v>
      </c>
      <c r="T323" s="63">
        <v>0.14644726477782294</v>
      </c>
      <c r="U323" s="34"/>
      <c r="V323" s="34"/>
      <c r="W323" s="34"/>
      <c r="X323" s="34"/>
    </row>
    <row r="324" spans="1:24" x14ac:dyDescent="0.2">
      <c r="A324" s="1"/>
      <c r="B324" s="28">
        <v>116604003</v>
      </c>
      <c r="C324" s="29" t="s">
        <v>377</v>
      </c>
      <c r="D324" s="30" t="s">
        <v>378</v>
      </c>
      <c r="E324" s="35">
        <v>1952.5650000000001</v>
      </c>
      <c r="F324" s="36">
        <v>208.47399999999999</v>
      </c>
      <c r="G324" s="36">
        <v>98.305999999999997</v>
      </c>
      <c r="H324" s="36">
        <v>0</v>
      </c>
      <c r="I324" s="3">
        <v>306.77999999999997</v>
      </c>
      <c r="J324" s="3">
        <v>4.5640000000000001</v>
      </c>
      <c r="K324" s="3">
        <v>20.399999999999999</v>
      </c>
      <c r="L324" s="3">
        <v>0</v>
      </c>
      <c r="M324" s="3">
        <v>331.74399999999997</v>
      </c>
      <c r="N324" s="35">
        <v>2284.3090000000002</v>
      </c>
      <c r="O324" s="60">
        <v>0.85477271244827202</v>
      </c>
      <c r="P324" s="60">
        <v>0.13429881859240583</v>
      </c>
      <c r="Q324" s="60">
        <v>1.9979783820840351E-3</v>
      </c>
      <c r="R324" s="60">
        <v>8.9304905772380171E-3</v>
      </c>
      <c r="S324" s="60">
        <v>0</v>
      </c>
      <c r="T324" s="63">
        <v>0.14522728755172787</v>
      </c>
      <c r="U324" s="34"/>
      <c r="V324" s="34"/>
      <c r="W324" s="34"/>
      <c r="X324" s="34"/>
    </row>
    <row r="325" spans="1:24" x14ac:dyDescent="0.2">
      <c r="A325" s="1"/>
      <c r="B325" s="28">
        <v>116605003</v>
      </c>
      <c r="C325" s="29" t="s">
        <v>379</v>
      </c>
      <c r="D325" s="30" t="s">
        <v>378</v>
      </c>
      <c r="E325" s="35">
        <v>2142.0239999999999</v>
      </c>
      <c r="F325" s="36">
        <v>160.73500000000001</v>
      </c>
      <c r="G325" s="36">
        <v>168.483</v>
      </c>
      <c r="H325" s="36">
        <v>0</v>
      </c>
      <c r="I325" s="3">
        <v>329.21800000000002</v>
      </c>
      <c r="J325" s="3">
        <v>13.103</v>
      </c>
      <c r="K325" s="3">
        <v>4.2</v>
      </c>
      <c r="L325" s="3">
        <v>8.0630000000000006</v>
      </c>
      <c r="M325" s="3">
        <v>354.584</v>
      </c>
      <c r="N325" s="35">
        <v>2496.6080000000002</v>
      </c>
      <c r="O325" s="60">
        <v>0.85797369871441564</v>
      </c>
      <c r="P325" s="60">
        <v>0.13186611594611569</v>
      </c>
      <c r="Q325" s="60">
        <v>5.2483209218267338E-3</v>
      </c>
      <c r="R325" s="60">
        <v>1.6822825209243902E-3</v>
      </c>
      <c r="S325" s="60">
        <v>3.2295818967174664E-3</v>
      </c>
      <c r="T325" s="63">
        <v>0.14202630128558427</v>
      </c>
      <c r="U325" s="34"/>
      <c r="V325" s="34"/>
      <c r="W325" s="34"/>
      <c r="X325" s="34"/>
    </row>
    <row r="326" spans="1:24" x14ac:dyDescent="0.2">
      <c r="A326" s="1"/>
      <c r="B326" s="28">
        <v>117080503</v>
      </c>
      <c r="C326" s="29" t="s">
        <v>380</v>
      </c>
      <c r="D326" s="30" t="s">
        <v>381</v>
      </c>
      <c r="E326" s="35">
        <v>2155.2550000000001</v>
      </c>
      <c r="F326" s="36">
        <v>261.851</v>
      </c>
      <c r="G326" s="36">
        <v>116.371</v>
      </c>
      <c r="H326" s="36">
        <v>0</v>
      </c>
      <c r="I326" s="3">
        <v>378.22199999999998</v>
      </c>
      <c r="J326" s="3">
        <v>11.722</v>
      </c>
      <c r="K326" s="3">
        <v>0</v>
      </c>
      <c r="L326" s="3">
        <v>0</v>
      </c>
      <c r="M326" s="3">
        <v>389.94399999999996</v>
      </c>
      <c r="N326" s="35">
        <v>2545.1990000000001</v>
      </c>
      <c r="O326" s="60">
        <v>0.84679233333032111</v>
      </c>
      <c r="P326" s="60">
        <v>0.14860213287841145</v>
      </c>
      <c r="Q326" s="60">
        <v>4.6055337912674016E-3</v>
      </c>
      <c r="R326" s="60">
        <v>0</v>
      </c>
      <c r="S326" s="60">
        <v>0</v>
      </c>
      <c r="T326" s="63">
        <v>0.15320766666967886</v>
      </c>
      <c r="U326" s="34"/>
      <c r="V326" s="34"/>
      <c r="W326" s="34"/>
      <c r="X326" s="34"/>
    </row>
    <row r="327" spans="1:24" x14ac:dyDescent="0.2">
      <c r="A327" s="1"/>
      <c r="B327" s="28">
        <v>117081003</v>
      </c>
      <c r="C327" s="29" t="s">
        <v>382</v>
      </c>
      <c r="D327" s="30" t="s">
        <v>381</v>
      </c>
      <c r="E327" s="35">
        <v>962.31399999999996</v>
      </c>
      <c r="F327" s="36">
        <v>125.44499999999999</v>
      </c>
      <c r="G327" s="36">
        <v>90.323999999999998</v>
      </c>
      <c r="H327" s="36">
        <v>0</v>
      </c>
      <c r="I327" s="3">
        <v>215.76900000000001</v>
      </c>
      <c r="J327" s="3">
        <v>4.9790000000000001</v>
      </c>
      <c r="K327" s="3">
        <v>0.6</v>
      </c>
      <c r="L327" s="3">
        <v>148.46600000000001</v>
      </c>
      <c r="M327" s="3">
        <v>369.81400000000002</v>
      </c>
      <c r="N327" s="35">
        <v>1332.1279999999999</v>
      </c>
      <c r="O327" s="60">
        <v>0.72238853923947255</v>
      </c>
      <c r="P327" s="60">
        <v>0.16197317374906917</v>
      </c>
      <c r="Q327" s="60">
        <v>3.737628816450071E-3</v>
      </c>
      <c r="R327" s="60">
        <v>4.5040716807994428E-4</v>
      </c>
      <c r="S327" s="60">
        <v>0.11145025102692835</v>
      </c>
      <c r="T327" s="63">
        <v>0.27761146076052756</v>
      </c>
      <c r="U327" s="34"/>
      <c r="V327" s="34"/>
      <c r="W327" s="34"/>
      <c r="X327" s="34"/>
    </row>
    <row r="328" spans="1:24" x14ac:dyDescent="0.2">
      <c r="A328" s="1"/>
      <c r="B328" s="28">
        <v>117083004</v>
      </c>
      <c r="C328" s="29" t="s">
        <v>383</v>
      </c>
      <c r="D328" s="30" t="s">
        <v>381</v>
      </c>
      <c r="E328" s="35">
        <v>860.351</v>
      </c>
      <c r="F328" s="36">
        <v>100.58499999999999</v>
      </c>
      <c r="G328" s="36">
        <v>58.156999999999996</v>
      </c>
      <c r="H328" s="36">
        <v>0</v>
      </c>
      <c r="I328" s="3">
        <v>158.74199999999999</v>
      </c>
      <c r="J328" s="3">
        <v>4.7050000000000001</v>
      </c>
      <c r="K328" s="3">
        <v>0</v>
      </c>
      <c r="L328" s="3">
        <v>133.81700000000001</v>
      </c>
      <c r="M328" s="3">
        <v>297.26400000000001</v>
      </c>
      <c r="N328" s="35">
        <v>1157.615</v>
      </c>
      <c r="O328" s="60">
        <v>0.74320996186124055</v>
      </c>
      <c r="P328" s="60">
        <v>0.13712849263356122</v>
      </c>
      <c r="Q328" s="60">
        <v>4.064391010828298E-3</v>
      </c>
      <c r="R328" s="60">
        <v>0</v>
      </c>
      <c r="S328" s="60">
        <v>0.1155971544943699</v>
      </c>
      <c r="T328" s="63">
        <v>0.25679003813875945</v>
      </c>
      <c r="U328" s="34"/>
      <c r="V328" s="34"/>
      <c r="W328" s="34"/>
      <c r="X328" s="34"/>
    </row>
    <row r="329" spans="1:24" x14ac:dyDescent="0.2">
      <c r="A329" s="1"/>
      <c r="B329" s="28">
        <v>117086003</v>
      </c>
      <c r="C329" s="29" t="s">
        <v>384</v>
      </c>
      <c r="D329" s="30" t="s">
        <v>381</v>
      </c>
      <c r="E329" s="35">
        <v>1090.962</v>
      </c>
      <c r="F329" s="36">
        <v>76.971000000000004</v>
      </c>
      <c r="G329" s="36">
        <v>110.17100000000001</v>
      </c>
      <c r="H329" s="36">
        <v>0</v>
      </c>
      <c r="I329" s="3">
        <v>187.142</v>
      </c>
      <c r="J329" s="3">
        <v>4.4749999999999996</v>
      </c>
      <c r="K329" s="3">
        <v>0</v>
      </c>
      <c r="L329" s="3">
        <v>0</v>
      </c>
      <c r="M329" s="3">
        <v>191.61699999999999</v>
      </c>
      <c r="N329" s="35">
        <v>1282.579</v>
      </c>
      <c r="O329" s="60">
        <v>0.85060023593088618</v>
      </c>
      <c r="P329" s="60">
        <v>0.14591070023756822</v>
      </c>
      <c r="Q329" s="60">
        <v>3.4890638315456589E-3</v>
      </c>
      <c r="R329" s="60">
        <v>0</v>
      </c>
      <c r="S329" s="60">
        <v>0</v>
      </c>
      <c r="T329" s="63">
        <v>0.14939976406911387</v>
      </c>
      <c r="U329" s="34"/>
      <c r="V329" s="34"/>
      <c r="W329" s="34"/>
      <c r="X329" s="34"/>
    </row>
    <row r="330" spans="1:24" x14ac:dyDescent="0.2">
      <c r="A330" s="1"/>
      <c r="B330" s="28">
        <v>117086503</v>
      </c>
      <c r="C330" s="29" t="s">
        <v>385</v>
      </c>
      <c r="D330" s="30" t="s">
        <v>381</v>
      </c>
      <c r="E330" s="35">
        <v>1552.952</v>
      </c>
      <c r="F330" s="36">
        <v>190.11</v>
      </c>
      <c r="G330" s="36">
        <v>119.265</v>
      </c>
      <c r="H330" s="36">
        <v>0</v>
      </c>
      <c r="I330" s="3">
        <v>309.375</v>
      </c>
      <c r="J330" s="3">
        <v>3.2879999999999998</v>
      </c>
      <c r="K330" s="3">
        <v>4.2</v>
      </c>
      <c r="L330" s="3">
        <v>99.177999999999997</v>
      </c>
      <c r="M330" s="3">
        <v>416.041</v>
      </c>
      <c r="N330" s="35">
        <v>1968.9929999999999</v>
      </c>
      <c r="O330" s="60">
        <v>0.78870366730607988</v>
      </c>
      <c r="P330" s="60">
        <v>0.15712346361820484</v>
      </c>
      <c r="Q330" s="60">
        <v>1.6698891260659636E-3</v>
      </c>
      <c r="R330" s="60">
        <v>2.1330700515441144E-3</v>
      </c>
      <c r="S330" s="60">
        <v>5.0369909898105275E-2</v>
      </c>
      <c r="T330" s="63">
        <v>0.2112963326939202</v>
      </c>
      <c r="U330" s="34"/>
      <c r="V330" s="34"/>
      <c r="W330" s="34"/>
      <c r="X330" s="34"/>
    </row>
    <row r="331" spans="1:24" x14ac:dyDescent="0.2">
      <c r="A331" s="1"/>
      <c r="B331" s="28">
        <v>117086653</v>
      </c>
      <c r="C331" s="29" t="s">
        <v>386</v>
      </c>
      <c r="D331" s="30" t="s">
        <v>381</v>
      </c>
      <c r="E331" s="35">
        <v>1507.9670000000001</v>
      </c>
      <c r="F331" s="36">
        <v>147.155</v>
      </c>
      <c r="G331" s="36">
        <v>101.42400000000001</v>
      </c>
      <c r="H331" s="36">
        <v>0</v>
      </c>
      <c r="I331" s="3">
        <v>248.57900000000001</v>
      </c>
      <c r="J331" s="3">
        <v>8.6110000000000007</v>
      </c>
      <c r="K331" s="3">
        <v>0</v>
      </c>
      <c r="L331" s="3">
        <v>135.45599999999999</v>
      </c>
      <c r="M331" s="3">
        <v>392.64599999999996</v>
      </c>
      <c r="N331" s="35">
        <v>1900.6130000000001</v>
      </c>
      <c r="O331" s="60">
        <v>0.79341086270587435</v>
      </c>
      <c r="P331" s="60">
        <v>0.13078885601645365</v>
      </c>
      <c r="Q331" s="60">
        <v>4.5306435344807175E-3</v>
      </c>
      <c r="R331" s="60">
        <v>0</v>
      </c>
      <c r="S331" s="60">
        <v>7.1269637743191269E-2</v>
      </c>
      <c r="T331" s="63">
        <v>0.20658913729412559</v>
      </c>
      <c r="U331" s="34"/>
      <c r="V331" s="34"/>
      <c r="W331" s="34"/>
      <c r="X331" s="34"/>
    </row>
    <row r="332" spans="1:24" x14ac:dyDescent="0.2">
      <c r="A332" s="1"/>
      <c r="B332" s="28">
        <v>117089003</v>
      </c>
      <c r="C332" s="29" t="s">
        <v>387</v>
      </c>
      <c r="D332" s="30" t="s">
        <v>381</v>
      </c>
      <c r="E332" s="35">
        <v>1361.6120000000001</v>
      </c>
      <c r="F332" s="36">
        <v>136.44499999999999</v>
      </c>
      <c r="G332" s="36">
        <v>94.07</v>
      </c>
      <c r="H332" s="36">
        <v>0</v>
      </c>
      <c r="I332" s="3">
        <v>230.51499999999999</v>
      </c>
      <c r="J332" s="3">
        <v>8.0060000000000002</v>
      </c>
      <c r="K332" s="3">
        <v>3</v>
      </c>
      <c r="L332" s="3">
        <v>146.321</v>
      </c>
      <c r="M332" s="3">
        <v>387.84199999999998</v>
      </c>
      <c r="N332" s="35">
        <v>1749.454</v>
      </c>
      <c r="O332" s="60">
        <v>0.77830683173150028</v>
      </c>
      <c r="P332" s="60">
        <v>0.13176396750071737</v>
      </c>
      <c r="Q332" s="60">
        <v>4.5762849437595964E-3</v>
      </c>
      <c r="R332" s="60">
        <v>1.7148207383560815E-3</v>
      </c>
      <c r="S332" s="60">
        <v>8.3638095085666733E-2</v>
      </c>
      <c r="T332" s="63">
        <v>0.22169316826849977</v>
      </c>
      <c r="U332" s="34"/>
      <c r="V332" s="34"/>
      <c r="W332" s="34"/>
      <c r="X332" s="34"/>
    </row>
    <row r="333" spans="1:24" x14ac:dyDescent="0.2">
      <c r="A333" s="1"/>
      <c r="B333" s="28">
        <v>117412003</v>
      </c>
      <c r="C333" s="29" t="s">
        <v>388</v>
      </c>
      <c r="D333" s="30" t="s">
        <v>389</v>
      </c>
      <c r="E333" s="35">
        <v>1634.2840000000001</v>
      </c>
      <c r="F333" s="36">
        <v>100.702</v>
      </c>
      <c r="G333" s="36">
        <v>104.47799999999999</v>
      </c>
      <c r="H333" s="36">
        <v>0</v>
      </c>
      <c r="I333" s="3">
        <v>205.18</v>
      </c>
      <c r="J333" s="3">
        <v>5.1760000000000002</v>
      </c>
      <c r="K333" s="3">
        <v>1.8</v>
      </c>
      <c r="L333" s="3">
        <v>71.787000000000006</v>
      </c>
      <c r="M333" s="3">
        <v>283.94299999999998</v>
      </c>
      <c r="N333" s="35">
        <v>1918.2270000000001</v>
      </c>
      <c r="O333" s="60">
        <v>0.85197633022577623</v>
      </c>
      <c r="P333" s="60">
        <v>0.10696335730859799</v>
      </c>
      <c r="Q333" s="60">
        <v>2.6983250678882112E-3</v>
      </c>
      <c r="R333" s="60">
        <v>9.3836652283593128E-4</v>
      </c>
      <c r="S333" s="60">
        <v>3.742362087490167E-2</v>
      </c>
      <c r="T333" s="63">
        <v>0.14802366977422379</v>
      </c>
      <c r="U333" s="34"/>
      <c r="V333" s="34"/>
      <c r="W333" s="34"/>
      <c r="X333" s="34"/>
    </row>
    <row r="334" spans="1:24" x14ac:dyDescent="0.2">
      <c r="A334" s="1"/>
      <c r="B334" s="28">
        <v>117414003</v>
      </c>
      <c r="C334" s="29" t="s">
        <v>390</v>
      </c>
      <c r="D334" s="30" t="s">
        <v>389</v>
      </c>
      <c r="E334" s="35">
        <v>2643.654</v>
      </c>
      <c r="F334" s="36">
        <v>170.42699999999999</v>
      </c>
      <c r="G334" s="36">
        <v>155.81</v>
      </c>
      <c r="H334" s="36">
        <v>0</v>
      </c>
      <c r="I334" s="3">
        <v>326.23700000000002</v>
      </c>
      <c r="J334" s="3">
        <v>23.015000000000001</v>
      </c>
      <c r="K334" s="3">
        <v>0.6</v>
      </c>
      <c r="L334" s="3">
        <v>0</v>
      </c>
      <c r="M334" s="3">
        <v>349.85200000000003</v>
      </c>
      <c r="N334" s="35">
        <v>2993.5059999999999</v>
      </c>
      <c r="O334" s="60">
        <v>0.88312968138363512</v>
      </c>
      <c r="P334" s="60">
        <v>0.10898157545032482</v>
      </c>
      <c r="Q334" s="60">
        <v>7.6883092935173675E-3</v>
      </c>
      <c r="R334" s="60">
        <v>2.0043387252272085E-4</v>
      </c>
      <c r="S334" s="60">
        <v>0</v>
      </c>
      <c r="T334" s="63">
        <v>0.1168703186163649</v>
      </c>
      <c r="U334" s="34"/>
      <c r="V334" s="34"/>
      <c r="W334" s="34"/>
      <c r="X334" s="34"/>
    </row>
    <row r="335" spans="1:24" x14ac:dyDescent="0.2">
      <c r="A335" s="1"/>
      <c r="B335" s="28">
        <v>117414203</v>
      </c>
      <c r="C335" s="29" t="s">
        <v>391</v>
      </c>
      <c r="D335" s="30" t="s">
        <v>389</v>
      </c>
      <c r="E335" s="35">
        <v>1537.26</v>
      </c>
      <c r="F335" s="36">
        <v>63.284999999999997</v>
      </c>
      <c r="G335" s="36">
        <v>57.639000000000003</v>
      </c>
      <c r="H335" s="36">
        <v>0</v>
      </c>
      <c r="I335" s="3">
        <v>120.92400000000001</v>
      </c>
      <c r="J335" s="3">
        <v>3.9220000000000002</v>
      </c>
      <c r="K335" s="3">
        <v>4.8</v>
      </c>
      <c r="L335" s="3">
        <v>0</v>
      </c>
      <c r="M335" s="3">
        <v>129.64600000000002</v>
      </c>
      <c r="N335" s="35">
        <v>1666.9059999999999</v>
      </c>
      <c r="O335" s="60">
        <v>0.92222356869553535</v>
      </c>
      <c r="P335" s="60">
        <v>7.2543982684086572E-2</v>
      </c>
      <c r="Q335" s="60">
        <v>2.3528621289982759E-3</v>
      </c>
      <c r="R335" s="60">
        <v>2.8795864913798378E-3</v>
      </c>
      <c r="S335" s="60">
        <v>0</v>
      </c>
      <c r="T335" s="63">
        <v>7.7776431304464697E-2</v>
      </c>
      <c r="U335" s="34"/>
      <c r="V335" s="34"/>
      <c r="W335" s="34"/>
      <c r="X335" s="34"/>
    </row>
    <row r="336" spans="1:24" x14ac:dyDescent="0.2">
      <c r="A336" s="1"/>
      <c r="B336" s="28">
        <v>117415004</v>
      </c>
      <c r="C336" s="29" t="s">
        <v>392</v>
      </c>
      <c r="D336" s="30" t="s">
        <v>389</v>
      </c>
      <c r="E336" s="35">
        <v>875.17100000000005</v>
      </c>
      <c r="F336" s="36">
        <v>99.022000000000006</v>
      </c>
      <c r="G336" s="36">
        <v>54.731000000000002</v>
      </c>
      <c r="H336" s="36">
        <v>0</v>
      </c>
      <c r="I336" s="3">
        <v>153.75299999999999</v>
      </c>
      <c r="J336" s="3">
        <v>3.6669999999999998</v>
      </c>
      <c r="K336" s="3">
        <v>0.6</v>
      </c>
      <c r="L336" s="3">
        <v>108.648</v>
      </c>
      <c r="M336" s="3">
        <v>266.66800000000001</v>
      </c>
      <c r="N336" s="35">
        <v>1141.8389999999999</v>
      </c>
      <c r="O336" s="60">
        <v>0.7664574427743317</v>
      </c>
      <c r="P336" s="60">
        <v>0.13465383473501955</v>
      </c>
      <c r="Q336" s="60">
        <v>3.2114860326193095E-3</v>
      </c>
      <c r="R336" s="60">
        <v>5.2546812641712185E-4</v>
      </c>
      <c r="S336" s="60">
        <v>9.515176833161243E-2</v>
      </c>
      <c r="T336" s="63">
        <v>0.23354255722566844</v>
      </c>
      <c r="U336" s="34"/>
      <c r="V336" s="34"/>
      <c r="W336" s="34"/>
      <c r="X336" s="34"/>
    </row>
    <row r="337" spans="1:24" x14ac:dyDescent="0.2">
      <c r="A337" s="1"/>
      <c r="B337" s="28">
        <v>117415103</v>
      </c>
      <c r="C337" s="29" t="s">
        <v>393</v>
      </c>
      <c r="D337" s="30" t="s">
        <v>389</v>
      </c>
      <c r="E337" s="35">
        <v>2014.2539999999999</v>
      </c>
      <c r="F337" s="36">
        <v>111.214</v>
      </c>
      <c r="G337" s="36">
        <v>76.367999999999995</v>
      </c>
      <c r="H337" s="36">
        <v>0</v>
      </c>
      <c r="I337" s="3">
        <v>187.58199999999999</v>
      </c>
      <c r="J337" s="3">
        <v>4.7450000000000001</v>
      </c>
      <c r="K337" s="3">
        <v>3</v>
      </c>
      <c r="L337" s="3">
        <v>22.498999999999999</v>
      </c>
      <c r="M337" s="3">
        <v>217.82599999999999</v>
      </c>
      <c r="N337" s="35">
        <v>2232.08</v>
      </c>
      <c r="O337" s="60">
        <v>0.9024112038995018</v>
      </c>
      <c r="P337" s="60">
        <v>8.4039102541127564E-2</v>
      </c>
      <c r="Q337" s="60">
        <v>2.1258198630873448E-3</v>
      </c>
      <c r="R337" s="60">
        <v>1.3440378481058028E-3</v>
      </c>
      <c r="S337" s="60">
        <v>1.0079835848177484E-2</v>
      </c>
      <c r="T337" s="63">
        <v>9.7588796100498185E-2</v>
      </c>
      <c r="U337" s="34"/>
      <c r="V337" s="34"/>
      <c r="W337" s="34"/>
      <c r="X337" s="34"/>
    </row>
    <row r="338" spans="1:24" x14ac:dyDescent="0.2">
      <c r="A338" s="1"/>
      <c r="B338" s="28">
        <v>117415303</v>
      </c>
      <c r="C338" s="29" t="s">
        <v>394</v>
      </c>
      <c r="D338" s="30" t="s">
        <v>389</v>
      </c>
      <c r="E338" s="35">
        <v>1064.222</v>
      </c>
      <c r="F338" s="36">
        <v>52.683999999999997</v>
      </c>
      <c r="G338" s="36">
        <v>48.503</v>
      </c>
      <c r="H338" s="36">
        <v>0</v>
      </c>
      <c r="I338" s="3">
        <v>101.187</v>
      </c>
      <c r="J338" s="3">
        <v>3.839</v>
      </c>
      <c r="K338" s="3">
        <v>1.2</v>
      </c>
      <c r="L338" s="3">
        <v>0</v>
      </c>
      <c r="M338" s="3">
        <v>106.226</v>
      </c>
      <c r="N338" s="35">
        <v>1170.4480000000001</v>
      </c>
      <c r="O338" s="60">
        <v>0.90924329829261952</v>
      </c>
      <c r="P338" s="60">
        <v>8.6451512583215984E-2</v>
      </c>
      <c r="Q338" s="60">
        <v>3.2799406722895845E-3</v>
      </c>
      <c r="R338" s="60">
        <v>1.0252484518748375E-3</v>
      </c>
      <c r="S338" s="60">
        <v>0</v>
      </c>
      <c r="T338" s="63">
        <v>9.0756701707380413E-2</v>
      </c>
      <c r="U338" s="34"/>
      <c r="V338" s="34"/>
      <c r="W338" s="34"/>
      <c r="X338" s="34"/>
    </row>
    <row r="339" spans="1:24" x14ac:dyDescent="0.2">
      <c r="A339" s="1"/>
      <c r="B339" s="28">
        <v>117416103</v>
      </c>
      <c r="C339" s="29" t="s">
        <v>395</v>
      </c>
      <c r="D339" s="30" t="s">
        <v>389</v>
      </c>
      <c r="E339" s="35">
        <v>1323.682</v>
      </c>
      <c r="F339" s="36">
        <v>160.774</v>
      </c>
      <c r="G339" s="36">
        <v>29.719000000000001</v>
      </c>
      <c r="H339" s="36">
        <v>0</v>
      </c>
      <c r="I339" s="3">
        <v>190.49299999999999</v>
      </c>
      <c r="J339" s="3">
        <v>5.5490000000000004</v>
      </c>
      <c r="K339" s="3">
        <v>0.6</v>
      </c>
      <c r="L339" s="3">
        <v>0</v>
      </c>
      <c r="M339" s="3">
        <v>196.642</v>
      </c>
      <c r="N339" s="35">
        <v>1520.3240000000001</v>
      </c>
      <c r="O339" s="60">
        <v>0.87065783346181469</v>
      </c>
      <c r="P339" s="60">
        <v>0.12529763392540011</v>
      </c>
      <c r="Q339" s="60">
        <v>3.6498798940225899E-3</v>
      </c>
      <c r="R339" s="60">
        <v>3.9465271876257951E-4</v>
      </c>
      <c r="S339" s="60">
        <v>0</v>
      </c>
      <c r="T339" s="63">
        <v>0.12934216653818528</v>
      </c>
      <c r="U339" s="34"/>
      <c r="V339" s="34"/>
      <c r="W339" s="34"/>
      <c r="X339" s="34"/>
    </row>
    <row r="340" spans="1:24" x14ac:dyDescent="0.2">
      <c r="A340" s="1"/>
      <c r="B340" s="28">
        <v>117417202</v>
      </c>
      <c r="C340" s="29" t="s">
        <v>396</v>
      </c>
      <c r="D340" s="30" t="s">
        <v>389</v>
      </c>
      <c r="E340" s="35">
        <v>5137.1620000000003</v>
      </c>
      <c r="F340" s="36">
        <v>931.71299999999997</v>
      </c>
      <c r="G340" s="36">
        <v>347.56299999999999</v>
      </c>
      <c r="H340" s="36">
        <v>465.85599999999999</v>
      </c>
      <c r="I340" s="3">
        <v>1745.1320000000001</v>
      </c>
      <c r="J340" s="3">
        <v>25.358000000000001</v>
      </c>
      <c r="K340" s="3">
        <v>5.4</v>
      </c>
      <c r="L340" s="3">
        <v>0</v>
      </c>
      <c r="M340" s="3">
        <v>1775.89</v>
      </c>
      <c r="N340" s="35">
        <v>6913.0519999999997</v>
      </c>
      <c r="O340" s="60">
        <v>0.74311056824106059</v>
      </c>
      <c r="P340" s="60">
        <v>0.25244016680331643</v>
      </c>
      <c r="Q340" s="60">
        <v>3.6681338430551371E-3</v>
      </c>
      <c r="R340" s="60">
        <v>7.8113111256793676E-4</v>
      </c>
      <c r="S340" s="60">
        <v>0</v>
      </c>
      <c r="T340" s="63">
        <v>0.25688943175893947</v>
      </c>
      <c r="U340" s="34"/>
      <c r="V340" s="34"/>
      <c r="W340" s="34"/>
      <c r="X340" s="34"/>
    </row>
    <row r="341" spans="1:24" x14ac:dyDescent="0.2">
      <c r="A341" s="1"/>
      <c r="B341" s="28">
        <v>117576303</v>
      </c>
      <c r="C341" s="29" t="s">
        <v>397</v>
      </c>
      <c r="D341" s="30" t="s">
        <v>398</v>
      </c>
      <c r="E341" s="35">
        <v>654.62300000000005</v>
      </c>
      <c r="F341" s="36">
        <v>84.734999999999999</v>
      </c>
      <c r="G341" s="36">
        <v>36.770000000000003</v>
      </c>
      <c r="H341" s="36">
        <v>0</v>
      </c>
      <c r="I341" s="3">
        <v>121.505</v>
      </c>
      <c r="J341" s="3">
        <v>5.1120000000000001</v>
      </c>
      <c r="K341" s="3">
        <v>0.6</v>
      </c>
      <c r="L341" s="3">
        <v>129.404</v>
      </c>
      <c r="M341" s="3">
        <v>256.62099999999998</v>
      </c>
      <c r="N341" s="35">
        <v>911.24400000000003</v>
      </c>
      <c r="O341" s="60">
        <v>0.71838387961950922</v>
      </c>
      <c r="P341" s="60">
        <v>0.13333969825864422</v>
      </c>
      <c r="Q341" s="60">
        <v>5.609913480911808E-3</v>
      </c>
      <c r="R341" s="60">
        <v>6.5844054940279435E-4</v>
      </c>
      <c r="S341" s="60">
        <v>0.14200806809153202</v>
      </c>
      <c r="T341" s="63">
        <v>0.28161612038049083</v>
      </c>
      <c r="U341" s="34"/>
      <c r="V341" s="34"/>
      <c r="W341" s="34"/>
      <c r="X341" s="34"/>
    </row>
    <row r="342" spans="1:24" x14ac:dyDescent="0.2">
      <c r="A342" s="1"/>
      <c r="B342" s="28">
        <v>117596003</v>
      </c>
      <c r="C342" s="29" t="s">
        <v>399</v>
      </c>
      <c r="D342" s="30" t="s">
        <v>400</v>
      </c>
      <c r="E342" s="35">
        <v>2101.9430000000002</v>
      </c>
      <c r="F342" s="36">
        <v>207.249</v>
      </c>
      <c r="G342" s="36">
        <v>150.578</v>
      </c>
      <c r="H342" s="36">
        <v>0</v>
      </c>
      <c r="I342" s="3">
        <v>357.827</v>
      </c>
      <c r="J342" s="3">
        <v>9.8759999999999994</v>
      </c>
      <c r="K342" s="3">
        <v>1.2</v>
      </c>
      <c r="L342" s="3">
        <v>59.924999999999997</v>
      </c>
      <c r="M342" s="3">
        <v>428.82799999999997</v>
      </c>
      <c r="N342" s="35">
        <v>2530.7710000000002</v>
      </c>
      <c r="O342" s="60">
        <v>0.83055440417169313</v>
      </c>
      <c r="P342" s="60">
        <v>0.14139050905830672</v>
      </c>
      <c r="Q342" s="60">
        <v>3.9023680925694181E-3</v>
      </c>
      <c r="R342" s="60">
        <v>4.7416380225630842E-4</v>
      </c>
      <c r="S342" s="60">
        <v>2.3678554875174399E-2</v>
      </c>
      <c r="T342" s="63">
        <v>0.16944559582830684</v>
      </c>
      <c r="U342" s="34"/>
      <c r="V342" s="34"/>
      <c r="W342" s="34"/>
      <c r="X342" s="34"/>
    </row>
    <row r="343" spans="1:24" x14ac:dyDescent="0.2">
      <c r="A343" s="1"/>
      <c r="B343" s="28">
        <v>117597003</v>
      </c>
      <c r="C343" s="29" t="s">
        <v>401</v>
      </c>
      <c r="D343" s="30" t="s">
        <v>400</v>
      </c>
      <c r="E343" s="35">
        <v>1876.086</v>
      </c>
      <c r="F343" s="36">
        <v>162.65</v>
      </c>
      <c r="G343" s="36">
        <v>129.97499999999999</v>
      </c>
      <c r="H343" s="36">
        <v>0</v>
      </c>
      <c r="I343" s="3">
        <v>292.625</v>
      </c>
      <c r="J343" s="3">
        <v>12.1</v>
      </c>
      <c r="K343" s="3">
        <v>6.6</v>
      </c>
      <c r="L343" s="3">
        <v>119.871</v>
      </c>
      <c r="M343" s="3">
        <v>431.19600000000003</v>
      </c>
      <c r="N343" s="35">
        <v>2307.2820000000002</v>
      </c>
      <c r="O343" s="60">
        <v>0.81311517187755977</v>
      </c>
      <c r="P343" s="60">
        <v>0.12682671645685267</v>
      </c>
      <c r="Q343" s="60">
        <v>5.2442657637861339E-3</v>
      </c>
      <c r="R343" s="60">
        <v>2.8605085984288003E-3</v>
      </c>
      <c r="S343" s="60">
        <v>5.1953337303372531E-2</v>
      </c>
      <c r="T343" s="63">
        <v>0.18688482812244017</v>
      </c>
      <c r="U343" s="34"/>
      <c r="V343" s="34"/>
      <c r="W343" s="34"/>
      <c r="X343" s="34"/>
    </row>
    <row r="344" spans="1:24" x14ac:dyDescent="0.2">
      <c r="A344" s="1"/>
      <c r="B344" s="28">
        <v>117598503</v>
      </c>
      <c r="C344" s="29" t="s">
        <v>402</v>
      </c>
      <c r="D344" s="30" t="s">
        <v>400</v>
      </c>
      <c r="E344" s="35">
        <v>1534.2439999999999</v>
      </c>
      <c r="F344" s="36">
        <v>123.009</v>
      </c>
      <c r="G344" s="36">
        <v>122.03700000000001</v>
      </c>
      <c r="H344" s="36">
        <v>0</v>
      </c>
      <c r="I344" s="3">
        <v>245.04599999999999</v>
      </c>
      <c r="J344" s="3">
        <v>6.3330000000000002</v>
      </c>
      <c r="K344" s="3">
        <v>1.8</v>
      </c>
      <c r="L344" s="3">
        <v>140.63999999999999</v>
      </c>
      <c r="M344" s="3">
        <v>393.81899999999996</v>
      </c>
      <c r="N344" s="35">
        <v>1928.0630000000001</v>
      </c>
      <c r="O344" s="60">
        <v>0.79574370754482604</v>
      </c>
      <c r="P344" s="60">
        <v>0.12709439473710143</v>
      </c>
      <c r="Q344" s="60">
        <v>3.2846437071817674E-3</v>
      </c>
      <c r="R344" s="60">
        <v>9.3357945253863593E-4</v>
      </c>
      <c r="S344" s="60">
        <v>7.2943674558352073E-2</v>
      </c>
      <c r="T344" s="63">
        <v>0.2042562924551739</v>
      </c>
      <c r="U344" s="34"/>
      <c r="V344" s="34"/>
      <c r="W344" s="34"/>
      <c r="X344" s="34"/>
    </row>
    <row r="345" spans="1:24" x14ac:dyDescent="0.2">
      <c r="A345" s="1"/>
      <c r="B345" s="28">
        <v>118401403</v>
      </c>
      <c r="C345" s="29" t="s">
        <v>403</v>
      </c>
      <c r="D345" s="30" t="s">
        <v>404</v>
      </c>
      <c r="E345" s="35">
        <v>2929.8339999999998</v>
      </c>
      <c r="F345" s="36">
        <v>83.453000000000003</v>
      </c>
      <c r="G345" s="36">
        <v>86.427000000000007</v>
      </c>
      <c r="H345" s="36">
        <v>0</v>
      </c>
      <c r="I345" s="3">
        <v>169.88</v>
      </c>
      <c r="J345" s="3">
        <v>15.481999999999999</v>
      </c>
      <c r="K345" s="3">
        <v>7.2</v>
      </c>
      <c r="L345" s="3">
        <v>0</v>
      </c>
      <c r="M345" s="3">
        <v>192.56199999999998</v>
      </c>
      <c r="N345" s="35">
        <v>3122.3960000000002</v>
      </c>
      <c r="O345" s="60">
        <v>0.93832877059796371</v>
      </c>
      <c r="P345" s="60">
        <v>5.4406936211806568E-2</v>
      </c>
      <c r="Q345" s="60">
        <v>4.9583717119801585E-3</v>
      </c>
      <c r="R345" s="60">
        <v>2.3059214782493957E-3</v>
      </c>
      <c r="S345" s="60">
        <v>0</v>
      </c>
      <c r="T345" s="63">
        <v>6.1671229402036121E-2</v>
      </c>
      <c r="U345" s="34"/>
      <c r="V345" s="34"/>
      <c r="W345" s="34"/>
      <c r="X345" s="34"/>
    </row>
    <row r="346" spans="1:24" x14ac:dyDescent="0.2">
      <c r="A346" s="1"/>
      <c r="B346" s="28">
        <v>118401603</v>
      </c>
      <c r="C346" s="29" t="s">
        <v>405</v>
      </c>
      <c r="D346" s="30" t="s">
        <v>404</v>
      </c>
      <c r="E346" s="35">
        <v>2657.145</v>
      </c>
      <c r="F346" s="36">
        <v>147.98400000000001</v>
      </c>
      <c r="G346" s="36">
        <v>90.212000000000003</v>
      </c>
      <c r="H346" s="36">
        <v>0</v>
      </c>
      <c r="I346" s="3">
        <v>238.196</v>
      </c>
      <c r="J346" s="3">
        <v>6.7549999999999999</v>
      </c>
      <c r="K346" s="3">
        <v>4.2</v>
      </c>
      <c r="L346" s="3">
        <v>0</v>
      </c>
      <c r="M346" s="3">
        <v>249.15099999999998</v>
      </c>
      <c r="N346" s="35">
        <v>2906.2959999999998</v>
      </c>
      <c r="O346" s="60">
        <v>0.91427198055531855</v>
      </c>
      <c r="P346" s="60">
        <v>8.1958616741033954E-2</v>
      </c>
      <c r="Q346" s="60">
        <v>2.3242642869136525E-3</v>
      </c>
      <c r="R346" s="60">
        <v>1.4451384167338771E-3</v>
      </c>
      <c r="S346" s="60">
        <v>0</v>
      </c>
      <c r="T346" s="63">
        <v>8.5728019444681475E-2</v>
      </c>
      <c r="U346" s="34"/>
      <c r="V346" s="34"/>
      <c r="W346" s="34"/>
      <c r="X346" s="34"/>
    </row>
    <row r="347" spans="1:24" x14ac:dyDescent="0.2">
      <c r="A347" s="1"/>
      <c r="B347" s="28">
        <v>118402603</v>
      </c>
      <c r="C347" s="29" t="s">
        <v>406</v>
      </c>
      <c r="D347" s="30" t="s">
        <v>404</v>
      </c>
      <c r="E347" s="35">
        <v>2388.5819999999999</v>
      </c>
      <c r="F347" s="36">
        <v>558.30799999999999</v>
      </c>
      <c r="G347" s="36">
        <v>157.761</v>
      </c>
      <c r="H347" s="36">
        <v>279.154</v>
      </c>
      <c r="I347" s="3">
        <v>995.22299999999996</v>
      </c>
      <c r="J347" s="3">
        <v>13.433</v>
      </c>
      <c r="K347" s="3">
        <v>9</v>
      </c>
      <c r="L347" s="3">
        <v>0</v>
      </c>
      <c r="M347" s="3">
        <v>1017.6559999999999</v>
      </c>
      <c r="N347" s="35">
        <v>3406.2379999999998</v>
      </c>
      <c r="O347" s="60">
        <v>0.70123755298367285</v>
      </c>
      <c r="P347" s="60">
        <v>0.2921765889523868</v>
      </c>
      <c r="Q347" s="60">
        <v>3.9436469207377763E-3</v>
      </c>
      <c r="R347" s="60">
        <v>2.6422111432025598E-3</v>
      </c>
      <c r="S347" s="60">
        <v>0</v>
      </c>
      <c r="T347" s="63">
        <v>0.29876244701632709</v>
      </c>
      <c r="U347" s="34"/>
      <c r="V347" s="34"/>
      <c r="W347" s="34"/>
      <c r="X347" s="34"/>
    </row>
    <row r="348" spans="1:24" x14ac:dyDescent="0.2">
      <c r="A348" s="1"/>
      <c r="B348" s="28">
        <v>118403003</v>
      </c>
      <c r="C348" s="29" t="s">
        <v>407</v>
      </c>
      <c r="D348" s="30" t="s">
        <v>404</v>
      </c>
      <c r="E348" s="35">
        <v>2127.0320000000002</v>
      </c>
      <c r="F348" s="36">
        <v>329.64100000000002</v>
      </c>
      <c r="G348" s="36">
        <v>152.946</v>
      </c>
      <c r="H348" s="36">
        <v>0</v>
      </c>
      <c r="I348" s="3">
        <v>482.58699999999999</v>
      </c>
      <c r="J348" s="3">
        <v>12.72</v>
      </c>
      <c r="K348" s="3">
        <v>31.2</v>
      </c>
      <c r="L348" s="3">
        <v>0</v>
      </c>
      <c r="M348" s="3">
        <v>526.50700000000006</v>
      </c>
      <c r="N348" s="35">
        <v>2653.5390000000002</v>
      </c>
      <c r="O348" s="60">
        <v>0.80158309337077771</v>
      </c>
      <c r="P348" s="60">
        <v>0.18186542575782755</v>
      </c>
      <c r="Q348" s="60">
        <v>4.793598285158047E-3</v>
      </c>
      <c r="R348" s="60">
        <v>1.175788258623672E-2</v>
      </c>
      <c r="S348" s="60">
        <v>0</v>
      </c>
      <c r="T348" s="63">
        <v>0.19841690662922234</v>
      </c>
      <c r="U348" s="34"/>
      <c r="V348" s="34"/>
      <c r="W348" s="34"/>
      <c r="X348" s="34"/>
    </row>
    <row r="349" spans="1:24" x14ac:dyDescent="0.2">
      <c r="A349" s="1"/>
      <c r="B349" s="28">
        <v>118403302</v>
      </c>
      <c r="C349" s="29" t="s">
        <v>408</v>
      </c>
      <c r="D349" s="30" t="s">
        <v>404</v>
      </c>
      <c r="E349" s="35">
        <v>10953.742</v>
      </c>
      <c r="F349" s="36">
        <v>1852.1780000000001</v>
      </c>
      <c r="G349" s="36">
        <v>759.66099999999994</v>
      </c>
      <c r="H349" s="36">
        <v>0</v>
      </c>
      <c r="I349" s="3">
        <v>2611.8389999999999</v>
      </c>
      <c r="J349" s="3">
        <v>44.146000000000001</v>
      </c>
      <c r="K349" s="3">
        <v>1078.8</v>
      </c>
      <c r="L349" s="3">
        <v>0</v>
      </c>
      <c r="M349" s="3">
        <v>3734.7849999999999</v>
      </c>
      <c r="N349" s="35">
        <v>14688.527</v>
      </c>
      <c r="O349" s="60">
        <v>0.74573454506364045</v>
      </c>
      <c r="P349" s="60">
        <v>0.17781490274688538</v>
      </c>
      <c r="Q349" s="60">
        <v>3.0054749533428371E-3</v>
      </c>
      <c r="R349" s="60">
        <v>7.3445077236131293E-2</v>
      </c>
      <c r="S349" s="60">
        <v>0</v>
      </c>
      <c r="T349" s="63">
        <v>0.25426545493635949</v>
      </c>
      <c r="U349" s="34"/>
      <c r="V349" s="34"/>
      <c r="W349" s="34"/>
      <c r="X349" s="34"/>
    </row>
    <row r="350" spans="1:24" x14ac:dyDescent="0.2">
      <c r="A350" s="1"/>
      <c r="B350" s="28">
        <v>118403903</v>
      </c>
      <c r="C350" s="29" t="s">
        <v>409</v>
      </c>
      <c r="D350" s="30" t="s">
        <v>404</v>
      </c>
      <c r="E350" s="35">
        <v>1967.3630000000001</v>
      </c>
      <c r="F350" s="36">
        <v>105.738</v>
      </c>
      <c r="G350" s="36">
        <v>120.578</v>
      </c>
      <c r="H350" s="36">
        <v>0</v>
      </c>
      <c r="I350" s="3">
        <v>226.316</v>
      </c>
      <c r="J350" s="3">
        <v>7.649</v>
      </c>
      <c r="K350" s="3">
        <v>1.2</v>
      </c>
      <c r="L350" s="3">
        <v>0</v>
      </c>
      <c r="M350" s="3">
        <v>235.16499999999999</v>
      </c>
      <c r="N350" s="35">
        <v>2202.5279999999998</v>
      </c>
      <c r="O350" s="60">
        <v>0.8932295071844718</v>
      </c>
      <c r="P350" s="60">
        <v>0.10275283674032749</v>
      </c>
      <c r="Q350" s="60">
        <v>3.4728275872088804E-3</v>
      </c>
      <c r="R350" s="60">
        <v>5.4482848799198018E-4</v>
      </c>
      <c r="S350" s="60">
        <v>0</v>
      </c>
      <c r="T350" s="63">
        <v>0.10677049281552835</v>
      </c>
      <c r="U350" s="34"/>
      <c r="V350" s="34"/>
      <c r="W350" s="34"/>
      <c r="X350" s="34"/>
    </row>
    <row r="351" spans="1:24" x14ac:dyDescent="0.2">
      <c r="A351" s="1"/>
      <c r="B351" s="28">
        <v>118406003</v>
      </c>
      <c r="C351" s="29" t="s">
        <v>410</v>
      </c>
      <c r="D351" s="30" t="s">
        <v>404</v>
      </c>
      <c r="E351" s="35">
        <v>1152.3489999999999</v>
      </c>
      <c r="F351" s="36">
        <v>119.057</v>
      </c>
      <c r="G351" s="36">
        <v>60.564</v>
      </c>
      <c r="H351" s="36">
        <v>0</v>
      </c>
      <c r="I351" s="3">
        <v>179.62100000000001</v>
      </c>
      <c r="J351" s="3">
        <v>9.0820000000000007</v>
      </c>
      <c r="K351" s="3">
        <v>1.8</v>
      </c>
      <c r="L351" s="3">
        <v>114.23699999999999</v>
      </c>
      <c r="M351" s="3">
        <v>304.74</v>
      </c>
      <c r="N351" s="35">
        <v>1457.0889999999999</v>
      </c>
      <c r="O351" s="60">
        <v>0.79085697579214442</v>
      </c>
      <c r="P351" s="60">
        <v>0.1232738700244117</v>
      </c>
      <c r="Q351" s="60">
        <v>6.2329754737013325E-3</v>
      </c>
      <c r="R351" s="60">
        <v>1.2353397767741025E-3</v>
      </c>
      <c r="S351" s="60">
        <v>7.8400838932968397E-2</v>
      </c>
      <c r="T351" s="63">
        <v>0.20914302420785555</v>
      </c>
      <c r="U351" s="34"/>
      <c r="V351" s="34"/>
      <c r="W351" s="34"/>
      <c r="X351" s="34"/>
    </row>
    <row r="352" spans="1:24" x14ac:dyDescent="0.2">
      <c r="A352" s="1"/>
      <c r="B352" s="28">
        <v>118406602</v>
      </c>
      <c r="C352" s="29" t="s">
        <v>411</v>
      </c>
      <c r="D352" s="30" t="s">
        <v>404</v>
      </c>
      <c r="E352" s="35">
        <v>3439</v>
      </c>
      <c r="F352" s="36">
        <v>394.64600000000002</v>
      </c>
      <c r="G352" s="36">
        <v>187.108</v>
      </c>
      <c r="H352" s="36">
        <v>0</v>
      </c>
      <c r="I352" s="3">
        <v>581.75400000000002</v>
      </c>
      <c r="J352" s="3">
        <v>16.388000000000002</v>
      </c>
      <c r="K352" s="3">
        <v>21.6</v>
      </c>
      <c r="L352" s="3">
        <v>0</v>
      </c>
      <c r="M352" s="3">
        <v>619.74200000000008</v>
      </c>
      <c r="N352" s="35">
        <v>4058.7420000000002</v>
      </c>
      <c r="O352" s="60">
        <v>0.84730687488882017</v>
      </c>
      <c r="P352" s="60">
        <v>0.14333357478745878</v>
      </c>
      <c r="Q352" s="60">
        <v>4.0377042935963907E-3</v>
      </c>
      <c r="R352" s="60">
        <v>5.3218460301246049E-3</v>
      </c>
      <c r="S352" s="60">
        <v>0</v>
      </c>
      <c r="T352" s="63">
        <v>0.15269312511117977</v>
      </c>
      <c r="U352" s="34"/>
      <c r="V352" s="34"/>
      <c r="W352" s="34"/>
      <c r="X352" s="34"/>
    </row>
    <row r="353" spans="1:24" x14ac:dyDescent="0.2">
      <c r="A353" s="1"/>
      <c r="B353" s="28">
        <v>118408852</v>
      </c>
      <c r="C353" s="29" t="s">
        <v>412</v>
      </c>
      <c r="D353" s="30" t="s">
        <v>404</v>
      </c>
      <c r="E353" s="35">
        <v>7458.7560000000003</v>
      </c>
      <c r="F353" s="36">
        <v>1821.0630000000001</v>
      </c>
      <c r="G353" s="36">
        <v>476.31299999999999</v>
      </c>
      <c r="H353" s="36">
        <v>910.53099999999995</v>
      </c>
      <c r="I353" s="3">
        <v>3207.9070000000002</v>
      </c>
      <c r="J353" s="3">
        <v>105.551</v>
      </c>
      <c r="K353" s="3">
        <v>298.2</v>
      </c>
      <c r="L353" s="3">
        <v>0</v>
      </c>
      <c r="M353" s="3">
        <v>3611.6579999999999</v>
      </c>
      <c r="N353" s="35">
        <v>11070.414000000001</v>
      </c>
      <c r="O353" s="60">
        <v>0.67375583243770287</v>
      </c>
      <c r="P353" s="60">
        <v>0.28977299313286747</v>
      </c>
      <c r="Q353" s="60">
        <v>9.5345124400948323E-3</v>
      </c>
      <c r="R353" s="60">
        <v>2.6936661989334813E-2</v>
      </c>
      <c r="S353" s="60">
        <v>0</v>
      </c>
      <c r="T353" s="63">
        <v>0.32624416756229713</v>
      </c>
      <c r="U353" s="34"/>
      <c r="V353" s="34"/>
      <c r="W353" s="34"/>
      <c r="X353" s="34"/>
    </row>
    <row r="354" spans="1:24" x14ac:dyDescent="0.2">
      <c r="A354" s="1"/>
      <c r="B354" s="28">
        <v>118409203</v>
      </c>
      <c r="C354" s="29" t="s">
        <v>413</v>
      </c>
      <c r="D354" s="30" t="s">
        <v>404</v>
      </c>
      <c r="E354" s="35">
        <v>2419.6320000000001</v>
      </c>
      <c r="F354" s="36">
        <v>257.75799999999998</v>
      </c>
      <c r="G354" s="36">
        <v>137.86699999999999</v>
      </c>
      <c r="H354" s="36">
        <v>0</v>
      </c>
      <c r="I354" s="3">
        <v>395.625</v>
      </c>
      <c r="J354" s="3">
        <v>9.0359999999999996</v>
      </c>
      <c r="K354" s="3">
        <v>2.4</v>
      </c>
      <c r="L354" s="3">
        <v>0</v>
      </c>
      <c r="M354" s="3">
        <v>407.06099999999998</v>
      </c>
      <c r="N354" s="35">
        <v>2826.6930000000002</v>
      </c>
      <c r="O354" s="60">
        <v>0.85599391232086397</v>
      </c>
      <c r="P354" s="60">
        <v>0.13996037065220734</v>
      </c>
      <c r="Q354" s="60">
        <v>3.1966683329247283E-3</v>
      </c>
      <c r="R354" s="60">
        <v>8.4904869400391188E-4</v>
      </c>
      <c r="S354" s="60">
        <v>0</v>
      </c>
      <c r="T354" s="63">
        <v>0.144006087679136</v>
      </c>
      <c r="U354" s="34"/>
      <c r="V354" s="34"/>
      <c r="W354" s="34"/>
      <c r="X354" s="34"/>
    </row>
    <row r="355" spans="1:24" x14ac:dyDescent="0.2">
      <c r="A355" s="1"/>
      <c r="B355" s="28">
        <v>118409302</v>
      </c>
      <c r="C355" s="29" t="s">
        <v>414</v>
      </c>
      <c r="D355" s="30" t="s">
        <v>404</v>
      </c>
      <c r="E355" s="35">
        <v>5227.1509999999998</v>
      </c>
      <c r="F355" s="36">
        <v>848.36400000000003</v>
      </c>
      <c r="G355" s="36">
        <v>319.56</v>
      </c>
      <c r="H355" s="36">
        <v>0</v>
      </c>
      <c r="I355" s="3">
        <v>1167.924</v>
      </c>
      <c r="J355" s="3">
        <v>29.803000000000001</v>
      </c>
      <c r="K355" s="3">
        <v>35.4</v>
      </c>
      <c r="L355" s="3">
        <v>0</v>
      </c>
      <c r="M355" s="3">
        <v>1233.1270000000002</v>
      </c>
      <c r="N355" s="35">
        <v>6460.2780000000002</v>
      </c>
      <c r="O355" s="60">
        <v>0.8091216817604443</v>
      </c>
      <c r="P355" s="60">
        <v>0.18078540892512673</v>
      </c>
      <c r="Q355" s="60">
        <v>4.6132689645863537E-3</v>
      </c>
      <c r="R355" s="60">
        <v>5.47964034984253E-3</v>
      </c>
      <c r="S355" s="60">
        <v>0</v>
      </c>
      <c r="T355" s="63">
        <v>0.19087831823955564</v>
      </c>
      <c r="U355" s="34"/>
      <c r="V355" s="34"/>
      <c r="W355" s="34"/>
      <c r="X355" s="34"/>
    </row>
    <row r="356" spans="1:24" x14ac:dyDescent="0.2">
      <c r="A356" s="1"/>
      <c r="B356" s="28">
        <v>118667503</v>
      </c>
      <c r="C356" s="29" t="s">
        <v>415</v>
      </c>
      <c r="D356" s="30" t="s">
        <v>416</v>
      </c>
      <c r="E356" s="35">
        <v>2597.9589999999998</v>
      </c>
      <c r="F356" s="36">
        <v>235.62799999999999</v>
      </c>
      <c r="G356" s="36">
        <v>117.28700000000001</v>
      </c>
      <c r="H356" s="36">
        <v>0</v>
      </c>
      <c r="I356" s="3">
        <v>352.91500000000002</v>
      </c>
      <c r="J356" s="3">
        <v>12.449</v>
      </c>
      <c r="K356" s="3">
        <v>4.8</v>
      </c>
      <c r="L356" s="3">
        <v>0</v>
      </c>
      <c r="M356" s="3">
        <v>370.16400000000004</v>
      </c>
      <c r="N356" s="35">
        <v>2968.123</v>
      </c>
      <c r="O356" s="60">
        <v>0.87528683952787667</v>
      </c>
      <c r="P356" s="60">
        <v>0.11890174362720143</v>
      </c>
      <c r="Q356" s="60">
        <v>4.1942331904708799E-3</v>
      </c>
      <c r="R356" s="60">
        <v>1.6171836544509779E-3</v>
      </c>
      <c r="S356" s="60">
        <v>0</v>
      </c>
      <c r="T356" s="63">
        <v>0.1247131604721233</v>
      </c>
      <c r="U356" s="34"/>
      <c r="V356" s="34"/>
      <c r="W356" s="34"/>
      <c r="X356" s="34"/>
    </row>
    <row r="357" spans="1:24" x14ac:dyDescent="0.2">
      <c r="A357" s="1"/>
      <c r="B357" s="28">
        <v>119350303</v>
      </c>
      <c r="C357" s="29" t="s">
        <v>417</v>
      </c>
      <c r="D357" s="30" t="s">
        <v>418</v>
      </c>
      <c r="E357" s="35">
        <v>3277.9839999999999</v>
      </c>
      <c r="F357" s="36">
        <v>38.287999999999997</v>
      </c>
      <c r="G357" s="36">
        <v>132.63300000000001</v>
      </c>
      <c r="H357" s="36">
        <v>0</v>
      </c>
      <c r="I357" s="3">
        <v>170.92099999999999</v>
      </c>
      <c r="J357" s="3">
        <v>13.714</v>
      </c>
      <c r="K357" s="3">
        <v>14.4</v>
      </c>
      <c r="L357" s="3">
        <v>0</v>
      </c>
      <c r="M357" s="3">
        <v>199.035</v>
      </c>
      <c r="N357" s="35">
        <v>3477.0189999999998</v>
      </c>
      <c r="O357" s="60">
        <v>0.94275699960224557</v>
      </c>
      <c r="P357" s="60">
        <v>4.9157338513249424E-2</v>
      </c>
      <c r="Q357" s="60">
        <v>3.944183221316881E-3</v>
      </c>
      <c r="R357" s="60">
        <v>4.141478663188208E-3</v>
      </c>
      <c r="S357" s="60">
        <v>0</v>
      </c>
      <c r="T357" s="63">
        <v>5.7243000397754519E-2</v>
      </c>
      <c r="U357" s="34"/>
      <c r="V357" s="34"/>
      <c r="W357" s="34"/>
      <c r="X357" s="34"/>
    </row>
    <row r="358" spans="1:24" x14ac:dyDescent="0.2">
      <c r="A358" s="1"/>
      <c r="B358" s="28">
        <v>119351303</v>
      </c>
      <c r="C358" s="29" t="s">
        <v>419</v>
      </c>
      <c r="D358" s="30" t="s">
        <v>418</v>
      </c>
      <c r="E358" s="35">
        <v>1769.5409999999999</v>
      </c>
      <c r="F358" s="36">
        <v>419.20600000000002</v>
      </c>
      <c r="G358" s="36">
        <v>87.875</v>
      </c>
      <c r="H358" s="36">
        <v>209.60300000000001</v>
      </c>
      <c r="I358" s="3">
        <v>716.68399999999997</v>
      </c>
      <c r="J358" s="3">
        <v>35.765999999999998</v>
      </c>
      <c r="K358" s="3">
        <v>4.2</v>
      </c>
      <c r="L358" s="3">
        <v>0</v>
      </c>
      <c r="M358" s="3">
        <v>756.65</v>
      </c>
      <c r="N358" s="35">
        <v>2526.1909999999998</v>
      </c>
      <c r="O358" s="60">
        <v>0.70047791319025365</v>
      </c>
      <c r="P358" s="60">
        <v>0.28370143033523593</v>
      </c>
      <c r="Q358" s="60">
        <v>1.4158074349880909E-2</v>
      </c>
      <c r="R358" s="60">
        <v>1.6625821246295314E-3</v>
      </c>
      <c r="S358" s="60">
        <v>0</v>
      </c>
      <c r="T358" s="63">
        <v>0.2995220868097464</v>
      </c>
      <c r="U358" s="34"/>
      <c r="V358" s="34"/>
      <c r="W358" s="34"/>
      <c r="X358" s="34"/>
    </row>
    <row r="359" spans="1:24" x14ac:dyDescent="0.2">
      <c r="A359" s="1"/>
      <c r="B359" s="28">
        <v>119352203</v>
      </c>
      <c r="C359" s="29" t="s">
        <v>420</v>
      </c>
      <c r="D359" s="30" t="s">
        <v>418</v>
      </c>
      <c r="E359" s="35">
        <v>1581.0329999999999</v>
      </c>
      <c r="F359" s="36">
        <v>215.922</v>
      </c>
      <c r="G359" s="36">
        <v>113.34</v>
      </c>
      <c r="H359" s="36">
        <v>0</v>
      </c>
      <c r="I359" s="3">
        <v>329.262</v>
      </c>
      <c r="J359" s="3">
        <v>4.7519999999999998</v>
      </c>
      <c r="K359" s="3">
        <v>11.4</v>
      </c>
      <c r="L359" s="3">
        <v>0</v>
      </c>
      <c r="M359" s="3">
        <v>345.41399999999999</v>
      </c>
      <c r="N359" s="35">
        <v>1926.4469999999999</v>
      </c>
      <c r="O359" s="60">
        <v>0.82069893435947106</v>
      </c>
      <c r="P359" s="60">
        <v>0.17091671870547179</v>
      </c>
      <c r="Q359" s="60">
        <v>2.4667172260643558E-3</v>
      </c>
      <c r="R359" s="60">
        <v>5.9176297089927731E-3</v>
      </c>
      <c r="S359" s="60">
        <v>0</v>
      </c>
      <c r="T359" s="63">
        <v>0.17930106564052892</v>
      </c>
      <c r="U359" s="34"/>
      <c r="V359" s="34"/>
      <c r="W359" s="34"/>
      <c r="X359" s="34"/>
    </row>
    <row r="360" spans="1:24" x14ac:dyDescent="0.2">
      <c r="A360" s="1"/>
      <c r="B360" s="28">
        <v>119354603</v>
      </c>
      <c r="C360" s="29" t="s">
        <v>421</v>
      </c>
      <c r="D360" s="30" t="s">
        <v>418</v>
      </c>
      <c r="E360" s="35">
        <v>1565.1369999999999</v>
      </c>
      <c r="F360" s="36">
        <v>132.37799999999999</v>
      </c>
      <c r="G360" s="36">
        <v>53.984999999999999</v>
      </c>
      <c r="H360" s="36">
        <v>0</v>
      </c>
      <c r="I360" s="3">
        <v>186.363</v>
      </c>
      <c r="J360" s="3">
        <v>11.898999999999999</v>
      </c>
      <c r="K360" s="3">
        <v>0</v>
      </c>
      <c r="L360" s="3">
        <v>0</v>
      </c>
      <c r="M360" s="3">
        <v>198.262</v>
      </c>
      <c r="N360" s="35">
        <v>1763.3989999999999</v>
      </c>
      <c r="O360" s="60">
        <v>0.88756827014192474</v>
      </c>
      <c r="P360" s="60">
        <v>0.10568396602243736</v>
      </c>
      <c r="Q360" s="60">
        <v>6.7477638356378787E-3</v>
      </c>
      <c r="R360" s="60">
        <v>0</v>
      </c>
      <c r="S360" s="60">
        <v>0</v>
      </c>
      <c r="T360" s="63">
        <v>0.11243172985807523</v>
      </c>
      <c r="U360" s="34"/>
      <c r="V360" s="34"/>
      <c r="W360" s="34"/>
      <c r="X360" s="34"/>
    </row>
    <row r="361" spans="1:24" x14ac:dyDescent="0.2">
      <c r="A361" s="1"/>
      <c r="B361" s="28">
        <v>119355503</v>
      </c>
      <c r="C361" s="29" t="s">
        <v>422</v>
      </c>
      <c r="D361" s="30" t="s">
        <v>418</v>
      </c>
      <c r="E361" s="35">
        <v>1814.2529999999999</v>
      </c>
      <c r="F361" s="36">
        <v>310.404</v>
      </c>
      <c r="G361" s="36">
        <v>69.899000000000001</v>
      </c>
      <c r="H361" s="36">
        <v>0</v>
      </c>
      <c r="I361" s="3">
        <v>380.303</v>
      </c>
      <c r="J361" s="3">
        <v>10.412000000000001</v>
      </c>
      <c r="K361" s="3">
        <v>14.4</v>
      </c>
      <c r="L361" s="3">
        <v>0</v>
      </c>
      <c r="M361" s="3">
        <v>405.11499999999995</v>
      </c>
      <c r="N361" s="35">
        <v>2219.3679999999999</v>
      </c>
      <c r="O361" s="60">
        <v>0.81746380050536904</v>
      </c>
      <c r="P361" s="60">
        <v>0.17135644021180804</v>
      </c>
      <c r="Q361" s="60">
        <v>4.691425667126858E-3</v>
      </c>
      <c r="R361" s="60">
        <v>6.488333615696E-3</v>
      </c>
      <c r="S361" s="60">
        <v>0</v>
      </c>
      <c r="T361" s="63">
        <v>0.18253619949463087</v>
      </c>
      <c r="U361" s="34"/>
      <c r="V361" s="34"/>
      <c r="W361" s="34"/>
      <c r="X361" s="34"/>
    </row>
    <row r="362" spans="1:24" x14ac:dyDescent="0.2">
      <c r="A362" s="1"/>
      <c r="B362" s="28">
        <v>119356503</v>
      </c>
      <c r="C362" s="29" t="s">
        <v>423</v>
      </c>
      <c r="D362" s="30" t="s">
        <v>418</v>
      </c>
      <c r="E362" s="35">
        <v>3071.8290000000002</v>
      </c>
      <c r="F362" s="36">
        <v>213.30099999999999</v>
      </c>
      <c r="G362" s="36">
        <v>108.116</v>
      </c>
      <c r="H362" s="36">
        <v>0</v>
      </c>
      <c r="I362" s="3">
        <v>321.41699999999997</v>
      </c>
      <c r="J362" s="3">
        <v>15.526</v>
      </c>
      <c r="K362" s="3">
        <v>5.4</v>
      </c>
      <c r="L362" s="3">
        <v>0</v>
      </c>
      <c r="M362" s="3">
        <v>342.34299999999996</v>
      </c>
      <c r="N362" s="35">
        <v>3414.172</v>
      </c>
      <c r="O362" s="60">
        <v>0.89972883615705368</v>
      </c>
      <c r="P362" s="60">
        <v>9.4142005733747439E-2</v>
      </c>
      <c r="Q362" s="60">
        <v>4.5475154737371166E-3</v>
      </c>
      <c r="R362" s="60">
        <v>1.5816426354618338E-3</v>
      </c>
      <c r="S362" s="60">
        <v>0</v>
      </c>
      <c r="T362" s="63">
        <v>0.10027116384294639</v>
      </c>
      <c r="U362" s="34"/>
      <c r="V362" s="34"/>
      <c r="W362" s="34"/>
      <c r="X362" s="34"/>
    </row>
    <row r="363" spans="1:24" x14ac:dyDescent="0.2">
      <c r="A363" s="1"/>
      <c r="B363" s="28">
        <v>119356603</v>
      </c>
      <c r="C363" s="29" t="s">
        <v>424</v>
      </c>
      <c r="D363" s="30" t="s">
        <v>418</v>
      </c>
      <c r="E363" s="35">
        <v>958.101</v>
      </c>
      <c r="F363" s="36">
        <v>127.40300000000001</v>
      </c>
      <c r="G363" s="36">
        <v>38.804000000000002</v>
      </c>
      <c r="H363" s="36">
        <v>0</v>
      </c>
      <c r="I363" s="3">
        <v>166.20699999999999</v>
      </c>
      <c r="J363" s="3">
        <v>3.2349999999999999</v>
      </c>
      <c r="K363" s="3">
        <v>5.4</v>
      </c>
      <c r="L363" s="3">
        <v>0</v>
      </c>
      <c r="M363" s="3">
        <v>174.84200000000001</v>
      </c>
      <c r="N363" s="35">
        <v>1132.943</v>
      </c>
      <c r="O363" s="60">
        <v>0.84567449553949314</v>
      </c>
      <c r="P363" s="60">
        <v>0.14670376179560665</v>
      </c>
      <c r="Q363" s="60">
        <v>2.8553951964044085E-3</v>
      </c>
      <c r="R363" s="60">
        <v>4.766347468495768E-3</v>
      </c>
      <c r="S363" s="60">
        <v>0</v>
      </c>
      <c r="T363" s="63">
        <v>0.15432550446050686</v>
      </c>
      <c r="U363" s="34"/>
      <c r="V363" s="34"/>
      <c r="W363" s="34"/>
      <c r="X363" s="34"/>
    </row>
    <row r="364" spans="1:24" x14ac:dyDescent="0.2">
      <c r="A364" s="1"/>
      <c r="B364" s="28">
        <v>119357003</v>
      </c>
      <c r="C364" s="29" t="s">
        <v>425</v>
      </c>
      <c r="D364" s="30" t="s">
        <v>418</v>
      </c>
      <c r="E364" s="35">
        <v>1608.1880000000001</v>
      </c>
      <c r="F364" s="36">
        <v>168.92099999999999</v>
      </c>
      <c r="G364" s="36">
        <v>118.32899999999999</v>
      </c>
      <c r="H364" s="36">
        <v>0</v>
      </c>
      <c r="I364" s="3">
        <v>287.25</v>
      </c>
      <c r="J364" s="3">
        <v>7.4119999999999999</v>
      </c>
      <c r="K364" s="3">
        <v>28.2</v>
      </c>
      <c r="L364" s="3">
        <v>0</v>
      </c>
      <c r="M364" s="3">
        <v>322.86199999999997</v>
      </c>
      <c r="N364" s="35">
        <v>1931.05</v>
      </c>
      <c r="O364" s="60">
        <v>0.83280495067450355</v>
      </c>
      <c r="P364" s="60">
        <v>0.14875326894694596</v>
      </c>
      <c r="Q364" s="60">
        <v>3.8383262991636673E-3</v>
      </c>
      <c r="R364" s="60">
        <v>1.4603454079386862E-2</v>
      </c>
      <c r="S364" s="60">
        <v>0</v>
      </c>
      <c r="T364" s="63">
        <v>0.16719504932549648</v>
      </c>
      <c r="U364" s="34"/>
      <c r="V364" s="34"/>
      <c r="W364" s="34"/>
      <c r="X364" s="34"/>
    </row>
    <row r="365" spans="1:24" x14ac:dyDescent="0.2">
      <c r="A365" s="1"/>
      <c r="B365" s="28">
        <v>119357402</v>
      </c>
      <c r="C365" s="29" t="s">
        <v>426</v>
      </c>
      <c r="D365" s="30" t="s">
        <v>418</v>
      </c>
      <c r="E365" s="35">
        <v>10034.656999999999</v>
      </c>
      <c r="F365" s="36">
        <v>1846.6410000000001</v>
      </c>
      <c r="G365" s="36">
        <v>777.05200000000002</v>
      </c>
      <c r="H365" s="36">
        <v>923.32100000000003</v>
      </c>
      <c r="I365" s="3">
        <v>3547.0140000000001</v>
      </c>
      <c r="J365" s="3">
        <v>72.522999999999996</v>
      </c>
      <c r="K365" s="3">
        <v>541.20000000000005</v>
      </c>
      <c r="L365" s="3">
        <v>0</v>
      </c>
      <c r="M365" s="3">
        <v>4160.7370000000001</v>
      </c>
      <c r="N365" s="35">
        <v>14195.394</v>
      </c>
      <c r="O365" s="60">
        <v>0.7068952788488998</v>
      </c>
      <c r="P365" s="60">
        <v>0.24987076794064328</v>
      </c>
      <c r="Q365" s="60">
        <v>5.1089106790554737E-3</v>
      </c>
      <c r="R365" s="60">
        <v>3.8125042531401386E-2</v>
      </c>
      <c r="S365" s="60">
        <v>0</v>
      </c>
      <c r="T365" s="63">
        <v>0.29310472115110014</v>
      </c>
      <c r="U365" s="34"/>
      <c r="V365" s="34"/>
      <c r="W365" s="34"/>
      <c r="X365" s="34"/>
    </row>
    <row r="366" spans="1:24" x14ac:dyDescent="0.2">
      <c r="A366" s="1"/>
      <c r="B366" s="28">
        <v>119358403</v>
      </c>
      <c r="C366" s="29" t="s">
        <v>427</v>
      </c>
      <c r="D366" s="30" t="s">
        <v>418</v>
      </c>
      <c r="E366" s="35">
        <v>2500.0169999999998</v>
      </c>
      <c r="F366" s="36">
        <v>166.34700000000001</v>
      </c>
      <c r="G366" s="36">
        <v>50.517000000000003</v>
      </c>
      <c r="H366" s="36">
        <v>0</v>
      </c>
      <c r="I366" s="3">
        <v>216.864</v>
      </c>
      <c r="J366" s="3">
        <v>8.41</v>
      </c>
      <c r="K366" s="3">
        <v>9</v>
      </c>
      <c r="L366" s="3">
        <v>0</v>
      </c>
      <c r="M366" s="3">
        <v>234.274</v>
      </c>
      <c r="N366" s="35">
        <v>2734.2910000000002</v>
      </c>
      <c r="O366" s="60">
        <v>0.91432001933956542</v>
      </c>
      <c r="P366" s="60">
        <v>7.9312699343266679E-2</v>
      </c>
      <c r="Q366" s="60">
        <v>3.0757516299472149E-3</v>
      </c>
      <c r="R366" s="60">
        <v>3.2915296872205626E-3</v>
      </c>
      <c r="S366" s="60">
        <v>0</v>
      </c>
      <c r="T366" s="63">
        <v>8.567998066043446E-2</v>
      </c>
      <c r="U366" s="34"/>
      <c r="V366" s="34"/>
      <c r="W366" s="34"/>
      <c r="X366" s="34"/>
    </row>
    <row r="367" spans="1:24" x14ac:dyDescent="0.2">
      <c r="A367" s="1"/>
      <c r="B367" s="28">
        <v>119581003</v>
      </c>
      <c r="C367" s="29" t="s">
        <v>428</v>
      </c>
      <c r="D367" s="30" t="s">
        <v>429</v>
      </c>
      <c r="E367" s="35">
        <v>1039.47</v>
      </c>
      <c r="F367" s="36">
        <v>115.756</v>
      </c>
      <c r="G367" s="36">
        <v>67.736999999999995</v>
      </c>
      <c r="H367" s="36">
        <v>0</v>
      </c>
      <c r="I367" s="3">
        <v>183.49299999999999</v>
      </c>
      <c r="J367" s="3">
        <v>7.2380000000000004</v>
      </c>
      <c r="K367" s="3">
        <v>4.2</v>
      </c>
      <c r="L367" s="3">
        <v>117.80800000000001</v>
      </c>
      <c r="M367" s="3">
        <v>312.73899999999998</v>
      </c>
      <c r="N367" s="35">
        <v>1352.2090000000001</v>
      </c>
      <c r="O367" s="60">
        <v>0.76871992421289903</v>
      </c>
      <c r="P367" s="60">
        <v>0.13569869746466706</v>
      </c>
      <c r="Q367" s="60">
        <v>5.3527228409217809E-3</v>
      </c>
      <c r="R367" s="60">
        <v>3.1060287278076096E-3</v>
      </c>
      <c r="S367" s="60">
        <v>8.7122626753704496E-2</v>
      </c>
      <c r="T367" s="63">
        <v>0.23128007578710094</v>
      </c>
      <c r="U367" s="34"/>
      <c r="V367" s="34"/>
      <c r="W367" s="34"/>
      <c r="X367" s="34"/>
    </row>
    <row r="368" spans="1:24" x14ac:dyDescent="0.2">
      <c r="A368" s="1"/>
      <c r="B368" s="28">
        <v>119582503</v>
      </c>
      <c r="C368" s="29" t="s">
        <v>430</v>
      </c>
      <c r="D368" s="30" t="s">
        <v>429</v>
      </c>
      <c r="E368" s="35">
        <v>1213.9590000000001</v>
      </c>
      <c r="F368" s="36">
        <v>113.661</v>
      </c>
      <c r="G368" s="36">
        <v>77.108999999999995</v>
      </c>
      <c r="H368" s="36">
        <v>0</v>
      </c>
      <c r="I368" s="3">
        <v>190.77</v>
      </c>
      <c r="J368" s="3">
        <v>7.4409999999999998</v>
      </c>
      <c r="K368" s="3">
        <v>9.6</v>
      </c>
      <c r="L368" s="3">
        <v>137.66499999999999</v>
      </c>
      <c r="M368" s="3">
        <v>345.476</v>
      </c>
      <c r="N368" s="35">
        <v>1559.4349999999999</v>
      </c>
      <c r="O368" s="60">
        <v>0.77846078868308077</v>
      </c>
      <c r="P368" s="60">
        <v>0.1223327679576257</v>
      </c>
      <c r="Q368" s="60">
        <v>4.7715999705021375E-3</v>
      </c>
      <c r="R368" s="60">
        <v>6.1560757582072995E-3</v>
      </c>
      <c r="S368" s="60">
        <v>8.8278767630584148E-2</v>
      </c>
      <c r="T368" s="63">
        <v>0.22153921131691928</v>
      </c>
      <c r="U368" s="34"/>
      <c r="V368" s="34"/>
      <c r="W368" s="34"/>
      <c r="X368" s="34"/>
    </row>
    <row r="369" spans="1:24" x14ac:dyDescent="0.2">
      <c r="A369" s="1"/>
      <c r="B369" s="28">
        <v>119583003</v>
      </c>
      <c r="C369" s="29" t="s">
        <v>431</v>
      </c>
      <c r="D369" s="30" t="s">
        <v>429</v>
      </c>
      <c r="E369" s="35">
        <v>775.00400000000002</v>
      </c>
      <c r="F369" s="36">
        <v>102.852</v>
      </c>
      <c r="G369" s="36">
        <v>29.512</v>
      </c>
      <c r="H369" s="36">
        <v>0</v>
      </c>
      <c r="I369" s="3">
        <v>132.364</v>
      </c>
      <c r="J369" s="3">
        <v>3.5750000000000002</v>
      </c>
      <c r="K369" s="3">
        <v>1.2</v>
      </c>
      <c r="L369" s="3">
        <v>112.806</v>
      </c>
      <c r="M369" s="3">
        <v>249.94499999999999</v>
      </c>
      <c r="N369" s="35">
        <v>1024.9490000000001</v>
      </c>
      <c r="O369" s="60">
        <v>0.75613908594476409</v>
      </c>
      <c r="P369" s="60">
        <v>0.12914203535980814</v>
      </c>
      <c r="Q369" s="60">
        <v>3.4879784262436472E-3</v>
      </c>
      <c r="R369" s="60">
        <v>1.1707899612566088E-3</v>
      </c>
      <c r="S369" s="60">
        <v>0.11006011030792751</v>
      </c>
      <c r="T369" s="63">
        <v>0.24386091405523588</v>
      </c>
      <c r="U369" s="34"/>
      <c r="V369" s="34"/>
      <c r="W369" s="34"/>
      <c r="X369" s="34"/>
    </row>
    <row r="370" spans="1:24" x14ac:dyDescent="0.2">
      <c r="A370" s="1"/>
      <c r="B370" s="28">
        <v>119584503</v>
      </c>
      <c r="C370" s="29" t="s">
        <v>432</v>
      </c>
      <c r="D370" s="30" t="s">
        <v>429</v>
      </c>
      <c r="E370" s="35">
        <v>1491.817</v>
      </c>
      <c r="F370" s="36">
        <v>119.982</v>
      </c>
      <c r="G370" s="36">
        <v>103.958</v>
      </c>
      <c r="H370" s="36">
        <v>0</v>
      </c>
      <c r="I370" s="3">
        <v>223.94</v>
      </c>
      <c r="J370" s="3">
        <v>9.6690000000000005</v>
      </c>
      <c r="K370" s="3">
        <v>1.8</v>
      </c>
      <c r="L370" s="3">
        <v>125.67</v>
      </c>
      <c r="M370" s="3">
        <v>361.07900000000001</v>
      </c>
      <c r="N370" s="35">
        <v>1852.896</v>
      </c>
      <c r="O370" s="60">
        <v>0.80512721706992729</v>
      </c>
      <c r="P370" s="60">
        <v>0.12085945460511545</v>
      </c>
      <c r="Q370" s="60">
        <v>5.2183177037459201E-3</v>
      </c>
      <c r="R370" s="60">
        <v>9.7145225635977416E-4</v>
      </c>
      <c r="S370" s="60">
        <v>6.7823558364851558E-2</v>
      </c>
      <c r="T370" s="63">
        <v>0.19487278293007271</v>
      </c>
      <c r="U370" s="34"/>
      <c r="V370" s="34"/>
      <c r="W370" s="34"/>
      <c r="X370" s="34"/>
    </row>
    <row r="371" spans="1:24" x14ac:dyDescent="0.2">
      <c r="A371" s="1"/>
      <c r="B371" s="28">
        <v>119584603</v>
      </c>
      <c r="C371" s="29" t="s">
        <v>433</v>
      </c>
      <c r="D371" s="30" t="s">
        <v>429</v>
      </c>
      <c r="E371" s="35">
        <v>1057.54</v>
      </c>
      <c r="F371" s="36">
        <v>96.81</v>
      </c>
      <c r="G371" s="36">
        <v>87.165000000000006</v>
      </c>
      <c r="H371" s="36">
        <v>0</v>
      </c>
      <c r="I371" s="3">
        <v>183.97499999999999</v>
      </c>
      <c r="J371" s="3">
        <v>7.8319999999999999</v>
      </c>
      <c r="K371" s="3">
        <v>1.2</v>
      </c>
      <c r="L371" s="3">
        <v>141.57499999999999</v>
      </c>
      <c r="M371" s="3">
        <v>334.58199999999999</v>
      </c>
      <c r="N371" s="35">
        <v>1392.1220000000001</v>
      </c>
      <c r="O371" s="60">
        <v>0.7596604320598338</v>
      </c>
      <c r="P371" s="60">
        <v>0.13215436578115997</v>
      </c>
      <c r="Q371" s="60">
        <v>5.6259437032099196E-3</v>
      </c>
      <c r="R371" s="60">
        <v>8.6199341724360363E-4</v>
      </c>
      <c r="S371" s="60">
        <v>0.10169726503855264</v>
      </c>
      <c r="T371" s="63">
        <v>0.24033956794016614</v>
      </c>
      <c r="U371" s="34"/>
      <c r="V371" s="34"/>
      <c r="W371" s="34"/>
      <c r="X371" s="34"/>
    </row>
    <row r="372" spans="1:24" x14ac:dyDescent="0.2">
      <c r="A372" s="1"/>
      <c r="B372" s="28">
        <v>119586503</v>
      </c>
      <c r="C372" s="29" t="s">
        <v>434</v>
      </c>
      <c r="D372" s="30" t="s">
        <v>429</v>
      </c>
      <c r="E372" s="35">
        <v>813.91800000000001</v>
      </c>
      <c r="F372" s="36">
        <v>106.39700000000001</v>
      </c>
      <c r="G372" s="36">
        <v>53.506</v>
      </c>
      <c r="H372" s="36">
        <v>0</v>
      </c>
      <c r="I372" s="3">
        <v>159.90299999999999</v>
      </c>
      <c r="J372" s="3">
        <v>2.7429999999999999</v>
      </c>
      <c r="K372" s="3">
        <v>1.2</v>
      </c>
      <c r="L372" s="3">
        <v>118.477</v>
      </c>
      <c r="M372" s="3">
        <v>282.32299999999998</v>
      </c>
      <c r="N372" s="35">
        <v>1096.241</v>
      </c>
      <c r="O372" s="60">
        <v>0.74246265191686867</v>
      </c>
      <c r="P372" s="60">
        <v>0.14586482351964578</v>
      </c>
      <c r="Q372" s="60">
        <v>2.5021870190952535E-3</v>
      </c>
      <c r="R372" s="60">
        <v>1.0946498078433483E-3</v>
      </c>
      <c r="S372" s="60">
        <v>0.10807568773654699</v>
      </c>
      <c r="T372" s="63">
        <v>0.25753734808313133</v>
      </c>
      <c r="U372" s="34"/>
      <c r="V372" s="34"/>
      <c r="W372" s="34"/>
      <c r="X372" s="34"/>
    </row>
    <row r="373" spans="1:24" x14ac:dyDescent="0.2">
      <c r="A373" s="1"/>
      <c r="B373" s="28">
        <v>119648303</v>
      </c>
      <c r="C373" s="29" t="s">
        <v>435</v>
      </c>
      <c r="D373" s="30" t="s">
        <v>436</v>
      </c>
      <c r="E373" s="35">
        <v>3173.8910000000001</v>
      </c>
      <c r="F373" s="36">
        <v>287.572</v>
      </c>
      <c r="G373" s="36">
        <v>151.00899999999999</v>
      </c>
      <c r="H373" s="36">
        <v>0</v>
      </c>
      <c r="I373" s="3">
        <v>438.58100000000002</v>
      </c>
      <c r="J373" s="3">
        <v>12.852</v>
      </c>
      <c r="K373" s="3">
        <v>5.4</v>
      </c>
      <c r="L373" s="3">
        <v>0</v>
      </c>
      <c r="M373" s="3">
        <v>456.83299999999997</v>
      </c>
      <c r="N373" s="35">
        <v>3630.7240000000002</v>
      </c>
      <c r="O373" s="60">
        <v>0.87417578422375264</v>
      </c>
      <c r="P373" s="60">
        <v>0.12079711925224831</v>
      </c>
      <c r="Q373" s="60">
        <v>3.5397898600940197E-3</v>
      </c>
      <c r="R373" s="60">
        <v>1.4873066639050504E-3</v>
      </c>
      <c r="S373" s="60">
        <v>0</v>
      </c>
      <c r="T373" s="63">
        <v>0.12582421577624736</v>
      </c>
      <c r="U373" s="34"/>
      <c r="V373" s="34"/>
      <c r="W373" s="34"/>
      <c r="X373" s="34"/>
    </row>
    <row r="374" spans="1:24" x14ac:dyDescent="0.2">
      <c r="A374" s="1"/>
      <c r="B374" s="28">
        <v>119648703</v>
      </c>
      <c r="C374" s="29" t="s">
        <v>437</v>
      </c>
      <c r="D374" s="30" t="s">
        <v>438</v>
      </c>
      <c r="E374" s="35">
        <v>2755.7959999999998</v>
      </c>
      <c r="F374" s="36">
        <v>368.57799999999997</v>
      </c>
      <c r="G374" s="36">
        <v>140.15199999999999</v>
      </c>
      <c r="H374" s="36">
        <v>0</v>
      </c>
      <c r="I374" s="3">
        <v>508.73</v>
      </c>
      <c r="J374" s="3">
        <v>17.792999999999999</v>
      </c>
      <c r="K374" s="3">
        <v>7.2</v>
      </c>
      <c r="L374" s="3">
        <v>0</v>
      </c>
      <c r="M374" s="3">
        <v>533.72300000000007</v>
      </c>
      <c r="N374" s="35">
        <v>3289.5189999999998</v>
      </c>
      <c r="O374" s="60">
        <v>0.83775044314989522</v>
      </c>
      <c r="P374" s="60">
        <v>0.15465178951694764</v>
      </c>
      <c r="Q374" s="60">
        <v>5.4089974856506382E-3</v>
      </c>
      <c r="R374" s="60">
        <v>2.1887698475065811E-3</v>
      </c>
      <c r="S374" s="60">
        <v>0</v>
      </c>
      <c r="T374" s="63">
        <v>0.16224955685010486</v>
      </c>
      <c r="U374" s="34"/>
      <c r="V374" s="34"/>
      <c r="W374" s="34"/>
      <c r="X374" s="34"/>
    </row>
    <row r="375" spans="1:24" x14ac:dyDescent="0.2">
      <c r="A375" s="1"/>
      <c r="B375" s="28">
        <v>119648903</v>
      </c>
      <c r="C375" s="29" t="s">
        <v>439</v>
      </c>
      <c r="D375" s="30" t="s">
        <v>438</v>
      </c>
      <c r="E375" s="35">
        <v>2025.5889999999999</v>
      </c>
      <c r="F375" s="36">
        <v>133.25899999999999</v>
      </c>
      <c r="G375" s="36">
        <v>147.6</v>
      </c>
      <c r="H375" s="36">
        <v>0</v>
      </c>
      <c r="I375" s="3">
        <v>280.85899999999998</v>
      </c>
      <c r="J375" s="3">
        <v>15.465999999999999</v>
      </c>
      <c r="K375" s="3">
        <v>0</v>
      </c>
      <c r="L375" s="3">
        <v>6.6630000000000003</v>
      </c>
      <c r="M375" s="3">
        <v>302.988</v>
      </c>
      <c r="N375" s="35">
        <v>2328.5770000000002</v>
      </c>
      <c r="O375" s="60">
        <v>0.86988276531117492</v>
      </c>
      <c r="P375" s="60">
        <v>0.12061400589286932</v>
      </c>
      <c r="Q375" s="60">
        <v>6.6418245993153753E-3</v>
      </c>
      <c r="R375" s="60">
        <v>0</v>
      </c>
      <c r="S375" s="60">
        <v>2.8614041966402654E-3</v>
      </c>
      <c r="T375" s="63">
        <v>0.13011723468882497</v>
      </c>
      <c r="U375" s="34"/>
      <c r="V375" s="34"/>
      <c r="W375" s="34"/>
      <c r="X375" s="34"/>
    </row>
    <row r="376" spans="1:24" x14ac:dyDescent="0.2">
      <c r="A376" s="1"/>
      <c r="B376" s="28">
        <v>119665003</v>
      </c>
      <c r="C376" s="29" t="s">
        <v>440</v>
      </c>
      <c r="D376" s="30" t="s">
        <v>416</v>
      </c>
      <c r="E376" s="35">
        <v>1101.1679999999999</v>
      </c>
      <c r="F376" s="36">
        <v>127.304</v>
      </c>
      <c r="G376" s="36">
        <v>53.244</v>
      </c>
      <c r="H376" s="36">
        <v>0</v>
      </c>
      <c r="I376" s="3">
        <v>180.548</v>
      </c>
      <c r="J376" s="3">
        <v>7.4859999999999998</v>
      </c>
      <c r="K376" s="3">
        <v>3</v>
      </c>
      <c r="L376" s="3">
        <v>81.459000000000003</v>
      </c>
      <c r="M376" s="3">
        <v>272.49299999999999</v>
      </c>
      <c r="N376" s="35">
        <v>1373.6610000000001</v>
      </c>
      <c r="O376" s="60">
        <v>0.80163009650852712</v>
      </c>
      <c r="P376" s="60">
        <v>0.13143563077061954</v>
      </c>
      <c r="Q376" s="60">
        <v>5.4496706247028921E-3</v>
      </c>
      <c r="R376" s="60">
        <v>2.1839449471157731E-3</v>
      </c>
      <c r="S376" s="60">
        <v>5.930065714903459E-2</v>
      </c>
      <c r="T376" s="63">
        <v>0.19836990349147277</v>
      </c>
      <c r="U376" s="34"/>
      <c r="V376" s="34"/>
      <c r="W376" s="34"/>
      <c r="X376" s="34"/>
    </row>
    <row r="377" spans="1:24" x14ac:dyDescent="0.2">
      <c r="A377" s="1"/>
      <c r="B377" s="28">
        <v>120452003</v>
      </c>
      <c r="C377" s="29" t="s">
        <v>441</v>
      </c>
      <c r="D377" s="30" t="s">
        <v>442</v>
      </c>
      <c r="E377" s="35">
        <v>7326.2070000000003</v>
      </c>
      <c r="F377" s="36">
        <v>812.91899999999998</v>
      </c>
      <c r="G377" s="36">
        <v>552.01199999999994</v>
      </c>
      <c r="H377" s="36">
        <v>0</v>
      </c>
      <c r="I377" s="3">
        <v>1364.931</v>
      </c>
      <c r="J377" s="3">
        <v>43.856000000000002</v>
      </c>
      <c r="K377" s="3">
        <v>64.8</v>
      </c>
      <c r="L377" s="3">
        <v>0</v>
      </c>
      <c r="M377" s="3">
        <v>1473.587</v>
      </c>
      <c r="N377" s="35">
        <v>8799.7939999999999</v>
      </c>
      <c r="O377" s="60">
        <v>0.83254301180232182</v>
      </c>
      <c r="P377" s="60">
        <v>0.1551094264252095</v>
      </c>
      <c r="Q377" s="60">
        <v>4.9837530287640828E-3</v>
      </c>
      <c r="R377" s="60">
        <v>7.3638087437046824E-3</v>
      </c>
      <c r="S377" s="60">
        <v>0</v>
      </c>
      <c r="T377" s="63">
        <v>0.16745698819767826</v>
      </c>
      <c r="U377" s="34"/>
      <c r="V377" s="34"/>
      <c r="W377" s="34"/>
      <c r="X377" s="34"/>
    </row>
    <row r="378" spans="1:24" x14ac:dyDescent="0.2">
      <c r="A378" s="1"/>
      <c r="B378" s="28">
        <v>120455203</v>
      </c>
      <c r="C378" s="29" t="s">
        <v>443</v>
      </c>
      <c r="D378" s="30" t="s">
        <v>442</v>
      </c>
      <c r="E378" s="35">
        <v>5079.2669999999998</v>
      </c>
      <c r="F378" s="36">
        <v>319.48200000000003</v>
      </c>
      <c r="G378" s="36">
        <v>223.86799999999999</v>
      </c>
      <c r="H378" s="36">
        <v>0</v>
      </c>
      <c r="I378" s="3">
        <v>543.35</v>
      </c>
      <c r="J378" s="3">
        <v>38.537999999999997</v>
      </c>
      <c r="K378" s="3">
        <v>43.2</v>
      </c>
      <c r="L378" s="3">
        <v>0</v>
      </c>
      <c r="M378" s="3">
        <v>625.08800000000008</v>
      </c>
      <c r="N378" s="35">
        <v>5704.3549999999996</v>
      </c>
      <c r="O378" s="60">
        <v>0.89041916220151096</v>
      </c>
      <c r="P378" s="60">
        <v>9.5251785697068297E-2</v>
      </c>
      <c r="Q378" s="60">
        <v>6.7558908938872139E-3</v>
      </c>
      <c r="R378" s="60">
        <v>7.5731612075335434E-3</v>
      </c>
      <c r="S378" s="60">
        <v>0</v>
      </c>
      <c r="T378" s="63">
        <v>0.10958083779848907</v>
      </c>
      <c r="U378" s="34"/>
      <c r="V378" s="34"/>
      <c r="W378" s="34"/>
      <c r="X378" s="34"/>
    </row>
    <row r="379" spans="1:24" x14ac:dyDescent="0.2">
      <c r="A379" s="1"/>
      <c r="B379" s="28">
        <v>120455403</v>
      </c>
      <c r="C379" s="29" t="s">
        <v>444</v>
      </c>
      <c r="D379" s="30" t="s">
        <v>442</v>
      </c>
      <c r="E379" s="35">
        <v>9931.3829999999998</v>
      </c>
      <c r="F379" s="36">
        <v>1080.0229999999999</v>
      </c>
      <c r="G379" s="36">
        <v>721.95</v>
      </c>
      <c r="H379" s="36">
        <v>0</v>
      </c>
      <c r="I379" s="3">
        <v>1801.973</v>
      </c>
      <c r="J379" s="3">
        <v>86.74</v>
      </c>
      <c r="K379" s="3">
        <v>133.19999999999999</v>
      </c>
      <c r="L379" s="3">
        <v>0</v>
      </c>
      <c r="M379" s="3">
        <v>2021.913</v>
      </c>
      <c r="N379" s="35">
        <v>11953.296</v>
      </c>
      <c r="O379" s="60">
        <v>0.83084891397318361</v>
      </c>
      <c r="P379" s="60">
        <v>0.15075114010395124</v>
      </c>
      <c r="Q379" s="60">
        <v>7.2565759268405959E-3</v>
      </c>
      <c r="R379" s="60">
        <v>1.1143369996024527E-2</v>
      </c>
      <c r="S379" s="60">
        <v>0</v>
      </c>
      <c r="T379" s="63">
        <v>0.16915108602681636</v>
      </c>
      <c r="U379" s="34"/>
      <c r="V379" s="34"/>
      <c r="W379" s="34"/>
      <c r="X379" s="34"/>
    </row>
    <row r="380" spans="1:24" x14ac:dyDescent="0.2">
      <c r="A380" s="1"/>
      <c r="B380" s="28">
        <v>120456003</v>
      </c>
      <c r="C380" s="29" t="s">
        <v>445</v>
      </c>
      <c r="D380" s="30" t="s">
        <v>442</v>
      </c>
      <c r="E380" s="35">
        <v>5195.6549999999997</v>
      </c>
      <c r="F380" s="36">
        <v>498.97300000000001</v>
      </c>
      <c r="G380" s="36">
        <v>221.732</v>
      </c>
      <c r="H380" s="36">
        <v>0</v>
      </c>
      <c r="I380" s="3">
        <v>720.70500000000004</v>
      </c>
      <c r="J380" s="3">
        <v>36.213000000000001</v>
      </c>
      <c r="K380" s="3">
        <v>83.4</v>
      </c>
      <c r="L380" s="3">
        <v>0</v>
      </c>
      <c r="M380" s="3">
        <v>840.31799999999998</v>
      </c>
      <c r="N380" s="35">
        <v>6035.973</v>
      </c>
      <c r="O380" s="60">
        <v>0.86078168341707295</v>
      </c>
      <c r="P380" s="60">
        <v>0.11940162754207152</v>
      </c>
      <c r="Q380" s="60">
        <v>5.9995298189703637E-3</v>
      </c>
      <c r="R380" s="60">
        <v>1.3817159221885188E-2</v>
      </c>
      <c r="S380" s="60">
        <v>0</v>
      </c>
      <c r="T380" s="63">
        <v>0.13921831658292705</v>
      </c>
      <c r="U380" s="34"/>
      <c r="V380" s="34"/>
      <c r="W380" s="34"/>
      <c r="X380" s="34"/>
    </row>
    <row r="381" spans="1:24" x14ac:dyDescent="0.2">
      <c r="A381" s="1"/>
      <c r="B381" s="28">
        <v>120480803</v>
      </c>
      <c r="C381" s="29" t="s">
        <v>446</v>
      </c>
      <c r="D381" s="30" t="s">
        <v>447</v>
      </c>
      <c r="E381" s="35">
        <v>3106.817</v>
      </c>
      <c r="F381" s="36">
        <v>206.392</v>
      </c>
      <c r="G381" s="36">
        <v>163.494</v>
      </c>
      <c r="H381" s="36">
        <v>0</v>
      </c>
      <c r="I381" s="3">
        <v>369.88600000000002</v>
      </c>
      <c r="J381" s="3">
        <v>14.648999999999999</v>
      </c>
      <c r="K381" s="3">
        <v>3</v>
      </c>
      <c r="L381" s="3">
        <v>0</v>
      </c>
      <c r="M381" s="3">
        <v>387.53500000000003</v>
      </c>
      <c r="N381" s="35">
        <v>3494.3519999999999</v>
      </c>
      <c r="O381" s="60">
        <v>0.88909674812382955</v>
      </c>
      <c r="P381" s="60">
        <v>0.1058525300255956</v>
      </c>
      <c r="Q381" s="60">
        <v>4.1921935740875564E-3</v>
      </c>
      <c r="R381" s="60">
        <v>8.5852827648731438E-4</v>
      </c>
      <c r="S381" s="60">
        <v>0</v>
      </c>
      <c r="T381" s="63">
        <v>0.11090325187617048</v>
      </c>
      <c r="U381" s="34"/>
      <c r="V381" s="34"/>
      <c r="W381" s="34"/>
      <c r="X381" s="34"/>
    </row>
    <row r="382" spans="1:24" x14ac:dyDescent="0.2">
      <c r="A382" s="1"/>
      <c r="B382" s="28">
        <v>120481002</v>
      </c>
      <c r="C382" s="29" t="s">
        <v>448</v>
      </c>
      <c r="D382" s="30" t="s">
        <v>447</v>
      </c>
      <c r="E382" s="35">
        <v>15376.114</v>
      </c>
      <c r="F382" s="36">
        <v>1646.569</v>
      </c>
      <c r="G382" s="36">
        <v>926.25400000000002</v>
      </c>
      <c r="H382" s="36">
        <v>0</v>
      </c>
      <c r="I382" s="3">
        <v>2572.8229999999999</v>
      </c>
      <c r="J382" s="3">
        <v>376.64499999999998</v>
      </c>
      <c r="K382" s="3">
        <v>513.6</v>
      </c>
      <c r="L382" s="3">
        <v>0</v>
      </c>
      <c r="M382" s="3">
        <v>3463.0679999999998</v>
      </c>
      <c r="N382" s="35">
        <v>18839.182000000001</v>
      </c>
      <c r="O382" s="60">
        <v>0.81617736905986682</v>
      </c>
      <c r="P382" s="60">
        <v>0.13656765989096553</v>
      </c>
      <c r="Q382" s="60">
        <v>1.9992640869439023E-2</v>
      </c>
      <c r="R382" s="60">
        <v>2.7262330179728612E-2</v>
      </c>
      <c r="S382" s="60">
        <v>0</v>
      </c>
      <c r="T382" s="63">
        <v>0.18382263094013315</v>
      </c>
      <c r="U382" s="34"/>
      <c r="V382" s="34"/>
      <c r="W382" s="34"/>
      <c r="X382" s="34"/>
    </row>
    <row r="383" spans="1:24" x14ac:dyDescent="0.2">
      <c r="A383" s="1"/>
      <c r="B383" s="28">
        <v>120483302</v>
      </c>
      <c r="C383" s="29" t="s">
        <v>449</v>
      </c>
      <c r="D383" s="30" t="s">
        <v>447</v>
      </c>
      <c r="E383" s="35">
        <v>9033.4979999999996</v>
      </c>
      <c r="F383" s="36">
        <v>897.39300000000003</v>
      </c>
      <c r="G383" s="36">
        <v>312.92500000000001</v>
      </c>
      <c r="H383" s="36">
        <v>0</v>
      </c>
      <c r="I383" s="3">
        <v>1210.318</v>
      </c>
      <c r="J383" s="3">
        <v>71.498999999999995</v>
      </c>
      <c r="K383" s="3">
        <v>241.2</v>
      </c>
      <c r="L383" s="3">
        <v>0</v>
      </c>
      <c r="M383" s="3">
        <v>1523.0170000000001</v>
      </c>
      <c r="N383" s="35">
        <v>10556.514999999999</v>
      </c>
      <c r="O383" s="60">
        <v>0.85572729257714308</v>
      </c>
      <c r="P383" s="60">
        <v>0.11465128406486422</v>
      </c>
      <c r="Q383" s="60">
        <v>6.7729738460088392E-3</v>
      </c>
      <c r="R383" s="60">
        <v>2.2848449511983834E-2</v>
      </c>
      <c r="S383" s="60">
        <v>0</v>
      </c>
      <c r="T383" s="63">
        <v>0.14427270742285689</v>
      </c>
      <c r="U383" s="34"/>
      <c r="V383" s="34"/>
      <c r="W383" s="34"/>
      <c r="X383" s="34"/>
    </row>
    <row r="384" spans="1:24" x14ac:dyDescent="0.2">
      <c r="A384" s="1"/>
      <c r="B384" s="28">
        <v>120484803</v>
      </c>
      <c r="C384" s="29" t="s">
        <v>450</v>
      </c>
      <c r="D384" s="30" t="s">
        <v>447</v>
      </c>
      <c r="E384" s="35">
        <v>4764.7730000000001</v>
      </c>
      <c r="F384" s="36">
        <v>102.05500000000001</v>
      </c>
      <c r="G384" s="36">
        <v>82.561999999999998</v>
      </c>
      <c r="H384" s="36">
        <v>0</v>
      </c>
      <c r="I384" s="3">
        <v>184.61699999999999</v>
      </c>
      <c r="J384" s="3">
        <v>21.216999999999999</v>
      </c>
      <c r="K384" s="3">
        <v>27.6</v>
      </c>
      <c r="L384" s="3">
        <v>0</v>
      </c>
      <c r="M384" s="3">
        <v>233.434</v>
      </c>
      <c r="N384" s="35">
        <v>4998.2070000000003</v>
      </c>
      <c r="O384" s="60">
        <v>0.95329645210772584</v>
      </c>
      <c r="P384" s="60">
        <v>3.6936645481069508E-2</v>
      </c>
      <c r="Q384" s="60">
        <v>4.2449222291113592E-3</v>
      </c>
      <c r="R384" s="60">
        <v>5.5219801820932989E-3</v>
      </c>
      <c r="S384" s="60">
        <v>0</v>
      </c>
      <c r="T384" s="63">
        <v>4.6703547892274169E-2</v>
      </c>
      <c r="U384" s="34"/>
      <c r="V384" s="34"/>
      <c r="W384" s="34"/>
      <c r="X384" s="34"/>
    </row>
    <row r="385" spans="1:24" x14ac:dyDescent="0.2">
      <c r="A385" s="1"/>
      <c r="B385" s="28">
        <v>120484903</v>
      </c>
      <c r="C385" s="29" t="s">
        <v>451</v>
      </c>
      <c r="D385" s="30" t="s">
        <v>447</v>
      </c>
      <c r="E385" s="35">
        <v>5769.4669999999996</v>
      </c>
      <c r="F385" s="36">
        <v>296.87700000000001</v>
      </c>
      <c r="G385" s="36">
        <v>228.97900000000001</v>
      </c>
      <c r="H385" s="36">
        <v>0</v>
      </c>
      <c r="I385" s="3">
        <v>525.85599999999999</v>
      </c>
      <c r="J385" s="3">
        <v>43.283999999999999</v>
      </c>
      <c r="K385" s="3">
        <v>20.399999999999999</v>
      </c>
      <c r="L385" s="3">
        <v>0</v>
      </c>
      <c r="M385" s="3">
        <v>589.54</v>
      </c>
      <c r="N385" s="35">
        <v>6359.0069999999996</v>
      </c>
      <c r="O385" s="60">
        <v>0.90729055652871593</v>
      </c>
      <c r="P385" s="60">
        <v>8.2694672297105518E-2</v>
      </c>
      <c r="Q385" s="60">
        <v>6.8067231251671845E-3</v>
      </c>
      <c r="R385" s="60">
        <v>3.2080480490114258E-3</v>
      </c>
      <c r="S385" s="60">
        <v>0</v>
      </c>
      <c r="T385" s="63">
        <v>9.2709443471284111E-2</v>
      </c>
      <c r="U385" s="34"/>
      <c r="V385" s="34"/>
      <c r="W385" s="34"/>
      <c r="X385" s="34"/>
    </row>
    <row r="386" spans="1:24" x14ac:dyDescent="0.2">
      <c r="A386" s="1"/>
      <c r="B386" s="28">
        <v>120485603</v>
      </c>
      <c r="C386" s="29" t="s">
        <v>452</v>
      </c>
      <c r="D386" s="30" t="s">
        <v>447</v>
      </c>
      <c r="E386" s="35">
        <v>1726.067</v>
      </c>
      <c r="F386" s="36">
        <v>73.962999999999994</v>
      </c>
      <c r="G386" s="36">
        <v>91.153000000000006</v>
      </c>
      <c r="H386" s="36">
        <v>0</v>
      </c>
      <c r="I386" s="3">
        <v>165.11600000000001</v>
      </c>
      <c r="J386" s="3">
        <v>7.7569999999999997</v>
      </c>
      <c r="K386" s="3">
        <v>13.8</v>
      </c>
      <c r="L386" s="3">
        <v>0</v>
      </c>
      <c r="M386" s="3">
        <v>186.67300000000003</v>
      </c>
      <c r="N386" s="35">
        <v>1912.74</v>
      </c>
      <c r="O386" s="60">
        <v>0.90240544977362314</v>
      </c>
      <c r="P386" s="60">
        <v>8.6324330541526828E-2</v>
      </c>
      <c r="Q386" s="60">
        <v>4.0554387946087813E-3</v>
      </c>
      <c r="R386" s="60">
        <v>7.214780890241225E-3</v>
      </c>
      <c r="S386" s="60">
        <v>0</v>
      </c>
      <c r="T386" s="63">
        <v>9.7594550226376836E-2</v>
      </c>
      <c r="U386" s="34"/>
      <c r="V386" s="34"/>
      <c r="W386" s="34"/>
      <c r="X386" s="34"/>
    </row>
    <row r="387" spans="1:24" x14ac:dyDescent="0.2">
      <c r="A387" s="1"/>
      <c r="B387" s="28">
        <v>120486003</v>
      </c>
      <c r="C387" s="29" t="s">
        <v>453</v>
      </c>
      <c r="D387" s="30" t="s">
        <v>447</v>
      </c>
      <c r="E387" s="35">
        <v>2284.3110000000001</v>
      </c>
      <c r="F387" s="36">
        <v>94.24</v>
      </c>
      <c r="G387" s="36">
        <v>39.423999999999999</v>
      </c>
      <c r="H387" s="36">
        <v>0</v>
      </c>
      <c r="I387" s="3">
        <v>133.66399999999999</v>
      </c>
      <c r="J387" s="3">
        <v>18.925999999999998</v>
      </c>
      <c r="K387" s="3">
        <v>16.2</v>
      </c>
      <c r="L387" s="3">
        <v>0</v>
      </c>
      <c r="M387" s="3">
        <v>168.78999999999996</v>
      </c>
      <c r="N387" s="35">
        <v>2453.1010000000001</v>
      </c>
      <c r="O387" s="60">
        <v>0.93119321218327333</v>
      </c>
      <c r="P387" s="60">
        <v>5.4487768746578305E-2</v>
      </c>
      <c r="Q387" s="60">
        <v>7.7151328053757257E-3</v>
      </c>
      <c r="R387" s="60">
        <v>6.6038862647726281E-3</v>
      </c>
      <c r="S387" s="60">
        <v>0</v>
      </c>
      <c r="T387" s="63">
        <v>6.8806787816726653E-2</v>
      </c>
      <c r="U387" s="34"/>
      <c r="V387" s="34"/>
      <c r="W387" s="34"/>
      <c r="X387" s="34"/>
    </row>
    <row r="388" spans="1:24" x14ac:dyDescent="0.2">
      <c r="A388" s="1"/>
      <c r="B388" s="28">
        <v>120488603</v>
      </c>
      <c r="C388" s="29" t="s">
        <v>454</v>
      </c>
      <c r="D388" s="30" t="s">
        <v>447</v>
      </c>
      <c r="E388" s="35">
        <v>2238.5320000000002</v>
      </c>
      <c r="F388" s="36">
        <v>146.70599999999999</v>
      </c>
      <c r="G388" s="36">
        <v>114.48399999999999</v>
      </c>
      <c r="H388" s="36">
        <v>0</v>
      </c>
      <c r="I388" s="3">
        <v>261.19</v>
      </c>
      <c r="J388" s="3">
        <v>14.27</v>
      </c>
      <c r="K388" s="3">
        <v>29.4</v>
      </c>
      <c r="L388" s="3">
        <v>0</v>
      </c>
      <c r="M388" s="3">
        <v>304.85999999999996</v>
      </c>
      <c r="N388" s="35">
        <v>2543.3919999999998</v>
      </c>
      <c r="O388" s="60">
        <v>0.88013644770448296</v>
      </c>
      <c r="P388" s="60">
        <v>0.10269356827417873</v>
      </c>
      <c r="Q388" s="60">
        <v>5.6106176318868667E-3</v>
      </c>
      <c r="R388" s="60">
        <v>1.1559366389451568E-2</v>
      </c>
      <c r="S388" s="60">
        <v>0</v>
      </c>
      <c r="T388" s="63">
        <v>0.11986355229551716</v>
      </c>
      <c r="U388" s="34"/>
      <c r="V388" s="34"/>
      <c r="W388" s="34"/>
      <c r="X388" s="34"/>
    </row>
    <row r="389" spans="1:24" x14ac:dyDescent="0.2">
      <c r="A389" s="1"/>
      <c r="B389" s="28">
        <v>120522003</v>
      </c>
      <c r="C389" s="29" t="s">
        <v>455</v>
      </c>
      <c r="D389" s="30" t="s">
        <v>436</v>
      </c>
      <c r="E389" s="35">
        <v>4776.1509999999998</v>
      </c>
      <c r="F389" s="36">
        <v>259.03899999999999</v>
      </c>
      <c r="G389" s="36">
        <v>144.93199999999999</v>
      </c>
      <c r="H389" s="36">
        <v>0</v>
      </c>
      <c r="I389" s="3">
        <v>403.971</v>
      </c>
      <c r="J389" s="3">
        <v>13.452</v>
      </c>
      <c r="K389" s="3">
        <v>12.6</v>
      </c>
      <c r="L389" s="3">
        <v>0</v>
      </c>
      <c r="M389" s="3">
        <v>430.02300000000002</v>
      </c>
      <c r="N389" s="35">
        <v>5206.174</v>
      </c>
      <c r="O389" s="60">
        <v>0.91740133925604483</v>
      </c>
      <c r="P389" s="60">
        <v>7.7594602101274376E-2</v>
      </c>
      <c r="Q389" s="60">
        <v>2.5838552457140311E-3</v>
      </c>
      <c r="R389" s="60">
        <v>2.4202033969667552E-3</v>
      </c>
      <c r="S389" s="60">
        <v>0</v>
      </c>
      <c r="T389" s="63">
        <v>8.2598660743955166E-2</v>
      </c>
      <c r="U389" s="34"/>
      <c r="V389" s="34"/>
      <c r="W389" s="34"/>
      <c r="X389" s="34"/>
    </row>
    <row r="390" spans="1:24" x14ac:dyDescent="0.2">
      <c r="A390" s="1"/>
      <c r="B390" s="28">
        <v>121135003</v>
      </c>
      <c r="C390" s="29" t="s">
        <v>456</v>
      </c>
      <c r="D390" s="30" t="s">
        <v>457</v>
      </c>
      <c r="E390" s="35">
        <v>2203.8310000000001</v>
      </c>
      <c r="F390" s="36">
        <v>278.62799999999999</v>
      </c>
      <c r="G390" s="36">
        <v>218.91200000000001</v>
      </c>
      <c r="H390" s="36">
        <v>0</v>
      </c>
      <c r="I390" s="3">
        <v>497.54</v>
      </c>
      <c r="J390" s="3">
        <v>19.036000000000001</v>
      </c>
      <c r="K390" s="3">
        <v>12</v>
      </c>
      <c r="L390" s="3">
        <v>0</v>
      </c>
      <c r="M390" s="3">
        <v>528.57600000000002</v>
      </c>
      <c r="N390" s="35">
        <v>2732.4070000000002</v>
      </c>
      <c r="O390" s="60">
        <v>0.80655297691742112</v>
      </c>
      <c r="P390" s="60">
        <v>0.18208853951845388</v>
      </c>
      <c r="Q390" s="60">
        <v>6.9667512929076818E-3</v>
      </c>
      <c r="R390" s="60">
        <v>4.3917322712172819E-3</v>
      </c>
      <c r="S390" s="60">
        <v>0</v>
      </c>
      <c r="T390" s="63">
        <v>0.19344702308257883</v>
      </c>
      <c r="U390" s="34"/>
      <c r="V390" s="34"/>
      <c r="W390" s="34"/>
      <c r="X390" s="34"/>
    </row>
    <row r="391" spans="1:24" x14ac:dyDescent="0.2">
      <c r="A391" s="1"/>
      <c r="B391" s="28">
        <v>121135503</v>
      </c>
      <c r="C391" s="29" t="s">
        <v>458</v>
      </c>
      <c r="D391" s="30" t="s">
        <v>457</v>
      </c>
      <c r="E391" s="35">
        <v>2482.4459999999999</v>
      </c>
      <c r="F391" s="36">
        <v>246.03700000000001</v>
      </c>
      <c r="G391" s="36">
        <v>111.04</v>
      </c>
      <c r="H391" s="36">
        <v>0</v>
      </c>
      <c r="I391" s="3">
        <v>357.077</v>
      </c>
      <c r="J391" s="3">
        <v>12.493</v>
      </c>
      <c r="K391" s="3">
        <v>13.2</v>
      </c>
      <c r="L391" s="3">
        <v>0</v>
      </c>
      <c r="M391" s="3">
        <v>382.77</v>
      </c>
      <c r="N391" s="35">
        <v>2865.2159999999999</v>
      </c>
      <c r="O391" s="60">
        <v>0.86640797761844135</v>
      </c>
      <c r="P391" s="60">
        <v>0.12462481013647837</v>
      </c>
      <c r="Q391" s="60">
        <v>4.3602297348611764E-3</v>
      </c>
      <c r="R391" s="60">
        <v>4.6069825102191247E-3</v>
      </c>
      <c r="S391" s="60">
        <v>0</v>
      </c>
      <c r="T391" s="63">
        <v>0.13359202238155868</v>
      </c>
      <c r="U391" s="34"/>
      <c r="V391" s="34"/>
      <c r="W391" s="34"/>
      <c r="X391" s="34"/>
    </row>
    <row r="392" spans="1:24" x14ac:dyDescent="0.2">
      <c r="A392" s="1"/>
      <c r="B392" s="28">
        <v>121136503</v>
      </c>
      <c r="C392" s="29" t="s">
        <v>459</v>
      </c>
      <c r="D392" s="30" t="s">
        <v>457</v>
      </c>
      <c r="E392" s="35">
        <v>1946.797</v>
      </c>
      <c r="F392" s="36">
        <v>158.13399999999999</v>
      </c>
      <c r="G392" s="36">
        <v>96.447000000000003</v>
      </c>
      <c r="H392" s="36">
        <v>0</v>
      </c>
      <c r="I392" s="3">
        <v>254.58099999999999</v>
      </c>
      <c r="J392" s="3">
        <v>9.9239999999999995</v>
      </c>
      <c r="K392" s="3">
        <v>3.6</v>
      </c>
      <c r="L392" s="3">
        <v>0</v>
      </c>
      <c r="M392" s="3">
        <v>268.10500000000002</v>
      </c>
      <c r="N392" s="35">
        <v>2214.902</v>
      </c>
      <c r="O392" s="60">
        <v>0.87895401241228732</v>
      </c>
      <c r="P392" s="60">
        <v>0.1149400740980865</v>
      </c>
      <c r="Q392" s="60">
        <v>4.4805594107549676E-3</v>
      </c>
      <c r="R392" s="60">
        <v>1.6253540788712096E-3</v>
      </c>
      <c r="S392" s="60">
        <v>0</v>
      </c>
      <c r="T392" s="63">
        <v>0.12104598758771269</v>
      </c>
      <c r="U392" s="34"/>
      <c r="V392" s="34"/>
      <c r="W392" s="34"/>
      <c r="X392" s="34"/>
    </row>
    <row r="393" spans="1:24" x14ac:dyDescent="0.2">
      <c r="A393" s="1"/>
      <c r="B393" s="28">
        <v>121136603</v>
      </c>
      <c r="C393" s="29" t="s">
        <v>460</v>
      </c>
      <c r="D393" s="30" t="s">
        <v>457</v>
      </c>
      <c r="E393" s="35">
        <v>1741.0239999999999</v>
      </c>
      <c r="F393" s="36">
        <v>357.10599999999999</v>
      </c>
      <c r="G393" s="36">
        <v>161.19900000000001</v>
      </c>
      <c r="H393" s="36">
        <v>178.553</v>
      </c>
      <c r="I393" s="3">
        <v>696.85799999999995</v>
      </c>
      <c r="J393" s="3">
        <v>17.012</v>
      </c>
      <c r="K393" s="3">
        <v>15.6</v>
      </c>
      <c r="L393" s="3">
        <v>0</v>
      </c>
      <c r="M393" s="3">
        <v>729.46999999999991</v>
      </c>
      <c r="N393" s="35">
        <v>2470.4940000000001</v>
      </c>
      <c r="O393" s="60">
        <v>0.70472707078017582</v>
      </c>
      <c r="P393" s="60">
        <v>0.28207233047317659</v>
      </c>
      <c r="Q393" s="60">
        <v>6.886072178276895E-3</v>
      </c>
      <c r="R393" s="60">
        <v>6.3145265683705355E-3</v>
      </c>
      <c r="S393" s="60">
        <v>0</v>
      </c>
      <c r="T393" s="63">
        <v>0.29527292921982401</v>
      </c>
      <c r="U393" s="34"/>
      <c r="V393" s="34"/>
      <c r="W393" s="34"/>
      <c r="X393" s="34"/>
    </row>
    <row r="394" spans="1:24" x14ac:dyDescent="0.2">
      <c r="A394" s="1"/>
      <c r="B394" s="28">
        <v>121139004</v>
      </c>
      <c r="C394" s="29" t="s">
        <v>461</v>
      </c>
      <c r="D394" s="30" t="s">
        <v>457</v>
      </c>
      <c r="E394" s="35">
        <v>664.53899999999999</v>
      </c>
      <c r="F394" s="36">
        <v>61.496000000000002</v>
      </c>
      <c r="G394" s="36">
        <v>40.594000000000001</v>
      </c>
      <c r="H394" s="36">
        <v>0</v>
      </c>
      <c r="I394" s="3">
        <v>102.09</v>
      </c>
      <c r="J394" s="3">
        <v>2.7959999999999998</v>
      </c>
      <c r="K394" s="3">
        <v>1.2</v>
      </c>
      <c r="L394" s="3">
        <v>109.072</v>
      </c>
      <c r="M394" s="3">
        <v>215.15800000000002</v>
      </c>
      <c r="N394" s="35">
        <v>879.697</v>
      </c>
      <c r="O394" s="60">
        <v>0.75541805871794487</v>
      </c>
      <c r="P394" s="60">
        <v>0.11605132221662687</v>
      </c>
      <c r="Q394" s="60">
        <v>3.1783670968526662E-3</v>
      </c>
      <c r="R394" s="60">
        <v>1.3641060501513589E-3</v>
      </c>
      <c r="S394" s="60">
        <v>0.12398814591842419</v>
      </c>
      <c r="T394" s="63">
        <v>0.2445819412820551</v>
      </c>
      <c r="U394" s="34"/>
      <c r="V394" s="34"/>
      <c r="W394" s="34"/>
      <c r="X394" s="34"/>
    </row>
    <row r="395" spans="1:24" x14ac:dyDescent="0.2">
      <c r="A395" s="1"/>
      <c r="B395" s="28">
        <v>121390302</v>
      </c>
      <c r="C395" s="29" t="s">
        <v>462</v>
      </c>
      <c r="D395" s="30" t="s">
        <v>463</v>
      </c>
      <c r="E395" s="35">
        <v>19261.217000000001</v>
      </c>
      <c r="F395" s="36">
        <v>4545.2839999999997</v>
      </c>
      <c r="G395" s="36">
        <v>1835.528</v>
      </c>
      <c r="H395" s="36">
        <v>2272.6419999999998</v>
      </c>
      <c r="I395" s="3">
        <v>8653.4539999999997</v>
      </c>
      <c r="J395" s="3">
        <v>725.15700000000004</v>
      </c>
      <c r="K395" s="3">
        <v>1510.2</v>
      </c>
      <c r="L395" s="3">
        <v>0</v>
      </c>
      <c r="M395" s="3">
        <v>10888.811</v>
      </c>
      <c r="N395" s="35">
        <v>30150.027999999998</v>
      </c>
      <c r="O395" s="60">
        <v>0.63884574170213049</v>
      </c>
      <c r="P395" s="60">
        <v>0.28701313312213178</v>
      </c>
      <c r="Q395" s="60">
        <v>2.40516194545491E-2</v>
      </c>
      <c r="R395" s="60">
        <v>5.0089505721188719E-2</v>
      </c>
      <c r="S395" s="60">
        <v>0</v>
      </c>
      <c r="T395" s="63">
        <v>0.36115425829786957</v>
      </c>
      <c r="U395" s="34"/>
      <c r="V395" s="34"/>
      <c r="W395" s="34"/>
      <c r="X395" s="34"/>
    </row>
    <row r="396" spans="1:24" x14ac:dyDescent="0.2">
      <c r="A396" s="1"/>
      <c r="B396" s="28">
        <v>121391303</v>
      </c>
      <c r="C396" s="29" t="s">
        <v>464</v>
      </c>
      <c r="D396" s="30" t="s">
        <v>463</v>
      </c>
      <c r="E396" s="35">
        <v>1553.8789999999999</v>
      </c>
      <c r="F396" s="36">
        <v>215.33500000000001</v>
      </c>
      <c r="G396" s="36">
        <v>60.582999999999998</v>
      </c>
      <c r="H396" s="36">
        <v>0</v>
      </c>
      <c r="I396" s="3">
        <v>275.91800000000001</v>
      </c>
      <c r="J396" s="3">
        <v>15.647</v>
      </c>
      <c r="K396" s="3">
        <v>14.4</v>
      </c>
      <c r="L396" s="3">
        <v>0</v>
      </c>
      <c r="M396" s="3">
        <v>305.96499999999997</v>
      </c>
      <c r="N396" s="35">
        <v>1859.8440000000001</v>
      </c>
      <c r="O396" s="60">
        <v>0.83548889046608199</v>
      </c>
      <c r="P396" s="60">
        <v>0.14835545346814033</v>
      </c>
      <c r="Q396" s="60">
        <v>8.4130712038213949E-3</v>
      </c>
      <c r="R396" s="60">
        <v>7.7425848619561638E-3</v>
      </c>
      <c r="S396" s="60">
        <v>0</v>
      </c>
      <c r="T396" s="63">
        <v>0.16451110953391787</v>
      </c>
      <c r="U396" s="34"/>
      <c r="V396" s="34"/>
      <c r="W396" s="34"/>
      <c r="X396" s="34"/>
    </row>
    <row r="397" spans="1:24" x14ac:dyDescent="0.2">
      <c r="A397" s="1"/>
      <c r="B397" s="28">
        <v>121392303</v>
      </c>
      <c r="C397" s="29" t="s">
        <v>465</v>
      </c>
      <c r="D397" s="30" t="s">
        <v>463</v>
      </c>
      <c r="E397" s="35">
        <v>8207.2669999999998</v>
      </c>
      <c r="F397" s="36">
        <v>253.99799999999999</v>
      </c>
      <c r="G397" s="36">
        <v>264.89100000000002</v>
      </c>
      <c r="H397" s="36">
        <v>0</v>
      </c>
      <c r="I397" s="3">
        <v>518.88900000000001</v>
      </c>
      <c r="J397" s="3">
        <v>71.646000000000001</v>
      </c>
      <c r="K397" s="3">
        <v>89.4</v>
      </c>
      <c r="L397" s="3">
        <v>0</v>
      </c>
      <c r="M397" s="3">
        <v>679.93499999999995</v>
      </c>
      <c r="N397" s="35">
        <v>8887.2019999999993</v>
      </c>
      <c r="O397" s="60">
        <v>0.92349279334485712</v>
      </c>
      <c r="P397" s="60">
        <v>5.8386092720746088E-2</v>
      </c>
      <c r="Q397" s="60">
        <v>8.0617049100493061E-3</v>
      </c>
      <c r="R397" s="60">
        <v>1.0059409024347597E-2</v>
      </c>
      <c r="S397" s="60">
        <v>0</v>
      </c>
      <c r="T397" s="63">
        <v>7.6507206655142976E-2</v>
      </c>
      <c r="U397" s="34"/>
      <c r="V397" s="34"/>
      <c r="W397" s="34"/>
      <c r="X397" s="34"/>
    </row>
    <row r="398" spans="1:24" x14ac:dyDescent="0.2">
      <c r="A398" s="1"/>
      <c r="B398" s="28">
        <v>121394503</v>
      </c>
      <c r="C398" s="29" t="s">
        <v>466</v>
      </c>
      <c r="D398" s="30" t="s">
        <v>463</v>
      </c>
      <c r="E398" s="35">
        <v>1709.452</v>
      </c>
      <c r="F398" s="36">
        <v>117.663</v>
      </c>
      <c r="G398" s="36">
        <v>48.435000000000002</v>
      </c>
      <c r="H398" s="36">
        <v>0</v>
      </c>
      <c r="I398" s="3">
        <v>166.09800000000001</v>
      </c>
      <c r="J398" s="3">
        <v>9.9149999999999991</v>
      </c>
      <c r="K398" s="3">
        <v>6.6</v>
      </c>
      <c r="L398" s="3">
        <v>0</v>
      </c>
      <c r="M398" s="3">
        <v>182.613</v>
      </c>
      <c r="N398" s="35">
        <v>1892.0650000000001</v>
      </c>
      <c r="O398" s="60">
        <v>0.90348481685354354</v>
      </c>
      <c r="P398" s="60">
        <v>8.7786624666700147E-2</v>
      </c>
      <c r="Q398" s="60">
        <v>5.2403062262660104E-3</v>
      </c>
      <c r="R398" s="60">
        <v>3.4882522534902339E-3</v>
      </c>
      <c r="S398" s="60">
        <v>0</v>
      </c>
      <c r="T398" s="63">
        <v>9.6515183146456379E-2</v>
      </c>
      <c r="U398" s="34"/>
      <c r="V398" s="34"/>
      <c r="W398" s="34"/>
      <c r="X398" s="34"/>
    </row>
    <row r="399" spans="1:24" x14ac:dyDescent="0.2">
      <c r="A399" s="1"/>
      <c r="B399" s="28">
        <v>121394603</v>
      </c>
      <c r="C399" s="29" t="s">
        <v>467</v>
      </c>
      <c r="D399" s="30" t="s">
        <v>463</v>
      </c>
      <c r="E399" s="35">
        <v>2231.366</v>
      </c>
      <c r="F399" s="36">
        <v>54.18</v>
      </c>
      <c r="G399" s="36">
        <v>79.406000000000006</v>
      </c>
      <c r="H399" s="36">
        <v>0</v>
      </c>
      <c r="I399" s="3">
        <v>133.58600000000001</v>
      </c>
      <c r="J399" s="3">
        <v>13.311</v>
      </c>
      <c r="K399" s="3">
        <v>4.8</v>
      </c>
      <c r="L399" s="3">
        <v>0</v>
      </c>
      <c r="M399" s="3">
        <v>151.69700000000003</v>
      </c>
      <c r="N399" s="35">
        <v>2383.0630000000001</v>
      </c>
      <c r="O399" s="60">
        <v>0.93634368877364971</v>
      </c>
      <c r="P399" s="60">
        <v>5.6056428218641305E-2</v>
      </c>
      <c r="Q399" s="60">
        <v>5.5856685282764237E-3</v>
      </c>
      <c r="R399" s="60">
        <v>2.0142144794325621E-3</v>
      </c>
      <c r="S399" s="60">
        <v>0</v>
      </c>
      <c r="T399" s="63">
        <v>6.3656311226350307E-2</v>
      </c>
      <c r="U399" s="34"/>
      <c r="V399" s="34"/>
      <c r="W399" s="34"/>
      <c r="X399" s="34"/>
    </row>
    <row r="400" spans="1:24" x14ac:dyDescent="0.2">
      <c r="A400" s="1"/>
      <c r="B400" s="28">
        <v>121395103</v>
      </c>
      <c r="C400" s="29" t="s">
        <v>468</v>
      </c>
      <c r="D400" s="30" t="s">
        <v>463</v>
      </c>
      <c r="E400" s="35">
        <v>9172.3439999999991</v>
      </c>
      <c r="F400" s="36">
        <v>192.15</v>
      </c>
      <c r="G400" s="36">
        <v>210.04300000000001</v>
      </c>
      <c r="H400" s="36">
        <v>0</v>
      </c>
      <c r="I400" s="3">
        <v>402.19299999999998</v>
      </c>
      <c r="J400" s="3">
        <v>45.262999999999998</v>
      </c>
      <c r="K400" s="3">
        <v>145.19999999999999</v>
      </c>
      <c r="L400" s="3">
        <v>0</v>
      </c>
      <c r="M400" s="3">
        <v>592.65599999999995</v>
      </c>
      <c r="N400" s="35">
        <v>9765</v>
      </c>
      <c r="O400" s="60">
        <v>0.93930814132104445</v>
      </c>
      <c r="P400" s="60">
        <v>4.1187199180747563E-2</v>
      </c>
      <c r="Q400" s="60">
        <v>4.6352278545826932E-3</v>
      </c>
      <c r="R400" s="60">
        <v>1.486943164362519E-2</v>
      </c>
      <c r="S400" s="60">
        <v>0</v>
      </c>
      <c r="T400" s="63">
        <v>6.0691858678955449E-2</v>
      </c>
      <c r="U400" s="34"/>
      <c r="V400" s="34"/>
      <c r="W400" s="34"/>
      <c r="X400" s="34"/>
    </row>
    <row r="401" spans="1:24" x14ac:dyDescent="0.2">
      <c r="A401" s="1"/>
      <c r="B401" s="28">
        <v>121395603</v>
      </c>
      <c r="C401" s="29" t="s">
        <v>469</v>
      </c>
      <c r="D401" s="30" t="s">
        <v>463</v>
      </c>
      <c r="E401" s="35">
        <v>1642.81</v>
      </c>
      <c r="F401" s="36">
        <v>78.661000000000001</v>
      </c>
      <c r="G401" s="36">
        <v>84.236000000000004</v>
      </c>
      <c r="H401" s="36">
        <v>0</v>
      </c>
      <c r="I401" s="3">
        <v>162.89699999999999</v>
      </c>
      <c r="J401" s="3">
        <v>10.169</v>
      </c>
      <c r="K401" s="3">
        <v>42</v>
      </c>
      <c r="L401" s="3">
        <v>0</v>
      </c>
      <c r="M401" s="3">
        <v>215.066</v>
      </c>
      <c r="N401" s="35">
        <v>1857.876</v>
      </c>
      <c r="O401" s="60">
        <v>0.88424092888868788</v>
      </c>
      <c r="P401" s="60">
        <v>8.7679156197722555E-2</v>
      </c>
      <c r="Q401" s="60">
        <v>5.4734546331402095E-3</v>
      </c>
      <c r="R401" s="60">
        <v>2.2606460280449287E-2</v>
      </c>
      <c r="S401" s="60">
        <v>0</v>
      </c>
      <c r="T401" s="63">
        <v>0.11575907111131206</v>
      </c>
      <c r="U401" s="34"/>
      <c r="V401" s="34"/>
      <c r="W401" s="34"/>
      <c r="X401" s="34"/>
    </row>
    <row r="402" spans="1:24" x14ac:dyDescent="0.2">
      <c r="A402" s="1"/>
      <c r="B402" s="28">
        <v>121395703</v>
      </c>
      <c r="C402" s="29" t="s">
        <v>470</v>
      </c>
      <c r="D402" s="30" t="s">
        <v>463</v>
      </c>
      <c r="E402" s="35">
        <v>3112.0390000000002</v>
      </c>
      <c r="F402" s="36">
        <v>56.402000000000001</v>
      </c>
      <c r="G402" s="36">
        <v>77.528999999999996</v>
      </c>
      <c r="H402" s="36">
        <v>0</v>
      </c>
      <c r="I402" s="3">
        <v>133.93100000000001</v>
      </c>
      <c r="J402" s="3">
        <v>17.776</v>
      </c>
      <c r="K402" s="3">
        <v>24</v>
      </c>
      <c r="L402" s="3">
        <v>0</v>
      </c>
      <c r="M402" s="3">
        <v>175.70700000000002</v>
      </c>
      <c r="N402" s="35">
        <v>3287.7460000000001</v>
      </c>
      <c r="O402" s="60">
        <v>0.94655700288282618</v>
      </c>
      <c r="P402" s="60">
        <v>4.0736419419261712E-2</v>
      </c>
      <c r="Q402" s="60">
        <v>5.4067437083035004E-3</v>
      </c>
      <c r="R402" s="60">
        <v>7.2998339896086862E-3</v>
      </c>
      <c r="S402" s="60">
        <v>0</v>
      </c>
      <c r="T402" s="63">
        <v>5.3442997117173902E-2</v>
      </c>
      <c r="U402" s="34"/>
      <c r="V402" s="34"/>
      <c r="W402" s="34"/>
      <c r="X402" s="34"/>
    </row>
    <row r="403" spans="1:24" x14ac:dyDescent="0.2">
      <c r="A403" s="1"/>
      <c r="B403" s="28">
        <v>121397803</v>
      </c>
      <c r="C403" s="29" t="s">
        <v>471</v>
      </c>
      <c r="D403" s="30" t="s">
        <v>463</v>
      </c>
      <c r="E403" s="35">
        <v>4320.1189999999997</v>
      </c>
      <c r="F403" s="36">
        <v>287.87900000000002</v>
      </c>
      <c r="G403" s="36">
        <v>156.24299999999999</v>
      </c>
      <c r="H403" s="36">
        <v>0</v>
      </c>
      <c r="I403" s="3">
        <v>444.12200000000001</v>
      </c>
      <c r="J403" s="3">
        <v>31.190999999999999</v>
      </c>
      <c r="K403" s="3">
        <v>113.4</v>
      </c>
      <c r="L403" s="3">
        <v>0</v>
      </c>
      <c r="M403" s="3">
        <v>588.71299999999997</v>
      </c>
      <c r="N403" s="35">
        <v>4908.8320000000003</v>
      </c>
      <c r="O403" s="60">
        <v>0.88007065631905912</v>
      </c>
      <c r="P403" s="60">
        <v>9.0474067965658628E-2</v>
      </c>
      <c r="Q403" s="60">
        <v>6.3540573399130376E-3</v>
      </c>
      <c r="R403" s="60">
        <v>2.3101218375369131E-2</v>
      </c>
      <c r="S403" s="60">
        <v>0</v>
      </c>
      <c r="T403" s="63">
        <v>0.11992934368094078</v>
      </c>
      <c r="U403" s="34"/>
      <c r="V403" s="34"/>
      <c r="W403" s="34"/>
      <c r="X403" s="34"/>
    </row>
    <row r="404" spans="1:24" x14ac:dyDescent="0.2">
      <c r="A404" s="1"/>
      <c r="B404" s="28">
        <v>122091002</v>
      </c>
      <c r="C404" s="29" t="s">
        <v>472</v>
      </c>
      <c r="D404" s="30" t="s">
        <v>473</v>
      </c>
      <c r="E404" s="35">
        <v>7536.3329999999996</v>
      </c>
      <c r="F404" s="36">
        <v>509.13299999999998</v>
      </c>
      <c r="G404" s="36">
        <v>327.69099999999997</v>
      </c>
      <c r="H404" s="36">
        <v>0</v>
      </c>
      <c r="I404" s="3">
        <v>836.82399999999996</v>
      </c>
      <c r="J404" s="3">
        <v>181.40899999999999</v>
      </c>
      <c r="K404" s="3">
        <v>316.2</v>
      </c>
      <c r="L404" s="3">
        <v>0</v>
      </c>
      <c r="M404" s="3">
        <v>1334.433</v>
      </c>
      <c r="N404" s="35">
        <v>8870.7659999999996</v>
      </c>
      <c r="O404" s="60">
        <v>0.84956958621160783</v>
      </c>
      <c r="P404" s="60">
        <v>9.4335032622887352E-2</v>
      </c>
      <c r="Q404" s="60">
        <v>2.045020689306876E-2</v>
      </c>
      <c r="R404" s="60">
        <v>3.5645174272435999E-2</v>
      </c>
      <c r="S404" s="60">
        <v>0</v>
      </c>
      <c r="T404" s="63">
        <v>0.15043041378839211</v>
      </c>
      <c r="U404" s="34"/>
      <c r="V404" s="34"/>
      <c r="W404" s="34"/>
      <c r="X404" s="34"/>
    </row>
    <row r="405" spans="1:24" x14ac:dyDescent="0.2">
      <c r="A405" s="1"/>
      <c r="B405" s="28">
        <v>122091303</v>
      </c>
      <c r="C405" s="29" t="s">
        <v>474</v>
      </c>
      <c r="D405" s="30" t="s">
        <v>473</v>
      </c>
      <c r="E405" s="35">
        <v>1343.047</v>
      </c>
      <c r="F405" s="36">
        <v>143.46600000000001</v>
      </c>
      <c r="G405" s="36">
        <v>114.798</v>
      </c>
      <c r="H405" s="36">
        <v>0</v>
      </c>
      <c r="I405" s="3">
        <v>258.26400000000001</v>
      </c>
      <c r="J405" s="3">
        <v>9.2870000000000008</v>
      </c>
      <c r="K405" s="3">
        <v>16.2</v>
      </c>
      <c r="L405" s="3">
        <v>0</v>
      </c>
      <c r="M405" s="3">
        <v>283.75099999999998</v>
      </c>
      <c r="N405" s="35">
        <v>1626.798</v>
      </c>
      <c r="O405" s="60">
        <v>0.82557699234938819</v>
      </c>
      <c r="P405" s="60">
        <v>0.15875603486111983</v>
      </c>
      <c r="Q405" s="60">
        <v>5.708760399262847E-3</v>
      </c>
      <c r="R405" s="60">
        <v>9.9582123902291486E-3</v>
      </c>
      <c r="S405" s="60">
        <v>0</v>
      </c>
      <c r="T405" s="63">
        <v>0.17442300765061181</v>
      </c>
      <c r="U405" s="34"/>
      <c r="V405" s="34"/>
      <c r="W405" s="34"/>
      <c r="X405" s="34"/>
    </row>
    <row r="406" spans="1:24" x14ac:dyDescent="0.2">
      <c r="A406" s="1"/>
      <c r="B406" s="28">
        <v>122091352</v>
      </c>
      <c r="C406" s="29" t="s">
        <v>475</v>
      </c>
      <c r="D406" s="30" t="s">
        <v>473</v>
      </c>
      <c r="E406" s="35">
        <v>7213.7529999999997</v>
      </c>
      <c r="F406" s="36">
        <v>517.63400000000001</v>
      </c>
      <c r="G406" s="36">
        <v>589.22699999999998</v>
      </c>
      <c r="H406" s="36">
        <v>0</v>
      </c>
      <c r="I406" s="3">
        <v>1106.8610000000001</v>
      </c>
      <c r="J406" s="3">
        <v>61.597000000000001</v>
      </c>
      <c r="K406" s="3">
        <v>147.6</v>
      </c>
      <c r="L406" s="3">
        <v>0</v>
      </c>
      <c r="M406" s="3">
        <v>1316.058</v>
      </c>
      <c r="N406" s="35">
        <v>8529.8109999999997</v>
      </c>
      <c r="O406" s="60">
        <v>0.84571076662777167</v>
      </c>
      <c r="P406" s="60">
        <v>0.12976383650235629</v>
      </c>
      <c r="Q406" s="60">
        <v>7.2213792310286832E-3</v>
      </c>
      <c r="R406" s="60">
        <v>1.7304017638843348E-2</v>
      </c>
      <c r="S406" s="60">
        <v>0</v>
      </c>
      <c r="T406" s="63">
        <v>0.1542892333722283</v>
      </c>
      <c r="U406" s="34"/>
      <c r="V406" s="34"/>
      <c r="W406" s="34"/>
      <c r="X406" s="34"/>
    </row>
    <row r="407" spans="1:24" x14ac:dyDescent="0.2">
      <c r="A407" s="1"/>
      <c r="B407" s="28">
        <v>122092002</v>
      </c>
      <c r="C407" s="29" t="s">
        <v>476</v>
      </c>
      <c r="D407" s="30" t="s">
        <v>473</v>
      </c>
      <c r="E407" s="35">
        <v>5511.4219999999996</v>
      </c>
      <c r="F407" s="36">
        <v>211.33799999999999</v>
      </c>
      <c r="G407" s="36">
        <v>250.34700000000001</v>
      </c>
      <c r="H407" s="36">
        <v>0</v>
      </c>
      <c r="I407" s="3">
        <v>461.685</v>
      </c>
      <c r="J407" s="3">
        <v>10.029999999999999</v>
      </c>
      <c r="K407" s="3">
        <v>179.4</v>
      </c>
      <c r="L407" s="3">
        <v>0</v>
      </c>
      <c r="M407" s="3">
        <v>651.11500000000001</v>
      </c>
      <c r="N407" s="35">
        <v>6162.5370000000003</v>
      </c>
      <c r="O407" s="60">
        <v>0.89434302787958908</v>
      </c>
      <c r="P407" s="60">
        <v>7.491800860587125E-2</v>
      </c>
      <c r="Q407" s="60">
        <v>1.6275764348351984E-3</v>
      </c>
      <c r="R407" s="60">
        <v>2.911138707970435E-2</v>
      </c>
      <c r="S407" s="60">
        <v>0</v>
      </c>
      <c r="T407" s="63">
        <v>0.10565697212041079</v>
      </c>
      <c r="U407" s="34"/>
      <c r="V407" s="34"/>
      <c r="W407" s="34"/>
      <c r="X407" s="34"/>
    </row>
    <row r="408" spans="1:24" x14ac:dyDescent="0.2">
      <c r="A408" s="1"/>
      <c r="B408" s="28">
        <v>122092102</v>
      </c>
      <c r="C408" s="29" t="s">
        <v>477</v>
      </c>
      <c r="D408" s="30" t="s">
        <v>473</v>
      </c>
      <c r="E408" s="35">
        <v>18828.253000000001</v>
      </c>
      <c r="F408" s="36">
        <v>581.18899999999996</v>
      </c>
      <c r="G408" s="36">
        <v>200.37200000000001</v>
      </c>
      <c r="H408" s="36">
        <v>0</v>
      </c>
      <c r="I408" s="3">
        <v>781.56100000000004</v>
      </c>
      <c r="J408" s="3">
        <v>20.030999999999999</v>
      </c>
      <c r="K408" s="3">
        <v>122.4</v>
      </c>
      <c r="L408" s="3">
        <v>0</v>
      </c>
      <c r="M408" s="3">
        <v>923.99199999999996</v>
      </c>
      <c r="N408" s="35">
        <v>19752.244999999999</v>
      </c>
      <c r="O408" s="60">
        <v>0.95322091235705109</v>
      </c>
      <c r="P408" s="60">
        <v>3.9568211107142509E-2</v>
      </c>
      <c r="Q408" s="60">
        <v>1.0141125730265092E-3</v>
      </c>
      <c r="R408" s="60">
        <v>6.1967639627799279E-3</v>
      </c>
      <c r="S408" s="60">
        <v>0</v>
      </c>
      <c r="T408" s="63">
        <v>4.6779087642948941E-2</v>
      </c>
      <c r="U408" s="34"/>
      <c r="V408" s="34"/>
      <c r="W408" s="34"/>
      <c r="X408" s="34"/>
    </row>
    <row r="409" spans="1:24" x14ac:dyDescent="0.2">
      <c r="A409" s="1"/>
      <c r="B409" s="28">
        <v>122092353</v>
      </c>
      <c r="C409" s="29" t="s">
        <v>478</v>
      </c>
      <c r="D409" s="30" t="s">
        <v>473</v>
      </c>
      <c r="E409" s="35">
        <v>10913.478999999999</v>
      </c>
      <c r="F409" s="36">
        <v>187.22</v>
      </c>
      <c r="G409" s="36">
        <v>205.68299999999999</v>
      </c>
      <c r="H409" s="36">
        <v>0</v>
      </c>
      <c r="I409" s="3">
        <v>392.90300000000002</v>
      </c>
      <c r="J409" s="3">
        <v>7.8849999999999998</v>
      </c>
      <c r="K409" s="3">
        <v>115.8</v>
      </c>
      <c r="L409" s="3">
        <v>0</v>
      </c>
      <c r="M409" s="3">
        <v>516.58799999999997</v>
      </c>
      <c r="N409" s="35">
        <v>11430.066999999999</v>
      </c>
      <c r="O409" s="60">
        <v>0.95480446440077738</v>
      </c>
      <c r="P409" s="60">
        <v>3.437451416514007E-2</v>
      </c>
      <c r="Q409" s="60">
        <v>6.8984722486753578E-4</v>
      </c>
      <c r="R409" s="60">
        <v>1.0131174209215048E-2</v>
      </c>
      <c r="S409" s="60">
        <v>0</v>
      </c>
      <c r="T409" s="63">
        <v>4.5195535599222646E-2</v>
      </c>
      <c r="U409" s="34"/>
      <c r="V409" s="34"/>
      <c r="W409" s="34"/>
      <c r="X409" s="34"/>
    </row>
    <row r="410" spans="1:24" x14ac:dyDescent="0.2">
      <c r="A410" s="1"/>
      <c r="B410" s="28">
        <v>122097203</v>
      </c>
      <c r="C410" s="29" t="s">
        <v>479</v>
      </c>
      <c r="D410" s="30" t="s">
        <v>473</v>
      </c>
      <c r="E410" s="35">
        <v>946.79700000000003</v>
      </c>
      <c r="F410" s="36">
        <v>55.515000000000001</v>
      </c>
      <c r="G410" s="36">
        <v>59.765999999999998</v>
      </c>
      <c r="H410" s="36">
        <v>0</v>
      </c>
      <c r="I410" s="3">
        <v>115.28100000000001</v>
      </c>
      <c r="J410" s="3">
        <v>7.38</v>
      </c>
      <c r="K410" s="3">
        <v>18.600000000000001</v>
      </c>
      <c r="L410" s="3">
        <v>0</v>
      </c>
      <c r="M410" s="3">
        <v>141.261</v>
      </c>
      <c r="N410" s="35">
        <v>1088.058</v>
      </c>
      <c r="O410" s="60">
        <v>0.87017144306645422</v>
      </c>
      <c r="P410" s="60">
        <v>0.10595115333925215</v>
      </c>
      <c r="Q410" s="60">
        <v>6.7827266561157583E-3</v>
      </c>
      <c r="R410" s="60">
        <v>1.7094676938177931E-2</v>
      </c>
      <c r="S410" s="60">
        <v>0</v>
      </c>
      <c r="T410" s="63">
        <v>0.12982855693354581</v>
      </c>
      <c r="U410" s="34"/>
      <c r="V410" s="34"/>
      <c r="W410" s="34"/>
      <c r="X410" s="34"/>
    </row>
    <row r="411" spans="1:24" x14ac:dyDescent="0.2">
      <c r="A411" s="1"/>
      <c r="B411" s="28">
        <v>122097502</v>
      </c>
      <c r="C411" s="29" t="s">
        <v>480</v>
      </c>
      <c r="D411" s="30" t="s">
        <v>473</v>
      </c>
      <c r="E411" s="35">
        <v>8988.0840000000007</v>
      </c>
      <c r="F411" s="36">
        <v>302.20400000000001</v>
      </c>
      <c r="G411" s="36">
        <v>315.54399999999998</v>
      </c>
      <c r="H411" s="36">
        <v>0</v>
      </c>
      <c r="I411" s="3">
        <v>617.74800000000005</v>
      </c>
      <c r="J411" s="3">
        <v>31.428000000000001</v>
      </c>
      <c r="K411" s="3">
        <v>53.4</v>
      </c>
      <c r="L411" s="3">
        <v>0</v>
      </c>
      <c r="M411" s="3">
        <v>702.57600000000002</v>
      </c>
      <c r="N411" s="35">
        <v>9690.66</v>
      </c>
      <c r="O411" s="60">
        <v>0.92749967494474073</v>
      </c>
      <c r="P411" s="60">
        <v>6.374674170799513E-2</v>
      </c>
      <c r="Q411" s="60">
        <v>3.2431227594405337E-3</v>
      </c>
      <c r="R411" s="60">
        <v>5.5104605878237393E-3</v>
      </c>
      <c r="S411" s="60">
        <v>0</v>
      </c>
      <c r="T411" s="63">
        <v>7.2500325055259399E-2</v>
      </c>
      <c r="U411" s="34"/>
      <c r="V411" s="34"/>
      <c r="W411" s="34"/>
      <c r="X411" s="34"/>
    </row>
    <row r="412" spans="1:24" x14ac:dyDescent="0.2">
      <c r="A412" s="1"/>
      <c r="B412" s="28">
        <v>122097604</v>
      </c>
      <c r="C412" s="29" t="s">
        <v>481</v>
      </c>
      <c r="D412" s="30" t="s">
        <v>473</v>
      </c>
      <c r="E412" s="35">
        <v>1515.538</v>
      </c>
      <c r="F412" s="36">
        <v>17.041</v>
      </c>
      <c r="G412" s="36">
        <v>41.264000000000003</v>
      </c>
      <c r="H412" s="36">
        <v>0</v>
      </c>
      <c r="I412" s="3">
        <v>58.305</v>
      </c>
      <c r="J412" s="3">
        <v>0.76800000000000002</v>
      </c>
      <c r="K412" s="3">
        <v>15</v>
      </c>
      <c r="L412" s="3">
        <v>0</v>
      </c>
      <c r="M412" s="3">
        <v>74.073000000000008</v>
      </c>
      <c r="N412" s="35">
        <v>1589.6110000000001</v>
      </c>
      <c r="O412" s="60">
        <v>0.95340180710878319</v>
      </c>
      <c r="P412" s="60">
        <v>3.6678784935433889E-2</v>
      </c>
      <c r="Q412" s="60">
        <v>4.8313706938364165E-4</v>
      </c>
      <c r="R412" s="60">
        <v>9.4362708863992509E-3</v>
      </c>
      <c r="S412" s="60">
        <v>0</v>
      </c>
      <c r="T412" s="63">
        <v>4.6598192891216784E-2</v>
      </c>
      <c r="U412" s="34"/>
      <c r="V412" s="34"/>
      <c r="W412" s="34"/>
      <c r="X412" s="34"/>
    </row>
    <row r="413" spans="1:24" x14ac:dyDescent="0.2">
      <c r="A413" s="1"/>
      <c r="B413" s="28">
        <v>122098003</v>
      </c>
      <c r="C413" s="29" t="s">
        <v>482</v>
      </c>
      <c r="D413" s="30" t="s">
        <v>473</v>
      </c>
      <c r="E413" s="35">
        <v>1701.528</v>
      </c>
      <c r="F413" s="36">
        <v>74.650999999999996</v>
      </c>
      <c r="G413" s="36">
        <v>99.828999999999994</v>
      </c>
      <c r="H413" s="36">
        <v>0</v>
      </c>
      <c r="I413" s="3">
        <v>174.48</v>
      </c>
      <c r="J413" s="3">
        <v>8.9580000000000002</v>
      </c>
      <c r="K413" s="3">
        <v>4.8</v>
      </c>
      <c r="L413" s="3">
        <v>9.9710000000000001</v>
      </c>
      <c r="M413" s="3">
        <v>198.209</v>
      </c>
      <c r="N413" s="35">
        <v>1899.7370000000001</v>
      </c>
      <c r="O413" s="60">
        <v>0.89566503152804833</v>
      </c>
      <c r="P413" s="60">
        <v>9.1844292130963387E-2</v>
      </c>
      <c r="Q413" s="60">
        <v>4.7153895512905206E-3</v>
      </c>
      <c r="R413" s="60">
        <v>2.5266655331764344E-3</v>
      </c>
      <c r="S413" s="60">
        <v>5.2486212565212974E-3</v>
      </c>
      <c r="T413" s="63">
        <v>0.10433496847195164</v>
      </c>
      <c r="U413" s="34"/>
      <c r="V413" s="34"/>
      <c r="W413" s="34"/>
      <c r="X413" s="34"/>
    </row>
    <row r="414" spans="1:24" x14ac:dyDescent="0.2">
      <c r="A414" s="1"/>
      <c r="B414" s="28">
        <v>122098103</v>
      </c>
      <c r="C414" s="29" t="s">
        <v>483</v>
      </c>
      <c r="D414" s="30" t="s">
        <v>473</v>
      </c>
      <c r="E414" s="35">
        <v>7355.0820000000003</v>
      </c>
      <c r="F414" s="36">
        <v>263.76400000000001</v>
      </c>
      <c r="G414" s="36">
        <v>199.90799999999999</v>
      </c>
      <c r="H414" s="36">
        <v>0</v>
      </c>
      <c r="I414" s="3">
        <v>463.67200000000003</v>
      </c>
      <c r="J414" s="3">
        <v>29.625</v>
      </c>
      <c r="K414" s="3">
        <v>55.8</v>
      </c>
      <c r="L414" s="3">
        <v>0</v>
      </c>
      <c r="M414" s="3">
        <v>549.09699999999998</v>
      </c>
      <c r="N414" s="35">
        <v>7904.1790000000001</v>
      </c>
      <c r="O414" s="60">
        <v>0.93053079896090418</v>
      </c>
      <c r="P414" s="60">
        <v>5.8661626969733358E-2</v>
      </c>
      <c r="Q414" s="60">
        <v>3.748017346267082E-3</v>
      </c>
      <c r="R414" s="60">
        <v>7.0595567230954661E-3</v>
      </c>
      <c r="S414" s="60">
        <v>0</v>
      </c>
      <c r="T414" s="63">
        <v>6.9469201039095901E-2</v>
      </c>
      <c r="U414" s="34"/>
      <c r="V414" s="34"/>
      <c r="W414" s="34"/>
      <c r="X414" s="34"/>
    </row>
    <row r="415" spans="1:24" x14ac:dyDescent="0.2">
      <c r="A415" s="1"/>
      <c r="B415" s="28">
        <v>122098202</v>
      </c>
      <c r="C415" s="29" t="s">
        <v>484</v>
      </c>
      <c r="D415" s="30" t="s">
        <v>473</v>
      </c>
      <c r="E415" s="35">
        <v>10826.755999999999</v>
      </c>
      <c r="F415" s="36">
        <v>304.58199999999999</v>
      </c>
      <c r="G415" s="36">
        <v>319.21300000000002</v>
      </c>
      <c r="H415" s="36">
        <v>0</v>
      </c>
      <c r="I415" s="3">
        <v>623.79499999999996</v>
      </c>
      <c r="J415" s="3">
        <v>59.186</v>
      </c>
      <c r="K415" s="3">
        <v>91.2</v>
      </c>
      <c r="L415" s="3">
        <v>0</v>
      </c>
      <c r="M415" s="3">
        <v>774.18100000000004</v>
      </c>
      <c r="N415" s="35">
        <v>11600.937</v>
      </c>
      <c r="O415" s="60">
        <v>0.93326564914540955</v>
      </c>
      <c r="P415" s="60">
        <v>5.3771087628525178E-2</v>
      </c>
      <c r="Q415" s="60">
        <v>5.1018292746525563E-3</v>
      </c>
      <c r="R415" s="60">
        <v>7.8614339514127187E-3</v>
      </c>
      <c r="S415" s="60">
        <v>0</v>
      </c>
      <c r="T415" s="63">
        <v>6.6734350854590452E-2</v>
      </c>
      <c r="U415" s="34"/>
      <c r="V415" s="34"/>
      <c r="W415" s="34"/>
      <c r="X415" s="34"/>
    </row>
    <row r="416" spans="1:24" x14ac:dyDescent="0.2">
      <c r="A416" s="1"/>
      <c r="B416" s="28">
        <v>122098403</v>
      </c>
      <c r="C416" s="29" t="s">
        <v>485</v>
      </c>
      <c r="D416" s="30" t="s">
        <v>473</v>
      </c>
      <c r="E416" s="35">
        <v>5354.1059999999998</v>
      </c>
      <c r="F416" s="36">
        <v>241.97300000000001</v>
      </c>
      <c r="G416" s="36">
        <v>192.297</v>
      </c>
      <c r="H416" s="36">
        <v>0</v>
      </c>
      <c r="I416" s="3">
        <v>434.27</v>
      </c>
      <c r="J416" s="3">
        <v>28.576000000000001</v>
      </c>
      <c r="K416" s="3">
        <v>67.8</v>
      </c>
      <c r="L416" s="3">
        <v>0</v>
      </c>
      <c r="M416" s="3">
        <v>530.64599999999996</v>
      </c>
      <c r="N416" s="35">
        <v>5884.7520000000004</v>
      </c>
      <c r="O416" s="60">
        <v>0.90982695617419385</v>
      </c>
      <c r="P416" s="60">
        <v>7.3795803119655667E-2</v>
      </c>
      <c r="Q416" s="60">
        <v>4.8559395536124546E-3</v>
      </c>
      <c r="R416" s="60">
        <v>1.1521301152537947E-2</v>
      </c>
      <c r="S416" s="60">
        <v>0</v>
      </c>
      <c r="T416" s="63">
        <v>9.0173043825806071E-2</v>
      </c>
      <c r="U416" s="34"/>
      <c r="V416" s="34"/>
      <c r="W416" s="34"/>
      <c r="X416" s="34"/>
    </row>
    <row r="417" spans="1:24" x14ac:dyDescent="0.2">
      <c r="A417" s="1"/>
      <c r="B417" s="28">
        <v>123460302</v>
      </c>
      <c r="C417" s="29" t="s">
        <v>486</v>
      </c>
      <c r="D417" s="30" t="s">
        <v>487</v>
      </c>
      <c r="E417" s="35">
        <v>7787.049</v>
      </c>
      <c r="F417" s="36">
        <v>333.90100000000001</v>
      </c>
      <c r="G417" s="36">
        <v>266.12900000000002</v>
      </c>
      <c r="H417" s="36">
        <v>0</v>
      </c>
      <c r="I417" s="3">
        <v>600.03</v>
      </c>
      <c r="J417" s="3">
        <v>11.69</v>
      </c>
      <c r="K417" s="3">
        <v>85.2</v>
      </c>
      <c r="L417" s="3">
        <v>0</v>
      </c>
      <c r="M417" s="3">
        <v>696.92000000000007</v>
      </c>
      <c r="N417" s="35">
        <v>8483.9689999999991</v>
      </c>
      <c r="O417" s="60">
        <v>0.91785448532402714</v>
      </c>
      <c r="P417" s="60">
        <v>7.0725152343201633E-2</v>
      </c>
      <c r="Q417" s="60">
        <v>1.377892823512203E-3</v>
      </c>
      <c r="R417" s="60">
        <v>1.004246950925917E-2</v>
      </c>
      <c r="S417" s="60">
        <v>0</v>
      </c>
      <c r="T417" s="63">
        <v>8.2145514675973016E-2</v>
      </c>
      <c r="U417" s="34"/>
      <c r="V417" s="34"/>
      <c r="W417" s="34"/>
      <c r="X417" s="34"/>
    </row>
    <row r="418" spans="1:24" x14ac:dyDescent="0.2">
      <c r="A418" s="1"/>
      <c r="B418" s="28">
        <v>123460504</v>
      </c>
      <c r="C418" s="29" t="s">
        <v>488</v>
      </c>
      <c r="D418" s="30" t="s">
        <v>487</v>
      </c>
      <c r="E418" s="35">
        <v>7.7859999999999996</v>
      </c>
      <c r="F418" s="36">
        <v>0.114</v>
      </c>
      <c r="G418" s="36">
        <v>6.6000000000000003E-2</v>
      </c>
      <c r="H418" s="36">
        <v>0</v>
      </c>
      <c r="I418" s="3">
        <v>0.18</v>
      </c>
      <c r="J418" s="3">
        <v>0.155</v>
      </c>
      <c r="K418" s="3">
        <v>0</v>
      </c>
      <c r="L418" s="3">
        <v>1.667</v>
      </c>
      <c r="M418" s="3">
        <v>2.0019999999999998</v>
      </c>
      <c r="N418" s="35">
        <v>9.7880000000000003</v>
      </c>
      <c r="O418" s="60">
        <v>0.79546383326522263</v>
      </c>
      <c r="P418" s="60">
        <v>1.8389865140988965E-2</v>
      </c>
      <c r="Q418" s="60">
        <v>1.5835717204740498E-2</v>
      </c>
      <c r="R418" s="60">
        <v>0</v>
      </c>
      <c r="S418" s="60">
        <v>0.17031058438904781</v>
      </c>
      <c r="T418" s="63">
        <v>0.20453616673477726</v>
      </c>
      <c r="U418" s="34"/>
      <c r="V418" s="34"/>
      <c r="W418" s="34"/>
      <c r="X418" s="34"/>
    </row>
    <row r="419" spans="1:24" x14ac:dyDescent="0.2">
      <c r="A419" s="1"/>
      <c r="B419" s="28">
        <v>123461302</v>
      </c>
      <c r="C419" s="29" t="s">
        <v>489</v>
      </c>
      <c r="D419" s="30" t="s">
        <v>487</v>
      </c>
      <c r="E419" s="35">
        <v>4599.8289999999997</v>
      </c>
      <c r="F419" s="36">
        <v>231.214</v>
      </c>
      <c r="G419" s="36">
        <v>138.589</v>
      </c>
      <c r="H419" s="36">
        <v>0</v>
      </c>
      <c r="I419" s="3">
        <v>369.803</v>
      </c>
      <c r="J419" s="3">
        <v>10.611000000000001</v>
      </c>
      <c r="K419" s="3">
        <v>66</v>
      </c>
      <c r="L419" s="3">
        <v>0</v>
      </c>
      <c r="M419" s="3">
        <v>446.41399999999999</v>
      </c>
      <c r="N419" s="35">
        <v>5046.2430000000004</v>
      </c>
      <c r="O419" s="60">
        <v>0.91153537394057305</v>
      </c>
      <c r="P419" s="60">
        <v>7.3282836359644193E-2</v>
      </c>
      <c r="Q419" s="60">
        <v>2.1027524833821913E-3</v>
      </c>
      <c r="R419" s="60">
        <v>1.3079037216400398E-2</v>
      </c>
      <c r="S419" s="60">
        <v>0</v>
      </c>
      <c r="T419" s="63">
        <v>8.8464626059426774E-2</v>
      </c>
      <c r="U419" s="34"/>
      <c r="V419" s="34"/>
      <c r="W419" s="34"/>
      <c r="X419" s="34"/>
    </row>
    <row r="420" spans="1:24" x14ac:dyDescent="0.2">
      <c r="A420" s="1"/>
      <c r="B420" s="28">
        <v>123461602</v>
      </c>
      <c r="C420" s="29" t="s">
        <v>490</v>
      </c>
      <c r="D420" s="30" t="s">
        <v>487</v>
      </c>
      <c r="E420" s="35">
        <v>4815.0640000000003</v>
      </c>
      <c r="F420" s="36">
        <v>170.501</v>
      </c>
      <c r="G420" s="36">
        <v>119.497</v>
      </c>
      <c r="H420" s="36">
        <v>0</v>
      </c>
      <c r="I420" s="3">
        <v>289.99799999999999</v>
      </c>
      <c r="J420" s="3">
        <v>3.6</v>
      </c>
      <c r="K420" s="3">
        <v>66.599999999999994</v>
      </c>
      <c r="L420" s="3">
        <v>0</v>
      </c>
      <c r="M420" s="3">
        <v>360.19799999999998</v>
      </c>
      <c r="N420" s="35">
        <v>5175.2619999999997</v>
      </c>
      <c r="O420" s="60">
        <v>0.93040004544697463</v>
      </c>
      <c r="P420" s="60">
        <v>5.6035423907040846E-2</v>
      </c>
      <c r="Q420" s="60">
        <v>6.9561695620434295E-4</v>
      </c>
      <c r="R420" s="60">
        <v>1.2868913689780343E-2</v>
      </c>
      <c r="S420" s="60">
        <v>0</v>
      </c>
      <c r="T420" s="63">
        <v>6.9599954553025534E-2</v>
      </c>
      <c r="U420" s="34"/>
      <c r="V420" s="34"/>
      <c r="W420" s="34"/>
      <c r="X420" s="34"/>
    </row>
    <row r="421" spans="1:24" x14ac:dyDescent="0.2">
      <c r="A421" s="1"/>
      <c r="B421" s="28">
        <v>123463603</v>
      </c>
      <c r="C421" s="29" t="s">
        <v>491</v>
      </c>
      <c r="D421" s="30" t="s">
        <v>487</v>
      </c>
      <c r="E421" s="35">
        <v>4698.5630000000001</v>
      </c>
      <c r="F421" s="36">
        <v>30.927</v>
      </c>
      <c r="G421" s="36">
        <v>103.605</v>
      </c>
      <c r="H421" s="36">
        <v>0</v>
      </c>
      <c r="I421" s="3">
        <v>134.53200000000001</v>
      </c>
      <c r="J421" s="3">
        <v>5.23</v>
      </c>
      <c r="K421" s="3">
        <v>43.8</v>
      </c>
      <c r="L421" s="3">
        <v>0</v>
      </c>
      <c r="M421" s="3">
        <v>183.56200000000001</v>
      </c>
      <c r="N421" s="35">
        <v>4882.125</v>
      </c>
      <c r="O421" s="60">
        <v>0.96240120849015542</v>
      </c>
      <c r="P421" s="60">
        <v>2.7556033489515325E-2</v>
      </c>
      <c r="Q421" s="60">
        <v>1.0712548326804415E-3</v>
      </c>
      <c r="R421" s="60">
        <v>8.9715031876488206E-3</v>
      </c>
      <c r="S421" s="60">
        <v>0</v>
      </c>
      <c r="T421" s="63">
        <v>3.759879150984459E-2</v>
      </c>
      <c r="U421" s="34"/>
      <c r="V421" s="34"/>
      <c r="W421" s="34"/>
      <c r="X421" s="34"/>
    </row>
    <row r="422" spans="1:24" x14ac:dyDescent="0.2">
      <c r="A422" s="1"/>
      <c r="B422" s="28">
        <v>123463803</v>
      </c>
      <c r="C422" s="29" t="s">
        <v>492</v>
      </c>
      <c r="D422" s="30" t="s">
        <v>487</v>
      </c>
      <c r="E422" s="35">
        <v>644.04100000000005</v>
      </c>
      <c r="F422" s="36">
        <v>55.558999999999997</v>
      </c>
      <c r="G422" s="36">
        <v>7.7130000000000001</v>
      </c>
      <c r="H422" s="36">
        <v>0</v>
      </c>
      <c r="I422" s="3">
        <v>63.271999999999998</v>
      </c>
      <c r="J422" s="3">
        <v>0.753</v>
      </c>
      <c r="K422" s="3">
        <v>7.8</v>
      </c>
      <c r="L422" s="3">
        <v>0</v>
      </c>
      <c r="M422" s="3">
        <v>71.824999999999989</v>
      </c>
      <c r="N422" s="35">
        <v>715.86599999999999</v>
      </c>
      <c r="O422" s="60">
        <v>0.89966697678057073</v>
      </c>
      <c r="P422" s="60">
        <v>8.8385256458610964E-2</v>
      </c>
      <c r="Q422" s="60">
        <v>1.0518728365364468E-3</v>
      </c>
      <c r="R422" s="60">
        <v>1.0895893924281919E-2</v>
      </c>
      <c r="S422" s="60">
        <v>0</v>
      </c>
      <c r="T422" s="63">
        <v>0.10033302321942932</v>
      </c>
      <c r="U422" s="34"/>
      <c r="V422" s="34"/>
      <c r="W422" s="34"/>
      <c r="X422" s="34"/>
    </row>
    <row r="423" spans="1:24" x14ac:dyDescent="0.2">
      <c r="A423" s="1"/>
      <c r="B423" s="28">
        <v>123464502</v>
      </c>
      <c r="C423" s="29" t="s">
        <v>493</v>
      </c>
      <c r="D423" s="30" t="s">
        <v>487</v>
      </c>
      <c r="E423" s="35">
        <v>7918.8410000000003</v>
      </c>
      <c r="F423" s="36">
        <v>68.337999999999994</v>
      </c>
      <c r="G423" s="36">
        <v>72.516999999999996</v>
      </c>
      <c r="H423" s="36">
        <v>0</v>
      </c>
      <c r="I423" s="3">
        <v>140.85499999999999</v>
      </c>
      <c r="J423" s="3">
        <v>4.9359999999999999</v>
      </c>
      <c r="K423" s="3">
        <v>106.2</v>
      </c>
      <c r="L423" s="3">
        <v>0</v>
      </c>
      <c r="M423" s="3">
        <v>251.99099999999999</v>
      </c>
      <c r="N423" s="35">
        <v>8170.8320000000003</v>
      </c>
      <c r="O423" s="60">
        <v>0.96915968900107108</v>
      </c>
      <c r="P423" s="60">
        <v>1.7238758549924901E-2</v>
      </c>
      <c r="Q423" s="60">
        <v>6.0410004758389352E-4</v>
      </c>
      <c r="R423" s="60">
        <v>1.2997452401420076E-2</v>
      </c>
      <c r="S423" s="60">
        <v>0</v>
      </c>
      <c r="T423" s="63">
        <v>3.0840310998928869E-2</v>
      </c>
      <c r="U423" s="34"/>
      <c r="V423" s="34"/>
      <c r="W423" s="34"/>
      <c r="X423" s="34"/>
    </row>
    <row r="424" spans="1:24" x14ac:dyDescent="0.2">
      <c r="A424" s="1"/>
      <c r="B424" s="28">
        <v>123464603</v>
      </c>
      <c r="C424" s="29" t="s">
        <v>494</v>
      </c>
      <c r="D424" s="30" t="s">
        <v>487</v>
      </c>
      <c r="E424" s="35">
        <v>2183.3539999999998</v>
      </c>
      <c r="F424" s="36">
        <v>52.459000000000003</v>
      </c>
      <c r="G424" s="36">
        <v>85.662000000000006</v>
      </c>
      <c r="H424" s="36">
        <v>0</v>
      </c>
      <c r="I424" s="3">
        <v>138.12100000000001</v>
      </c>
      <c r="J424" s="3">
        <v>1.5249999999999999</v>
      </c>
      <c r="K424" s="3">
        <v>74.400000000000006</v>
      </c>
      <c r="L424" s="3">
        <v>0</v>
      </c>
      <c r="M424" s="3">
        <v>214.04600000000002</v>
      </c>
      <c r="N424" s="35">
        <v>2397.4</v>
      </c>
      <c r="O424" s="60">
        <v>0.9107174438975556</v>
      </c>
      <c r="P424" s="60">
        <v>5.7612830566446983E-2</v>
      </c>
      <c r="Q424" s="60">
        <v>6.3610578126303493E-4</v>
      </c>
      <c r="R424" s="60">
        <v>3.1033619754734298E-2</v>
      </c>
      <c r="S424" s="60">
        <v>0</v>
      </c>
      <c r="T424" s="63">
        <v>8.9282556102444316E-2</v>
      </c>
      <c r="U424" s="34"/>
      <c r="V424" s="34"/>
      <c r="W424" s="34"/>
      <c r="X424" s="34"/>
    </row>
    <row r="425" spans="1:24" x14ac:dyDescent="0.2">
      <c r="A425" s="1"/>
      <c r="B425" s="28">
        <v>123465303</v>
      </c>
      <c r="C425" s="29" t="s">
        <v>495</v>
      </c>
      <c r="D425" s="30" t="s">
        <v>487</v>
      </c>
      <c r="E425" s="35">
        <v>4887.683</v>
      </c>
      <c r="F425" s="36">
        <v>177.27500000000001</v>
      </c>
      <c r="G425" s="36">
        <v>65.861000000000004</v>
      </c>
      <c r="H425" s="36">
        <v>0</v>
      </c>
      <c r="I425" s="3">
        <v>243.136</v>
      </c>
      <c r="J425" s="3">
        <v>15.609</v>
      </c>
      <c r="K425" s="3">
        <v>78</v>
      </c>
      <c r="L425" s="3">
        <v>0</v>
      </c>
      <c r="M425" s="3">
        <v>336.745</v>
      </c>
      <c r="N425" s="35">
        <v>5224.4279999999999</v>
      </c>
      <c r="O425" s="60">
        <v>0.93554413995178043</v>
      </c>
      <c r="P425" s="60">
        <v>4.6538300460835139E-2</v>
      </c>
      <c r="Q425" s="60">
        <v>2.9876954950857778E-3</v>
      </c>
      <c r="R425" s="60">
        <v>1.4929864092298717E-2</v>
      </c>
      <c r="S425" s="60">
        <v>0</v>
      </c>
      <c r="T425" s="63">
        <v>6.445586004821964E-2</v>
      </c>
      <c r="U425" s="34"/>
      <c r="V425" s="34"/>
      <c r="W425" s="34"/>
      <c r="X425" s="34"/>
    </row>
    <row r="426" spans="1:24" x14ac:dyDescent="0.2">
      <c r="A426" s="1"/>
      <c r="B426" s="28">
        <v>123465602</v>
      </c>
      <c r="C426" s="29" t="s">
        <v>496</v>
      </c>
      <c r="D426" s="30" t="s">
        <v>487</v>
      </c>
      <c r="E426" s="35">
        <v>7670.9390000000003</v>
      </c>
      <c r="F426" s="36">
        <v>1126.1769999999999</v>
      </c>
      <c r="G426" s="36">
        <v>563.32299999999998</v>
      </c>
      <c r="H426" s="36">
        <v>0</v>
      </c>
      <c r="I426" s="3">
        <v>1689.5</v>
      </c>
      <c r="J426" s="3">
        <v>96.358999999999995</v>
      </c>
      <c r="K426" s="3">
        <v>559.20000000000005</v>
      </c>
      <c r="L426" s="3">
        <v>0</v>
      </c>
      <c r="M426" s="3">
        <v>2345.0590000000002</v>
      </c>
      <c r="N426" s="35">
        <v>10015.998</v>
      </c>
      <c r="O426" s="60">
        <v>0.76586866331243286</v>
      </c>
      <c r="P426" s="60">
        <v>0.16868014550322394</v>
      </c>
      <c r="Q426" s="60">
        <v>9.6205091095265798E-3</v>
      </c>
      <c r="R426" s="60">
        <v>5.5830682074816715E-2</v>
      </c>
      <c r="S426" s="60">
        <v>0</v>
      </c>
      <c r="T426" s="63">
        <v>0.23413133668756725</v>
      </c>
      <c r="U426" s="34"/>
      <c r="V426" s="34"/>
      <c r="W426" s="34"/>
      <c r="X426" s="34"/>
    </row>
    <row r="427" spans="1:24" x14ac:dyDescent="0.2">
      <c r="A427" s="1"/>
      <c r="B427" s="28">
        <v>123465702</v>
      </c>
      <c r="C427" s="29" t="s">
        <v>497</v>
      </c>
      <c r="D427" s="30" t="s">
        <v>487</v>
      </c>
      <c r="E427" s="35">
        <v>12481.322</v>
      </c>
      <c r="F427" s="36">
        <v>463.589</v>
      </c>
      <c r="G427" s="36">
        <v>417.005</v>
      </c>
      <c r="H427" s="36">
        <v>0</v>
      </c>
      <c r="I427" s="3">
        <v>880.59400000000005</v>
      </c>
      <c r="J427" s="3">
        <v>25.08</v>
      </c>
      <c r="K427" s="3">
        <v>296.39999999999998</v>
      </c>
      <c r="L427" s="3">
        <v>0</v>
      </c>
      <c r="M427" s="3">
        <v>1202.0740000000001</v>
      </c>
      <c r="N427" s="35">
        <v>13683.396000000001</v>
      </c>
      <c r="O427" s="60">
        <v>0.91215090172059621</v>
      </c>
      <c r="P427" s="60">
        <v>6.4354930603484697E-2</v>
      </c>
      <c r="Q427" s="60">
        <v>1.8328783293270177E-3</v>
      </c>
      <c r="R427" s="60">
        <v>2.1661289346592026E-2</v>
      </c>
      <c r="S427" s="60">
        <v>0</v>
      </c>
      <c r="T427" s="63">
        <v>8.7849098279403737E-2</v>
      </c>
      <c r="U427" s="34"/>
      <c r="V427" s="34"/>
      <c r="W427" s="34"/>
      <c r="X427" s="34"/>
    </row>
    <row r="428" spans="1:24" x14ac:dyDescent="0.2">
      <c r="A428" s="1"/>
      <c r="B428" s="28">
        <v>123466103</v>
      </c>
      <c r="C428" s="29" t="s">
        <v>498</v>
      </c>
      <c r="D428" s="30" t="s">
        <v>487</v>
      </c>
      <c r="E428" s="35">
        <v>5667.6</v>
      </c>
      <c r="F428" s="36">
        <v>247.99100000000001</v>
      </c>
      <c r="G428" s="36">
        <v>126.85599999999999</v>
      </c>
      <c r="H428" s="36">
        <v>0</v>
      </c>
      <c r="I428" s="3">
        <v>374.84699999999998</v>
      </c>
      <c r="J428" s="3">
        <v>13.502000000000001</v>
      </c>
      <c r="K428" s="3">
        <v>21.6</v>
      </c>
      <c r="L428" s="3">
        <v>0</v>
      </c>
      <c r="M428" s="3">
        <v>409.94900000000001</v>
      </c>
      <c r="N428" s="35">
        <v>6077.549</v>
      </c>
      <c r="O428" s="60">
        <v>0.93254698563516314</v>
      </c>
      <c r="P428" s="60">
        <v>6.1677330779233534E-2</v>
      </c>
      <c r="Q428" s="60">
        <v>2.2216192744805513E-3</v>
      </c>
      <c r="R428" s="60">
        <v>3.5540643111227899E-3</v>
      </c>
      <c r="S428" s="60">
        <v>0</v>
      </c>
      <c r="T428" s="63">
        <v>6.7453014364836875E-2</v>
      </c>
      <c r="U428" s="34"/>
      <c r="V428" s="34"/>
      <c r="W428" s="34"/>
      <c r="X428" s="34"/>
    </row>
    <row r="429" spans="1:24" x14ac:dyDescent="0.2">
      <c r="A429" s="1"/>
      <c r="B429" s="28">
        <v>123466303</v>
      </c>
      <c r="C429" s="29" t="s">
        <v>499</v>
      </c>
      <c r="D429" s="30" t="s">
        <v>487</v>
      </c>
      <c r="E429" s="35">
        <v>3367.9810000000002</v>
      </c>
      <c r="F429" s="36">
        <v>162.60400000000001</v>
      </c>
      <c r="G429" s="36">
        <v>135.50299999999999</v>
      </c>
      <c r="H429" s="36">
        <v>0</v>
      </c>
      <c r="I429" s="3">
        <v>298.10700000000003</v>
      </c>
      <c r="J429" s="3">
        <v>22.722999999999999</v>
      </c>
      <c r="K429" s="3">
        <v>18.600000000000001</v>
      </c>
      <c r="L429" s="3">
        <v>0</v>
      </c>
      <c r="M429" s="3">
        <v>339.43000000000006</v>
      </c>
      <c r="N429" s="35">
        <v>3707.4110000000001</v>
      </c>
      <c r="O429" s="60">
        <v>0.90844554326455851</v>
      </c>
      <c r="P429" s="60">
        <v>8.0408403600248271E-2</v>
      </c>
      <c r="Q429" s="60">
        <v>6.129074979817452E-3</v>
      </c>
      <c r="R429" s="60">
        <v>5.0169781553758138E-3</v>
      </c>
      <c r="S429" s="60">
        <v>0</v>
      </c>
      <c r="T429" s="63">
        <v>9.1554456735441547E-2</v>
      </c>
      <c r="U429" s="34"/>
      <c r="V429" s="34"/>
      <c r="W429" s="34"/>
      <c r="X429" s="34"/>
    </row>
    <row r="430" spans="1:24" x14ac:dyDescent="0.2">
      <c r="A430" s="1"/>
      <c r="B430" s="28">
        <v>123466403</v>
      </c>
      <c r="C430" s="29" t="s">
        <v>500</v>
      </c>
      <c r="D430" s="30" t="s">
        <v>487</v>
      </c>
      <c r="E430" s="35">
        <v>3282.39</v>
      </c>
      <c r="F430" s="36">
        <v>687.98199999999997</v>
      </c>
      <c r="G430" s="36">
        <v>239.14</v>
      </c>
      <c r="H430" s="36">
        <v>343.99099999999999</v>
      </c>
      <c r="I430" s="3">
        <v>1271.1130000000001</v>
      </c>
      <c r="J430" s="3">
        <v>27.588000000000001</v>
      </c>
      <c r="K430" s="3">
        <v>36.6</v>
      </c>
      <c r="L430" s="3">
        <v>0</v>
      </c>
      <c r="M430" s="3">
        <v>1335.3009999999999</v>
      </c>
      <c r="N430" s="35">
        <v>4617.6909999999998</v>
      </c>
      <c r="O430" s="60">
        <v>0.71082928675825208</v>
      </c>
      <c r="P430" s="60">
        <v>0.27527025953014184</v>
      </c>
      <c r="Q430" s="60">
        <v>5.9744144855080174E-3</v>
      </c>
      <c r="R430" s="60">
        <v>7.9260392260980649E-3</v>
      </c>
      <c r="S430" s="60">
        <v>0</v>
      </c>
      <c r="T430" s="63">
        <v>0.28917071324174787</v>
      </c>
      <c r="U430" s="34"/>
      <c r="V430" s="34"/>
      <c r="W430" s="34"/>
      <c r="X430" s="34"/>
    </row>
    <row r="431" spans="1:24" x14ac:dyDescent="0.2">
      <c r="A431" s="1"/>
      <c r="B431" s="28">
        <v>123467103</v>
      </c>
      <c r="C431" s="29" t="s">
        <v>501</v>
      </c>
      <c r="D431" s="30" t="s">
        <v>487</v>
      </c>
      <c r="E431" s="35">
        <v>6626.9549999999999</v>
      </c>
      <c r="F431" s="36">
        <v>192.23</v>
      </c>
      <c r="G431" s="36">
        <v>232.22800000000001</v>
      </c>
      <c r="H431" s="36">
        <v>0</v>
      </c>
      <c r="I431" s="3">
        <v>424.45800000000003</v>
      </c>
      <c r="J431" s="3">
        <v>51.414000000000001</v>
      </c>
      <c r="K431" s="3">
        <v>193.8</v>
      </c>
      <c r="L431" s="3">
        <v>0</v>
      </c>
      <c r="M431" s="3">
        <v>669.67200000000003</v>
      </c>
      <c r="N431" s="35">
        <v>7296.6270000000004</v>
      </c>
      <c r="O431" s="60">
        <v>0.90822170298687321</v>
      </c>
      <c r="P431" s="60">
        <v>5.8171810070598372E-2</v>
      </c>
      <c r="Q431" s="60">
        <v>7.0462694612181765E-3</v>
      </c>
      <c r="R431" s="60">
        <v>2.6560217481310201E-2</v>
      </c>
      <c r="S431" s="60">
        <v>0</v>
      </c>
      <c r="T431" s="63">
        <v>9.1778297013126744E-2</v>
      </c>
      <c r="U431" s="34"/>
      <c r="V431" s="34"/>
      <c r="W431" s="34"/>
      <c r="X431" s="34"/>
    </row>
    <row r="432" spans="1:24" x14ac:dyDescent="0.2">
      <c r="A432" s="1"/>
      <c r="B432" s="28">
        <v>123467203</v>
      </c>
      <c r="C432" s="29" t="s">
        <v>502</v>
      </c>
      <c r="D432" s="30" t="s">
        <v>487</v>
      </c>
      <c r="E432" s="35">
        <v>2320.06</v>
      </c>
      <c r="F432" s="36">
        <v>42.64</v>
      </c>
      <c r="G432" s="36">
        <v>33.542999999999999</v>
      </c>
      <c r="H432" s="36">
        <v>0</v>
      </c>
      <c r="I432" s="3">
        <v>76.183000000000007</v>
      </c>
      <c r="J432" s="3">
        <v>2.6230000000000002</v>
      </c>
      <c r="K432" s="3">
        <v>22.8</v>
      </c>
      <c r="L432" s="3">
        <v>0</v>
      </c>
      <c r="M432" s="3">
        <v>101.60600000000001</v>
      </c>
      <c r="N432" s="35">
        <v>2421.6660000000002</v>
      </c>
      <c r="O432" s="60">
        <v>0.958042934079266</v>
      </c>
      <c r="P432" s="60">
        <v>3.1458921255036826E-2</v>
      </c>
      <c r="Q432" s="60">
        <v>1.0831386326603256E-3</v>
      </c>
      <c r="R432" s="60">
        <v>9.4150060330367609E-3</v>
      </c>
      <c r="S432" s="60">
        <v>0</v>
      </c>
      <c r="T432" s="63">
        <v>4.1957065920733908E-2</v>
      </c>
      <c r="U432" s="34"/>
      <c r="V432" s="34"/>
      <c r="W432" s="34"/>
      <c r="X432" s="34"/>
    </row>
    <row r="433" spans="1:24" x14ac:dyDescent="0.2">
      <c r="A433" s="1"/>
      <c r="B433" s="28">
        <v>123467303</v>
      </c>
      <c r="C433" s="29" t="s">
        <v>503</v>
      </c>
      <c r="D433" s="30" t="s">
        <v>487</v>
      </c>
      <c r="E433" s="35">
        <v>7855.3909999999996</v>
      </c>
      <c r="F433" s="36">
        <v>202.92500000000001</v>
      </c>
      <c r="G433" s="36">
        <v>157.857</v>
      </c>
      <c r="H433" s="36">
        <v>0</v>
      </c>
      <c r="I433" s="3">
        <v>360.78199999999998</v>
      </c>
      <c r="J433" s="3">
        <v>36.134999999999998</v>
      </c>
      <c r="K433" s="3">
        <v>72</v>
      </c>
      <c r="L433" s="3">
        <v>0</v>
      </c>
      <c r="M433" s="3">
        <v>468.91699999999997</v>
      </c>
      <c r="N433" s="35">
        <v>8324.3080000000009</v>
      </c>
      <c r="O433" s="60">
        <v>0.9436689512209302</v>
      </c>
      <c r="P433" s="60">
        <v>4.3340779798152582E-2</v>
      </c>
      <c r="Q433" s="60">
        <v>4.3409013698195685E-3</v>
      </c>
      <c r="R433" s="60">
        <v>8.6493676110975214E-3</v>
      </c>
      <c r="S433" s="60">
        <v>0</v>
      </c>
      <c r="T433" s="63">
        <v>5.6331048779069672E-2</v>
      </c>
      <c r="U433" s="34"/>
      <c r="V433" s="34"/>
      <c r="W433" s="34"/>
      <c r="X433" s="34"/>
    </row>
    <row r="434" spans="1:24" x14ac:dyDescent="0.2">
      <c r="A434" s="1"/>
      <c r="B434" s="28">
        <v>123468303</v>
      </c>
      <c r="C434" s="29" t="s">
        <v>504</v>
      </c>
      <c r="D434" s="30" t="s">
        <v>487</v>
      </c>
      <c r="E434" s="35">
        <v>4233.2939999999999</v>
      </c>
      <c r="F434" s="36">
        <v>116.739</v>
      </c>
      <c r="G434" s="36">
        <v>39.249000000000002</v>
      </c>
      <c r="H434" s="36">
        <v>0</v>
      </c>
      <c r="I434" s="3">
        <v>155.988</v>
      </c>
      <c r="J434" s="3">
        <v>2.294</v>
      </c>
      <c r="K434" s="3">
        <v>24.6</v>
      </c>
      <c r="L434" s="3">
        <v>0</v>
      </c>
      <c r="M434" s="3">
        <v>182.88200000000001</v>
      </c>
      <c r="N434" s="35">
        <v>4416.1760000000004</v>
      </c>
      <c r="O434" s="60">
        <v>0.95858815409530773</v>
      </c>
      <c r="P434" s="60">
        <v>3.532196180587005E-2</v>
      </c>
      <c r="Q434" s="60">
        <v>5.1945393480694606E-4</v>
      </c>
      <c r="R434" s="60">
        <v>5.5704301640152019E-3</v>
      </c>
      <c r="S434" s="60">
        <v>0</v>
      </c>
      <c r="T434" s="63">
        <v>4.1411845904692199E-2</v>
      </c>
      <c r="U434" s="34"/>
      <c r="V434" s="34"/>
      <c r="W434" s="34"/>
      <c r="X434" s="34"/>
    </row>
    <row r="435" spans="1:24" x14ac:dyDescent="0.2">
      <c r="A435" s="1"/>
      <c r="B435" s="28">
        <v>123468402</v>
      </c>
      <c r="C435" s="29" t="s">
        <v>505</v>
      </c>
      <c r="D435" s="30" t="s">
        <v>487</v>
      </c>
      <c r="E435" s="35">
        <v>3867.4059999999999</v>
      </c>
      <c r="F435" s="36">
        <v>217.37</v>
      </c>
      <c r="G435" s="36">
        <v>94.447999999999993</v>
      </c>
      <c r="H435" s="36">
        <v>0</v>
      </c>
      <c r="I435" s="3">
        <v>311.81799999999998</v>
      </c>
      <c r="J435" s="3">
        <v>10.047000000000001</v>
      </c>
      <c r="K435" s="3">
        <v>114.6</v>
      </c>
      <c r="L435" s="3">
        <v>0</v>
      </c>
      <c r="M435" s="3">
        <v>436.46500000000003</v>
      </c>
      <c r="N435" s="35">
        <v>4303.8710000000001</v>
      </c>
      <c r="O435" s="60">
        <v>0.89858780618657019</v>
      </c>
      <c r="P435" s="60">
        <v>7.2450591572098696E-2</v>
      </c>
      <c r="Q435" s="60">
        <v>2.3344101159165783E-3</v>
      </c>
      <c r="R435" s="60">
        <v>2.6627192125414537E-2</v>
      </c>
      <c r="S435" s="60">
        <v>0</v>
      </c>
      <c r="T435" s="63">
        <v>0.10141219381342982</v>
      </c>
      <c r="U435" s="34"/>
      <c r="V435" s="34"/>
      <c r="W435" s="34"/>
      <c r="X435" s="34"/>
    </row>
    <row r="436" spans="1:24" x14ac:dyDescent="0.2">
      <c r="A436" s="1"/>
      <c r="B436" s="28">
        <v>123468503</v>
      </c>
      <c r="C436" s="29" t="s">
        <v>506</v>
      </c>
      <c r="D436" s="30" t="s">
        <v>487</v>
      </c>
      <c r="E436" s="35">
        <v>3133.8629999999998</v>
      </c>
      <c r="F436" s="36">
        <v>170.49299999999999</v>
      </c>
      <c r="G436" s="36">
        <v>148.852</v>
      </c>
      <c r="H436" s="36">
        <v>0</v>
      </c>
      <c r="I436" s="3">
        <v>319.34500000000003</v>
      </c>
      <c r="J436" s="3">
        <v>4.6589999999999998</v>
      </c>
      <c r="K436" s="3">
        <v>52.2</v>
      </c>
      <c r="L436" s="3">
        <v>0</v>
      </c>
      <c r="M436" s="3">
        <v>376.20400000000001</v>
      </c>
      <c r="N436" s="35">
        <v>3510.067</v>
      </c>
      <c r="O436" s="60">
        <v>0.89282141907832524</v>
      </c>
      <c r="P436" s="60">
        <v>9.097974483108158E-2</v>
      </c>
      <c r="Q436" s="60">
        <v>1.3273250909455574E-3</v>
      </c>
      <c r="R436" s="60">
        <v>1.4871510999647586E-2</v>
      </c>
      <c r="S436" s="60">
        <v>0</v>
      </c>
      <c r="T436" s="63">
        <v>0.10717858092167472</v>
      </c>
      <c r="U436" s="34"/>
      <c r="V436" s="34"/>
      <c r="W436" s="34"/>
      <c r="X436" s="34"/>
    </row>
    <row r="437" spans="1:24" x14ac:dyDescent="0.2">
      <c r="A437" s="1"/>
      <c r="B437" s="28">
        <v>123468603</v>
      </c>
      <c r="C437" s="29" t="s">
        <v>507</v>
      </c>
      <c r="D437" s="30" t="s">
        <v>487</v>
      </c>
      <c r="E437" s="35">
        <v>3276.8829999999998</v>
      </c>
      <c r="F437" s="36">
        <v>116.346</v>
      </c>
      <c r="G437" s="36">
        <v>144.19399999999999</v>
      </c>
      <c r="H437" s="36">
        <v>0</v>
      </c>
      <c r="I437" s="3">
        <v>260.54000000000002</v>
      </c>
      <c r="J437" s="3">
        <v>22.555</v>
      </c>
      <c r="K437" s="3">
        <v>12</v>
      </c>
      <c r="L437" s="3">
        <v>0</v>
      </c>
      <c r="M437" s="3">
        <v>295.09500000000003</v>
      </c>
      <c r="N437" s="35">
        <v>3571.9780000000001</v>
      </c>
      <c r="O437" s="60">
        <v>0.917386109320942</v>
      </c>
      <c r="P437" s="60">
        <v>7.2939978913643927E-2</v>
      </c>
      <c r="Q437" s="60">
        <v>6.3144285883059747E-3</v>
      </c>
      <c r="R437" s="60">
        <v>3.3594831771080334E-3</v>
      </c>
      <c r="S437" s="60">
        <v>0</v>
      </c>
      <c r="T437" s="63">
        <v>8.2613890679057944E-2</v>
      </c>
      <c r="U437" s="34"/>
      <c r="V437" s="34"/>
      <c r="W437" s="34"/>
      <c r="X437" s="34"/>
    </row>
    <row r="438" spans="1:24" x14ac:dyDescent="0.2">
      <c r="A438" s="1"/>
      <c r="B438" s="28">
        <v>123469303</v>
      </c>
      <c r="C438" s="29" t="s">
        <v>508</v>
      </c>
      <c r="D438" s="30" t="s">
        <v>487</v>
      </c>
      <c r="E438" s="35">
        <v>4498.5990000000002</v>
      </c>
      <c r="F438" s="36">
        <v>197.91900000000001</v>
      </c>
      <c r="G438" s="36">
        <v>113.521</v>
      </c>
      <c r="H438" s="36">
        <v>0</v>
      </c>
      <c r="I438" s="3">
        <v>311.44</v>
      </c>
      <c r="J438" s="3">
        <v>5.0060000000000002</v>
      </c>
      <c r="K438" s="3">
        <v>59.4</v>
      </c>
      <c r="L438" s="3">
        <v>0</v>
      </c>
      <c r="M438" s="3">
        <v>375.846</v>
      </c>
      <c r="N438" s="35">
        <v>4874.4449999999997</v>
      </c>
      <c r="O438" s="60">
        <v>0.92289460646288968</v>
      </c>
      <c r="P438" s="60">
        <v>6.3892402109368349E-2</v>
      </c>
      <c r="Q438" s="60">
        <v>1.0269887135868803E-3</v>
      </c>
      <c r="R438" s="60">
        <v>1.218600271415515E-2</v>
      </c>
      <c r="S438" s="60">
        <v>0</v>
      </c>
      <c r="T438" s="63">
        <v>7.7105393537110378E-2</v>
      </c>
      <c r="U438" s="34"/>
      <c r="V438" s="34"/>
      <c r="W438" s="34"/>
      <c r="X438" s="34"/>
    </row>
    <row r="439" spans="1:24" x14ac:dyDescent="0.2">
      <c r="A439" s="1"/>
      <c r="B439" s="28">
        <v>124150503</v>
      </c>
      <c r="C439" s="29" t="s">
        <v>509</v>
      </c>
      <c r="D439" s="30" t="s">
        <v>510</v>
      </c>
      <c r="E439" s="35">
        <v>5782.3760000000002</v>
      </c>
      <c r="F439" s="36">
        <v>201.869</v>
      </c>
      <c r="G439" s="36">
        <v>205.125</v>
      </c>
      <c r="H439" s="36">
        <v>0</v>
      </c>
      <c r="I439" s="3">
        <v>406.99400000000003</v>
      </c>
      <c r="J439" s="3">
        <v>161.602</v>
      </c>
      <c r="K439" s="3">
        <v>246</v>
      </c>
      <c r="L439" s="3">
        <v>0</v>
      </c>
      <c r="M439" s="3">
        <v>814.596</v>
      </c>
      <c r="N439" s="35">
        <v>6596.9719999999998</v>
      </c>
      <c r="O439" s="60">
        <v>0.87651971237713311</v>
      </c>
      <c r="P439" s="60">
        <v>6.1694062063625564E-2</v>
      </c>
      <c r="Q439" s="60">
        <v>2.4496390162031915E-2</v>
      </c>
      <c r="R439" s="60">
        <v>3.7289835397209509E-2</v>
      </c>
      <c r="S439" s="60">
        <v>0</v>
      </c>
      <c r="T439" s="63">
        <v>0.12348028762286697</v>
      </c>
      <c r="U439" s="34"/>
      <c r="V439" s="34"/>
      <c r="W439" s="34"/>
      <c r="X439" s="34"/>
    </row>
    <row r="440" spans="1:24" x14ac:dyDescent="0.2">
      <c r="A440" s="1"/>
      <c r="B440" s="28">
        <v>124151902</v>
      </c>
      <c r="C440" s="29" t="s">
        <v>511</v>
      </c>
      <c r="D440" s="30" t="s">
        <v>510</v>
      </c>
      <c r="E440" s="35">
        <v>8890.1389999999992</v>
      </c>
      <c r="F440" s="36">
        <v>1029.2149999999999</v>
      </c>
      <c r="G440" s="36">
        <v>495.59699999999998</v>
      </c>
      <c r="H440" s="36">
        <v>0</v>
      </c>
      <c r="I440" s="3">
        <v>1524.8119999999999</v>
      </c>
      <c r="J440" s="3">
        <v>394.53500000000003</v>
      </c>
      <c r="K440" s="3">
        <v>265.2</v>
      </c>
      <c r="L440" s="3">
        <v>0</v>
      </c>
      <c r="M440" s="3">
        <v>2184.547</v>
      </c>
      <c r="N440" s="35">
        <v>11074.686</v>
      </c>
      <c r="O440" s="60">
        <v>0.80274411391889566</v>
      </c>
      <c r="P440" s="60">
        <v>0.13768444541000982</v>
      </c>
      <c r="Q440" s="60">
        <v>3.5624937808620492E-2</v>
      </c>
      <c r="R440" s="60">
        <v>2.3946502862473934E-2</v>
      </c>
      <c r="S440" s="60">
        <v>0</v>
      </c>
      <c r="T440" s="63">
        <v>0.19725588608110425</v>
      </c>
      <c r="U440" s="34"/>
      <c r="V440" s="34"/>
      <c r="W440" s="34"/>
      <c r="X440" s="34"/>
    </row>
    <row r="441" spans="1:24" x14ac:dyDescent="0.2">
      <c r="A441" s="1"/>
      <c r="B441" s="28">
        <v>124152003</v>
      </c>
      <c r="C441" s="29" t="s">
        <v>512</v>
      </c>
      <c r="D441" s="30" t="s">
        <v>510</v>
      </c>
      <c r="E441" s="35">
        <v>12667.446</v>
      </c>
      <c r="F441" s="36">
        <v>202.09800000000001</v>
      </c>
      <c r="G441" s="36">
        <v>163.91499999999999</v>
      </c>
      <c r="H441" s="36">
        <v>0</v>
      </c>
      <c r="I441" s="3">
        <v>366.01299999999998</v>
      </c>
      <c r="J441" s="3">
        <v>145.12</v>
      </c>
      <c r="K441" s="3">
        <v>112.8</v>
      </c>
      <c r="L441" s="3">
        <v>0</v>
      </c>
      <c r="M441" s="3">
        <v>623.93299999999999</v>
      </c>
      <c r="N441" s="35">
        <v>13291.379000000001</v>
      </c>
      <c r="O441" s="60">
        <v>0.95305731632511559</v>
      </c>
      <c r="P441" s="60">
        <v>2.7537624199866693E-2</v>
      </c>
      <c r="Q441" s="60">
        <v>1.0918355424218961E-2</v>
      </c>
      <c r="R441" s="60">
        <v>8.4867040507986408E-3</v>
      </c>
      <c r="S441" s="60">
        <v>0</v>
      </c>
      <c r="T441" s="63">
        <v>4.6942683674884293E-2</v>
      </c>
      <c r="U441" s="34"/>
      <c r="V441" s="34"/>
      <c r="W441" s="34"/>
      <c r="X441" s="34"/>
    </row>
    <row r="442" spans="1:24" x14ac:dyDescent="0.2">
      <c r="A442" s="1"/>
      <c r="B442" s="28">
        <v>124153503</v>
      </c>
      <c r="C442" s="29" t="s">
        <v>513</v>
      </c>
      <c r="D442" s="30" t="s">
        <v>510</v>
      </c>
      <c r="E442" s="35">
        <v>3981.7919999999999</v>
      </c>
      <c r="F442" s="36">
        <v>128.20099999999999</v>
      </c>
      <c r="G442" s="36">
        <v>54.856999999999999</v>
      </c>
      <c r="H442" s="36">
        <v>0</v>
      </c>
      <c r="I442" s="3">
        <v>183.05799999999999</v>
      </c>
      <c r="J442" s="3">
        <v>13.824999999999999</v>
      </c>
      <c r="K442" s="3">
        <v>93.6</v>
      </c>
      <c r="L442" s="3">
        <v>0</v>
      </c>
      <c r="M442" s="3">
        <v>290.48299999999995</v>
      </c>
      <c r="N442" s="35">
        <v>4272.2749999999996</v>
      </c>
      <c r="O442" s="60">
        <v>0.93200741993434422</v>
      </c>
      <c r="P442" s="60">
        <v>4.2847897197628902E-2</v>
      </c>
      <c r="Q442" s="60">
        <v>3.2359808298857169E-3</v>
      </c>
      <c r="R442" s="60">
        <v>2.1908702038141274E-2</v>
      </c>
      <c r="S442" s="60">
        <v>0</v>
      </c>
      <c r="T442" s="63">
        <v>6.799258006565588E-2</v>
      </c>
      <c r="U442" s="34"/>
      <c r="V442" s="34"/>
      <c r="W442" s="34"/>
      <c r="X442" s="34"/>
    </row>
    <row r="443" spans="1:24" x14ac:dyDescent="0.2">
      <c r="A443" s="1"/>
      <c r="B443" s="28">
        <v>124154003</v>
      </c>
      <c r="C443" s="29" t="s">
        <v>514</v>
      </c>
      <c r="D443" s="30" t="s">
        <v>510</v>
      </c>
      <c r="E443" s="35">
        <v>4458.799</v>
      </c>
      <c r="F443" s="36">
        <v>326.20499999999998</v>
      </c>
      <c r="G443" s="36">
        <v>127.536</v>
      </c>
      <c r="H443" s="36">
        <v>0</v>
      </c>
      <c r="I443" s="3">
        <v>453.74099999999999</v>
      </c>
      <c r="J443" s="3">
        <v>43.771999999999998</v>
      </c>
      <c r="K443" s="3">
        <v>358.2</v>
      </c>
      <c r="L443" s="3">
        <v>0</v>
      </c>
      <c r="M443" s="3">
        <v>855.71299999999997</v>
      </c>
      <c r="N443" s="35">
        <v>5314.5119999999997</v>
      </c>
      <c r="O443" s="60">
        <v>0.83898559265648476</v>
      </c>
      <c r="P443" s="60">
        <v>8.537773552868072E-2</v>
      </c>
      <c r="Q443" s="60">
        <v>8.2363159590193788E-3</v>
      </c>
      <c r="R443" s="60">
        <v>6.7400355855815178E-2</v>
      </c>
      <c r="S443" s="60">
        <v>0</v>
      </c>
      <c r="T443" s="63">
        <v>0.16101440734351527</v>
      </c>
      <c r="U443" s="34"/>
      <c r="V443" s="34"/>
      <c r="W443" s="34"/>
      <c r="X443" s="34"/>
    </row>
    <row r="444" spans="1:24" x14ac:dyDescent="0.2">
      <c r="A444" s="1"/>
      <c r="B444" s="28">
        <v>124156503</v>
      </c>
      <c r="C444" s="29" t="s">
        <v>515</v>
      </c>
      <c r="D444" s="30" t="s">
        <v>510</v>
      </c>
      <c r="E444" s="35">
        <v>2661.3330000000001</v>
      </c>
      <c r="F444" s="36">
        <v>84.620999999999995</v>
      </c>
      <c r="G444" s="36">
        <v>154.17099999999999</v>
      </c>
      <c r="H444" s="36">
        <v>0</v>
      </c>
      <c r="I444" s="3">
        <v>238.792</v>
      </c>
      <c r="J444" s="3">
        <v>33.917000000000002</v>
      </c>
      <c r="K444" s="3">
        <v>40.799999999999997</v>
      </c>
      <c r="L444" s="3">
        <v>0</v>
      </c>
      <c r="M444" s="3">
        <v>313.50900000000001</v>
      </c>
      <c r="N444" s="35">
        <v>2974.8420000000001</v>
      </c>
      <c r="O444" s="60">
        <v>0.89461322651757635</v>
      </c>
      <c r="P444" s="60">
        <v>8.0270481591963538E-2</v>
      </c>
      <c r="Q444" s="60">
        <v>1.1401277782147758E-2</v>
      </c>
      <c r="R444" s="60">
        <v>1.3715014108312306E-2</v>
      </c>
      <c r="S444" s="60">
        <v>0</v>
      </c>
      <c r="T444" s="63">
        <v>0.1053867734824236</v>
      </c>
      <c r="U444" s="34"/>
      <c r="V444" s="34"/>
      <c r="W444" s="34"/>
      <c r="X444" s="34"/>
    </row>
    <row r="445" spans="1:24" x14ac:dyDescent="0.2">
      <c r="A445" s="1"/>
      <c r="B445" s="28">
        <v>124156603</v>
      </c>
      <c r="C445" s="29" t="s">
        <v>516</v>
      </c>
      <c r="D445" s="30" t="s">
        <v>510</v>
      </c>
      <c r="E445" s="35">
        <v>5269.5860000000002</v>
      </c>
      <c r="F445" s="36">
        <v>173.23099999999999</v>
      </c>
      <c r="G445" s="36">
        <v>104.547</v>
      </c>
      <c r="H445" s="36">
        <v>0</v>
      </c>
      <c r="I445" s="3">
        <v>277.77800000000002</v>
      </c>
      <c r="J445" s="3">
        <v>26.238</v>
      </c>
      <c r="K445" s="3">
        <v>19.2</v>
      </c>
      <c r="L445" s="3">
        <v>0</v>
      </c>
      <c r="M445" s="3">
        <v>323.21600000000001</v>
      </c>
      <c r="N445" s="35">
        <v>5592.8019999999997</v>
      </c>
      <c r="O445" s="60">
        <v>0.94220857452132234</v>
      </c>
      <c r="P445" s="60">
        <v>4.9667054188580258E-2</v>
      </c>
      <c r="Q445" s="60">
        <v>4.6913872509700867E-3</v>
      </c>
      <c r="R445" s="60">
        <v>3.4329840391274357E-3</v>
      </c>
      <c r="S445" s="60">
        <v>0</v>
      </c>
      <c r="T445" s="63">
        <v>5.7791425478677778E-2</v>
      </c>
      <c r="U445" s="34"/>
      <c r="V445" s="34"/>
      <c r="W445" s="34"/>
      <c r="X445" s="34"/>
    </row>
    <row r="446" spans="1:24" x14ac:dyDescent="0.2">
      <c r="A446" s="1"/>
      <c r="B446" s="28">
        <v>124156703</v>
      </c>
      <c r="C446" s="29" t="s">
        <v>517</v>
      </c>
      <c r="D446" s="30" t="s">
        <v>510</v>
      </c>
      <c r="E446" s="35">
        <v>4379.8130000000001</v>
      </c>
      <c r="F446" s="36">
        <v>408.80599999999998</v>
      </c>
      <c r="G446" s="36">
        <v>174.06299999999999</v>
      </c>
      <c r="H446" s="36">
        <v>0</v>
      </c>
      <c r="I446" s="3">
        <v>582.86900000000003</v>
      </c>
      <c r="J446" s="3">
        <v>94.358000000000004</v>
      </c>
      <c r="K446" s="3">
        <v>198</v>
      </c>
      <c r="L446" s="3">
        <v>0</v>
      </c>
      <c r="M446" s="3">
        <v>875.22700000000009</v>
      </c>
      <c r="N446" s="35">
        <v>5255.04</v>
      </c>
      <c r="O446" s="60">
        <v>0.8334499832541713</v>
      </c>
      <c r="P446" s="60">
        <v>0.11091618712702472</v>
      </c>
      <c r="Q446" s="60">
        <v>1.7955714894653516E-2</v>
      </c>
      <c r="R446" s="60">
        <v>3.767811472415053E-2</v>
      </c>
      <c r="S446" s="60">
        <v>0</v>
      </c>
      <c r="T446" s="63">
        <v>0.16655001674582878</v>
      </c>
      <c r="U446" s="34"/>
      <c r="V446" s="34"/>
      <c r="W446" s="34"/>
      <c r="X446" s="34"/>
    </row>
    <row r="447" spans="1:24" x14ac:dyDescent="0.2">
      <c r="A447" s="1"/>
      <c r="B447" s="28">
        <v>124157203</v>
      </c>
      <c r="C447" s="29" t="s">
        <v>518</v>
      </c>
      <c r="D447" s="30" t="s">
        <v>510</v>
      </c>
      <c r="E447" s="35">
        <v>4152.5870000000004</v>
      </c>
      <c r="F447" s="36">
        <v>235.64099999999999</v>
      </c>
      <c r="G447" s="36">
        <v>161.863</v>
      </c>
      <c r="H447" s="36">
        <v>0</v>
      </c>
      <c r="I447" s="3">
        <v>397.50400000000002</v>
      </c>
      <c r="J447" s="3">
        <v>76.313000000000002</v>
      </c>
      <c r="K447" s="3">
        <v>120.6</v>
      </c>
      <c r="L447" s="3">
        <v>0</v>
      </c>
      <c r="M447" s="3">
        <v>594.41700000000003</v>
      </c>
      <c r="N447" s="35">
        <v>4747.0039999999999</v>
      </c>
      <c r="O447" s="60">
        <v>0.87478059845746925</v>
      </c>
      <c r="P447" s="60">
        <v>8.3737869190756958E-2</v>
      </c>
      <c r="Q447" s="60">
        <v>1.6076034484066162E-2</v>
      </c>
      <c r="R447" s="60">
        <v>2.5405497867707717E-2</v>
      </c>
      <c r="S447" s="60">
        <v>0</v>
      </c>
      <c r="T447" s="63">
        <v>0.12521940154253083</v>
      </c>
      <c r="U447" s="34"/>
      <c r="V447" s="34"/>
      <c r="W447" s="34"/>
      <c r="X447" s="34"/>
    </row>
    <row r="448" spans="1:24" x14ac:dyDescent="0.2">
      <c r="A448" s="1"/>
      <c r="B448" s="28">
        <v>124157802</v>
      </c>
      <c r="C448" s="29" t="s">
        <v>519</v>
      </c>
      <c r="D448" s="30" t="s">
        <v>510</v>
      </c>
      <c r="E448" s="35">
        <v>6490.6790000000001</v>
      </c>
      <c r="F448" s="36">
        <v>226.40600000000001</v>
      </c>
      <c r="G448" s="36">
        <v>83.042000000000002</v>
      </c>
      <c r="H448" s="36">
        <v>0</v>
      </c>
      <c r="I448" s="3">
        <v>309.44799999999998</v>
      </c>
      <c r="J448" s="3">
        <v>6.7089999999999996</v>
      </c>
      <c r="K448" s="3">
        <v>66.599999999999994</v>
      </c>
      <c r="L448" s="3">
        <v>0</v>
      </c>
      <c r="M448" s="3">
        <v>382.75699999999995</v>
      </c>
      <c r="N448" s="35">
        <v>6873.4359999999997</v>
      </c>
      <c r="O448" s="60">
        <v>0.94431358639259899</v>
      </c>
      <c r="P448" s="60">
        <v>4.502086001819177E-2</v>
      </c>
      <c r="Q448" s="60">
        <v>9.7607659400625834E-4</v>
      </c>
      <c r="R448" s="60">
        <v>9.6894769952029815E-3</v>
      </c>
      <c r="S448" s="60">
        <v>0</v>
      </c>
      <c r="T448" s="63">
        <v>5.5686413607401009E-2</v>
      </c>
      <c r="U448" s="34"/>
      <c r="V448" s="34"/>
      <c r="W448" s="34"/>
      <c r="X448" s="34"/>
    </row>
    <row r="449" spans="1:24" x14ac:dyDescent="0.2">
      <c r="A449" s="1"/>
      <c r="B449" s="28">
        <v>124158503</v>
      </c>
      <c r="C449" s="29" t="s">
        <v>520</v>
      </c>
      <c r="D449" s="30" t="s">
        <v>510</v>
      </c>
      <c r="E449" s="35">
        <v>4019.0770000000002</v>
      </c>
      <c r="F449" s="36">
        <v>100.212</v>
      </c>
      <c r="G449" s="36">
        <v>34.753</v>
      </c>
      <c r="H449" s="36">
        <v>0</v>
      </c>
      <c r="I449" s="3">
        <v>134.965</v>
      </c>
      <c r="J449" s="3">
        <v>9.8490000000000002</v>
      </c>
      <c r="K449" s="3">
        <v>28.8</v>
      </c>
      <c r="L449" s="3">
        <v>0</v>
      </c>
      <c r="M449" s="3">
        <v>173.614</v>
      </c>
      <c r="N449" s="35">
        <v>4192.6909999999998</v>
      </c>
      <c r="O449" s="60">
        <v>0.95859127228789354</v>
      </c>
      <c r="P449" s="60">
        <v>3.2190543018791512E-2</v>
      </c>
      <c r="Q449" s="60">
        <v>2.3490879723785992E-3</v>
      </c>
      <c r="R449" s="60">
        <v>6.8690967209365066E-3</v>
      </c>
      <c r="S449" s="60">
        <v>0</v>
      </c>
      <c r="T449" s="63">
        <v>4.1408727712106616E-2</v>
      </c>
      <c r="U449" s="34"/>
      <c r="V449" s="34"/>
      <c r="W449" s="34"/>
      <c r="X449" s="34"/>
    </row>
    <row r="450" spans="1:24" x14ac:dyDescent="0.2">
      <c r="A450" s="1"/>
      <c r="B450" s="28">
        <v>124159002</v>
      </c>
      <c r="C450" s="29" t="s">
        <v>521</v>
      </c>
      <c r="D450" s="30" t="s">
        <v>510</v>
      </c>
      <c r="E450" s="35">
        <v>12115.324000000001</v>
      </c>
      <c r="F450" s="36">
        <v>293.02</v>
      </c>
      <c r="G450" s="36">
        <v>161.666</v>
      </c>
      <c r="H450" s="36">
        <v>0</v>
      </c>
      <c r="I450" s="3">
        <v>454.68599999999998</v>
      </c>
      <c r="J450" s="3">
        <v>139.51</v>
      </c>
      <c r="K450" s="3">
        <v>286.8</v>
      </c>
      <c r="L450" s="3">
        <v>0</v>
      </c>
      <c r="M450" s="3">
        <v>880.99599999999987</v>
      </c>
      <c r="N450" s="35">
        <v>12996.32</v>
      </c>
      <c r="O450" s="60">
        <v>0.93221188767281826</v>
      </c>
      <c r="P450" s="60">
        <v>3.4985749812254545E-2</v>
      </c>
      <c r="Q450" s="60">
        <v>1.0734577172615016E-2</v>
      </c>
      <c r="R450" s="60">
        <v>2.2067785342312286E-2</v>
      </c>
      <c r="S450" s="60">
        <v>0</v>
      </c>
      <c r="T450" s="63">
        <v>6.7788112327181835E-2</v>
      </c>
      <c r="U450" s="34"/>
      <c r="V450" s="34"/>
      <c r="W450" s="34"/>
      <c r="X450" s="34"/>
    </row>
    <row r="451" spans="1:24" x14ac:dyDescent="0.2">
      <c r="A451" s="1"/>
      <c r="B451" s="28">
        <v>125231232</v>
      </c>
      <c r="C451" s="29" t="s">
        <v>522</v>
      </c>
      <c r="D451" s="30" t="s">
        <v>523</v>
      </c>
      <c r="E451" s="35">
        <v>7077.6080000000002</v>
      </c>
      <c r="F451" s="36">
        <v>1847.0409999999999</v>
      </c>
      <c r="G451" s="36">
        <v>591.16300000000001</v>
      </c>
      <c r="H451" s="36">
        <v>923.52</v>
      </c>
      <c r="I451" s="3">
        <v>3361.7240000000002</v>
      </c>
      <c r="J451" s="3">
        <v>770.09199999999998</v>
      </c>
      <c r="K451" s="3">
        <v>183.6</v>
      </c>
      <c r="L451" s="3">
        <v>0</v>
      </c>
      <c r="M451" s="3">
        <v>4315.4160000000002</v>
      </c>
      <c r="N451" s="35">
        <v>11393.023999999999</v>
      </c>
      <c r="O451" s="60">
        <v>0.62122295186949494</v>
      </c>
      <c r="P451" s="60">
        <v>0.29506863147132845</v>
      </c>
      <c r="Q451" s="60">
        <v>6.7593292175984185E-2</v>
      </c>
      <c r="R451" s="60">
        <v>1.6115124483192522E-2</v>
      </c>
      <c r="S451" s="60">
        <v>0</v>
      </c>
      <c r="T451" s="63">
        <v>0.37877704813050517</v>
      </c>
      <c r="U451" s="34"/>
      <c r="V451" s="34"/>
      <c r="W451" s="34"/>
      <c r="X451" s="34"/>
    </row>
    <row r="452" spans="1:24" x14ac:dyDescent="0.2">
      <c r="A452" s="1"/>
      <c r="B452" s="28">
        <v>125231303</v>
      </c>
      <c r="C452" s="29" t="s">
        <v>524</v>
      </c>
      <c r="D452" s="30" t="s">
        <v>523</v>
      </c>
      <c r="E452" s="35">
        <v>3474.4470000000001</v>
      </c>
      <c r="F452" s="36">
        <v>294.37299999999999</v>
      </c>
      <c r="G452" s="36">
        <v>170.61699999999999</v>
      </c>
      <c r="H452" s="36">
        <v>0</v>
      </c>
      <c r="I452" s="3">
        <v>464.99</v>
      </c>
      <c r="J452" s="3">
        <v>23.678000000000001</v>
      </c>
      <c r="K452" s="3">
        <v>33</v>
      </c>
      <c r="L452" s="3">
        <v>0</v>
      </c>
      <c r="M452" s="3">
        <v>521.66800000000001</v>
      </c>
      <c r="N452" s="35">
        <v>3996.1149999999998</v>
      </c>
      <c r="O452" s="60">
        <v>0.86945620934332479</v>
      </c>
      <c r="P452" s="60">
        <v>0.11636051515033978</v>
      </c>
      <c r="Q452" s="60">
        <v>5.9252549038253405E-3</v>
      </c>
      <c r="R452" s="60">
        <v>8.2580206025101889E-3</v>
      </c>
      <c r="S452" s="60">
        <v>0</v>
      </c>
      <c r="T452" s="63">
        <v>0.13054379065667532</v>
      </c>
      <c r="U452" s="34"/>
      <c r="V452" s="34"/>
      <c r="W452" s="34"/>
      <c r="X452" s="34"/>
    </row>
    <row r="453" spans="1:24" x14ac:dyDescent="0.2">
      <c r="A453" s="1"/>
      <c r="B453" s="28">
        <v>125234103</v>
      </c>
      <c r="C453" s="29" t="s">
        <v>525</v>
      </c>
      <c r="D453" s="30" t="s">
        <v>523</v>
      </c>
      <c r="E453" s="35">
        <v>4682.7389999999996</v>
      </c>
      <c r="F453" s="36">
        <v>92.555000000000007</v>
      </c>
      <c r="G453" s="36">
        <v>41.073</v>
      </c>
      <c r="H453" s="36">
        <v>0</v>
      </c>
      <c r="I453" s="3">
        <v>133.62799999999999</v>
      </c>
      <c r="J453" s="3">
        <v>6.016</v>
      </c>
      <c r="K453" s="3">
        <v>28.8</v>
      </c>
      <c r="L453" s="3">
        <v>0</v>
      </c>
      <c r="M453" s="3">
        <v>168.44399999999999</v>
      </c>
      <c r="N453" s="35">
        <v>4851.183</v>
      </c>
      <c r="O453" s="60">
        <v>0.96527774771638164</v>
      </c>
      <c r="P453" s="60">
        <v>2.754544613138692E-2</v>
      </c>
      <c r="Q453" s="60">
        <v>1.2401098865987945E-3</v>
      </c>
      <c r="R453" s="60">
        <v>5.9366962656325272E-3</v>
      </c>
      <c r="S453" s="60">
        <v>0</v>
      </c>
      <c r="T453" s="63">
        <v>3.4722252283618242E-2</v>
      </c>
      <c r="U453" s="34"/>
      <c r="V453" s="34"/>
      <c r="W453" s="34"/>
      <c r="X453" s="34"/>
    </row>
    <row r="454" spans="1:24" x14ac:dyDescent="0.2">
      <c r="A454" s="1"/>
      <c r="B454" s="28">
        <v>125234502</v>
      </c>
      <c r="C454" s="29" t="s">
        <v>526</v>
      </c>
      <c r="D454" s="30" t="s">
        <v>523</v>
      </c>
      <c r="E454" s="35">
        <v>5733.2659999999996</v>
      </c>
      <c r="F454" s="36">
        <v>170.80500000000001</v>
      </c>
      <c r="G454" s="36">
        <v>74.489000000000004</v>
      </c>
      <c r="H454" s="36">
        <v>0</v>
      </c>
      <c r="I454" s="3">
        <v>245.29400000000001</v>
      </c>
      <c r="J454" s="3">
        <v>4.593</v>
      </c>
      <c r="K454" s="3">
        <v>30.6</v>
      </c>
      <c r="L454" s="3">
        <v>0</v>
      </c>
      <c r="M454" s="3">
        <v>280.48700000000002</v>
      </c>
      <c r="N454" s="35">
        <v>6013.7529999999997</v>
      </c>
      <c r="O454" s="60">
        <v>0.95335907543924736</v>
      </c>
      <c r="P454" s="60">
        <v>4.0788838517311903E-2</v>
      </c>
      <c r="Q454" s="60">
        <v>7.6374935917720597E-4</v>
      </c>
      <c r="R454" s="60">
        <v>5.0883366842635544E-3</v>
      </c>
      <c r="S454" s="60">
        <v>0</v>
      </c>
      <c r="T454" s="63">
        <v>4.6640924560752667E-2</v>
      </c>
      <c r="U454" s="34"/>
      <c r="V454" s="34"/>
      <c r="W454" s="34"/>
      <c r="X454" s="34"/>
    </row>
    <row r="455" spans="1:24" x14ac:dyDescent="0.2">
      <c r="A455" s="1"/>
      <c r="B455" s="28">
        <v>125235103</v>
      </c>
      <c r="C455" s="29" t="s">
        <v>527</v>
      </c>
      <c r="D455" s="30" t="s">
        <v>523</v>
      </c>
      <c r="E455" s="35">
        <v>3498.5160000000001</v>
      </c>
      <c r="F455" s="36">
        <v>212.893</v>
      </c>
      <c r="G455" s="36">
        <v>186.023</v>
      </c>
      <c r="H455" s="36">
        <v>0</v>
      </c>
      <c r="I455" s="3">
        <v>398.916</v>
      </c>
      <c r="J455" s="3">
        <v>7.4560000000000004</v>
      </c>
      <c r="K455" s="3">
        <v>16.2</v>
      </c>
      <c r="L455" s="3">
        <v>0</v>
      </c>
      <c r="M455" s="3">
        <v>422.572</v>
      </c>
      <c r="N455" s="35">
        <v>3921.0880000000002</v>
      </c>
      <c r="O455" s="60">
        <v>0.89223093182300417</v>
      </c>
      <c r="P455" s="60">
        <v>0.10173604877013727</v>
      </c>
      <c r="Q455" s="60">
        <v>1.9015130494393392E-3</v>
      </c>
      <c r="R455" s="60">
        <v>4.1315063574191646E-3</v>
      </c>
      <c r="S455" s="60">
        <v>0</v>
      </c>
      <c r="T455" s="63">
        <v>0.10776906817699577</v>
      </c>
      <c r="U455" s="34"/>
      <c r="V455" s="34"/>
      <c r="W455" s="34"/>
      <c r="X455" s="34"/>
    </row>
    <row r="456" spans="1:24" x14ac:dyDescent="0.2">
      <c r="A456" s="1"/>
      <c r="B456" s="28">
        <v>125235502</v>
      </c>
      <c r="C456" s="29" t="s">
        <v>528</v>
      </c>
      <c r="D456" s="30" t="s">
        <v>523</v>
      </c>
      <c r="E456" s="35">
        <v>3270.8319999999999</v>
      </c>
      <c r="F456" s="36">
        <v>94.707999999999998</v>
      </c>
      <c r="G456" s="36">
        <v>147.59299999999999</v>
      </c>
      <c r="H456" s="36">
        <v>0</v>
      </c>
      <c r="I456" s="3">
        <v>242.30099999999999</v>
      </c>
      <c r="J456" s="3">
        <v>5.65</v>
      </c>
      <c r="K456" s="3">
        <v>58.8</v>
      </c>
      <c r="L456" s="3">
        <v>0</v>
      </c>
      <c r="M456" s="3">
        <v>306.75099999999998</v>
      </c>
      <c r="N456" s="35">
        <v>3577.5830000000001</v>
      </c>
      <c r="O456" s="60">
        <v>0.91425747494886911</v>
      </c>
      <c r="P456" s="60">
        <v>6.7727569143748723E-2</v>
      </c>
      <c r="Q456" s="60">
        <v>1.5792785240761711E-3</v>
      </c>
      <c r="R456" s="60">
        <v>1.643567738330599E-2</v>
      </c>
      <c r="S456" s="60">
        <v>0</v>
      </c>
      <c r="T456" s="63">
        <v>8.5742525051130877E-2</v>
      </c>
      <c r="U456" s="34"/>
      <c r="V456" s="34"/>
      <c r="W456" s="34"/>
      <c r="X456" s="34"/>
    </row>
    <row r="457" spans="1:24" x14ac:dyDescent="0.2">
      <c r="A457" s="1"/>
      <c r="B457" s="28">
        <v>125236903</v>
      </c>
      <c r="C457" s="29" t="s">
        <v>529</v>
      </c>
      <c r="D457" s="30" t="s">
        <v>523</v>
      </c>
      <c r="E457" s="35">
        <v>3384.9160000000002</v>
      </c>
      <c r="F457" s="36">
        <v>75.043000000000006</v>
      </c>
      <c r="G457" s="36">
        <v>141.613</v>
      </c>
      <c r="H457" s="36">
        <v>0</v>
      </c>
      <c r="I457" s="3">
        <v>216.65600000000001</v>
      </c>
      <c r="J457" s="3">
        <v>11.092000000000001</v>
      </c>
      <c r="K457" s="3">
        <v>24</v>
      </c>
      <c r="L457" s="3">
        <v>0</v>
      </c>
      <c r="M457" s="3">
        <v>251.74800000000002</v>
      </c>
      <c r="N457" s="35">
        <v>3636.6640000000002</v>
      </c>
      <c r="O457" s="60">
        <v>0.93077501798351459</v>
      </c>
      <c r="P457" s="60">
        <v>5.957547906542919E-2</v>
      </c>
      <c r="Q457" s="60">
        <v>3.050048066029746E-3</v>
      </c>
      <c r="R457" s="60">
        <v>6.5994548850264968E-3</v>
      </c>
      <c r="S457" s="60">
        <v>0</v>
      </c>
      <c r="T457" s="63">
        <v>6.9224982016485442E-2</v>
      </c>
      <c r="U457" s="34"/>
      <c r="V457" s="34"/>
      <c r="W457" s="34"/>
      <c r="X457" s="34"/>
    </row>
    <row r="458" spans="1:24" x14ac:dyDescent="0.2">
      <c r="A458" s="1"/>
      <c r="B458" s="28">
        <v>125237603</v>
      </c>
      <c r="C458" s="29" t="s">
        <v>530</v>
      </c>
      <c r="D458" s="30" t="s">
        <v>523</v>
      </c>
      <c r="E458" s="35">
        <v>3674.9270000000001</v>
      </c>
      <c r="F458" s="36">
        <v>105.182</v>
      </c>
      <c r="G458" s="36">
        <v>55.186999999999998</v>
      </c>
      <c r="H458" s="36">
        <v>0</v>
      </c>
      <c r="I458" s="3">
        <v>160.369</v>
      </c>
      <c r="J458" s="3">
        <v>1.5229999999999999</v>
      </c>
      <c r="K458" s="3">
        <v>54</v>
      </c>
      <c r="L458" s="3">
        <v>0</v>
      </c>
      <c r="M458" s="3">
        <v>215.892</v>
      </c>
      <c r="N458" s="35">
        <v>3890.819</v>
      </c>
      <c r="O458" s="60">
        <v>0.94451245354769786</v>
      </c>
      <c r="P458" s="60">
        <v>4.1217286129218551E-2</v>
      </c>
      <c r="Q458" s="60">
        <v>3.9143429699505422E-4</v>
      </c>
      <c r="R458" s="60">
        <v>1.3878826026088595E-2</v>
      </c>
      <c r="S458" s="60">
        <v>0</v>
      </c>
      <c r="T458" s="63">
        <v>5.5487546452302201E-2</v>
      </c>
      <c r="U458" s="34"/>
      <c r="V458" s="34"/>
      <c r="W458" s="34"/>
      <c r="X458" s="34"/>
    </row>
    <row r="459" spans="1:24" x14ac:dyDescent="0.2">
      <c r="A459" s="1"/>
      <c r="B459" s="28">
        <v>125237702</v>
      </c>
      <c r="C459" s="29" t="s">
        <v>531</v>
      </c>
      <c r="D459" s="30" t="s">
        <v>523</v>
      </c>
      <c r="E459" s="35">
        <v>5468.4989999999998</v>
      </c>
      <c r="F459" s="36">
        <v>293.49599999999998</v>
      </c>
      <c r="G459" s="36">
        <v>273.86399999999998</v>
      </c>
      <c r="H459" s="36">
        <v>0</v>
      </c>
      <c r="I459" s="3">
        <v>567.36</v>
      </c>
      <c r="J459" s="3">
        <v>13.608000000000001</v>
      </c>
      <c r="K459" s="3">
        <v>33</v>
      </c>
      <c r="L459" s="3">
        <v>0</v>
      </c>
      <c r="M459" s="3">
        <v>613.96799999999996</v>
      </c>
      <c r="N459" s="35">
        <v>6082.4669999999996</v>
      </c>
      <c r="O459" s="60">
        <v>0.89905937837393946</v>
      </c>
      <c r="P459" s="60">
        <v>9.327794133531675E-2</v>
      </c>
      <c r="Q459" s="60">
        <v>2.2372501157836124E-3</v>
      </c>
      <c r="R459" s="60">
        <v>5.4254301749602591E-3</v>
      </c>
      <c r="S459" s="60">
        <v>0</v>
      </c>
      <c r="T459" s="63">
        <v>0.10094062162606061</v>
      </c>
      <c r="U459" s="34"/>
      <c r="V459" s="34"/>
      <c r="W459" s="34"/>
      <c r="X459" s="34"/>
    </row>
    <row r="460" spans="1:24" x14ac:dyDescent="0.2">
      <c r="A460" s="1"/>
      <c r="B460" s="28">
        <v>125237903</v>
      </c>
      <c r="C460" s="29" t="s">
        <v>532</v>
      </c>
      <c r="D460" s="30" t="s">
        <v>523</v>
      </c>
      <c r="E460" s="35">
        <v>3713.4070000000002</v>
      </c>
      <c r="F460" s="36">
        <v>98.113</v>
      </c>
      <c r="G460" s="36">
        <v>31.248000000000001</v>
      </c>
      <c r="H460" s="36">
        <v>0</v>
      </c>
      <c r="I460" s="3">
        <v>129.36099999999999</v>
      </c>
      <c r="J460" s="3">
        <v>6.3040000000000003</v>
      </c>
      <c r="K460" s="3">
        <v>36</v>
      </c>
      <c r="L460" s="3">
        <v>0</v>
      </c>
      <c r="M460" s="3">
        <v>171.66499999999999</v>
      </c>
      <c r="N460" s="35">
        <v>3885.0720000000001</v>
      </c>
      <c r="O460" s="60">
        <v>0.95581420370072934</v>
      </c>
      <c r="P460" s="60">
        <v>3.3296937611452242E-2</v>
      </c>
      <c r="Q460" s="60">
        <v>1.6226211509078855E-3</v>
      </c>
      <c r="R460" s="60">
        <v>9.2662375369105127E-3</v>
      </c>
      <c r="S460" s="60">
        <v>0</v>
      </c>
      <c r="T460" s="63">
        <v>4.4185796299270642E-2</v>
      </c>
      <c r="U460" s="34"/>
      <c r="V460" s="34"/>
      <c r="W460" s="34"/>
      <c r="X460" s="34"/>
    </row>
    <row r="461" spans="1:24" x14ac:dyDescent="0.2">
      <c r="A461" s="1"/>
      <c r="B461" s="28">
        <v>125238402</v>
      </c>
      <c r="C461" s="29" t="s">
        <v>533</v>
      </c>
      <c r="D461" s="30" t="s">
        <v>523</v>
      </c>
      <c r="E461" s="35">
        <v>4459.0569999999998</v>
      </c>
      <c r="F461" s="36">
        <v>720.64300000000003</v>
      </c>
      <c r="G461" s="36">
        <v>314.70400000000001</v>
      </c>
      <c r="H461" s="36">
        <v>0</v>
      </c>
      <c r="I461" s="3">
        <v>1035.347</v>
      </c>
      <c r="J461" s="3">
        <v>56.594999999999999</v>
      </c>
      <c r="K461" s="3">
        <v>67.8</v>
      </c>
      <c r="L461" s="3">
        <v>0</v>
      </c>
      <c r="M461" s="3">
        <v>1159.742</v>
      </c>
      <c r="N461" s="35">
        <v>5618.799</v>
      </c>
      <c r="O461" s="60">
        <v>0.79359610479036535</v>
      </c>
      <c r="P461" s="60">
        <v>0.18426482242913478</v>
      </c>
      <c r="Q461" s="60">
        <v>1.0072437188089483E-2</v>
      </c>
      <c r="R461" s="60">
        <v>1.2066635592410406E-2</v>
      </c>
      <c r="S461" s="60">
        <v>0</v>
      </c>
      <c r="T461" s="63">
        <v>0.20640389520963465</v>
      </c>
      <c r="U461" s="34"/>
      <c r="V461" s="34"/>
      <c r="W461" s="34"/>
      <c r="X461" s="34"/>
    </row>
    <row r="462" spans="1:24" x14ac:dyDescent="0.2">
      <c r="A462" s="1"/>
      <c r="B462" s="28">
        <v>125238502</v>
      </c>
      <c r="C462" s="29" t="s">
        <v>534</v>
      </c>
      <c r="D462" s="30" t="s">
        <v>523</v>
      </c>
      <c r="E462" s="35">
        <v>3864.6669999999999</v>
      </c>
      <c r="F462" s="36">
        <v>57.918999999999997</v>
      </c>
      <c r="G462" s="36">
        <v>104.23</v>
      </c>
      <c r="H462" s="36">
        <v>0</v>
      </c>
      <c r="I462" s="3">
        <v>162.149</v>
      </c>
      <c r="J462" s="3">
        <v>4.1369999999999996</v>
      </c>
      <c r="K462" s="3">
        <v>34.799999999999997</v>
      </c>
      <c r="L462" s="3">
        <v>0</v>
      </c>
      <c r="M462" s="3">
        <v>201.08600000000001</v>
      </c>
      <c r="N462" s="35">
        <v>4065.7530000000002</v>
      </c>
      <c r="O462" s="60">
        <v>0.95054151100669415</v>
      </c>
      <c r="P462" s="60">
        <v>3.9881665216750746E-2</v>
      </c>
      <c r="Q462" s="60">
        <v>1.0175236911834043E-3</v>
      </c>
      <c r="R462" s="60">
        <v>8.5593000853716392E-3</v>
      </c>
      <c r="S462" s="60">
        <v>0</v>
      </c>
      <c r="T462" s="63">
        <v>4.9458488993305794E-2</v>
      </c>
      <c r="U462" s="34"/>
      <c r="V462" s="34"/>
      <c r="W462" s="34"/>
      <c r="X462" s="34"/>
    </row>
    <row r="463" spans="1:24" x14ac:dyDescent="0.2">
      <c r="A463" s="1"/>
      <c r="B463" s="28">
        <v>125239452</v>
      </c>
      <c r="C463" s="29" t="s">
        <v>535</v>
      </c>
      <c r="D463" s="30" t="s">
        <v>523</v>
      </c>
      <c r="E463" s="35">
        <v>12320.305</v>
      </c>
      <c r="F463" s="36">
        <v>1556.028</v>
      </c>
      <c r="G463" s="36">
        <v>956.10500000000002</v>
      </c>
      <c r="H463" s="36">
        <v>0</v>
      </c>
      <c r="I463" s="3">
        <v>2512.1329999999998</v>
      </c>
      <c r="J463" s="3">
        <v>114.13500000000001</v>
      </c>
      <c r="K463" s="3">
        <v>523.79999999999995</v>
      </c>
      <c r="L463" s="3">
        <v>0</v>
      </c>
      <c r="M463" s="3">
        <v>3150.0680000000002</v>
      </c>
      <c r="N463" s="35">
        <v>15470.373</v>
      </c>
      <c r="O463" s="60">
        <v>0.79638060439783842</v>
      </c>
      <c r="P463" s="60">
        <v>0.16238347970019856</v>
      </c>
      <c r="Q463" s="60">
        <v>7.3776501704257555E-3</v>
      </c>
      <c r="R463" s="60">
        <v>3.3858265731537301E-2</v>
      </c>
      <c r="S463" s="60">
        <v>0</v>
      </c>
      <c r="T463" s="63">
        <v>0.20361939560216163</v>
      </c>
      <c r="U463" s="34"/>
      <c r="V463" s="34"/>
      <c r="W463" s="34"/>
      <c r="X463" s="34"/>
    </row>
    <row r="464" spans="1:24" x14ac:dyDescent="0.2">
      <c r="A464" s="1"/>
      <c r="B464" s="28">
        <v>125239603</v>
      </c>
      <c r="C464" s="29" t="s">
        <v>536</v>
      </c>
      <c r="D464" s="30" t="s">
        <v>523</v>
      </c>
      <c r="E464" s="35">
        <v>3447.8690000000001</v>
      </c>
      <c r="F464" s="36">
        <v>58.83</v>
      </c>
      <c r="G464" s="36">
        <v>43.447000000000003</v>
      </c>
      <c r="H464" s="36">
        <v>0</v>
      </c>
      <c r="I464" s="3">
        <v>102.277</v>
      </c>
      <c r="J464" s="3">
        <v>3.8530000000000002</v>
      </c>
      <c r="K464" s="3">
        <v>18</v>
      </c>
      <c r="L464" s="3">
        <v>0</v>
      </c>
      <c r="M464" s="3">
        <v>124.13</v>
      </c>
      <c r="N464" s="35">
        <v>3571.9989999999998</v>
      </c>
      <c r="O464" s="60">
        <v>0.96524915040569725</v>
      </c>
      <c r="P464" s="60">
        <v>2.8632986739357991E-2</v>
      </c>
      <c r="Q464" s="60">
        <v>1.0786677151925295E-3</v>
      </c>
      <c r="R464" s="60">
        <v>5.039195139752279E-3</v>
      </c>
      <c r="S464" s="60">
        <v>0</v>
      </c>
      <c r="T464" s="63">
        <v>3.4750849594302802E-2</v>
      </c>
      <c r="U464" s="34"/>
      <c r="V464" s="34"/>
      <c r="W464" s="34"/>
      <c r="X464" s="34"/>
    </row>
    <row r="465" spans="1:24" x14ac:dyDescent="0.2">
      <c r="A465" s="1"/>
      <c r="B465" s="28">
        <v>125239652</v>
      </c>
      <c r="C465" s="29" t="s">
        <v>537</v>
      </c>
      <c r="D465" s="30" t="s">
        <v>523</v>
      </c>
      <c r="E465" s="35">
        <v>5595.2619999999997</v>
      </c>
      <c r="F465" s="36">
        <v>673.58799999999997</v>
      </c>
      <c r="G465" s="36">
        <v>451.25700000000001</v>
      </c>
      <c r="H465" s="36">
        <v>0</v>
      </c>
      <c r="I465" s="3">
        <v>1124.845</v>
      </c>
      <c r="J465" s="3">
        <v>107.741</v>
      </c>
      <c r="K465" s="3">
        <v>120.6</v>
      </c>
      <c r="L465" s="3">
        <v>0</v>
      </c>
      <c r="M465" s="3">
        <v>1353.1859999999999</v>
      </c>
      <c r="N465" s="35">
        <v>6948.4480000000003</v>
      </c>
      <c r="O465" s="60">
        <v>0.80525348970014587</v>
      </c>
      <c r="P465" s="60">
        <v>0.16188435172861623</v>
      </c>
      <c r="Q465" s="60">
        <v>1.5505764740557891E-2</v>
      </c>
      <c r="R465" s="60">
        <v>1.7356393830679884E-2</v>
      </c>
      <c r="S465" s="60">
        <v>0</v>
      </c>
      <c r="T465" s="63">
        <v>0.19474651029985399</v>
      </c>
      <c r="U465" s="34"/>
      <c r="V465" s="34"/>
      <c r="W465" s="34"/>
      <c r="X465" s="34"/>
    </row>
    <row r="466" spans="1:24" x14ac:dyDescent="0.2">
      <c r="A466" s="1"/>
      <c r="B466" s="28">
        <v>126515001</v>
      </c>
      <c r="C466" s="29" t="s">
        <v>538</v>
      </c>
      <c r="D466" s="30" t="s">
        <v>539</v>
      </c>
      <c r="E466" s="35">
        <v>203591.91200000001</v>
      </c>
      <c r="F466" s="36">
        <v>45644.858999999997</v>
      </c>
      <c r="G466" s="36">
        <v>13584.487999999999</v>
      </c>
      <c r="H466" s="36">
        <v>22822.429</v>
      </c>
      <c r="I466" s="3">
        <v>82051.775999999998</v>
      </c>
      <c r="J466" s="3">
        <v>13734.322</v>
      </c>
      <c r="K466" s="3">
        <v>9934.2000000000007</v>
      </c>
      <c r="L466" s="3">
        <v>0</v>
      </c>
      <c r="M466" s="3">
        <v>105720.298</v>
      </c>
      <c r="N466" s="35">
        <v>309312.21000000002</v>
      </c>
      <c r="O466" s="60">
        <v>0.65820845546317097</v>
      </c>
      <c r="P466" s="60">
        <v>0.26527170071947692</v>
      </c>
      <c r="Q466" s="60">
        <v>4.4402779961385939E-2</v>
      </c>
      <c r="R466" s="60">
        <v>3.2117063855966112E-2</v>
      </c>
      <c r="S466" s="60">
        <v>0</v>
      </c>
      <c r="T466" s="63">
        <v>0.34179154453682897</v>
      </c>
      <c r="U466" s="34"/>
      <c r="V466" s="34"/>
      <c r="W466" s="34"/>
      <c r="X466" s="34"/>
    </row>
    <row r="467" spans="1:24" x14ac:dyDescent="0.2">
      <c r="A467" s="1"/>
      <c r="B467" s="28">
        <v>127040503</v>
      </c>
      <c r="C467" s="29" t="s">
        <v>540</v>
      </c>
      <c r="D467" s="30" t="s">
        <v>541</v>
      </c>
      <c r="E467" s="35">
        <v>1287.9870000000001</v>
      </c>
      <c r="F467" s="36">
        <v>378.84699999999998</v>
      </c>
      <c r="G467" s="36">
        <v>101.369</v>
      </c>
      <c r="H467" s="36">
        <v>189.423</v>
      </c>
      <c r="I467" s="3">
        <v>669.63900000000001</v>
      </c>
      <c r="J467" s="3">
        <v>29.952999999999999</v>
      </c>
      <c r="K467" s="3">
        <v>1.2</v>
      </c>
      <c r="L467" s="3">
        <v>0</v>
      </c>
      <c r="M467" s="3">
        <v>700.79200000000003</v>
      </c>
      <c r="N467" s="35">
        <v>1988.779</v>
      </c>
      <c r="O467" s="60">
        <v>0.64762701134716327</v>
      </c>
      <c r="P467" s="60">
        <v>0.33670860362061344</v>
      </c>
      <c r="Q467" s="60">
        <v>1.5060999739035861E-2</v>
      </c>
      <c r="R467" s="60">
        <v>6.0338529318742801E-4</v>
      </c>
      <c r="S467" s="60">
        <v>0</v>
      </c>
      <c r="T467" s="63">
        <v>0.35237298865283678</v>
      </c>
      <c r="U467" s="34"/>
      <c r="V467" s="34"/>
      <c r="W467" s="34"/>
      <c r="X467" s="34"/>
    </row>
    <row r="468" spans="1:24" x14ac:dyDescent="0.2">
      <c r="A468" s="1"/>
      <c r="B468" s="28">
        <v>127040703</v>
      </c>
      <c r="C468" s="29" t="s">
        <v>542</v>
      </c>
      <c r="D468" s="30" t="s">
        <v>541</v>
      </c>
      <c r="E468" s="35">
        <v>2924.82</v>
      </c>
      <c r="F468" s="36">
        <v>263.10399999999998</v>
      </c>
      <c r="G468" s="36">
        <v>138.554</v>
      </c>
      <c r="H468" s="36">
        <v>0</v>
      </c>
      <c r="I468" s="3">
        <v>401.65800000000002</v>
      </c>
      <c r="J468" s="3">
        <v>77.168999999999997</v>
      </c>
      <c r="K468" s="3">
        <v>6</v>
      </c>
      <c r="L468" s="3">
        <v>0</v>
      </c>
      <c r="M468" s="3">
        <v>484.827</v>
      </c>
      <c r="N468" s="35">
        <v>3409.6469999999999</v>
      </c>
      <c r="O468" s="60">
        <v>0.85780727447738736</v>
      </c>
      <c r="P468" s="60">
        <v>0.117800464388249</v>
      </c>
      <c r="Q468" s="60">
        <v>2.2632548178741083E-2</v>
      </c>
      <c r="R468" s="60">
        <v>1.7597129556226789E-3</v>
      </c>
      <c r="S468" s="60">
        <v>0</v>
      </c>
      <c r="T468" s="63">
        <v>0.14219272552261275</v>
      </c>
      <c r="U468" s="34"/>
      <c r="V468" s="34"/>
      <c r="W468" s="34"/>
      <c r="X468" s="34"/>
    </row>
    <row r="469" spans="1:24" x14ac:dyDescent="0.2">
      <c r="A469" s="1"/>
      <c r="B469" s="28">
        <v>127041203</v>
      </c>
      <c r="C469" s="29" t="s">
        <v>543</v>
      </c>
      <c r="D469" s="30" t="s">
        <v>541</v>
      </c>
      <c r="E469" s="35">
        <v>2021.65</v>
      </c>
      <c r="F469" s="36">
        <v>143.31</v>
      </c>
      <c r="G469" s="36">
        <v>75.622</v>
      </c>
      <c r="H469" s="36">
        <v>0</v>
      </c>
      <c r="I469" s="3">
        <v>218.93199999999999</v>
      </c>
      <c r="J469" s="3">
        <v>14.849</v>
      </c>
      <c r="K469" s="3">
        <v>6</v>
      </c>
      <c r="L469" s="3">
        <v>0</v>
      </c>
      <c r="M469" s="3">
        <v>239.78099999999998</v>
      </c>
      <c r="N469" s="35">
        <v>2261.431</v>
      </c>
      <c r="O469" s="60">
        <v>0.89396934949596074</v>
      </c>
      <c r="P469" s="60">
        <v>9.6811266848292069E-2</v>
      </c>
      <c r="Q469" s="60">
        <v>6.5661963597385903E-3</v>
      </c>
      <c r="R469" s="60">
        <v>2.6531872960085892E-3</v>
      </c>
      <c r="S469" s="60">
        <v>0</v>
      </c>
      <c r="T469" s="63">
        <v>0.10603065050403924</v>
      </c>
      <c r="U469" s="34"/>
      <c r="V469" s="34"/>
      <c r="W469" s="34"/>
      <c r="X469" s="34"/>
    </row>
    <row r="470" spans="1:24" x14ac:dyDescent="0.2">
      <c r="A470" s="1"/>
      <c r="B470" s="28">
        <v>127041503</v>
      </c>
      <c r="C470" s="29" t="s">
        <v>544</v>
      </c>
      <c r="D470" s="30" t="s">
        <v>541</v>
      </c>
      <c r="E470" s="35">
        <v>1762.559</v>
      </c>
      <c r="F470" s="36">
        <v>432.387</v>
      </c>
      <c r="G470" s="36">
        <v>122.95399999999999</v>
      </c>
      <c r="H470" s="36">
        <v>216.19300000000001</v>
      </c>
      <c r="I470" s="3">
        <v>771.53399999999999</v>
      </c>
      <c r="J470" s="3">
        <v>15.318</v>
      </c>
      <c r="K470" s="3">
        <v>0.6</v>
      </c>
      <c r="L470" s="3">
        <v>0</v>
      </c>
      <c r="M470" s="3">
        <v>787.452</v>
      </c>
      <c r="N470" s="35">
        <v>2550.011</v>
      </c>
      <c r="O470" s="60">
        <v>0.69119662621063205</v>
      </c>
      <c r="P470" s="60">
        <v>0.30256104777587234</v>
      </c>
      <c r="Q470" s="60">
        <v>6.0070329108384236E-3</v>
      </c>
      <c r="R470" s="60">
        <v>2.3529310265720421E-4</v>
      </c>
      <c r="S470" s="60">
        <v>0</v>
      </c>
      <c r="T470" s="63">
        <v>0.30880337378936795</v>
      </c>
      <c r="U470" s="34"/>
      <c r="V470" s="34"/>
      <c r="W470" s="34"/>
      <c r="X470" s="34"/>
    </row>
    <row r="471" spans="1:24" x14ac:dyDescent="0.2">
      <c r="A471" s="1"/>
      <c r="B471" s="28">
        <v>127041603</v>
      </c>
      <c r="C471" s="29" t="s">
        <v>545</v>
      </c>
      <c r="D471" s="30" t="s">
        <v>541</v>
      </c>
      <c r="E471" s="35">
        <v>2534.9110000000001</v>
      </c>
      <c r="F471" s="36">
        <v>203.09299999999999</v>
      </c>
      <c r="G471" s="36">
        <v>180.66900000000001</v>
      </c>
      <c r="H471" s="36">
        <v>0</v>
      </c>
      <c r="I471" s="3">
        <v>383.762</v>
      </c>
      <c r="J471" s="3">
        <v>12.11</v>
      </c>
      <c r="K471" s="3">
        <v>2.4</v>
      </c>
      <c r="L471" s="3">
        <v>0</v>
      </c>
      <c r="M471" s="3">
        <v>398.27199999999999</v>
      </c>
      <c r="N471" s="35">
        <v>2933.183</v>
      </c>
      <c r="O471" s="60">
        <v>0.8642184957433614</v>
      </c>
      <c r="P471" s="60">
        <v>0.13083465982177042</v>
      </c>
      <c r="Q471" s="60">
        <v>4.1286206827190804E-3</v>
      </c>
      <c r="R471" s="60">
        <v>8.1822375214911575E-4</v>
      </c>
      <c r="S471" s="60">
        <v>0</v>
      </c>
      <c r="T471" s="63">
        <v>0.1357815042566386</v>
      </c>
      <c r="U471" s="34"/>
      <c r="V471" s="34"/>
      <c r="W471" s="34"/>
      <c r="X471" s="34"/>
    </row>
    <row r="472" spans="1:24" x14ac:dyDescent="0.2">
      <c r="A472" s="1"/>
      <c r="B472" s="37">
        <v>127042003</v>
      </c>
      <c r="C472" s="38" t="s">
        <v>546</v>
      </c>
      <c r="D472" s="39" t="s">
        <v>541</v>
      </c>
      <c r="E472" s="35">
        <v>2384.1280000000002</v>
      </c>
      <c r="F472" s="36">
        <v>90.091999999999999</v>
      </c>
      <c r="G472" s="36">
        <v>148.13</v>
      </c>
      <c r="H472" s="36">
        <v>0</v>
      </c>
      <c r="I472" s="3">
        <v>238.22200000000001</v>
      </c>
      <c r="J472" s="3">
        <v>19.626999999999999</v>
      </c>
      <c r="K472" s="3">
        <v>0</v>
      </c>
      <c r="L472" s="3">
        <v>0</v>
      </c>
      <c r="M472" s="3">
        <v>257.84899999999999</v>
      </c>
      <c r="N472" s="35">
        <v>2641.9769999999999</v>
      </c>
      <c r="O472" s="60">
        <v>0.90240301107844634</v>
      </c>
      <c r="P472" s="60">
        <v>9.0168082462489266E-2</v>
      </c>
      <c r="Q472" s="60">
        <v>7.4289064590645562E-3</v>
      </c>
      <c r="R472" s="60">
        <v>0</v>
      </c>
      <c r="S472" s="60">
        <v>0</v>
      </c>
      <c r="T472" s="63">
        <v>9.7596988921553829E-2</v>
      </c>
      <c r="U472" s="34"/>
      <c r="V472" s="34"/>
      <c r="W472" s="34"/>
      <c r="X472" s="34"/>
    </row>
    <row r="473" spans="1:24" x14ac:dyDescent="0.2">
      <c r="A473" s="1"/>
      <c r="B473" s="28">
        <v>127042853</v>
      </c>
      <c r="C473" s="29" t="s">
        <v>547</v>
      </c>
      <c r="D473" s="30" t="s">
        <v>541</v>
      </c>
      <c r="E473" s="35">
        <v>1532.0450000000001</v>
      </c>
      <c r="F473" s="36">
        <v>143.26400000000001</v>
      </c>
      <c r="G473" s="36">
        <v>134.232</v>
      </c>
      <c r="H473" s="36">
        <v>0</v>
      </c>
      <c r="I473" s="3">
        <v>277.49599999999998</v>
      </c>
      <c r="J473" s="3">
        <v>13.273999999999999</v>
      </c>
      <c r="K473" s="3">
        <v>0</v>
      </c>
      <c r="L473" s="3">
        <v>0</v>
      </c>
      <c r="M473" s="3">
        <v>290.77</v>
      </c>
      <c r="N473" s="35">
        <v>1822.8150000000001</v>
      </c>
      <c r="O473" s="60">
        <v>0.84048298922271325</v>
      </c>
      <c r="P473" s="60">
        <v>0.15223486749889592</v>
      </c>
      <c r="Q473" s="60">
        <v>7.2821432783908395E-3</v>
      </c>
      <c r="R473" s="60">
        <v>0</v>
      </c>
      <c r="S473" s="60">
        <v>0</v>
      </c>
      <c r="T473" s="63">
        <v>0.15951701077728678</v>
      </c>
      <c r="U473" s="34"/>
      <c r="V473" s="34"/>
      <c r="W473" s="34"/>
      <c r="X473" s="34"/>
    </row>
    <row r="474" spans="1:24" x14ac:dyDescent="0.2">
      <c r="A474" s="1"/>
      <c r="B474" s="28">
        <v>127044103</v>
      </c>
      <c r="C474" s="29" t="s">
        <v>548</v>
      </c>
      <c r="D474" s="30" t="s">
        <v>541</v>
      </c>
      <c r="E474" s="35">
        <v>2281.1329999999998</v>
      </c>
      <c r="F474" s="36">
        <v>70.167000000000002</v>
      </c>
      <c r="G474" s="36">
        <v>74.906000000000006</v>
      </c>
      <c r="H474" s="36">
        <v>0</v>
      </c>
      <c r="I474" s="3">
        <v>145.07300000000001</v>
      </c>
      <c r="J474" s="3">
        <v>19.782</v>
      </c>
      <c r="K474" s="3">
        <v>1.2</v>
      </c>
      <c r="L474" s="3">
        <v>0</v>
      </c>
      <c r="M474" s="3">
        <v>166.05500000000001</v>
      </c>
      <c r="N474" s="35">
        <v>2447.1880000000001</v>
      </c>
      <c r="O474" s="60">
        <v>0.93214456756080843</v>
      </c>
      <c r="P474" s="60">
        <v>5.9281510043364058E-2</v>
      </c>
      <c r="Q474" s="60">
        <v>8.083563665725723E-3</v>
      </c>
      <c r="R474" s="60">
        <v>4.9035873010165132E-4</v>
      </c>
      <c r="S474" s="60">
        <v>0</v>
      </c>
      <c r="T474" s="63">
        <v>6.7855432439191427E-2</v>
      </c>
      <c r="U474" s="34"/>
      <c r="V474" s="34"/>
      <c r="W474" s="34"/>
      <c r="X474" s="34"/>
    </row>
    <row r="475" spans="1:24" x14ac:dyDescent="0.2">
      <c r="A475" s="1"/>
      <c r="B475" s="28">
        <v>127045303</v>
      </c>
      <c r="C475" s="29" t="s">
        <v>549</v>
      </c>
      <c r="D475" s="30" t="s">
        <v>541</v>
      </c>
      <c r="E475" s="35">
        <v>424.45299999999997</v>
      </c>
      <c r="F475" s="36">
        <v>108.456</v>
      </c>
      <c r="G475" s="36">
        <v>33.625999999999998</v>
      </c>
      <c r="H475" s="36">
        <v>54.228000000000002</v>
      </c>
      <c r="I475" s="3">
        <v>196.31</v>
      </c>
      <c r="J475" s="3">
        <v>13.352</v>
      </c>
      <c r="K475" s="3">
        <v>2.4</v>
      </c>
      <c r="L475" s="3">
        <v>0</v>
      </c>
      <c r="M475" s="3">
        <v>212.06200000000001</v>
      </c>
      <c r="N475" s="35">
        <v>636.51499999999999</v>
      </c>
      <c r="O475" s="60">
        <v>0.66683895901903334</v>
      </c>
      <c r="P475" s="60">
        <v>0.30841378443555928</v>
      </c>
      <c r="Q475" s="60">
        <v>2.0976724821881652E-2</v>
      </c>
      <c r="R475" s="60">
        <v>3.7705317235257611E-3</v>
      </c>
      <c r="S475" s="60">
        <v>0</v>
      </c>
      <c r="T475" s="63">
        <v>0.33316104098096672</v>
      </c>
      <c r="U475" s="34"/>
      <c r="V475" s="34"/>
      <c r="W475" s="34"/>
      <c r="X475" s="34"/>
    </row>
    <row r="476" spans="1:24" x14ac:dyDescent="0.2">
      <c r="A476" s="1"/>
      <c r="B476" s="28">
        <v>127045653</v>
      </c>
      <c r="C476" s="29" t="s">
        <v>550</v>
      </c>
      <c r="D476" s="30" t="s">
        <v>541</v>
      </c>
      <c r="E476" s="35">
        <v>1526.232</v>
      </c>
      <c r="F476" s="36">
        <v>183.05799999999999</v>
      </c>
      <c r="G476" s="36">
        <v>99.965000000000003</v>
      </c>
      <c r="H476" s="36">
        <v>0</v>
      </c>
      <c r="I476" s="3">
        <v>283.02300000000002</v>
      </c>
      <c r="J476" s="3">
        <v>12.491</v>
      </c>
      <c r="K476" s="3">
        <v>0</v>
      </c>
      <c r="L476" s="3">
        <v>0</v>
      </c>
      <c r="M476" s="3">
        <v>295.51400000000001</v>
      </c>
      <c r="N476" s="35">
        <v>1821.7460000000001</v>
      </c>
      <c r="O476" s="60">
        <v>0.83778528949699893</v>
      </c>
      <c r="P476" s="60">
        <v>0.15535810151360288</v>
      </c>
      <c r="Q476" s="60">
        <v>6.8566089893980827E-3</v>
      </c>
      <c r="R476" s="60">
        <v>0</v>
      </c>
      <c r="S476" s="60">
        <v>0</v>
      </c>
      <c r="T476" s="63">
        <v>0.16221471050300096</v>
      </c>
      <c r="U476" s="34"/>
      <c r="V476" s="34"/>
      <c r="W476" s="34"/>
      <c r="X476" s="34"/>
    </row>
    <row r="477" spans="1:24" x14ac:dyDescent="0.2">
      <c r="A477" s="1"/>
      <c r="B477" s="28">
        <v>127045853</v>
      </c>
      <c r="C477" s="29" t="s">
        <v>551</v>
      </c>
      <c r="D477" s="30" t="s">
        <v>541</v>
      </c>
      <c r="E477" s="35">
        <v>1544.5239999999999</v>
      </c>
      <c r="F477" s="36">
        <v>154.376</v>
      </c>
      <c r="G477" s="36">
        <v>34.350999999999999</v>
      </c>
      <c r="H477" s="36">
        <v>0</v>
      </c>
      <c r="I477" s="3">
        <v>188.727</v>
      </c>
      <c r="J477" s="3">
        <v>8.0960000000000001</v>
      </c>
      <c r="K477" s="3">
        <v>0.6</v>
      </c>
      <c r="L477" s="3">
        <v>0</v>
      </c>
      <c r="M477" s="3">
        <v>197.423</v>
      </c>
      <c r="N477" s="35">
        <v>1741.9469999999999</v>
      </c>
      <c r="O477" s="60">
        <v>0.88666532334221415</v>
      </c>
      <c r="P477" s="60">
        <v>0.10834256151306557</v>
      </c>
      <c r="Q477" s="60">
        <v>4.6476729774212423E-3</v>
      </c>
      <c r="R477" s="60">
        <v>3.4444216729900509E-4</v>
      </c>
      <c r="S477" s="60">
        <v>0</v>
      </c>
      <c r="T477" s="63">
        <v>0.11333467665778581</v>
      </c>
      <c r="U477" s="34"/>
      <c r="V477" s="34"/>
      <c r="W477" s="34"/>
      <c r="X477" s="34"/>
    </row>
    <row r="478" spans="1:24" x14ac:dyDescent="0.2">
      <c r="A478" s="1"/>
      <c r="B478" s="28">
        <v>127046903</v>
      </c>
      <c r="C478" s="29" t="s">
        <v>552</v>
      </c>
      <c r="D478" s="30" t="s">
        <v>541</v>
      </c>
      <c r="E478" s="35">
        <v>825.11099999999999</v>
      </c>
      <c r="F478" s="36">
        <v>166.816</v>
      </c>
      <c r="G478" s="36">
        <v>42.868000000000002</v>
      </c>
      <c r="H478" s="36">
        <v>83.408000000000001</v>
      </c>
      <c r="I478" s="3">
        <v>293.09199999999998</v>
      </c>
      <c r="J478" s="3">
        <v>17.923999999999999</v>
      </c>
      <c r="K478" s="3">
        <v>2.4</v>
      </c>
      <c r="L478" s="3">
        <v>0</v>
      </c>
      <c r="M478" s="3">
        <v>313.41599999999994</v>
      </c>
      <c r="N478" s="35">
        <v>1138.527</v>
      </c>
      <c r="O478" s="60">
        <v>0.72471799087768662</v>
      </c>
      <c r="P478" s="60">
        <v>0.25743087340045512</v>
      </c>
      <c r="Q478" s="60">
        <v>1.5743148822996732E-2</v>
      </c>
      <c r="R478" s="60">
        <v>2.1079868988614233E-3</v>
      </c>
      <c r="S478" s="60">
        <v>0</v>
      </c>
      <c r="T478" s="63">
        <v>0.27528200912231326</v>
      </c>
      <c r="U478" s="34"/>
      <c r="V478" s="34"/>
      <c r="W478" s="34"/>
      <c r="X478" s="34"/>
    </row>
    <row r="479" spans="1:24" x14ac:dyDescent="0.2">
      <c r="A479" s="1"/>
      <c r="B479" s="28">
        <v>127047404</v>
      </c>
      <c r="C479" s="29" t="s">
        <v>553</v>
      </c>
      <c r="D479" s="30" t="s">
        <v>541</v>
      </c>
      <c r="E479" s="35">
        <v>1146.914</v>
      </c>
      <c r="F479" s="36">
        <v>37.037999999999997</v>
      </c>
      <c r="G479" s="36">
        <v>62.04</v>
      </c>
      <c r="H479" s="36">
        <v>0</v>
      </c>
      <c r="I479" s="3">
        <v>99.078000000000003</v>
      </c>
      <c r="J479" s="3">
        <v>4.0069999999999997</v>
      </c>
      <c r="K479" s="3">
        <v>0</v>
      </c>
      <c r="L479" s="3">
        <v>73.013000000000005</v>
      </c>
      <c r="M479" s="3">
        <v>176.09800000000001</v>
      </c>
      <c r="N479" s="35">
        <v>1323.0119999999999</v>
      </c>
      <c r="O479" s="60">
        <v>0.86689614304329821</v>
      </c>
      <c r="P479" s="60">
        <v>7.4888209630751656E-2</v>
      </c>
      <c r="Q479" s="60">
        <v>3.028695128993539E-3</v>
      </c>
      <c r="R479" s="60">
        <v>0</v>
      </c>
      <c r="S479" s="60">
        <v>5.518695219695665E-2</v>
      </c>
      <c r="T479" s="63">
        <v>0.13310385695670185</v>
      </c>
      <c r="U479" s="34"/>
      <c r="V479" s="34"/>
      <c r="W479" s="34"/>
      <c r="X479" s="34"/>
    </row>
    <row r="480" spans="1:24" x14ac:dyDescent="0.2">
      <c r="A480" s="1"/>
      <c r="B480" s="28">
        <v>127049303</v>
      </c>
      <c r="C480" s="29" t="s">
        <v>554</v>
      </c>
      <c r="D480" s="30" t="s">
        <v>541</v>
      </c>
      <c r="E480" s="35">
        <v>760.005</v>
      </c>
      <c r="F480" s="36">
        <v>34.829000000000001</v>
      </c>
      <c r="G480" s="36">
        <v>61.344000000000001</v>
      </c>
      <c r="H480" s="36">
        <v>0</v>
      </c>
      <c r="I480" s="3">
        <v>96.173000000000002</v>
      </c>
      <c r="J480" s="3">
        <v>5.5659999999999998</v>
      </c>
      <c r="K480" s="3">
        <v>0.6</v>
      </c>
      <c r="L480" s="3">
        <v>49.332000000000001</v>
      </c>
      <c r="M480" s="3">
        <v>151.67099999999999</v>
      </c>
      <c r="N480" s="35">
        <v>911.67600000000004</v>
      </c>
      <c r="O480" s="60">
        <v>0.83363497558343091</v>
      </c>
      <c r="P480" s="60">
        <v>0.1054903277041405</v>
      </c>
      <c r="Q480" s="60">
        <v>6.1052391419758765E-3</v>
      </c>
      <c r="R480" s="60">
        <v>6.581285456675397E-4</v>
      </c>
      <c r="S480" s="60">
        <v>5.4111329024785118E-2</v>
      </c>
      <c r="T480" s="63">
        <v>0.16636502441656903</v>
      </c>
      <c r="U480" s="34"/>
      <c r="V480" s="34"/>
      <c r="W480" s="34"/>
      <c r="X480" s="34"/>
    </row>
    <row r="481" spans="1:24" x14ac:dyDescent="0.2">
      <c r="A481" s="1"/>
      <c r="B481" s="28">
        <v>128030603</v>
      </c>
      <c r="C481" s="29" t="s">
        <v>555</v>
      </c>
      <c r="D481" s="30" t="s">
        <v>556</v>
      </c>
      <c r="E481" s="35">
        <v>1363.348</v>
      </c>
      <c r="F481" s="36">
        <v>158.958</v>
      </c>
      <c r="G481" s="36">
        <v>73.664000000000001</v>
      </c>
      <c r="H481" s="36">
        <v>0</v>
      </c>
      <c r="I481" s="3">
        <v>232.62200000000001</v>
      </c>
      <c r="J481" s="3">
        <v>8.0820000000000007</v>
      </c>
      <c r="K481" s="3">
        <v>0.6</v>
      </c>
      <c r="L481" s="3">
        <v>45.453000000000003</v>
      </c>
      <c r="M481" s="3">
        <v>286.75700000000001</v>
      </c>
      <c r="N481" s="35">
        <v>1650.105</v>
      </c>
      <c r="O481" s="60">
        <v>0.82621893758275988</v>
      </c>
      <c r="P481" s="60">
        <v>0.14097405922653408</v>
      </c>
      <c r="Q481" s="60">
        <v>4.8978701355368295E-3</v>
      </c>
      <c r="R481" s="60">
        <v>3.6361322461297914E-4</v>
      </c>
      <c r="S481" s="60">
        <v>2.7545519830556239E-2</v>
      </c>
      <c r="T481" s="63">
        <v>0.17378106241724012</v>
      </c>
      <c r="U481" s="34"/>
      <c r="V481" s="34"/>
      <c r="W481" s="34"/>
      <c r="X481" s="34"/>
    </row>
    <row r="482" spans="1:24" x14ac:dyDescent="0.2">
      <c r="A482" s="1"/>
      <c r="B482" s="28">
        <v>128030852</v>
      </c>
      <c r="C482" s="29" t="s">
        <v>557</v>
      </c>
      <c r="D482" s="30" t="s">
        <v>556</v>
      </c>
      <c r="E482" s="35">
        <v>5490.683</v>
      </c>
      <c r="F482" s="36">
        <v>562.54899999999998</v>
      </c>
      <c r="G482" s="36">
        <v>374.286</v>
      </c>
      <c r="H482" s="36">
        <v>0</v>
      </c>
      <c r="I482" s="3">
        <v>936.83500000000004</v>
      </c>
      <c r="J482" s="3">
        <v>19.398</v>
      </c>
      <c r="K482" s="3">
        <v>3.6</v>
      </c>
      <c r="L482" s="3">
        <v>0</v>
      </c>
      <c r="M482" s="3">
        <v>959.83300000000008</v>
      </c>
      <c r="N482" s="35">
        <v>6450.5159999999996</v>
      </c>
      <c r="O482" s="60">
        <v>0.85120058612365279</v>
      </c>
      <c r="P482" s="60">
        <v>0.14523411770469216</v>
      </c>
      <c r="Q482" s="60">
        <v>3.0072012843623676E-3</v>
      </c>
      <c r="R482" s="60">
        <v>5.5809488729273752E-4</v>
      </c>
      <c r="S482" s="60">
        <v>0</v>
      </c>
      <c r="T482" s="63">
        <v>0.14879941387634729</v>
      </c>
      <c r="U482" s="34"/>
      <c r="V482" s="34"/>
      <c r="W482" s="34"/>
      <c r="X482" s="34"/>
    </row>
    <row r="483" spans="1:24" x14ac:dyDescent="0.2">
      <c r="A483" s="1"/>
      <c r="B483" s="28">
        <v>128033053</v>
      </c>
      <c r="C483" s="29" t="s">
        <v>558</v>
      </c>
      <c r="D483" s="30" t="s">
        <v>556</v>
      </c>
      <c r="E483" s="35">
        <v>1902.463</v>
      </c>
      <c r="F483" s="36">
        <v>107.98699999999999</v>
      </c>
      <c r="G483" s="36">
        <v>68.966999999999999</v>
      </c>
      <c r="H483" s="36">
        <v>0</v>
      </c>
      <c r="I483" s="3">
        <v>176.95400000000001</v>
      </c>
      <c r="J483" s="3">
        <v>5.016</v>
      </c>
      <c r="K483" s="3">
        <v>1.2</v>
      </c>
      <c r="L483" s="3">
        <v>0</v>
      </c>
      <c r="M483" s="3">
        <v>183.17</v>
      </c>
      <c r="N483" s="35">
        <v>2085.6329999999998</v>
      </c>
      <c r="O483" s="60">
        <v>0.91217534436787306</v>
      </c>
      <c r="P483" s="60">
        <v>8.4844265505963912E-2</v>
      </c>
      <c r="Q483" s="60">
        <v>2.4050252369424538E-3</v>
      </c>
      <c r="R483" s="60">
        <v>5.7536488922068263E-4</v>
      </c>
      <c r="S483" s="60">
        <v>0</v>
      </c>
      <c r="T483" s="63">
        <v>8.7824655632127033E-2</v>
      </c>
      <c r="U483" s="34"/>
      <c r="V483" s="34"/>
      <c r="W483" s="34"/>
      <c r="X483" s="34"/>
    </row>
    <row r="484" spans="1:24" x14ac:dyDescent="0.2">
      <c r="A484" s="1"/>
      <c r="B484" s="28">
        <v>128034503</v>
      </c>
      <c r="C484" s="29" t="s">
        <v>559</v>
      </c>
      <c r="D484" s="30" t="s">
        <v>556</v>
      </c>
      <c r="E484" s="35">
        <v>800.07799999999997</v>
      </c>
      <c r="F484" s="36">
        <v>124.91500000000001</v>
      </c>
      <c r="G484" s="36">
        <v>50.012</v>
      </c>
      <c r="H484" s="36">
        <v>0</v>
      </c>
      <c r="I484" s="3">
        <v>174.92699999999999</v>
      </c>
      <c r="J484" s="3">
        <v>3.7570000000000001</v>
      </c>
      <c r="K484" s="3">
        <v>1.8</v>
      </c>
      <c r="L484" s="3">
        <v>0</v>
      </c>
      <c r="M484" s="3">
        <v>180.48400000000001</v>
      </c>
      <c r="N484" s="35">
        <v>980.56200000000001</v>
      </c>
      <c r="O484" s="60">
        <v>0.8159382068650427</v>
      </c>
      <c r="P484" s="60">
        <v>0.17839463491344759</v>
      </c>
      <c r="Q484" s="60">
        <v>3.8314762350570388E-3</v>
      </c>
      <c r="R484" s="60">
        <v>1.835681986452667E-3</v>
      </c>
      <c r="S484" s="60">
        <v>0</v>
      </c>
      <c r="T484" s="63">
        <v>0.1840617931349573</v>
      </c>
      <c r="U484" s="34"/>
      <c r="V484" s="34"/>
      <c r="W484" s="34"/>
      <c r="X484" s="34"/>
    </row>
    <row r="485" spans="1:24" x14ac:dyDescent="0.2">
      <c r="A485" s="1"/>
      <c r="B485" s="28">
        <v>128321103</v>
      </c>
      <c r="C485" s="29" t="s">
        <v>560</v>
      </c>
      <c r="D485" s="30" t="s">
        <v>561</v>
      </c>
      <c r="E485" s="35">
        <v>1657.8340000000001</v>
      </c>
      <c r="F485" s="36">
        <v>148.291</v>
      </c>
      <c r="G485" s="36">
        <v>115.07899999999999</v>
      </c>
      <c r="H485" s="36">
        <v>0</v>
      </c>
      <c r="I485" s="3">
        <v>263.37</v>
      </c>
      <c r="J485" s="3">
        <v>11.772</v>
      </c>
      <c r="K485" s="3">
        <v>3</v>
      </c>
      <c r="L485" s="3">
        <v>35.125</v>
      </c>
      <c r="M485" s="3">
        <v>313.267</v>
      </c>
      <c r="N485" s="35">
        <v>1971.1010000000001</v>
      </c>
      <c r="O485" s="60">
        <v>0.84107004156560217</v>
      </c>
      <c r="P485" s="60">
        <v>0.13361567976476091</v>
      </c>
      <c r="Q485" s="60">
        <v>5.9722967011837545E-3</v>
      </c>
      <c r="R485" s="60">
        <v>1.521992023747134E-3</v>
      </c>
      <c r="S485" s="60">
        <v>1.781998994470603E-2</v>
      </c>
      <c r="T485" s="63">
        <v>0.15892995843439783</v>
      </c>
      <c r="U485" s="34"/>
      <c r="V485" s="34"/>
      <c r="W485" s="34"/>
      <c r="X485" s="34"/>
    </row>
    <row r="486" spans="1:24" x14ac:dyDescent="0.2">
      <c r="A486" s="1"/>
      <c r="B486" s="28">
        <v>128323303</v>
      </c>
      <c r="C486" s="29" t="s">
        <v>562</v>
      </c>
      <c r="D486" s="30" t="s">
        <v>561</v>
      </c>
      <c r="E486" s="35">
        <v>866.35900000000004</v>
      </c>
      <c r="F486" s="36">
        <v>71.147999999999996</v>
      </c>
      <c r="G486" s="36">
        <v>73.259</v>
      </c>
      <c r="H486" s="36">
        <v>0</v>
      </c>
      <c r="I486" s="3">
        <v>144.40700000000001</v>
      </c>
      <c r="J486" s="3">
        <v>4.0979999999999999</v>
      </c>
      <c r="K486" s="3">
        <v>0</v>
      </c>
      <c r="L486" s="3">
        <v>53.265999999999998</v>
      </c>
      <c r="M486" s="3">
        <v>201.77100000000002</v>
      </c>
      <c r="N486" s="35">
        <v>1068.1300000000001</v>
      </c>
      <c r="O486" s="60">
        <v>0.81109883628397283</v>
      </c>
      <c r="P486" s="60">
        <v>0.13519609036353253</v>
      </c>
      <c r="Q486" s="60">
        <v>3.836611648394858E-3</v>
      </c>
      <c r="R486" s="60">
        <v>0</v>
      </c>
      <c r="S486" s="60">
        <v>4.9868461704099684E-2</v>
      </c>
      <c r="T486" s="63">
        <v>0.18890116371602708</v>
      </c>
      <c r="U486" s="34"/>
      <c r="V486" s="34"/>
      <c r="W486" s="34"/>
      <c r="X486" s="34"/>
    </row>
    <row r="487" spans="1:24" x14ac:dyDescent="0.2">
      <c r="A487" s="1"/>
      <c r="B487" s="28">
        <v>128323703</v>
      </c>
      <c r="C487" s="29" t="s">
        <v>563</v>
      </c>
      <c r="D487" s="30" t="s">
        <v>561</v>
      </c>
      <c r="E487" s="35">
        <v>2811.0450000000001</v>
      </c>
      <c r="F487" s="36">
        <v>105.101</v>
      </c>
      <c r="G487" s="36">
        <v>176.32400000000001</v>
      </c>
      <c r="H487" s="36">
        <v>0</v>
      </c>
      <c r="I487" s="3">
        <v>281.42500000000001</v>
      </c>
      <c r="J487" s="3">
        <v>10.314</v>
      </c>
      <c r="K487" s="3">
        <v>37.200000000000003</v>
      </c>
      <c r="L487" s="3">
        <v>0</v>
      </c>
      <c r="M487" s="3">
        <v>328.93900000000002</v>
      </c>
      <c r="N487" s="35">
        <v>3139.9839999999999</v>
      </c>
      <c r="O487" s="60">
        <v>0.89524182288826959</v>
      </c>
      <c r="P487" s="60">
        <v>8.9626252872626114E-2</v>
      </c>
      <c r="Q487" s="60">
        <v>3.2847301132744628E-3</v>
      </c>
      <c r="R487" s="60">
        <v>1.1847194125829942E-2</v>
      </c>
      <c r="S487" s="60">
        <v>0</v>
      </c>
      <c r="T487" s="63">
        <v>0.10475817711173052</v>
      </c>
      <c r="U487" s="34"/>
      <c r="V487" s="34"/>
      <c r="W487" s="34"/>
      <c r="X487" s="34"/>
    </row>
    <row r="488" spans="1:24" x14ac:dyDescent="0.2">
      <c r="A488" s="1"/>
      <c r="B488" s="28">
        <v>128325203</v>
      </c>
      <c r="C488" s="29" t="s">
        <v>564</v>
      </c>
      <c r="D488" s="30" t="s">
        <v>561</v>
      </c>
      <c r="E488" s="35">
        <v>1364.4839999999999</v>
      </c>
      <c r="F488" s="36">
        <v>183.279</v>
      </c>
      <c r="G488" s="36">
        <v>69.347999999999999</v>
      </c>
      <c r="H488" s="36">
        <v>0</v>
      </c>
      <c r="I488" s="3">
        <v>252.62700000000001</v>
      </c>
      <c r="J488" s="3">
        <v>5.726</v>
      </c>
      <c r="K488" s="3">
        <v>2.4</v>
      </c>
      <c r="L488" s="3">
        <v>130.73699999999999</v>
      </c>
      <c r="M488" s="3">
        <v>391.49</v>
      </c>
      <c r="N488" s="35">
        <v>1755.9739999999999</v>
      </c>
      <c r="O488" s="60">
        <v>0.77705250761116051</v>
      </c>
      <c r="P488" s="60">
        <v>0.14386716432020066</v>
      </c>
      <c r="Q488" s="60">
        <v>3.2608683272075784E-3</v>
      </c>
      <c r="R488" s="60">
        <v>1.3667628336182654E-3</v>
      </c>
      <c r="S488" s="60">
        <v>7.445269690781299E-2</v>
      </c>
      <c r="T488" s="63">
        <v>0.22294749238883949</v>
      </c>
      <c r="U488" s="34"/>
      <c r="V488" s="34"/>
      <c r="W488" s="34"/>
      <c r="X488" s="34"/>
    </row>
    <row r="489" spans="1:24" x14ac:dyDescent="0.2">
      <c r="A489" s="1"/>
      <c r="B489" s="28">
        <v>128326303</v>
      </c>
      <c r="C489" s="29" t="s">
        <v>565</v>
      </c>
      <c r="D489" s="30" t="s">
        <v>561</v>
      </c>
      <c r="E489" s="35">
        <v>884.08600000000001</v>
      </c>
      <c r="F489" s="36">
        <v>126.977</v>
      </c>
      <c r="G489" s="36">
        <v>45.462000000000003</v>
      </c>
      <c r="H489" s="36">
        <v>0</v>
      </c>
      <c r="I489" s="3">
        <v>172.43899999999999</v>
      </c>
      <c r="J489" s="3">
        <v>4.6689999999999996</v>
      </c>
      <c r="K489" s="3">
        <v>1.8</v>
      </c>
      <c r="L489" s="3">
        <v>107.05800000000001</v>
      </c>
      <c r="M489" s="3">
        <v>285.96600000000001</v>
      </c>
      <c r="N489" s="35">
        <v>1170.0519999999999</v>
      </c>
      <c r="O489" s="60">
        <v>0.75559547780782399</v>
      </c>
      <c r="P489" s="60">
        <v>0.14737721058551245</v>
      </c>
      <c r="Q489" s="60">
        <v>3.9904209385565768E-3</v>
      </c>
      <c r="R489" s="60">
        <v>1.5383931654319638E-3</v>
      </c>
      <c r="S489" s="60">
        <v>9.1498497502675108E-2</v>
      </c>
      <c r="T489" s="63">
        <v>0.24440452219217609</v>
      </c>
      <c r="U489" s="34"/>
      <c r="V489" s="34"/>
      <c r="W489" s="34"/>
      <c r="X489" s="34"/>
    </row>
    <row r="490" spans="1:24" x14ac:dyDescent="0.2">
      <c r="A490" s="1"/>
      <c r="B490" s="28">
        <v>128327303</v>
      </c>
      <c r="C490" s="29" t="s">
        <v>566</v>
      </c>
      <c r="D490" s="30" t="s">
        <v>561</v>
      </c>
      <c r="E490" s="35">
        <v>961.928</v>
      </c>
      <c r="F490" s="36">
        <v>169.34700000000001</v>
      </c>
      <c r="G490" s="36">
        <v>58.283000000000001</v>
      </c>
      <c r="H490" s="36">
        <v>84.674000000000007</v>
      </c>
      <c r="I490" s="3">
        <v>312.30399999999997</v>
      </c>
      <c r="J490" s="3">
        <v>5.3479999999999999</v>
      </c>
      <c r="K490" s="3">
        <v>0.6</v>
      </c>
      <c r="L490" s="3">
        <v>147.774</v>
      </c>
      <c r="M490" s="3">
        <v>466.02600000000001</v>
      </c>
      <c r="N490" s="35">
        <v>1427.954</v>
      </c>
      <c r="O490" s="60">
        <v>0.67364074753108294</v>
      </c>
      <c r="P490" s="60">
        <v>0.21870732530599724</v>
      </c>
      <c r="Q490" s="60">
        <v>3.7452186835150152E-3</v>
      </c>
      <c r="R490" s="60">
        <v>4.2018160248859557E-4</v>
      </c>
      <c r="S490" s="60">
        <v>0.1034865268769162</v>
      </c>
      <c r="T490" s="63">
        <v>0.32635925246891706</v>
      </c>
      <c r="U490" s="34"/>
      <c r="V490" s="34"/>
      <c r="W490" s="34"/>
      <c r="X490" s="34"/>
    </row>
    <row r="491" spans="1:24" x14ac:dyDescent="0.2">
      <c r="A491" s="1"/>
      <c r="B491" s="28">
        <v>128328003</v>
      </c>
      <c r="C491" s="29" t="s">
        <v>567</v>
      </c>
      <c r="D491" s="30" t="s">
        <v>561</v>
      </c>
      <c r="E491" s="35">
        <v>1128.3920000000001</v>
      </c>
      <c r="F491" s="36">
        <v>136.77099999999999</v>
      </c>
      <c r="G491" s="36">
        <v>62.122999999999998</v>
      </c>
      <c r="H491" s="36">
        <v>0</v>
      </c>
      <c r="I491" s="3">
        <v>198.89400000000001</v>
      </c>
      <c r="J491" s="3">
        <v>10.646000000000001</v>
      </c>
      <c r="K491" s="3">
        <v>0.6</v>
      </c>
      <c r="L491" s="3">
        <v>123.78100000000001</v>
      </c>
      <c r="M491" s="3">
        <v>333.92100000000005</v>
      </c>
      <c r="N491" s="35">
        <v>1462.3130000000001</v>
      </c>
      <c r="O491" s="60">
        <v>0.77164875098559604</v>
      </c>
      <c r="P491" s="60">
        <v>0.13601328853672229</v>
      </c>
      <c r="Q491" s="60">
        <v>7.2802471153576558E-3</v>
      </c>
      <c r="R491" s="60">
        <v>4.1030887368162625E-4</v>
      </c>
      <c r="S491" s="60">
        <v>8.4647404488642303E-2</v>
      </c>
      <c r="T491" s="63">
        <v>0.2283512490144039</v>
      </c>
      <c r="U491" s="34"/>
      <c r="V491" s="34"/>
      <c r="W491" s="34"/>
      <c r="X491" s="34"/>
    </row>
    <row r="492" spans="1:24" x14ac:dyDescent="0.2">
      <c r="A492" s="1"/>
      <c r="B492" s="28">
        <v>129540803</v>
      </c>
      <c r="C492" s="29" t="s">
        <v>568</v>
      </c>
      <c r="D492" s="30" t="s">
        <v>569</v>
      </c>
      <c r="E492" s="35">
        <v>2785.9180000000001</v>
      </c>
      <c r="F492" s="36">
        <v>77.296000000000006</v>
      </c>
      <c r="G492" s="36">
        <v>110.49299999999999</v>
      </c>
      <c r="H492" s="36">
        <v>0</v>
      </c>
      <c r="I492" s="3">
        <v>187.78899999999999</v>
      </c>
      <c r="J492" s="3">
        <v>14.086</v>
      </c>
      <c r="K492" s="3">
        <v>4.2</v>
      </c>
      <c r="L492" s="3">
        <v>0</v>
      </c>
      <c r="M492" s="3">
        <v>206.07499999999999</v>
      </c>
      <c r="N492" s="35">
        <v>2991.9929999999999</v>
      </c>
      <c r="O492" s="60">
        <v>0.93112450463620744</v>
      </c>
      <c r="P492" s="60">
        <v>6.2763850049114417E-2</v>
      </c>
      <c r="Q492" s="60">
        <v>4.7078987150036781E-3</v>
      </c>
      <c r="R492" s="60">
        <v>1.4037465996745314E-3</v>
      </c>
      <c r="S492" s="60">
        <v>0</v>
      </c>
      <c r="T492" s="63">
        <v>6.887549536379263E-2</v>
      </c>
      <c r="U492" s="34"/>
      <c r="V492" s="34"/>
      <c r="W492" s="34"/>
      <c r="X492" s="34"/>
    </row>
    <row r="493" spans="1:24" x14ac:dyDescent="0.2">
      <c r="A493" s="1"/>
      <c r="B493" s="28">
        <v>129544503</v>
      </c>
      <c r="C493" s="29" t="s">
        <v>570</v>
      </c>
      <c r="D493" s="30" t="s">
        <v>569</v>
      </c>
      <c r="E493" s="35">
        <v>1096.211</v>
      </c>
      <c r="F493" s="36">
        <v>138.649</v>
      </c>
      <c r="G493" s="36">
        <v>78.787999999999997</v>
      </c>
      <c r="H493" s="36">
        <v>0</v>
      </c>
      <c r="I493" s="3">
        <v>217.43700000000001</v>
      </c>
      <c r="J493" s="3">
        <v>9.0190000000000001</v>
      </c>
      <c r="K493" s="3">
        <v>9</v>
      </c>
      <c r="L493" s="3">
        <v>41.787999999999997</v>
      </c>
      <c r="M493" s="3">
        <v>277.24400000000003</v>
      </c>
      <c r="N493" s="35">
        <v>1373.4549999999999</v>
      </c>
      <c r="O493" s="60">
        <v>0.7981411840941276</v>
      </c>
      <c r="P493" s="60">
        <v>0.15831388724057216</v>
      </c>
      <c r="Q493" s="60">
        <v>6.5666512554106255E-3</v>
      </c>
      <c r="R493" s="60">
        <v>6.5528175295149829E-3</v>
      </c>
      <c r="S493" s="60">
        <v>3.0425459880374674E-2</v>
      </c>
      <c r="T493" s="63">
        <v>0.20185881590587246</v>
      </c>
      <c r="U493" s="34"/>
      <c r="V493" s="34"/>
      <c r="W493" s="34"/>
      <c r="X493" s="34"/>
    </row>
    <row r="494" spans="1:24" x14ac:dyDescent="0.2">
      <c r="A494" s="1"/>
      <c r="B494" s="28">
        <v>129544703</v>
      </c>
      <c r="C494" s="29" t="s">
        <v>571</v>
      </c>
      <c r="D494" s="30" t="s">
        <v>569</v>
      </c>
      <c r="E494" s="35">
        <v>1283.578</v>
      </c>
      <c r="F494" s="36">
        <v>127.39700000000001</v>
      </c>
      <c r="G494" s="36">
        <v>62.746000000000002</v>
      </c>
      <c r="H494" s="36">
        <v>0</v>
      </c>
      <c r="I494" s="3">
        <v>190.143</v>
      </c>
      <c r="J494" s="3">
        <v>13.065</v>
      </c>
      <c r="K494" s="3">
        <v>1.2</v>
      </c>
      <c r="L494" s="3">
        <v>12.534000000000001</v>
      </c>
      <c r="M494" s="3">
        <v>216.94199999999998</v>
      </c>
      <c r="N494" s="35">
        <v>1500.52</v>
      </c>
      <c r="O494" s="60">
        <v>0.85542212033161835</v>
      </c>
      <c r="P494" s="60">
        <v>0.12671807106869618</v>
      </c>
      <c r="Q494" s="60">
        <v>8.7069815797190305E-3</v>
      </c>
      <c r="R494" s="60">
        <v>7.9972276277557111E-4</v>
      </c>
      <c r="S494" s="60">
        <v>8.3531042571908416E-3</v>
      </c>
      <c r="T494" s="63">
        <v>0.14457787966838162</v>
      </c>
      <c r="U494" s="34"/>
      <c r="V494" s="34"/>
      <c r="W494" s="34"/>
      <c r="X494" s="34"/>
    </row>
    <row r="495" spans="1:24" x14ac:dyDescent="0.2">
      <c r="A495" s="1"/>
      <c r="B495" s="28">
        <v>129545003</v>
      </c>
      <c r="C495" s="29" t="s">
        <v>572</v>
      </c>
      <c r="D495" s="30" t="s">
        <v>569</v>
      </c>
      <c r="E495" s="35">
        <v>1980.22</v>
      </c>
      <c r="F495" s="36">
        <v>247.012</v>
      </c>
      <c r="G495" s="36">
        <v>134.72900000000001</v>
      </c>
      <c r="H495" s="36">
        <v>0</v>
      </c>
      <c r="I495" s="3">
        <v>381.74099999999999</v>
      </c>
      <c r="J495" s="3">
        <v>13.337</v>
      </c>
      <c r="K495" s="3">
        <v>2.4</v>
      </c>
      <c r="L495" s="3">
        <v>0</v>
      </c>
      <c r="M495" s="3">
        <v>397.47799999999995</v>
      </c>
      <c r="N495" s="35">
        <v>2377.6979999999999</v>
      </c>
      <c r="O495" s="60">
        <v>0.83283074637737853</v>
      </c>
      <c r="P495" s="60">
        <v>0.16055066707378313</v>
      </c>
      <c r="Q495" s="60">
        <v>5.6092068883432629E-3</v>
      </c>
      <c r="R495" s="60">
        <v>1.0093796604951511E-3</v>
      </c>
      <c r="S495" s="60">
        <v>0</v>
      </c>
      <c r="T495" s="63">
        <v>0.16716925362262153</v>
      </c>
      <c r="U495" s="34"/>
      <c r="V495" s="34"/>
      <c r="W495" s="34"/>
      <c r="X495" s="34"/>
    </row>
    <row r="496" spans="1:24" x14ac:dyDescent="0.2">
      <c r="A496" s="1"/>
      <c r="B496" s="28">
        <v>129546003</v>
      </c>
      <c r="C496" s="29" t="s">
        <v>573</v>
      </c>
      <c r="D496" s="30" t="s">
        <v>569</v>
      </c>
      <c r="E496" s="35">
        <v>1650.731</v>
      </c>
      <c r="F496" s="36">
        <v>189.08600000000001</v>
      </c>
      <c r="G496" s="36">
        <v>78.778000000000006</v>
      </c>
      <c r="H496" s="36">
        <v>0</v>
      </c>
      <c r="I496" s="3">
        <v>267.86399999999998</v>
      </c>
      <c r="J496" s="3">
        <v>5.9630000000000001</v>
      </c>
      <c r="K496" s="3">
        <v>1.2</v>
      </c>
      <c r="L496" s="3">
        <v>27.631</v>
      </c>
      <c r="M496" s="3">
        <v>302.65800000000002</v>
      </c>
      <c r="N496" s="35">
        <v>1953.3889999999999</v>
      </c>
      <c r="O496" s="60">
        <v>0.8450600469235775</v>
      </c>
      <c r="P496" s="60">
        <v>0.13712783270510892</v>
      </c>
      <c r="Q496" s="60">
        <v>3.0526433802995721E-3</v>
      </c>
      <c r="R496" s="60">
        <v>6.1431696400460949E-4</v>
      </c>
      <c r="S496" s="60">
        <v>1.414516002700947E-2</v>
      </c>
      <c r="T496" s="63">
        <v>0.15493995307642258</v>
      </c>
      <c r="U496" s="34"/>
      <c r="V496" s="34"/>
      <c r="W496" s="34"/>
      <c r="X496" s="34"/>
    </row>
    <row r="497" spans="1:24" x14ac:dyDescent="0.2">
      <c r="A497" s="1"/>
      <c r="B497" s="28">
        <v>129546103</v>
      </c>
      <c r="C497" s="29" t="s">
        <v>574</v>
      </c>
      <c r="D497" s="30" t="s">
        <v>569</v>
      </c>
      <c r="E497" s="35">
        <v>2753.2179999999998</v>
      </c>
      <c r="F497" s="36">
        <v>354.30599999999998</v>
      </c>
      <c r="G497" s="36">
        <v>188.68</v>
      </c>
      <c r="H497" s="36">
        <v>0</v>
      </c>
      <c r="I497" s="3">
        <v>542.98599999999999</v>
      </c>
      <c r="J497" s="3">
        <v>31.236999999999998</v>
      </c>
      <c r="K497" s="3">
        <v>8.4</v>
      </c>
      <c r="L497" s="3">
        <v>0</v>
      </c>
      <c r="M497" s="3">
        <v>582.62299999999993</v>
      </c>
      <c r="N497" s="35">
        <v>3335.8409999999999</v>
      </c>
      <c r="O497" s="60">
        <v>0.82534449333766202</v>
      </c>
      <c r="P497" s="60">
        <v>0.16277334561209603</v>
      </c>
      <c r="Q497" s="60">
        <v>9.3640554211067012E-3</v>
      </c>
      <c r="R497" s="60">
        <v>2.5181056291352019E-3</v>
      </c>
      <c r="S497" s="60">
        <v>0</v>
      </c>
      <c r="T497" s="63">
        <v>0.17465550666233792</v>
      </c>
      <c r="U497" s="34"/>
      <c r="V497" s="34"/>
      <c r="W497" s="34"/>
      <c r="X497" s="34"/>
    </row>
    <row r="498" spans="1:24" x14ac:dyDescent="0.2">
      <c r="A498" s="1"/>
      <c r="B498" s="28">
        <v>129546803</v>
      </c>
      <c r="C498" s="29" t="s">
        <v>575</v>
      </c>
      <c r="D498" s="30" t="s">
        <v>569</v>
      </c>
      <c r="E498" s="35">
        <v>798.57600000000002</v>
      </c>
      <c r="F498" s="36">
        <v>71.436000000000007</v>
      </c>
      <c r="G498" s="36">
        <v>64.408000000000001</v>
      </c>
      <c r="H498" s="36">
        <v>0</v>
      </c>
      <c r="I498" s="3">
        <v>135.84399999999999</v>
      </c>
      <c r="J498" s="3">
        <v>5.4569999999999999</v>
      </c>
      <c r="K498" s="3">
        <v>1.2</v>
      </c>
      <c r="L498" s="3">
        <v>73.959999999999994</v>
      </c>
      <c r="M498" s="3">
        <v>216.46099999999996</v>
      </c>
      <c r="N498" s="35">
        <v>1015.037</v>
      </c>
      <c r="O498" s="60">
        <v>0.7867457048363754</v>
      </c>
      <c r="P498" s="60">
        <v>0.13383157461255105</v>
      </c>
      <c r="Q498" s="60">
        <v>5.3761587016039804E-3</v>
      </c>
      <c r="R498" s="60">
        <v>1.182222914041557E-3</v>
      </c>
      <c r="S498" s="60">
        <v>7.2864338935427958E-2</v>
      </c>
      <c r="T498" s="63">
        <v>0.21325429516362451</v>
      </c>
      <c r="U498" s="34"/>
      <c r="V498" s="34"/>
      <c r="W498" s="34"/>
      <c r="X498" s="34"/>
    </row>
    <row r="499" spans="1:24" x14ac:dyDescent="0.2">
      <c r="A499" s="1"/>
      <c r="B499" s="28">
        <v>129547203</v>
      </c>
      <c r="C499" s="29" t="s">
        <v>576</v>
      </c>
      <c r="D499" s="30" t="s">
        <v>569</v>
      </c>
      <c r="E499" s="35">
        <v>1129.3320000000001</v>
      </c>
      <c r="F499" s="36">
        <v>257.20299999999997</v>
      </c>
      <c r="G499" s="36">
        <v>50.603999999999999</v>
      </c>
      <c r="H499" s="36">
        <v>128.602</v>
      </c>
      <c r="I499" s="3">
        <v>436.40899999999999</v>
      </c>
      <c r="J499" s="3">
        <v>12.718999999999999</v>
      </c>
      <c r="K499" s="3">
        <v>64.8</v>
      </c>
      <c r="L499" s="3">
        <v>0</v>
      </c>
      <c r="M499" s="3">
        <v>513.928</v>
      </c>
      <c r="N499" s="35">
        <v>1643.26</v>
      </c>
      <c r="O499" s="60">
        <v>0.68725095237515677</v>
      </c>
      <c r="P499" s="60">
        <v>0.26557513722721904</v>
      </c>
      <c r="Q499" s="60">
        <v>7.7401019923809987E-3</v>
      </c>
      <c r="R499" s="60">
        <v>3.9433808405243236E-2</v>
      </c>
      <c r="S499" s="60">
        <v>0</v>
      </c>
      <c r="T499" s="63">
        <v>0.31274904762484329</v>
      </c>
      <c r="U499" s="34"/>
      <c r="V499" s="34"/>
      <c r="W499" s="34"/>
      <c r="X499" s="34"/>
    </row>
    <row r="500" spans="1:24" x14ac:dyDescent="0.2">
      <c r="A500" s="1"/>
      <c r="B500" s="28">
        <v>129547303</v>
      </c>
      <c r="C500" s="29" t="s">
        <v>577</v>
      </c>
      <c r="D500" s="30" t="s">
        <v>569</v>
      </c>
      <c r="E500" s="35">
        <v>1276.558</v>
      </c>
      <c r="F500" s="36">
        <v>78.540999999999997</v>
      </c>
      <c r="G500" s="36">
        <v>53.101999999999997</v>
      </c>
      <c r="H500" s="36">
        <v>0</v>
      </c>
      <c r="I500" s="3">
        <v>131.643</v>
      </c>
      <c r="J500" s="3">
        <v>6.7519999999999998</v>
      </c>
      <c r="K500" s="3">
        <v>2.4</v>
      </c>
      <c r="L500" s="3">
        <v>0</v>
      </c>
      <c r="M500" s="3">
        <v>140.79500000000002</v>
      </c>
      <c r="N500" s="35">
        <v>1417.3530000000001</v>
      </c>
      <c r="O500" s="60">
        <v>0.9006634197691048</v>
      </c>
      <c r="P500" s="60">
        <v>9.2879473215211727E-2</v>
      </c>
      <c r="Q500" s="60">
        <v>4.7638097213608746E-3</v>
      </c>
      <c r="R500" s="60">
        <v>1.6932972943225857E-3</v>
      </c>
      <c r="S500" s="60">
        <v>0</v>
      </c>
      <c r="T500" s="63">
        <v>9.93365802308952E-2</v>
      </c>
      <c r="U500" s="34"/>
      <c r="V500" s="34"/>
      <c r="W500" s="34"/>
      <c r="X500" s="34"/>
    </row>
    <row r="501" spans="1:24" x14ac:dyDescent="0.2">
      <c r="A501" s="1"/>
      <c r="B501" s="28">
        <v>129547603</v>
      </c>
      <c r="C501" s="29" t="s">
        <v>578</v>
      </c>
      <c r="D501" s="30" t="s">
        <v>569</v>
      </c>
      <c r="E501" s="35">
        <v>2111.636</v>
      </c>
      <c r="F501" s="36">
        <v>217.298</v>
      </c>
      <c r="G501" s="36">
        <v>92.325999999999993</v>
      </c>
      <c r="H501" s="36">
        <v>0</v>
      </c>
      <c r="I501" s="3">
        <v>309.62400000000002</v>
      </c>
      <c r="J501" s="3">
        <v>12.667</v>
      </c>
      <c r="K501" s="3">
        <v>24</v>
      </c>
      <c r="L501" s="3">
        <v>0</v>
      </c>
      <c r="M501" s="3">
        <v>346.291</v>
      </c>
      <c r="N501" s="35">
        <v>2457.9270000000001</v>
      </c>
      <c r="O501" s="60">
        <v>0.85911257738736746</v>
      </c>
      <c r="P501" s="60">
        <v>0.12596956703758899</v>
      </c>
      <c r="Q501" s="60">
        <v>5.153529783431322E-3</v>
      </c>
      <c r="R501" s="60">
        <v>9.7643257916122002E-3</v>
      </c>
      <c r="S501" s="60">
        <v>0</v>
      </c>
      <c r="T501" s="63">
        <v>0.14088742261263251</v>
      </c>
      <c r="U501" s="34"/>
      <c r="V501" s="34"/>
      <c r="W501" s="34"/>
      <c r="X501" s="34"/>
    </row>
    <row r="502" spans="1:24" x14ac:dyDescent="0.2">
      <c r="A502" s="1"/>
      <c r="B502" s="28">
        <v>129547803</v>
      </c>
      <c r="C502" s="29" t="s">
        <v>579</v>
      </c>
      <c r="D502" s="30" t="s">
        <v>569</v>
      </c>
      <c r="E502" s="35">
        <v>896.87199999999996</v>
      </c>
      <c r="F502" s="36">
        <v>33.197000000000003</v>
      </c>
      <c r="G502" s="36">
        <v>82.003</v>
      </c>
      <c r="H502" s="36">
        <v>0</v>
      </c>
      <c r="I502" s="3">
        <v>115.2</v>
      </c>
      <c r="J502" s="3">
        <v>2.5179999999999998</v>
      </c>
      <c r="K502" s="3">
        <v>0.6</v>
      </c>
      <c r="L502" s="3">
        <v>110.42</v>
      </c>
      <c r="M502" s="3">
        <v>228.738</v>
      </c>
      <c r="N502" s="35">
        <v>1125.6099999999999</v>
      </c>
      <c r="O502" s="60">
        <v>0.7967875196560088</v>
      </c>
      <c r="P502" s="60">
        <v>0.10234450653423478</v>
      </c>
      <c r="Q502" s="60">
        <v>2.237009266086833E-3</v>
      </c>
      <c r="R502" s="60">
        <v>5.3304430486580609E-4</v>
      </c>
      <c r="S502" s="60">
        <v>9.8097920238803857E-2</v>
      </c>
      <c r="T502" s="63">
        <v>0.20321248034399128</v>
      </c>
      <c r="U502" s="34"/>
      <c r="V502" s="34"/>
      <c r="W502" s="34"/>
      <c r="X502" s="34"/>
    </row>
    <row r="503" spans="1:24" ht="12" thickBot="1" x14ac:dyDescent="0.25">
      <c r="A503" s="1"/>
      <c r="B503" s="40">
        <v>129548803</v>
      </c>
      <c r="C503" s="41" t="s">
        <v>580</v>
      </c>
      <c r="D503" s="42" t="s">
        <v>569</v>
      </c>
      <c r="E503" s="43">
        <v>1075.2139999999999</v>
      </c>
      <c r="F503" s="44">
        <v>109.369</v>
      </c>
      <c r="G503" s="44">
        <v>84.911000000000001</v>
      </c>
      <c r="H503" s="44">
        <v>0</v>
      </c>
      <c r="I503" s="45">
        <v>194.28</v>
      </c>
      <c r="J503" s="45">
        <v>9.0830000000000002</v>
      </c>
      <c r="K503" s="45">
        <v>2.4</v>
      </c>
      <c r="L503" s="45">
        <v>68.063999999999993</v>
      </c>
      <c r="M503" s="45">
        <v>273.827</v>
      </c>
      <c r="N503" s="43">
        <v>1349.0409999999999</v>
      </c>
      <c r="O503" s="64">
        <v>0.79702099491416489</v>
      </c>
      <c r="P503" s="64">
        <v>0.14401341397333367</v>
      </c>
      <c r="Q503" s="64">
        <v>6.7329310228525308E-3</v>
      </c>
      <c r="R503" s="64">
        <v>1.7790415561869505E-3</v>
      </c>
      <c r="S503" s="64">
        <v>5.0453618533461912E-2</v>
      </c>
      <c r="T503" s="65">
        <v>0.20297900508583505</v>
      </c>
      <c r="U503" s="34"/>
      <c r="V503" s="34"/>
      <c r="W503" s="34"/>
      <c r="X503" s="34"/>
    </row>
    <row r="504" spans="1:24" s="1" customFormat="1" ht="12" thickBot="1" x14ac:dyDescent="0.25">
      <c r="B504" s="46"/>
      <c r="C504" s="29"/>
      <c r="D504" s="46"/>
      <c r="E504" s="4"/>
      <c r="F504" s="36"/>
      <c r="G504" s="36"/>
      <c r="H504" s="36"/>
      <c r="I504" s="3"/>
      <c r="J504" s="3"/>
      <c r="K504" s="3"/>
      <c r="L504" s="3"/>
      <c r="M504" s="3"/>
      <c r="N504" s="4"/>
      <c r="O504" s="60"/>
      <c r="P504" s="60"/>
      <c r="Q504" s="60"/>
      <c r="R504" s="60"/>
      <c r="S504" s="60"/>
      <c r="T504" s="66"/>
      <c r="U504" s="47"/>
      <c r="V504" s="47"/>
      <c r="W504" s="47"/>
      <c r="X504" s="47"/>
    </row>
    <row r="505" spans="1:24" s="2" customFormat="1" x14ac:dyDescent="0.2">
      <c r="B505" s="46"/>
      <c r="C505" s="29"/>
      <c r="D505" s="48" t="s">
        <v>581</v>
      </c>
      <c r="E505" s="31">
        <v>1713475.5830000003</v>
      </c>
      <c r="F505" s="49">
        <v>186544.77599999987</v>
      </c>
      <c r="G505" s="49">
        <v>87187.350999999922</v>
      </c>
      <c r="H505" s="49">
        <v>46439.451999999997</v>
      </c>
      <c r="I505" s="49">
        <v>320171.57899999997</v>
      </c>
      <c r="J505" s="49">
        <v>26502.844000000001</v>
      </c>
      <c r="K505" s="49">
        <v>33572.999999999993</v>
      </c>
      <c r="L505" s="49">
        <v>13190.555000000008</v>
      </c>
      <c r="M505" s="49">
        <v>393437.97800000041</v>
      </c>
      <c r="N505" s="31">
        <v>2106913.5609999998</v>
      </c>
      <c r="O505" s="67">
        <v>0.81326335105401149</v>
      </c>
      <c r="P505" s="67">
        <v>0.1868550577414326</v>
      </c>
      <c r="Q505" s="67">
        <v>1.5467301817979857E-2</v>
      </c>
      <c r="R505" s="67">
        <v>1.9593509433743699E-2</v>
      </c>
      <c r="S505" s="67">
        <v>7.6981283718707098E-3</v>
      </c>
      <c r="T505" s="62">
        <v>0.10485534581606723</v>
      </c>
      <c r="U505" s="47"/>
      <c r="V505" s="47"/>
      <c r="W505" s="47"/>
      <c r="X505" s="47"/>
    </row>
    <row r="506" spans="1:24" x14ac:dyDescent="0.2">
      <c r="A506" s="1"/>
      <c r="B506" s="2"/>
      <c r="C506" s="2"/>
      <c r="D506" s="50" t="s">
        <v>582</v>
      </c>
      <c r="E506" s="35">
        <v>7.7859999999999996</v>
      </c>
      <c r="F506" s="51">
        <v>0.114</v>
      </c>
      <c r="G506" s="51">
        <v>6.6000000000000003E-2</v>
      </c>
      <c r="H506" s="51">
        <v>0</v>
      </c>
      <c r="I506" s="51">
        <v>0.18</v>
      </c>
      <c r="J506" s="51">
        <v>0</v>
      </c>
      <c r="K506" s="51">
        <v>0</v>
      </c>
      <c r="L506" s="51">
        <v>0</v>
      </c>
      <c r="M506" s="51">
        <v>2.0019999999999998</v>
      </c>
      <c r="N506" s="35">
        <v>9.7880000000000003</v>
      </c>
      <c r="O506" s="68">
        <v>0.58010592533676375</v>
      </c>
      <c r="P506" s="68">
        <v>1.2377088633706939E-2</v>
      </c>
      <c r="Q506" s="68">
        <v>0</v>
      </c>
      <c r="R506" s="68">
        <v>0</v>
      </c>
      <c r="S506" s="68">
        <v>0</v>
      </c>
      <c r="T506" s="63">
        <v>2.2314441128451327E-2</v>
      </c>
    </row>
    <row r="507" spans="1:24" x14ac:dyDescent="0.2">
      <c r="A507" s="1"/>
      <c r="B507" s="2"/>
      <c r="C507" s="2"/>
      <c r="D507" s="50" t="s">
        <v>583</v>
      </c>
      <c r="E507" s="35">
        <v>2141.7439999999997</v>
      </c>
      <c r="F507" s="51">
        <v>163.62950000000001</v>
      </c>
      <c r="G507" s="51">
        <v>101.2165</v>
      </c>
      <c r="H507" s="51">
        <v>0</v>
      </c>
      <c r="I507" s="51">
        <v>272.166</v>
      </c>
      <c r="J507" s="51">
        <v>10.419</v>
      </c>
      <c r="K507" s="51">
        <v>5.4</v>
      </c>
      <c r="L507" s="51">
        <v>0</v>
      </c>
      <c r="M507" s="51">
        <v>334.34399999999999</v>
      </c>
      <c r="N507" s="35">
        <v>2522.16</v>
      </c>
      <c r="O507" s="68">
        <v>0.85023807137686147</v>
      </c>
      <c r="P507" s="68">
        <v>0.11843076601853285</v>
      </c>
      <c r="Q507" s="68">
        <v>4.2682423096150456E-3</v>
      </c>
      <c r="R507" s="68">
        <v>2.2965957496528301E-3</v>
      </c>
      <c r="S507" s="68">
        <v>0</v>
      </c>
      <c r="T507" s="63">
        <v>0.14829478298596033</v>
      </c>
    </row>
    <row r="508" spans="1:24" ht="12" thickBot="1" x14ac:dyDescent="0.25">
      <c r="A508" s="1"/>
      <c r="B508" s="2"/>
      <c r="C508" s="2"/>
      <c r="D508" s="52" t="s">
        <v>584</v>
      </c>
      <c r="E508" s="43">
        <v>203591.91200000001</v>
      </c>
      <c r="F508" s="53">
        <v>45644.858999999997</v>
      </c>
      <c r="G508" s="53">
        <v>13584.487999999999</v>
      </c>
      <c r="H508" s="53">
        <v>22822.429</v>
      </c>
      <c r="I508" s="53">
        <v>82051.775999999998</v>
      </c>
      <c r="J508" s="53">
        <v>13734.322</v>
      </c>
      <c r="K508" s="53">
        <v>9934.2000000000007</v>
      </c>
      <c r="L508" s="53">
        <v>155.286</v>
      </c>
      <c r="M508" s="53">
        <v>105720.298</v>
      </c>
      <c r="N508" s="43">
        <v>309312.21000000002</v>
      </c>
      <c r="O508" s="69">
        <v>0.97747512101984535</v>
      </c>
      <c r="P508" s="69">
        <v>0.35194755572047026</v>
      </c>
      <c r="Q508" s="69">
        <v>6.713411418706508E-2</v>
      </c>
      <c r="R508" s="69">
        <v>7.718362667879497E-2</v>
      </c>
      <c r="S508" s="69">
        <v>0.16292358393249701</v>
      </c>
      <c r="T508" s="65">
        <v>0.43551725646243672</v>
      </c>
    </row>
    <row r="509" spans="1:24" x14ac:dyDescent="0.2">
      <c r="A509" s="1"/>
      <c r="B509" s="2"/>
      <c r="C509" s="2"/>
      <c r="D509" s="2"/>
      <c r="E509" s="5"/>
      <c r="F509" s="5"/>
      <c r="G509" s="5"/>
      <c r="H509" s="5"/>
      <c r="I509" s="5"/>
      <c r="J509" s="5"/>
      <c r="K509" s="5"/>
      <c r="L509" s="5"/>
      <c r="M509" s="5"/>
      <c r="N509" s="6"/>
      <c r="O509" s="59"/>
      <c r="P509" s="60"/>
      <c r="Q509" s="60"/>
      <c r="R509" s="60"/>
      <c r="S509" s="60"/>
      <c r="T509" s="60"/>
    </row>
    <row r="510" spans="1:24" x14ac:dyDescent="0.2">
      <c r="A510" s="1"/>
      <c r="B510" s="2"/>
      <c r="C510" s="2"/>
      <c r="D510" s="2"/>
      <c r="E510" s="5"/>
      <c r="F510" s="5"/>
      <c r="G510" s="5"/>
      <c r="H510" s="5"/>
      <c r="I510" s="5"/>
      <c r="J510" s="5"/>
      <c r="K510" s="5"/>
      <c r="L510" s="5"/>
      <c r="M510" s="5"/>
      <c r="N510" s="6"/>
      <c r="O510" s="59"/>
      <c r="P510" s="60"/>
      <c r="Q510" s="60"/>
      <c r="R510" s="60"/>
      <c r="S510" s="60"/>
      <c r="T510" s="60"/>
    </row>
    <row r="511" spans="1:24" x14ac:dyDescent="0.2">
      <c r="A511" s="1"/>
      <c r="B511" s="2"/>
      <c r="C511" s="2"/>
      <c r="D511" s="2"/>
      <c r="E511" s="5"/>
      <c r="F511" s="5"/>
      <c r="G511" s="5"/>
      <c r="H511" s="5"/>
      <c r="I511" s="5"/>
      <c r="J511" s="5"/>
      <c r="K511" s="5"/>
      <c r="L511" s="5"/>
      <c r="M511" s="5"/>
      <c r="N511" s="6"/>
      <c r="O511" s="59"/>
      <c r="P511" s="60"/>
      <c r="Q511" s="60"/>
      <c r="R511" s="60"/>
      <c r="S511" s="60"/>
      <c r="T511" s="60"/>
    </row>
  </sheetData>
  <autoFilter ref="B3:T3" xr:uid="{7FC122E1-BA8B-4864-ABE9-ADD19D4204CD}">
    <sortState ref="B4:T503">
      <sortCondition ref="B3"/>
    </sortState>
  </autoFilter>
  <mergeCells count="1">
    <mergeCell ref="E2:T2"/>
  </mergeCells>
  <pageMargins left="0.25" right="0.25" top="0.75" bottom="0.75" header="0.3" footer="0.3"/>
  <pageSetup scale="54" fitToHeight="0" orientation="landscape" r:id="rId1"/>
  <headerFooter>
    <oddHeader>&amp;L&amp;A&amp;C&amp;F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1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:T3"/>
    </sheetView>
  </sheetViews>
  <sheetFormatPr defaultColWidth="9.140625" defaultRowHeight="11.25" x14ac:dyDescent="0.2"/>
  <cols>
    <col min="1" max="1" width="2.5703125" style="8" customWidth="1"/>
    <col min="2" max="2" width="10.85546875" style="54" customWidth="1"/>
    <col min="3" max="3" width="26.140625" style="54" customWidth="1"/>
    <col min="4" max="4" width="12.7109375" style="54" customWidth="1"/>
    <col min="5" max="7" width="9.140625" style="57"/>
    <col min="8" max="8" width="11.42578125" style="57" customWidth="1"/>
    <col min="9" max="11" width="9.140625" style="57"/>
    <col min="12" max="13" width="10.42578125" style="57" customWidth="1"/>
    <col min="14" max="14" width="10.42578125" style="58" customWidth="1"/>
    <col min="15" max="15" width="10.42578125" style="71" customWidth="1"/>
    <col min="16" max="18" width="9.140625" style="71"/>
    <col min="19" max="19" width="10" style="71" customWidth="1"/>
    <col min="20" max="20" width="9.140625" style="71"/>
    <col min="21" max="24" width="9.140625" style="7"/>
    <col min="25" max="16384" width="9.140625" style="8"/>
  </cols>
  <sheetData>
    <row r="1" spans="1:24" ht="12" thickBot="1" x14ac:dyDescent="0.25">
      <c r="A1" s="1"/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0"/>
      <c r="P1" s="60"/>
      <c r="Q1" s="60"/>
      <c r="R1" s="60"/>
      <c r="S1" s="60"/>
      <c r="T1" s="60"/>
    </row>
    <row r="2" spans="1:24" s="14" customFormat="1" ht="16.5" customHeight="1" thickBot="1" x14ac:dyDescent="0.3">
      <c r="A2" s="9"/>
      <c r="B2" s="10"/>
      <c r="C2" s="11"/>
      <c r="D2" s="12"/>
      <c r="E2" s="78" t="s">
        <v>587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3"/>
      <c r="V2" s="13"/>
      <c r="W2" s="13"/>
      <c r="X2" s="13"/>
    </row>
    <row r="3" spans="1:24" s="27" customFormat="1" ht="45" customHeight="1" thickBot="1" x14ac:dyDescent="0.3">
      <c r="A3" s="15"/>
      <c r="B3" s="16" t="s">
        <v>0</v>
      </c>
      <c r="C3" s="17" t="s">
        <v>1</v>
      </c>
      <c r="D3" s="18" t="s">
        <v>2</v>
      </c>
      <c r="E3" s="19" t="s">
        <v>3</v>
      </c>
      <c r="F3" s="20" t="s">
        <v>4</v>
      </c>
      <c r="G3" s="20" t="s">
        <v>13</v>
      </c>
      <c r="H3" s="20" t="s">
        <v>5</v>
      </c>
      <c r="I3" s="21" t="s">
        <v>6</v>
      </c>
      <c r="J3" s="22" t="s">
        <v>7</v>
      </c>
      <c r="K3" s="22" t="s">
        <v>8</v>
      </c>
      <c r="L3" s="22" t="s">
        <v>9</v>
      </c>
      <c r="M3" s="23" t="s">
        <v>10</v>
      </c>
      <c r="N3" s="19" t="s">
        <v>11</v>
      </c>
      <c r="O3" s="19" t="s">
        <v>3</v>
      </c>
      <c r="P3" s="24" t="s">
        <v>6</v>
      </c>
      <c r="Q3" s="24" t="s">
        <v>7</v>
      </c>
      <c r="R3" s="24" t="s">
        <v>8</v>
      </c>
      <c r="S3" s="24" t="s">
        <v>9</v>
      </c>
      <c r="T3" s="25" t="s">
        <v>12</v>
      </c>
      <c r="U3" s="26"/>
      <c r="V3" s="26"/>
      <c r="W3" s="26"/>
      <c r="X3" s="26"/>
    </row>
    <row r="4" spans="1:24" x14ac:dyDescent="0.2">
      <c r="A4" s="1"/>
      <c r="B4" s="28">
        <v>101260303</v>
      </c>
      <c r="C4" s="29" t="s">
        <v>14</v>
      </c>
      <c r="D4" s="30" t="s">
        <v>15</v>
      </c>
      <c r="E4" s="31">
        <v>3599.0439999999999</v>
      </c>
      <c r="F4" s="32">
        <v>781.43</v>
      </c>
      <c r="G4" s="32">
        <v>297.40499999999997</v>
      </c>
      <c r="H4" s="32">
        <v>390.71499999999997</v>
      </c>
      <c r="I4" s="33">
        <v>1469.55</v>
      </c>
      <c r="J4" s="33">
        <v>15.641999999999999</v>
      </c>
      <c r="K4" s="33">
        <v>1.8</v>
      </c>
      <c r="L4" s="33">
        <v>0</v>
      </c>
      <c r="M4" s="33">
        <v>1486.992</v>
      </c>
      <c r="N4" s="31">
        <v>5086.0360000000001</v>
      </c>
      <c r="O4" s="61">
        <v>0.70763242729701481</v>
      </c>
      <c r="P4" s="61">
        <v>0.28893818289921658</v>
      </c>
      <c r="Q4" s="61">
        <v>3.0754796073012461E-3</v>
      </c>
      <c r="R4" s="61">
        <v>3.5391019646734709E-4</v>
      </c>
      <c r="S4" s="61">
        <v>0</v>
      </c>
      <c r="T4" s="62">
        <v>0.29236757270298519</v>
      </c>
      <c r="U4" s="34"/>
      <c r="V4" s="34"/>
      <c r="W4" s="34"/>
      <c r="X4" s="34"/>
    </row>
    <row r="5" spans="1:24" x14ac:dyDescent="0.2">
      <c r="A5" s="1"/>
      <c r="B5" s="28">
        <v>101260803</v>
      </c>
      <c r="C5" s="29" t="s">
        <v>16</v>
      </c>
      <c r="D5" s="30" t="s">
        <v>15</v>
      </c>
      <c r="E5" s="35">
        <v>1798.7260000000001</v>
      </c>
      <c r="F5" s="36">
        <v>337.31599999999997</v>
      </c>
      <c r="G5" s="36">
        <v>148.624</v>
      </c>
      <c r="H5" s="36">
        <v>168.65799999999999</v>
      </c>
      <c r="I5" s="3">
        <v>654.59799999999996</v>
      </c>
      <c r="J5" s="3">
        <v>16.927</v>
      </c>
      <c r="K5" s="3">
        <v>4.8</v>
      </c>
      <c r="L5" s="3">
        <v>0</v>
      </c>
      <c r="M5" s="3">
        <v>676.32499999999993</v>
      </c>
      <c r="N5" s="35">
        <v>2475.0509999999999</v>
      </c>
      <c r="O5" s="60">
        <v>0.72674300448758433</v>
      </c>
      <c r="P5" s="60">
        <v>0.26447859054217465</v>
      </c>
      <c r="Q5" s="60">
        <v>6.8390509932926636E-3</v>
      </c>
      <c r="R5" s="60">
        <v>1.9393539769483538E-3</v>
      </c>
      <c r="S5" s="60">
        <v>0</v>
      </c>
      <c r="T5" s="63">
        <v>0.27325699551241567</v>
      </c>
      <c r="U5" s="34"/>
      <c r="V5" s="34"/>
      <c r="W5" s="34"/>
      <c r="X5" s="34"/>
    </row>
    <row r="6" spans="1:24" x14ac:dyDescent="0.2">
      <c r="A6" s="1"/>
      <c r="B6" s="28">
        <v>101261302</v>
      </c>
      <c r="C6" s="29" t="s">
        <v>17</v>
      </c>
      <c r="D6" s="30" t="s">
        <v>15</v>
      </c>
      <c r="E6" s="35">
        <v>4930.3429999999998</v>
      </c>
      <c r="F6" s="36">
        <v>1019.386</v>
      </c>
      <c r="G6" s="36">
        <v>286.48200000000003</v>
      </c>
      <c r="H6" s="36">
        <v>509.69299999999998</v>
      </c>
      <c r="I6" s="3">
        <v>1815.5609999999999</v>
      </c>
      <c r="J6" s="3">
        <v>36.603000000000002</v>
      </c>
      <c r="K6" s="3">
        <v>1.2</v>
      </c>
      <c r="L6" s="3">
        <v>0</v>
      </c>
      <c r="M6" s="3">
        <v>1853.364</v>
      </c>
      <c r="N6" s="35">
        <v>6783.7070000000003</v>
      </c>
      <c r="O6" s="60">
        <v>0.72679185583929251</v>
      </c>
      <c r="P6" s="60">
        <v>0.26763552730092849</v>
      </c>
      <c r="Q6" s="60">
        <v>5.3957224272805412E-3</v>
      </c>
      <c r="R6" s="60">
        <v>1.7689443249833755E-4</v>
      </c>
      <c r="S6" s="60">
        <v>0</v>
      </c>
      <c r="T6" s="63">
        <v>0.27320814416070738</v>
      </c>
      <c r="U6" s="34"/>
      <c r="V6" s="34"/>
      <c r="W6" s="34"/>
      <c r="X6" s="34"/>
    </row>
    <row r="7" spans="1:24" x14ac:dyDescent="0.2">
      <c r="A7" s="1"/>
      <c r="B7" s="28">
        <v>101262903</v>
      </c>
      <c r="C7" s="29" t="s">
        <v>18</v>
      </c>
      <c r="D7" s="30" t="s">
        <v>15</v>
      </c>
      <c r="E7" s="35">
        <v>1207.53</v>
      </c>
      <c r="F7" s="36">
        <v>152.57</v>
      </c>
      <c r="G7" s="36">
        <v>31.361999999999998</v>
      </c>
      <c r="H7" s="36">
        <v>0</v>
      </c>
      <c r="I7" s="3">
        <v>183.93199999999999</v>
      </c>
      <c r="J7" s="3">
        <v>4.694</v>
      </c>
      <c r="K7" s="3">
        <v>3.6</v>
      </c>
      <c r="L7" s="3">
        <v>45.692</v>
      </c>
      <c r="M7" s="3">
        <v>237.91799999999998</v>
      </c>
      <c r="N7" s="35">
        <v>1445.4480000000001</v>
      </c>
      <c r="O7" s="60">
        <v>0.83540189615952976</v>
      </c>
      <c r="P7" s="60">
        <v>0.12724912968159352</v>
      </c>
      <c r="Q7" s="60">
        <v>3.2474360890187674E-3</v>
      </c>
      <c r="R7" s="60">
        <v>2.4905773158218074E-3</v>
      </c>
      <c r="S7" s="60">
        <v>3.1610960754036119E-2</v>
      </c>
      <c r="T7" s="63">
        <v>0.16459810384047019</v>
      </c>
      <c r="U7" s="34"/>
      <c r="V7" s="34"/>
      <c r="W7" s="34"/>
      <c r="X7" s="34"/>
    </row>
    <row r="8" spans="1:24" x14ac:dyDescent="0.2">
      <c r="A8" s="1"/>
      <c r="B8" s="28">
        <v>101264003</v>
      </c>
      <c r="C8" s="29" t="s">
        <v>19</v>
      </c>
      <c r="D8" s="30" t="s">
        <v>15</v>
      </c>
      <c r="E8" s="35">
        <v>3288.223</v>
      </c>
      <c r="F8" s="36">
        <v>308.06599999999997</v>
      </c>
      <c r="G8" s="36">
        <v>242.27199999999999</v>
      </c>
      <c r="H8" s="36">
        <v>0</v>
      </c>
      <c r="I8" s="3">
        <v>550.33799999999997</v>
      </c>
      <c r="J8" s="3">
        <v>16.489999999999998</v>
      </c>
      <c r="K8" s="3">
        <v>3.6</v>
      </c>
      <c r="L8" s="3">
        <v>0</v>
      </c>
      <c r="M8" s="3">
        <v>570.428</v>
      </c>
      <c r="N8" s="35">
        <v>3858.6509999999998</v>
      </c>
      <c r="O8" s="60">
        <v>0.85216906115634716</v>
      </c>
      <c r="P8" s="60">
        <v>0.14262445605990279</v>
      </c>
      <c r="Q8" s="60">
        <v>4.2735142411169085E-3</v>
      </c>
      <c r="R8" s="60">
        <v>9.3296854263316383E-4</v>
      </c>
      <c r="S8" s="60">
        <v>0</v>
      </c>
      <c r="T8" s="63">
        <v>0.14783093884365286</v>
      </c>
      <c r="U8" s="34"/>
      <c r="V8" s="34"/>
      <c r="W8" s="34"/>
      <c r="X8" s="34"/>
    </row>
    <row r="9" spans="1:24" x14ac:dyDescent="0.2">
      <c r="A9" s="1"/>
      <c r="B9" s="28">
        <v>101268003</v>
      </c>
      <c r="C9" s="29" t="s">
        <v>20</v>
      </c>
      <c r="D9" s="30" t="s">
        <v>15</v>
      </c>
      <c r="E9" s="35">
        <v>2962.817</v>
      </c>
      <c r="F9" s="36">
        <v>553.452</v>
      </c>
      <c r="G9" s="36">
        <v>129.31</v>
      </c>
      <c r="H9" s="36">
        <v>276.726</v>
      </c>
      <c r="I9" s="3">
        <v>959.48800000000006</v>
      </c>
      <c r="J9" s="3">
        <v>22.757000000000001</v>
      </c>
      <c r="K9" s="3">
        <v>7.8</v>
      </c>
      <c r="L9" s="3">
        <v>0</v>
      </c>
      <c r="M9" s="3">
        <v>990.04499999999996</v>
      </c>
      <c r="N9" s="35">
        <v>3952.8620000000001</v>
      </c>
      <c r="O9" s="60">
        <v>0.74953717078916493</v>
      </c>
      <c r="P9" s="60">
        <v>0.24273248092141847</v>
      </c>
      <c r="Q9" s="60">
        <v>5.7570944798983623E-3</v>
      </c>
      <c r="R9" s="60">
        <v>1.9732538095182679E-3</v>
      </c>
      <c r="S9" s="60">
        <v>0</v>
      </c>
      <c r="T9" s="63">
        <v>0.25046282921083507</v>
      </c>
      <c r="U9" s="34"/>
      <c r="V9" s="34"/>
      <c r="W9" s="34"/>
      <c r="X9" s="34"/>
    </row>
    <row r="10" spans="1:24" x14ac:dyDescent="0.2">
      <c r="A10" s="1"/>
      <c r="B10" s="28">
        <v>101301303</v>
      </c>
      <c r="C10" s="29" t="s">
        <v>21</v>
      </c>
      <c r="D10" s="30" t="s">
        <v>22</v>
      </c>
      <c r="E10" s="35">
        <v>1132.913</v>
      </c>
      <c r="F10" s="36">
        <v>160.81200000000001</v>
      </c>
      <c r="G10" s="36">
        <v>35.53</v>
      </c>
      <c r="H10" s="36">
        <v>0</v>
      </c>
      <c r="I10" s="3">
        <v>196.34200000000001</v>
      </c>
      <c r="J10" s="3">
        <v>6.3650000000000002</v>
      </c>
      <c r="K10" s="3">
        <v>0</v>
      </c>
      <c r="L10" s="3">
        <v>0</v>
      </c>
      <c r="M10" s="3">
        <v>202.70700000000002</v>
      </c>
      <c r="N10" s="35">
        <v>1335.62</v>
      </c>
      <c r="O10" s="60">
        <v>0.84823003548913622</v>
      </c>
      <c r="P10" s="60">
        <v>0.14700438747547959</v>
      </c>
      <c r="Q10" s="60">
        <v>4.7655770353843161E-3</v>
      </c>
      <c r="R10" s="60">
        <v>0</v>
      </c>
      <c r="S10" s="60">
        <v>0</v>
      </c>
      <c r="T10" s="63">
        <v>0.15176996451086389</v>
      </c>
      <c r="U10" s="34"/>
      <c r="V10" s="34"/>
      <c r="W10" s="34"/>
      <c r="X10" s="34"/>
    </row>
    <row r="11" spans="1:24" x14ac:dyDescent="0.2">
      <c r="A11" s="1"/>
      <c r="B11" s="28">
        <v>101301403</v>
      </c>
      <c r="C11" s="29" t="s">
        <v>23</v>
      </c>
      <c r="D11" s="30" t="s">
        <v>22</v>
      </c>
      <c r="E11" s="35">
        <v>1931.769</v>
      </c>
      <c r="F11" s="36">
        <v>134.84</v>
      </c>
      <c r="G11" s="36">
        <v>80.05</v>
      </c>
      <c r="H11" s="36">
        <v>0</v>
      </c>
      <c r="I11" s="3">
        <v>214.89</v>
      </c>
      <c r="J11" s="3">
        <v>8.09</v>
      </c>
      <c r="K11" s="3">
        <v>0</v>
      </c>
      <c r="L11" s="3">
        <v>37.872999999999998</v>
      </c>
      <c r="M11" s="3">
        <v>260.85300000000001</v>
      </c>
      <c r="N11" s="35">
        <v>2192.6219999999998</v>
      </c>
      <c r="O11" s="60">
        <v>0.88103147738187437</v>
      </c>
      <c r="P11" s="60">
        <v>9.8005949041832102E-2</v>
      </c>
      <c r="Q11" s="60">
        <v>3.6896464598093061E-3</v>
      </c>
      <c r="R11" s="60">
        <v>0</v>
      </c>
      <c r="S11" s="60">
        <v>1.7272927116484281E-2</v>
      </c>
      <c r="T11" s="63">
        <v>0.11896852261812571</v>
      </c>
      <c r="U11" s="34"/>
      <c r="V11" s="34"/>
      <c r="W11" s="34"/>
      <c r="X11" s="34"/>
    </row>
    <row r="12" spans="1:24" x14ac:dyDescent="0.2">
      <c r="A12" s="1"/>
      <c r="B12" s="28">
        <v>101303503</v>
      </c>
      <c r="C12" s="29" t="s">
        <v>24</v>
      </c>
      <c r="D12" s="30" t="s">
        <v>22</v>
      </c>
      <c r="E12" s="35">
        <v>829.71600000000001</v>
      </c>
      <c r="F12" s="36">
        <v>133.298</v>
      </c>
      <c r="G12" s="36">
        <v>43.381999999999998</v>
      </c>
      <c r="H12" s="36">
        <v>0</v>
      </c>
      <c r="I12" s="3">
        <v>176.68</v>
      </c>
      <c r="J12" s="3">
        <v>4.359</v>
      </c>
      <c r="K12" s="3">
        <v>0</v>
      </c>
      <c r="L12" s="3">
        <v>78.113</v>
      </c>
      <c r="M12" s="3">
        <v>259.15200000000004</v>
      </c>
      <c r="N12" s="35">
        <v>1088.8679999999999</v>
      </c>
      <c r="O12" s="60">
        <v>0.7619986995668897</v>
      </c>
      <c r="P12" s="60">
        <v>0.16226025560490345</v>
      </c>
      <c r="Q12" s="60">
        <v>4.0032400621562948E-3</v>
      </c>
      <c r="R12" s="60">
        <v>0</v>
      </c>
      <c r="S12" s="60">
        <v>7.1737804766050614E-2</v>
      </c>
      <c r="T12" s="63">
        <v>0.23800130043311041</v>
      </c>
      <c r="U12" s="34"/>
      <c r="V12" s="34"/>
      <c r="W12" s="34"/>
      <c r="X12" s="34"/>
    </row>
    <row r="13" spans="1:24" x14ac:dyDescent="0.2">
      <c r="A13" s="1"/>
      <c r="B13" s="28">
        <v>101306503</v>
      </c>
      <c r="C13" s="29" t="s">
        <v>25</v>
      </c>
      <c r="D13" s="30" t="s">
        <v>22</v>
      </c>
      <c r="E13" s="35">
        <v>612.553</v>
      </c>
      <c r="F13" s="36">
        <v>73.453999999999994</v>
      </c>
      <c r="G13" s="36">
        <v>47.368000000000002</v>
      </c>
      <c r="H13" s="36">
        <v>0</v>
      </c>
      <c r="I13" s="3">
        <v>120.822</v>
      </c>
      <c r="J13" s="3">
        <v>4.5670000000000002</v>
      </c>
      <c r="K13" s="3">
        <v>0</v>
      </c>
      <c r="L13" s="3">
        <v>100.745</v>
      </c>
      <c r="M13" s="3">
        <v>226.13400000000001</v>
      </c>
      <c r="N13" s="35">
        <v>838.68700000000001</v>
      </c>
      <c r="O13" s="60">
        <v>0.73037140196521466</v>
      </c>
      <c r="P13" s="60">
        <v>0.14406089518497367</v>
      </c>
      <c r="Q13" s="60">
        <v>5.4454164664529204E-3</v>
      </c>
      <c r="R13" s="60">
        <v>0</v>
      </c>
      <c r="S13" s="60">
        <v>0.12012228638335876</v>
      </c>
      <c r="T13" s="63">
        <v>0.26962859803478534</v>
      </c>
      <c r="U13" s="34"/>
      <c r="V13" s="34"/>
      <c r="W13" s="34"/>
      <c r="X13" s="34"/>
    </row>
    <row r="14" spans="1:24" x14ac:dyDescent="0.2">
      <c r="A14" s="1"/>
      <c r="B14" s="28">
        <v>101308503</v>
      </c>
      <c r="C14" s="29" t="s">
        <v>26</v>
      </c>
      <c r="D14" s="30" t="s">
        <v>22</v>
      </c>
      <c r="E14" s="35">
        <v>760.69399999999996</v>
      </c>
      <c r="F14" s="36">
        <v>66.004000000000005</v>
      </c>
      <c r="G14" s="36">
        <v>40.133000000000003</v>
      </c>
      <c r="H14" s="36">
        <v>0</v>
      </c>
      <c r="I14" s="3">
        <v>106.137</v>
      </c>
      <c r="J14" s="3">
        <v>4.7320000000000002</v>
      </c>
      <c r="K14" s="3">
        <v>0</v>
      </c>
      <c r="L14" s="3">
        <v>133.90100000000001</v>
      </c>
      <c r="M14" s="3">
        <v>244.77</v>
      </c>
      <c r="N14" s="35">
        <v>1005.4640000000001</v>
      </c>
      <c r="O14" s="60">
        <v>0.75656015531137855</v>
      </c>
      <c r="P14" s="60">
        <v>0.10556021896358297</v>
      </c>
      <c r="Q14" s="60">
        <v>4.7062848595275418E-3</v>
      </c>
      <c r="R14" s="60">
        <v>0</v>
      </c>
      <c r="S14" s="60">
        <v>0.13317334086551086</v>
      </c>
      <c r="T14" s="63">
        <v>0.24343984468862137</v>
      </c>
      <c r="U14" s="34"/>
      <c r="V14" s="34"/>
      <c r="W14" s="34"/>
      <c r="X14" s="34"/>
    </row>
    <row r="15" spans="1:24" x14ac:dyDescent="0.2">
      <c r="A15" s="1"/>
      <c r="B15" s="28">
        <v>101630504</v>
      </c>
      <c r="C15" s="29" t="s">
        <v>27</v>
      </c>
      <c r="D15" s="30" t="s">
        <v>28</v>
      </c>
      <c r="E15" s="35">
        <v>584.95100000000002</v>
      </c>
      <c r="F15" s="36">
        <v>58.392000000000003</v>
      </c>
      <c r="G15" s="36">
        <v>19.102</v>
      </c>
      <c r="H15" s="36">
        <v>0</v>
      </c>
      <c r="I15" s="3">
        <v>77.494</v>
      </c>
      <c r="J15" s="3">
        <v>2.3420000000000001</v>
      </c>
      <c r="K15" s="3">
        <v>0</v>
      </c>
      <c r="L15" s="3">
        <v>95.703999999999994</v>
      </c>
      <c r="M15" s="3">
        <v>175.54</v>
      </c>
      <c r="N15" s="35">
        <v>760.49099999999999</v>
      </c>
      <c r="O15" s="60">
        <v>0.76917544060350485</v>
      </c>
      <c r="P15" s="60">
        <v>0.10189995673847554</v>
      </c>
      <c r="Q15" s="60">
        <v>3.079589370551394E-3</v>
      </c>
      <c r="R15" s="60">
        <v>0</v>
      </c>
      <c r="S15" s="60">
        <v>0.12584501328746822</v>
      </c>
      <c r="T15" s="63">
        <v>0.23082455939649515</v>
      </c>
      <c r="U15" s="34"/>
      <c r="V15" s="34"/>
      <c r="W15" s="34"/>
      <c r="X15" s="34"/>
    </row>
    <row r="16" spans="1:24" x14ac:dyDescent="0.2">
      <c r="A16" s="1"/>
      <c r="B16" s="28">
        <v>101630903</v>
      </c>
      <c r="C16" s="29" t="s">
        <v>29</v>
      </c>
      <c r="D16" s="30" t="s">
        <v>28</v>
      </c>
      <c r="E16" s="35">
        <v>1192.664</v>
      </c>
      <c r="F16" s="36">
        <v>156.42099999999999</v>
      </c>
      <c r="G16" s="36">
        <v>54.384</v>
      </c>
      <c r="H16" s="36">
        <v>0</v>
      </c>
      <c r="I16" s="3">
        <v>210.80500000000001</v>
      </c>
      <c r="J16" s="3">
        <v>6.3239999999999998</v>
      </c>
      <c r="K16" s="3">
        <v>0</v>
      </c>
      <c r="L16" s="3">
        <v>48.51</v>
      </c>
      <c r="M16" s="3">
        <v>265.63900000000001</v>
      </c>
      <c r="N16" s="35">
        <v>1458.3030000000001</v>
      </c>
      <c r="O16" s="60">
        <v>0.81784375400722609</v>
      </c>
      <c r="P16" s="60">
        <v>0.14455500674414026</v>
      </c>
      <c r="Q16" s="60">
        <v>4.3365473430418775E-3</v>
      </c>
      <c r="R16" s="60">
        <v>0</v>
      </c>
      <c r="S16" s="60">
        <v>3.3264691905591635E-2</v>
      </c>
      <c r="T16" s="63">
        <v>0.18215624599277377</v>
      </c>
      <c r="U16" s="34"/>
      <c r="V16" s="34"/>
      <c r="W16" s="34"/>
      <c r="X16" s="34"/>
    </row>
    <row r="17" spans="1:24" x14ac:dyDescent="0.2">
      <c r="A17" s="1"/>
      <c r="B17" s="28">
        <v>101631003</v>
      </c>
      <c r="C17" s="29" t="s">
        <v>30</v>
      </c>
      <c r="D17" s="30" t="s">
        <v>28</v>
      </c>
      <c r="E17" s="35">
        <v>1303.241</v>
      </c>
      <c r="F17" s="36">
        <v>149.39699999999999</v>
      </c>
      <c r="G17" s="36">
        <v>71.367999999999995</v>
      </c>
      <c r="H17" s="36">
        <v>0</v>
      </c>
      <c r="I17" s="3">
        <v>220.76499999999999</v>
      </c>
      <c r="J17" s="3">
        <v>7.3890000000000002</v>
      </c>
      <c r="K17" s="3">
        <v>0</v>
      </c>
      <c r="L17" s="3">
        <v>13.672000000000001</v>
      </c>
      <c r="M17" s="3">
        <v>241.82599999999999</v>
      </c>
      <c r="N17" s="35">
        <v>1545.067</v>
      </c>
      <c r="O17" s="60">
        <v>0.84348510452944758</v>
      </c>
      <c r="P17" s="60">
        <v>0.14288377138337691</v>
      </c>
      <c r="Q17" s="60">
        <v>4.7823168833455122E-3</v>
      </c>
      <c r="R17" s="60">
        <v>0</v>
      </c>
      <c r="S17" s="60">
        <v>8.8488072038299965E-3</v>
      </c>
      <c r="T17" s="63">
        <v>0.15651489547055242</v>
      </c>
      <c r="U17" s="34"/>
      <c r="V17" s="34"/>
      <c r="W17" s="34"/>
      <c r="X17" s="34"/>
    </row>
    <row r="18" spans="1:24" x14ac:dyDescent="0.2">
      <c r="A18" s="1"/>
      <c r="B18" s="28">
        <v>101631203</v>
      </c>
      <c r="C18" s="29" t="s">
        <v>31</v>
      </c>
      <c r="D18" s="30" t="s">
        <v>28</v>
      </c>
      <c r="E18" s="35">
        <v>1314.7439999999999</v>
      </c>
      <c r="F18" s="36">
        <v>74.918000000000006</v>
      </c>
      <c r="G18" s="36">
        <v>52.185000000000002</v>
      </c>
      <c r="H18" s="36">
        <v>0</v>
      </c>
      <c r="I18" s="3">
        <v>127.10299999999999</v>
      </c>
      <c r="J18" s="3">
        <v>11.587</v>
      </c>
      <c r="K18" s="3">
        <v>0</v>
      </c>
      <c r="L18" s="3">
        <v>90.427000000000007</v>
      </c>
      <c r="M18" s="3">
        <v>229.11700000000002</v>
      </c>
      <c r="N18" s="35">
        <v>1543.8610000000001</v>
      </c>
      <c r="O18" s="60">
        <v>0.85159480030909507</v>
      </c>
      <c r="P18" s="60">
        <v>8.2328007508447973E-2</v>
      </c>
      <c r="Q18" s="60">
        <v>7.5052093420327343E-3</v>
      </c>
      <c r="R18" s="60">
        <v>0</v>
      </c>
      <c r="S18" s="60">
        <v>5.8571982840424107E-2</v>
      </c>
      <c r="T18" s="63">
        <v>0.14840519969090482</v>
      </c>
      <c r="U18" s="34"/>
      <c r="V18" s="34"/>
      <c r="W18" s="34"/>
      <c r="X18" s="34"/>
    </row>
    <row r="19" spans="1:24" x14ac:dyDescent="0.2">
      <c r="A19" s="1"/>
      <c r="B19" s="28">
        <v>101631503</v>
      </c>
      <c r="C19" s="29" t="s">
        <v>32</v>
      </c>
      <c r="D19" s="30" t="s">
        <v>28</v>
      </c>
      <c r="E19" s="35">
        <v>980.46</v>
      </c>
      <c r="F19" s="36">
        <v>114.518</v>
      </c>
      <c r="G19" s="36">
        <v>59.024999999999999</v>
      </c>
      <c r="H19" s="36">
        <v>0</v>
      </c>
      <c r="I19" s="3">
        <v>173.54300000000001</v>
      </c>
      <c r="J19" s="3">
        <v>5.3029999999999999</v>
      </c>
      <c r="K19" s="3">
        <v>0</v>
      </c>
      <c r="L19" s="3">
        <v>13.477</v>
      </c>
      <c r="M19" s="3">
        <v>192.32300000000001</v>
      </c>
      <c r="N19" s="35">
        <v>1172.7829999999999</v>
      </c>
      <c r="O19" s="60">
        <v>0.8360114360457136</v>
      </c>
      <c r="P19" s="60">
        <v>0.14797537140289382</v>
      </c>
      <c r="Q19" s="60">
        <v>4.5217231150178677E-3</v>
      </c>
      <c r="R19" s="60">
        <v>0</v>
      </c>
      <c r="S19" s="60">
        <v>1.1491469436374847E-2</v>
      </c>
      <c r="T19" s="63">
        <v>0.16398856395428654</v>
      </c>
      <c r="U19" s="34"/>
      <c r="V19" s="34"/>
      <c r="W19" s="34"/>
      <c r="X19" s="34"/>
    </row>
    <row r="20" spans="1:24" x14ac:dyDescent="0.2">
      <c r="A20" s="1"/>
      <c r="B20" s="28">
        <v>101631703</v>
      </c>
      <c r="C20" s="29" t="s">
        <v>33</v>
      </c>
      <c r="D20" s="30" t="s">
        <v>28</v>
      </c>
      <c r="E20" s="35">
        <v>4993.2460000000001</v>
      </c>
      <c r="F20" s="36">
        <v>164.87299999999999</v>
      </c>
      <c r="G20" s="36">
        <v>129.5</v>
      </c>
      <c r="H20" s="36">
        <v>0</v>
      </c>
      <c r="I20" s="3">
        <v>294.37299999999999</v>
      </c>
      <c r="J20" s="3">
        <v>21.707999999999998</v>
      </c>
      <c r="K20" s="3">
        <v>18</v>
      </c>
      <c r="L20" s="3">
        <v>0</v>
      </c>
      <c r="M20" s="3">
        <v>334.08100000000002</v>
      </c>
      <c r="N20" s="35">
        <v>5327.3270000000002</v>
      </c>
      <c r="O20" s="60">
        <v>0.93728918836782493</v>
      </c>
      <c r="P20" s="60">
        <v>5.5257167431246472E-2</v>
      </c>
      <c r="Q20" s="60">
        <v>4.0748390327832321E-3</v>
      </c>
      <c r="R20" s="60">
        <v>3.3788051681453006E-3</v>
      </c>
      <c r="S20" s="60">
        <v>0</v>
      </c>
      <c r="T20" s="63">
        <v>6.2710811632175012E-2</v>
      </c>
      <c r="U20" s="34"/>
      <c r="V20" s="34"/>
      <c r="W20" s="34"/>
      <c r="X20" s="34"/>
    </row>
    <row r="21" spans="1:24" x14ac:dyDescent="0.2">
      <c r="A21" s="1"/>
      <c r="B21" s="28">
        <v>101631803</v>
      </c>
      <c r="C21" s="29" t="s">
        <v>34</v>
      </c>
      <c r="D21" s="30" t="s">
        <v>28</v>
      </c>
      <c r="E21" s="35">
        <v>1679.91</v>
      </c>
      <c r="F21" s="36">
        <v>279.14499999999998</v>
      </c>
      <c r="G21" s="36">
        <v>81.483000000000004</v>
      </c>
      <c r="H21" s="36">
        <v>0</v>
      </c>
      <c r="I21" s="3">
        <v>360.62799999999999</v>
      </c>
      <c r="J21" s="3">
        <v>8.0259999999999998</v>
      </c>
      <c r="K21" s="3">
        <v>3.6</v>
      </c>
      <c r="L21" s="3">
        <v>0</v>
      </c>
      <c r="M21" s="3">
        <v>372.25400000000002</v>
      </c>
      <c r="N21" s="35">
        <v>2052.1640000000002</v>
      </c>
      <c r="O21" s="60">
        <v>0.81860416613876863</v>
      </c>
      <c r="P21" s="60">
        <v>0.17573059463083845</v>
      </c>
      <c r="Q21" s="60">
        <v>3.910993468358279E-3</v>
      </c>
      <c r="R21" s="60">
        <v>1.7542457620346131E-3</v>
      </c>
      <c r="S21" s="60">
        <v>0</v>
      </c>
      <c r="T21" s="63">
        <v>0.18139583386123134</v>
      </c>
      <c r="U21" s="34"/>
      <c r="V21" s="34"/>
      <c r="W21" s="34"/>
      <c r="X21" s="34"/>
    </row>
    <row r="22" spans="1:24" x14ac:dyDescent="0.2">
      <c r="A22" s="1"/>
      <c r="B22" s="28">
        <v>101631903</v>
      </c>
      <c r="C22" s="29" t="s">
        <v>35</v>
      </c>
      <c r="D22" s="30" t="s">
        <v>28</v>
      </c>
      <c r="E22" s="35">
        <v>1184.412</v>
      </c>
      <c r="F22" s="36">
        <v>16.567</v>
      </c>
      <c r="G22" s="36">
        <v>54.984999999999999</v>
      </c>
      <c r="H22" s="36">
        <v>0</v>
      </c>
      <c r="I22" s="3">
        <v>71.552000000000007</v>
      </c>
      <c r="J22" s="3">
        <v>4.1989999999999998</v>
      </c>
      <c r="K22" s="3">
        <v>1.2</v>
      </c>
      <c r="L22" s="3">
        <v>0</v>
      </c>
      <c r="M22" s="3">
        <v>76.951000000000008</v>
      </c>
      <c r="N22" s="35">
        <v>1261.3630000000001</v>
      </c>
      <c r="O22" s="60">
        <v>0.93899377102388448</v>
      </c>
      <c r="P22" s="60">
        <v>5.6725938528401423E-2</v>
      </c>
      <c r="Q22" s="60">
        <v>3.3289386164014638E-3</v>
      </c>
      <c r="R22" s="60">
        <v>9.513518313126355E-4</v>
      </c>
      <c r="S22" s="60">
        <v>0</v>
      </c>
      <c r="T22" s="63">
        <v>6.1006228976115524E-2</v>
      </c>
      <c r="U22" s="34"/>
      <c r="V22" s="34"/>
      <c r="W22" s="34"/>
      <c r="X22" s="34"/>
    </row>
    <row r="23" spans="1:24" x14ac:dyDescent="0.2">
      <c r="A23" s="1"/>
      <c r="B23" s="28">
        <v>101632403</v>
      </c>
      <c r="C23" s="29" t="s">
        <v>36</v>
      </c>
      <c r="D23" s="30" t="s">
        <v>28</v>
      </c>
      <c r="E23" s="35">
        <v>1131.3579999999999</v>
      </c>
      <c r="F23" s="36">
        <v>48.377000000000002</v>
      </c>
      <c r="G23" s="36">
        <v>87.045000000000002</v>
      </c>
      <c r="H23" s="36">
        <v>0</v>
      </c>
      <c r="I23" s="3">
        <v>135.422</v>
      </c>
      <c r="J23" s="3">
        <v>4.1779999999999999</v>
      </c>
      <c r="K23" s="3">
        <v>3.6</v>
      </c>
      <c r="L23" s="3">
        <v>54.051000000000002</v>
      </c>
      <c r="M23" s="3">
        <v>197.25099999999998</v>
      </c>
      <c r="N23" s="35">
        <v>1328.6089999999999</v>
      </c>
      <c r="O23" s="60">
        <v>0.85153570388278266</v>
      </c>
      <c r="P23" s="60">
        <v>0.10192765516416041</v>
      </c>
      <c r="Q23" s="60">
        <v>3.1446422536652997E-3</v>
      </c>
      <c r="R23" s="60">
        <v>2.7096007930098322E-3</v>
      </c>
      <c r="S23" s="60">
        <v>4.0682397906381791E-2</v>
      </c>
      <c r="T23" s="63">
        <v>0.14846429611721731</v>
      </c>
      <c r="U23" s="34"/>
      <c r="V23" s="34"/>
      <c r="W23" s="34"/>
      <c r="X23" s="34"/>
    </row>
    <row r="24" spans="1:24" x14ac:dyDescent="0.2">
      <c r="A24" s="1"/>
      <c r="B24" s="28">
        <v>101633903</v>
      </c>
      <c r="C24" s="29" t="s">
        <v>37</v>
      </c>
      <c r="D24" s="30" t="s">
        <v>28</v>
      </c>
      <c r="E24" s="35">
        <v>1848.248</v>
      </c>
      <c r="F24" s="36">
        <v>110.21299999999999</v>
      </c>
      <c r="G24" s="36">
        <v>112.35299999999999</v>
      </c>
      <c r="H24" s="36">
        <v>0</v>
      </c>
      <c r="I24" s="3">
        <v>222.566</v>
      </c>
      <c r="J24" s="3">
        <v>11.96</v>
      </c>
      <c r="K24" s="3">
        <v>1.2</v>
      </c>
      <c r="L24" s="3">
        <v>71.902000000000001</v>
      </c>
      <c r="M24" s="3">
        <v>307.62799999999999</v>
      </c>
      <c r="N24" s="35">
        <v>2155.8760000000002</v>
      </c>
      <c r="O24" s="60">
        <v>0.85730719206484973</v>
      </c>
      <c r="P24" s="60">
        <v>0.10323692086186774</v>
      </c>
      <c r="Q24" s="60">
        <v>5.5476288988791558E-3</v>
      </c>
      <c r="R24" s="60">
        <v>5.566182841684771E-4</v>
      </c>
      <c r="S24" s="60">
        <v>3.3351639890234874E-2</v>
      </c>
      <c r="T24" s="63">
        <v>0.14269280793515024</v>
      </c>
      <c r="U24" s="34"/>
      <c r="V24" s="34"/>
      <c r="W24" s="34"/>
      <c r="X24" s="34"/>
    </row>
    <row r="25" spans="1:24" x14ac:dyDescent="0.2">
      <c r="A25" s="1"/>
      <c r="B25" s="28">
        <v>101636503</v>
      </c>
      <c r="C25" s="29" t="s">
        <v>38</v>
      </c>
      <c r="D25" s="30" t="s">
        <v>28</v>
      </c>
      <c r="E25" s="35">
        <v>4205.7520000000004</v>
      </c>
      <c r="F25" s="36">
        <v>94.831000000000003</v>
      </c>
      <c r="G25" s="36">
        <v>27.556000000000001</v>
      </c>
      <c r="H25" s="36">
        <v>0</v>
      </c>
      <c r="I25" s="3">
        <v>122.387</v>
      </c>
      <c r="J25" s="3">
        <v>8.4779999999999998</v>
      </c>
      <c r="K25" s="3">
        <v>7.8</v>
      </c>
      <c r="L25" s="3">
        <v>0</v>
      </c>
      <c r="M25" s="3">
        <v>138.66500000000002</v>
      </c>
      <c r="N25" s="35">
        <v>4344.4170000000004</v>
      </c>
      <c r="O25" s="60">
        <v>0.96808202343375416</v>
      </c>
      <c r="P25" s="60">
        <v>2.8171098676761458E-2</v>
      </c>
      <c r="Q25" s="60">
        <v>1.9514701282128302E-3</v>
      </c>
      <c r="R25" s="60">
        <v>1.7954077612715351E-3</v>
      </c>
      <c r="S25" s="60">
        <v>0</v>
      </c>
      <c r="T25" s="63">
        <v>3.1917976566245829E-2</v>
      </c>
      <c r="U25" s="34"/>
      <c r="V25" s="34"/>
      <c r="W25" s="34"/>
      <c r="X25" s="34"/>
    </row>
    <row r="26" spans="1:24" x14ac:dyDescent="0.2">
      <c r="A26" s="1"/>
      <c r="B26" s="28">
        <v>101637002</v>
      </c>
      <c r="C26" s="29" t="s">
        <v>39</v>
      </c>
      <c r="D26" s="30" t="s">
        <v>28</v>
      </c>
      <c r="E26" s="35">
        <v>3093.547</v>
      </c>
      <c r="F26" s="36">
        <v>315.33300000000003</v>
      </c>
      <c r="G26" s="36">
        <v>215.27</v>
      </c>
      <c r="H26" s="36">
        <v>0</v>
      </c>
      <c r="I26" s="3">
        <v>530.60299999999995</v>
      </c>
      <c r="J26" s="3">
        <v>18.428000000000001</v>
      </c>
      <c r="K26" s="3">
        <v>4.2</v>
      </c>
      <c r="L26" s="3">
        <v>0</v>
      </c>
      <c r="M26" s="3">
        <v>553.23099999999999</v>
      </c>
      <c r="N26" s="35">
        <v>3646.7779999999998</v>
      </c>
      <c r="O26" s="60">
        <v>0.84829594782024031</v>
      </c>
      <c r="P26" s="60">
        <v>0.14549912278729332</v>
      </c>
      <c r="Q26" s="60">
        <v>5.053227808218653E-3</v>
      </c>
      <c r="R26" s="60">
        <v>1.1517015842477936E-3</v>
      </c>
      <c r="S26" s="60">
        <v>0</v>
      </c>
      <c r="T26" s="63">
        <v>0.1517040521797598</v>
      </c>
      <c r="U26" s="34"/>
      <c r="V26" s="34"/>
      <c r="W26" s="34"/>
      <c r="X26" s="34"/>
    </row>
    <row r="27" spans="1:24" x14ac:dyDescent="0.2">
      <c r="A27" s="1"/>
      <c r="B27" s="28">
        <v>101638003</v>
      </c>
      <c r="C27" s="29" t="s">
        <v>40</v>
      </c>
      <c r="D27" s="30" t="s">
        <v>28</v>
      </c>
      <c r="E27" s="35">
        <v>3393.9090000000001</v>
      </c>
      <c r="F27" s="36">
        <v>298.38200000000001</v>
      </c>
      <c r="G27" s="36">
        <v>107.755</v>
      </c>
      <c r="H27" s="36">
        <v>0</v>
      </c>
      <c r="I27" s="3">
        <v>406.137</v>
      </c>
      <c r="J27" s="3">
        <v>15.098000000000001</v>
      </c>
      <c r="K27" s="3">
        <v>4.2</v>
      </c>
      <c r="L27" s="3">
        <v>0</v>
      </c>
      <c r="M27" s="3">
        <v>425.435</v>
      </c>
      <c r="N27" s="35">
        <v>3819.3440000000001</v>
      </c>
      <c r="O27" s="60">
        <v>0.88861045247560844</v>
      </c>
      <c r="P27" s="60">
        <v>0.10633684737483715</v>
      </c>
      <c r="Q27" s="60">
        <v>3.9530348667205679E-3</v>
      </c>
      <c r="R27" s="60">
        <v>1.0996652828339107E-3</v>
      </c>
      <c r="S27" s="60">
        <v>0</v>
      </c>
      <c r="T27" s="63">
        <v>0.11138954752439162</v>
      </c>
      <c r="U27" s="34"/>
      <c r="V27" s="34"/>
      <c r="W27" s="34"/>
      <c r="X27" s="34"/>
    </row>
    <row r="28" spans="1:24" x14ac:dyDescent="0.2">
      <c r="A28" s="1"/>
      <c r="B28" s="28">
        <v>101638803</v>
      </c>
      <c r="C28" s="29" t="s">
        <v>41</v>
      </c>
      <c r="D28" s="30" t="s">
        <v>28</v>
      </c>
      <c r="E28" s="35">
        <v>1582.883</v>
      </c>
      <c r="F28" s="36">
        <v>267.65800000000002</v>
      </c>
      <c r="G28" s="36">
        <v>113.39100000000001</v>
      </c>
      <c r="H28" s="36">
        <v>0</v>
      </c>
      <c r="I28" s="3">
        <v>381.04899999999998</v>
      </c>
      <c r="J28" s="3">
        <v>8.8789999999999996</v>
      </c>
      <c r="K28" s="3">
        <v>6.6</v>
      </c>
      <c r="L28" s="3">
        <v>0</v>
      </c>
      <c r="M28" s="3">
        <v>396.52800000000002</v>
      </c>
      <c r="N28" s="35">
        <v>1979.4110000000001</v>
      </c>
      <c r="O28" s="60">
        <v>0.79967374133012292</v>
      </c>
      <c r="P28" s="60">
        <v>0.1925062556487763</v>
      </c>
      <c r="Q28" s="60">
        <v>4.4856778102172817E-3</v>
      </c>
      <c r="R28" s="60">
        <v>3.3343252108834391E-3</v>
      </c>
      <c r="S28" s="60">
        <v>0</v>
      </c>
      <c r="T28" s="63">
        <v>0.20032625866987705</v>
      </c>
      <c r="U28" s="34"/>
      <c r="V28" s="34"/>
      <c r="W28" s="34"/>
      <c r="X28" s="34"/>
    </row>
    <row r="29" spans="1:24" x14ac:dyDescent="0.2">
      <c r="A29" s="1"/>
      <c r="B29" s="28">
        <v>102027451</v>
      </c>
      <c r="C29" s="29" t="s">
        <v>42</v>
      </c>
      <c r="D29" s="30" t="s">
        <v>43</v>
      </c>
      <c r="E29" s="35">
        <v>27382.976999999999</v>
      </c>
      <c r="F29" s="36">
        <v>5049.6670000000004</v>
      </c>
      <c r="G29" s="36">
        <v>1540.402</v>
      </c>
      <c r="H29" s="36">
        <v>2524.8330000000001</v>
      </c>
      <c r="I29" s="3">
        <v>9114.902</v>
      </c>
      <c r="J29" s="3">
        <v>735.64499999999998</v>
      </c>
      <c r="K29" s="3">
        <v>453</v>
      </c>
      <c r="L29" s="3">
        <v>0</v>
      </c>
      <c r="M29" s="3">
        <v>10303.547</v>
      </c>
      <c r="N29" s="35">
        <v>37686.523999999998</v>
      </c>
      <c r="O29" s="60">
        <v>0.72659863775178635</v>
      </c>
      <c r="P29" s="60">
        <v>0.2418610429553015</v>
      </c>
      <c r="Q29" s="60">
        <v>1.9520107505802339E-2</v>
      </c>
      <c r="R29" s="60">
        <v>1.2020211787109897E-2</v>
      </c>
      <c r="S29" s="60">
        <v>0</v>
      </c>
      <c r="T29" s="63">
        <v>0.27340136224821376</v>
      </c>
      <c r="U29" s="34"/>
      <c r="V29" s="34"/>
      <c r="W29" s="34"/>
      <c r="X29" s="34"/>
    </row>
    <row r="30" spans="1:24" x14ac:dyDescent="0.2">
      <c r="A30" s="1"/>
      <c r="B30" s="28">
        <v>103020603</v>
      </c>
      <c r="C30" s="29" t="s">
        <v>44</v>
      </c>
      <c r="D30" s="30" t="s">
        <v>43</v>
      </c>
      <c r="E30" s="35">
        <v>999.77499999999998</v>
      </c>
      <c r="F30" s="36">
        <v>105.589</v>
      </c>
      <c r="G30" s="36">
        <v>54.128999999999998</v>
      </c>
      <c r="H30" s="36">
        <v>0</v>
      </c>
      <c r="I30" s="3">
        <v>159.71799999999999</v>
      </c>
      <c r="J30" s="3">
        <v>4.6689999999999996</v>
      </c>
      <c r="K30" s="3">
        <v>1.2</v>
      </c>
      <c r="L30" s="3">
        <v>0</v>
      </c>
      <c r="M30" s="3">
        <v>165.58699999999999</v>
      </c>
      <c r="N30" s="35">
        <v>1165.3620000000001</v>
      </c>
      <c r="O30" s="60">
        <v>0.85790938781254233</v>
      </c>
      <c r="P30" s="60">
        <v>0.13705440884463366</v>
      </c>
      <c r="Q30" s="60">
        <v>4.0064803897844614E-3</v>
      </c>
      <c r="R30" s="60">
        <v>1.0297229530394846E-3</v>
      </c>
      <c r="S30" s="60">
        <v>0</v>
      </c>
      <c r="T30" s="63">
        <v>0.14209061218745761</v>
      </c>
      <c r="U30" s="34"/>
      <c r="V30" s="34"/>
      <c r="W30" s="34"/>
      <c r="X30" s="34"/>
    </row>
    <row r="31" spans="1:24" x14ac:dyDescent="0.2">
      <c r="A31" s="1"/>
      <c r="B31" s="28">
        <v>103020753</v>
      </c>
      <c r="C31" s="29" t="s">
        <v>45</v>
      </c>
      <c r="D31" s="30" t="s">
        <v>43</v>
      </c>
      <c r="E31" s="35">
        <v>1591.8989999999999</v>
      </c>
      <c r="F31" s="36">
        <v>35.212000000000003</v>
      </c>
      <c r="G31" s="36">
        <v>21.233000000000001</v>
      </c>
      <c r="H31" s="36">
        <v>0</v>
      </c>
      <c r="I31" s="3">
        <v>56.445</v>
      </c>
      <c r="J31" s="3">
        <v>7.0510000000000002</v>
      </c>
      <c r="K31" s="3">
        <v>4.2</v>
      </c>
      <c r="L31" s="3">
        <v>0</v>
      </c>
      <c r="M31" s="3">
        <v>67.695999999999998</v>
      </c>
      <c r="N31" s="35">
        <v>1659.595</v>
      </c>
      <c r="O31" s="60">
        <v>0.95920932516668211</v>
      </c>
      <c r="P31" s="60">
        <v>3.4011309988280274E-2</v>
      </c>
      <c r="Q31" s="60">
        <v>4.2486269240386964E-3</v>
      </c>
      <c r="R31" s="60">
        <v>2.530737920998798E-3</v>
      </c>
      <c r="S31" s="60">
        <v>0</v>
      </c>
      <c r="T31" s="63">
        <v>4.0790674833317768E-2</v>
      </c>
      <c r="U31" s="34"/>
      <c r="V31" s="34"/>
      <c r="W31" s="34"/>
      <c r="X31" s="34"/>
    </row>
    <row r="32" spans="1:24" x14ac:dyDescent="0.2">
      <c r="A32" s="1"/>
      <c r="B32" s="28">
        <v>103021003</v>
      </c>
      <c r="C32" s="29" t="s">
        <v>46</v>
      </c>
      <c r="D32" s="30" t="s">
        <v>43</v>
      </c>
      <c r="E32" s="35">
        <v>4545.9279999999999</v>
      </c>
      <c r="F32" s="36">
        <v>43.555</v>
      </c>
      <c r="G32" s="36">
        <v>12.308999999999999</v>
      </c>
      <c r="H32" s="36">
        <v>0</v>
      </c>
      <c r="I32" s="3">
        <v>55.863999999999997</v>
      </c>
      <c r="J32" s="3">
        <v>10.207000000000001</v>
      </c>
      <c r="K32" s="3">
        <v>7.8</v>
      </c>
      <c r="L32" s="3">
        <v>0</v>
      </c>
      <c r="M32" s="3">
        <v>73.870999999999995</v>
      </c>
      <c r="N32" s="35">
        <v>4619.799</v>
      </c>
      <c r="O32" s="60">
        <v>0.98400991038787611</v>
      </c>
      <c r="P32" s="60">
        <v>1.2092300985389191E-2</v>
      </c>
      <c r="Q32" s="60">
        <v>2.2094034827056328E-3</v>
      </c>
      <c r="R32" s="60">
        <v>1.6883851440289935E-3</v>
      </c>
      <c r="S32" s="60">
        <v>0</v>
      </c>
      <c r="T32" s="63">
        <v>1.5990089612123816E-2</v>
      </c>
      <c r="U32" s="34"/>
      <c r="V32" s="34"/>
      <c r="W32" s="34"/>
      <c r="X32" s="34"/>
    </row>
    <row r="33" spans="1:24" x14ac:dyDescent="0.2">
      <c r="A33" s="1"/>
      <c r="B33" s="28">
        <v>103021102</v>
      </c>
      <c r="C33" s="29" t="s">
        <v>47</v>
      </c>
      <c r="D33" s="30" t="s">
        <v>43</v>
      </c>
      <c r="E33" s="35">
        <v>4253.0150000000003</v>
      </c>
      <c r="F33" s="36">
        <v>420.714</v>
      </c>
      <c r="G33" s="36">
        <v>110.303</v>
      </c>
      <c r="H33" s="36">
        <v>0</v>
      </c>
      <c r="I33" s="3">
        <v>531.01700000000005</v>
      </c>
      <c r="J33" s="3">
        <v>21.395</v>
      </c>
      <c r="K33" s="3">
        <v>157.80000000000001</v>
      </c>
      <c r="L33" s="3">
        <v>0</v>
      </c>
      <c r="M33" s="3">
        <v>710.21199999999999</v>
      </c>
      <c r="N33" s="35">
        <v>4963.2269999999999</v>
      </c>
      <c r="O33" s="60">
        <v>0.85690519494675554</v>
      </c>
      <c r="P33" s="60">
        <v>0.10699027064448192</v>
      </c>
      <c r="Q33" s="60">
        <v>4.3107034999608114E-3</v>
      </c>
      <c r="R33" s="60">
        <v>3.1793830908801876E-2</v>
      </c>
      <c r="S33" s="60">
        <v>0</v>
      </c>
      <c r="T33" s="63">
        <v>0.14309480505324459</v>
      </c>
      <c r="U33" s="34"/>
      <c r="V33" s="34"/>
      <c r="W33" s="34"/>
      <c r="X33" s="34"/>
    </row>
    <row r="34" spans="1:24" x14ac:dyDescent="0.2">
      <c r="A34" s="1"/>
      <c r="B34" s="28">
        <v>103021252</v>
      </c>
      <c r="C34" s="29" t="s">
        <v>48</v>
      </c>
      <c r="D34" s="30" t="s">
        <v>43</v>
      </c>
      <c r="E34" s="35">
        <v>4409.4229999999998</v>
      </c>
      <c r="F34" s="36">
        <v>134.48699999999999</v>
      </c>
      <c r="G34" s="36">
        <v>132.941</v>
      </c>
      <c r="H34" s="36">
        <v>0</v>
      </c>
      <c r="I34" s="3">
        <v>267.428</v>
      </c>
      <c r="J34" s="3">
        <v>9.6059999999999999</v>
      </c>
      <c r="K34" s="3">
        <v>18</v>
      </c>
      <c r="L34" s="3">
        <v>0</v>
      </c>
      <c r="M34" s="3">
        <v>295.03399999999999</v>
      </c>
      <c r="N34" s="35">
        <v>4704.4570000000003</v>
      </c>
      <c r="O34" s="60">
        <v>0.93728627979807222</v>
      </c>
      <c r="P34" s="60">
        <v>5.6845667842218554E-2</v>
      </c>
      <c r="Q34" s="60">
        <v>2.0418934640065792E-3</v>
      </c>
      <c r="R34" s="60">
        <v>3.8261588957025218E-3</v>
      </c>
      <c r="S34" s="60">
        <v>0</v>
      </c>
      <c r="T34" s="63">
        <v>6.2713720201927656E-2</v>
      </c>
      <c r="U34" s="34"/>
      <c r="V34" s="34"/>
      <c r="W34" s="34"/>
      <c r="X34" s="34"/>
    </row>
    <row r="35" spans="1:24" x14ac:dyDescent="0.2">
      <c r="A35" s="1"/>
      <c r="B35" s="28">
        <v>103021453</v>
      </c>
      <c r="C35" s="29" t="s">
        <v>49</v>
      </c>
      <c r="D35" s="30" t="s">
        <v>43</v>
      </c>
      <c r="E35" s="35">
        <v>1280.7239999999999</v>
      </c>
      <c r="F35" s="36">
        <v>117.733</v>
      </c>
      <c r="G35" s="36">
        <v>85.843999999999994</v>
      </c>
      <c r="H35" s="36">
        <v>0</v>
      </c>
      <c r="I35" s="3">
        <v>203.577</v>
      </c>
      <c r="J35" s="3">
        <v>7.5060000000000002</v>
      </c>
      <c r="K35" s="3">
        <v>24.6</v>
      </c>
      <c r="L35" s="3">
        <v>0</v>
      </c>
      <c r="M35" s="3">
        <v>235.68299999999999</v>
      </c>
      <c r="N35" s="35">
        <v>1516.4069999999999</v>
      </c>
      <c r="O35" s="60">
        <v>0.84457800577285647</v>
      </c>
      <c r="P35" s="60">
        <v>0.13424957811458271</v>
      </c>
      <c r="Q35" s="60">
        <v>4.9498584482925764E-3</v>
      </c>
      <c r="R35" s="60">
        <v>1.6222557664268236E-2</v>
      </c>
      <c r="S35" s="60">
        <v>0</v>
      </c>
      <c r="T35" s="63">
        <v>0.15542199422714351</v>
      </c>
      <c r="U35" s="34"/>
      <c r="V35" s="34"/>
      <c r="W35" s="34"/>
      <c r="X35" s="34"/>
    </row>
    <row r="36" spans="1:24" x14ac:dyDescent="0.2">
      <c r="A36" s="1"/>
      <c r="B36" s="28">
        <v>103021603</v>
      </c>
      <c r="C36" s="29" t="s">
        <v>50</v>
      </c>
      <c r="D36" s="30" t="s">
        <v>43</v>
      </c>
      <c r="E36" s="35">
        <v>1468.521</v>
      </c>
      <c r="F36" s="36">
        <v>307.642</v>
      </c>
      <c r="G36" s="36">
        <v>58.281999999999996</v>
      </c>
      <c r="H36" s="36">
        <v>153.821</v>
      </c>
      <c r="I36" s="3">
        <v>519.745</v>
      </c>
      <c r="J36" s="3">
        <v>11.949</v>
      </c>
      <c r="K36" s="3">
        <v>10.8</v>
      </c>
      <c r="L36" s="3">
        <v>0</v>
      </c>
      <c r="M36" s="3">
        <v>542.49399999999991</v>
      </c>
      <c r="N36" s="35">
        <v>2011.0150000000001</v>
      </c>
      <c r="O36" s="60">
        <v>0.73023871030300613</v>
      </c>
      <c r="P36" s="60">
        <v>0.25844909162785956</v>
      </c>
      <c r="Q36" s="60">
        <v>5.9417756704947498E-3</v>
      </c>
      <c r="R36" s="60">
        <v>5.3704223986394935E-3</v>
      </c>
      <c r="S36" s="60">
        <v>0</v>
      </c>
      <c r="T36" s="63">
        <v>0.26976128969699376</v>
      </c>
      <c r="U36" s="34"/>
      <c r="V36" s="34"/>
      <c r="W36" s="34"/>
      <c r="X36" s="34"/>
    </row>
    <row r="37" spans="1:24" x14ac:dyDescent="0.2">
      <c r="A37" s="1"/>
      <c r="B37" s="28">
        <v>103021752</v>
      </c>
      <c r="C37" s="29" t="s">
        <v>51</v>
      </c>
      <c r="D37" s="30" t="s">
        <v>43</v>
      </c>
      <c r="E37" s="35">
        <v>3450.837</v>
      </c>
      <c r="F37" s="36">
        <v>276.98899999999998</v>
      </c>
      <c r="G37" s="36">
        <v>145.322</v>
      </c>
      <c r="H37" s="36">
        <v>0</v>
      </c>
      <c r="I37" s="3">
        <v>422.31099999999998</v>
      </c>
      <c r="J37" s="3">
        <v>11.436999999999999</v>
      </c>
      <c r="K37" s="3">
        <v>52.2</v>
      </c>
      <c r="L37" s="3">
        <v>0</v>
      </c>
      <c r="M37" s="3">
        <v>485.94799999999998</v>
      </c>
      <c r="N37" s="35">
        <v>3936.7849999999999</v>
      </c>
      <c r="O37" s="60">
        <v>0.8765622201872848</v>
      </c>
      <c r="P37" s="60">
        <v>0.10727306672830748</v>
      </c>
      <c r="Q37" s="60">
        <v>2.905162461246931E-3</v>
      </c>
      <c r="R37" s="60">
        <v>1.3259550623160778E-2</v>
      </c>
      <c r="S37" s="60">
        <v>0</v>
      </c>
      <c r="T37" s="63">
        <v>0.1234377798127152</v>
      </c>
      <c r="U37" s="34"/>
      <c r="V37" s="34"/>
      <c r="W37" s="34"/>
      <c r="X37" s="34"/>
    </row>
    <row r="38" spans="1:24" x14ac:dyDescent="0.2">
      <c r="A38" s="1"/>
      <c r="B38" s="28">
        <v>103021903</v>
      </c>
      <c r="C38" s="29" t="s">
        <v>52</v>
      </c>
      <c r="D38" s="30" t="s">
        <v>43</v>
      </c>
      <c r="E38" s="35">
        <v>915.75300000000004</v>
      </c>
      <c r="F38" s="36">
        <v>169.54599999999999</v>
      </c>
      <c r="G38" s="36">
        <v>80.403999999999996</v>
      </c>
      <c r="H38" s="36">
        <v>84.772999999999996</v>
      </c>
      <c r="I38" s="3">
        <v>334.72300000000001</v>
      </c>
      <c r="J38" s="3">
        <v>19.202999999999999</v>
      </c>
      <c r="K38" s="3">
        <v>3</v>
      </c>
      <c r="L38" s="3">
        <v>0</v>
      </c>
      <c r="M38" s="3">
        <v>356.92599999999999</v>
      </c>
      <c r="N38" s="35">
        <v>1272.6790000000001</v>
      </c>
      <c r="O38" s="60">
        <v>0.71954750569468029</v>
      </c>
      <c r="P38" s="60">
        <v>0.26300661832245209</v>
      </c>
      <c r="Q38" s="60">
        <v>1.5088643719272495E-2</v>
      </c>
      <c r="R38" s="60">
        <v>2.3572322635951404E-3</v>
      </c>
      <c r="S38" s="60">
        <v>0</v>
      </c>
      <c r="T38" s="63">
        <v>0.28045249430531971</v>
      </c>
      <c r="U38" s="34"/>
      <c r="V38" s="34"/>
      <c r="W38" s="34"/>
      <c r="X38" s="34"/>
    </row>
    <row r="39" spans="1:24" x14ac:dyDescent="0.2">
      <c r="A39" s="1"/>
      <c r="B39" s="28">
        <v>103022103</v>
      </c>
      <c r="C39" s="29" t="s">
        <v>53</v>
      </c>
      <c r="D39" s="30" t="s">
        <v>43</v>
      </c>
      <c r="E39" s="35">
        <v>685.20100000000002</v>
      </c>
      <c r="F39" s="36">
        <v>100.262</v>
      </c>
      <c r="G39" s="36">
        <v>86.625</v>
      </c>
      <c r="H39" s="36">
        <v>0</v>
      </c>
      <c r="I39" s="3">
        <v>186.887</v>
      </c>
      <c r="J39" s="3">
        <v>6.9370000000000003</v>
      </c>
      <c r="K39" s="3">
        <v>4.2</v>
      </c>
      <c r="L39" s="3">
        <v>0</v>
      </c>
      <c r="M39" s="3">
        <v>198.024</v>
      </c>
      <c r="N39" s="35">
        <v>883.22500000000002</v>
      </c>
      <c r="O39" s="60">
        <v>0.77579438987800386</v>
      </c>
      <c r="P39" s="60">
        <v>0.21159613914914094</v>
      </c>
      <c r="Q39" s="60">
        <v>7.8541707945314048E-3</v>
      </c>
      <c r="R39" s="60">
        <v>4.7553001783237564E-3</v>
      </c>
      <c r="S39" s="60">
        <v>0</v>
      </c>
      <c r="T39" s="63">
        <v>0.22420561012199608</v>
      </c>
      <c r="U39" s="34"/>
      <c r="V39" s="34"/>
      <c r="W39" s="34"/>
      <c r="X39" s="34"/>
    </row>
    <row r="40" spans="1:24" x14ac:dyDescent="0.2">
      <c r="A40" s="1"/>
      <c r="B40" s="28">
        <v>103022253</v>
      </c>
      <c r="C40" s="29" t="s">
        <v>54</v>
      </c>
      <c r="D40" s="30" t="s">
        <v>43</v>
      </c>
      <c r="E40" s="35">
        <v>1989.711</v>
      </c>
      <c r="F40" s="36">
        <v>107.893</v>
      </c>
      <c r="G40" s="36">
        <v>77.031999999999996</v>
      </c>
      <c r="H40" s="36">
        <v>0</v>
      </c>
      <c r="I40" s="3">
        <v>184.92500000000001</v>
      </c>
      <c r="J40" s="3">
        <v>4.54</v>
      </c>
      <c r="K40" s="3">
        <v>5.4</v>
      </c>
      <c r="L40" s="3">
        <v>0</v>
      </c>
      <c r="M40" s="3">
        <v>194.86500000000001</v>
      </c>
      <c r="N40" s="35">
        <v>2184.576</v>
      </c>
      <c r="O40" s="60">
        <v>0.91079962427491645</v>
      </c>
      <c r="P40" s="60">
        <v>8.4650293695435641E-2</v>
      </c>
      <c r="Q40" s="60">
        <v>2.0782064803421809E-3</v>
      </c>
      <c r="R40" s="60">
        <v>2.4718755493056779E-3</v>
      </c>
      <c r="S40" s="60">
        <v>0</v>
      </c>
      <c r="T40" s="63">
        <v>8.9200375725083492E-2</v>
      </c>
      <c r="U40" s="34"/>
      <c r="V40" s="34"/>
      <c r="W40" s="34"/>
      <c r="X40" s="34"/>
    </row>
    <row r="41" spans="1:24" x14ac:dyDescent="0.2">
      <c r="A41" s="1"/>
      <c r="B41" s="28">
        <v>103022503</v>
      </c>
      <c r="C41" s="29" t="s">
        <v>55</v>
      </c>
      <c r="D41" s="30" t="s">
        <v>43</v>
      </c>
      <c r="E41" s="35">
        <v>791.45299999999997</v>
      </c>
      <c r="F41" s="36">
        <v>297.97300000000001</v>
      </c>
      <c r="G41" s="36">
        <v>25.97</v>
      </c>
      <c r="H41" s="36">
        <v>148.98699999999999</v>
      </c>
      <c r="I41" s="3">
        <v>472.93</v>
      </c>
      <c r="J41" s="3">
        <v>36.338000000000001</v>
      </c>
      <c r="K41" s="3">
        <v>0</v>
      </c>
      <c r="L41" s="3">
        <v>0</v>
      </c>
      <c r="M41" s="3">
        <v>509.26800000000003</v>
      </c>
      <c r="N41" s="35">
        <v>1300.721</v>
      </c>
      <c r="O41" s="60">
        <v>0.60847253177276295</v>
      </c>
      <c r="P41" s="60">
        <v>0.36359065472149676</v>
      </c>
      <c r="Q41" s="60">
        <v>2.7936813505740277E-2</v>
      </c>
      <c r="R41" s="60">
        <v>0</v>
      </c>
      <c r="S41" s="60">
        <v>0</v>
      </c>
      <c r="T41" s="63">
        <v>0.39152746822723705</v>
      </c>
      <c r="U41" s="34"/>
      <c r="V41" s="34"/>
      <c r="W41" s="34"/>
      <c r="X41" s="34"/>
    </row>
    <row r="42" spans="1:24" x14ac:dyDescent="0.2">
      <c r="A42" s="1"/>
      <c r="B42" s="28">
        <v>103022803</v>
      </c>
      <c r="C42" s="29" t="s">
        <v>56</v>
      </c>
      <c r="D42" s="30" t="s">
        <v>43</v>
      </c>
      <c r="E42" s="35">
        <v>1851.595</v>
      </c>
      <c r="F42" s="36">
        <v>298.36399999999998</v>
      </c>
      <c r="G42" s="36">
        <v>95.122</v>
      </c>
      <c r="H42" s="36">
        <v>0</v>
      </c>
      <c r="I42" s="3">
        <v>393.48599999999999</v>
      </c>
      <c r="J42" s="3">
        <v>35.661999999999999</v>
      </c>
      <c r="K42" s="3">
        <v>4.8</v>
      </c>
      <c r="L42" s="3">
        <v>0</v>
      </c>
      <c r="M42" s="3">
        <v>433.94799999999998</v>
      </c>
      <c r="N42" s="35">
        <v>2285.5430000000001</v>
      </c>
      <c r="O42" s="60">
        <v>0.8101335218807959</v>
      </c>
      <c r="P42" s="60">
        <v>0.17216302646679585</v>
      </c>
      <c r="Q42" s="60">
        <v>1.5603294271864496E-2</v>
      </c>
      <c r="R42" s="60">
        <v>2.1001573805437043E-3</v>
      </c>
      <c r="S42" s="60">
        <v>0</v>
      </c>
      <c r="T42" s="63">
        <v>0.18986647811920404</v>
      </c>
      <c r="U42" s="34"/>
      <c r="V42" s="34"/>
      <c r="W42" s="34"/>
      <c r="X42" s="34"/>
    </row>
    <row r="43" spans="1:24" x14ac:dyDescent="0.2">
      <c r="A43" s="1"/>
      <c r="B43" s="28">
        <v>103023153</v>
      </c>
      <c r="C43" s="29" t="s">
        <v>57</v>
      </c>
      <c r="D43" s="30" t="s">
        <v>43</v>
      </c>
      <c r="E43" s="35">
        <v>2408.8870000000002</v>
      </c>
      <c r="F43" s="36">
        <v>133.19200000000001</v>
      </c>
      <c r="G43" s="36">
        <v>82.977000000000004</v>
      </c>
      <c r="H43" s="36">
        <v>0</v>
      </c>
      <c r="I43" s="3">
        <v>216.16900000000001</v>
      </c>
      <c r="J43" s="3">
        <v>4.6189999999999998</v>
      </c>
      <c r="K43" s="3">
        <v>0</v>
      </c>
      <c r="L43" s="3">
        <v>0</v>
      </c>
      <c r="M43" s="3">
        <v>220.78800000000001</v>
      </c>
      <c r="N43" s="35">
        <v>2629.6750000000002</v>
      </c>
      <c r="O43" s="60">
        <v>0.91603981480601215</v>
      </c>
      <c r="P43" s="60">
        <v>8.2203694372878777E-2</v>
      </c>
      <c r="Q43" s="60">
        <v>1.7564908211090721E-3</v>
      </c>
      <c r="R43" s="60">
        <v>0</v>
      </c>
      <c r="S43" s="60">
        <v>0</v>
      </c>
      <c r="T43" s="63">
        <v>8.3960185193987846E-2</v>
      </c>
      <c r="U43" s="34"/>
      <c r="V43" s="34"/>
      <c r="W43" s="34"/>
      <c r="X43" s="34"/>
    </row>
    <row r="44" spans="1:24" x14ac:dyDescent="0.2">
      <c r="A44" s="1"/>
      <c r="B44" s="28">
        <v>103023912</v>
      </c>
      <c r="C44" s="29" t="s">
        <v>58</v>
      </c>
      <c r="D44" s="30" t="s">
        <v>43</v>
      </c>
      <c r="E44" s="35">
        <v>4310.0339999999997</v>
      </c>
      <c r="F44" s="36">
        <v>187.983</v>
      </c>
      <c r="G44" s="36">
        <v>135.16900000000001</v>
      </c>
      <c r="H44" s="36">
        <v>0</v>
      </c>
      <c r="I44" s="3">
        <v>323.15199999999999</v>
      </c>
      <c r="J44" s="3">
        <v>6.54</v>
      </c>
      <c r="K44" s="3">
        <v>33</v>
      </c>
      <c r="L44" s="3">
        <v>0</v>
      </c>
      <c r="M44" s="3">
        <v>362.69200000000001</v>
      </c>
      <c r="N44" s="35">
        <v>4672.7259999999997</v>
      </c>
      <c r="O44" s="60">
        <v>0.92238106835282019</v>
      </c>
      <c r="P44" s="60">
        <v>6.9157061638110182E-2</v>
      </c>
      <c r="Q44" s="60">
        <v>1.3996112761587136E-3</v>
      </c>
      <c r="R44" s="60">
        <v>7.0622587329109395E-3</v>
      </c>
      <c r="S44" s="60">
        <v>0</v>
      </c>
      <c r="T44" s="63">
        <v>7.761893164717984E-2</v>
      </c>
      <c r="U44" s="34"/>
      <c r="V44" s="34"/>
      <c r="W44" s="34"/>
      <c r="X44" s="34"/>
    </row>
    <row r="45" spans="1:24" x14ac:dyDescent="0.2">
      <c r="A45" s="1"/>
      <c r="B45" s="28">
        <v>103024102</v>
      </c>
      <c r="C45" s="29" t="s">
        <v>59</v>
      </c>
      <c r="D45" s="30" t="s">
        <v>43</v>
      </c>
      <c r="E45" s="35">
        <v>3750.8290000000002</v>
      </c>
      <c r="F45" s="36">
        <v>307.00799999999998</v>
      </c>
      <c r="G45" s="36">
        <v>200.83699999999999</v>
      </c>
      <c r="H45" s="36">
        <v>0</v>
      </c>
      <c r="I45" s="3">
        <v>507.84500000000003</v>
      </c>
      <c r="J45" s="3">
        <v>44.475000000000001</v>
      </c>
      <c r="K45" s="3">
        <v>69</v>
      </c>
      <c r="L45" s="3">
        <v>0</v>
      </c>
      <c r="M45" s="3">
        <v>621.32000000000005</v>
      </c>
      <c r="N45" s="35">
        <v>4372.1490000000003</v>
      </c>
      <c r="O45" s="60">
        <v>0.85789139391178115</v>
      </c>
      <c r="P45" s="60">
        <v>0.11615455008509545</v>
      </c>
      <c r="Q45" s="60">
        <v>1.0172343165797872E-2</v>
      </c>
      <c r="R45" s="60">
        <v>1.5781712837325535E-2</v>
      </c>
      <c r="S45" s="60">
        <v>0</v>
      </c>
      <c r="T45" s="63">
        <v>0.14210860608821885</v>
      </c>
      <c r="U45" s="34"/>
      <c r="V45" s="34"/>
      <c r="W45" s="34"/>
      <c r="X45" s="34"/>
    </row>
    <row r="46" spans="1:24" x14ac:dyDescent="0.2">
      <c r="A46" s="1"/>
      <c r="B46" s="28">
        <v>103024603</v>
      </c>
      <c r="C46" s="29" t="s">
        <v>60</v>
      </c>
      <c r="D46" s="30" t="s">
        <v>43</v>
      </c>
      <c r="E46" s="35">
        <v>2999.2489999999998</v>
      </c>
      <c r="F46" s="36">
        <v>50.686</v>
      </c>
      <c r="G46" s="36">
        <v>104.286</v>
      </c>
      <c r="H46" s="36">
        <v>0</v>
      </c>
      <c r="I46" s="3">
        <v>154.97200000000001</v>
      </c>
      <c r="J46" s="3">
        <v>6.2050000000000001</v>
      </c>
      <c r="K46" s="3">
        <v>7.8</v>
      </c>
      <c r="L46" s="3">
        <v>0</v>
      </c>
      <c r="M46" s="3">
        <v>168.97700000000003</v>
      </c>
      <c r="N46" s="35">
        <v>3168.2260000000001</v>
      </c>
      <c r="O46" s="60">
        <v>0.94666510533023829</v>
      </c>
      <c r="P46" s="60">
        <v>4.8914439815846471E-2</v>
      </c>
      <c r="Q46" s="60">
        <v>1.9585092730127207E-3</v>
      </c>
      <c r="R46" s="60">
        <v>2.4619455809023723E-3</v>
      </c>
      <c r="S46" s="60">
        <v>0</v>
      </c>
      <c r="T46" s="63">
        <v>5.3334894669761573E-2</v>
      </c>
      <c r="U46" s="34"/>
      <c r="V46" s="34"/>
      <c r="W46" s="34"/>
      <c r="X46" s="34"/>
    </row>
    <row r="47" spans="1:24" x14ac:dyDescent="0.2">
      <c r="A47" s="1"/>
      <c r="B47" s="28">
        <v>103024753</v>
      </c>
      <c r="C47" s="29" t="s">
        <v>61</v>
      </c>
      <c r="D47" s="30" t="s">
        <v>43</v>
      </c>
      <c r="E47" s="35">
        <v>2597.7570000000001</v>
      </c>
      <c r="F47" s="36">
        <v>425.82499999999999</v>
      </c>
      <c r="G47" s="36">
        <v>130.42500000000001</v>
      </c>
      <c r="H47" s="36">
        <v>0</v>
      </c>
      <c r="I47" s="3">
        <v>556.25</v>
      </c>
      <c r="J47" s="3">
        <v>14.756</v>
      </c>
      <c r="K47" s="3">
        <v>2.4</v>
      </c>
      <c r="L47" s="3">
        <v>0</v>
      </c>
      <c r="M47" s="3">
        <v>573.40599999999995</v>
      </c>
      <c r="N47" s="35">
        <v>3171.163</v>
      </c>
      <c r="O47" s="60">
        <v>0.8191811647651035</v>
      </c>
      <c r="P47" s="60">
        <v>0.17540883265855461</v>
      </c>
      <c r="Q47" s="60">
        <v>4.6531824444218097E-3</v>
      </c>
      <c r="R47" s="60">
        <v>7.5682013192005578E-4</v>
      </c>
      <c r="S47" s="60">
        <v>0</v>
      </c>
      <c r="T47" s="63">
        <v>0.18081883523489645</v>
      </c>
      <c r="U47" s="34"/>
      <c r="V47" s="34"/>
      <c r="W47" s="34"/>
      <c r="X47" s="34"/>
    </row>
    <row r="48" spans="1:24" x14ac:dyDescent="0.2">
      <c r="A48" s="1"/>
      <c r="B48" s="28">
        <v>103025002</v>
      </c>
      <c r="C48" s="29" t="s">
        <v>62</v>
      </c>
      <c r="D48" s="30" t="s">
        <v>43</v>
      </c>
      <c r="E48" s="35">
        <v>1976.2639999999999</v>
      </c>
      <c r="F48" s="36">
        <v>241.66399999999999</v>
      </c>
      <c r="G48" s="36">
        <v>64.409000000000006</v>
      </c>
      <c r="H48" s="36">
        <v>0</v>
      </c>
      <c r="I48" s="3">
        <v>306.07299999999998</v>
      </c>
      <c r="J48" s="3">
        <v>11.244</v>
      </c>
      <c r="K48" s="3">
        <v>28.8</v>
      </c>
      <c r="L48" s="3">
        <v>0</v>
      </c>
      <c r="M48" s="3">
        <v>346.11700000000002</v>
      </c>
      <c r="N48" s="35">
        <v>2322.3809999999999</v>
      </c>
      <c r="O48" s="60">
        <v>0.85096459194249352</v>
      </c>
      <c r="P48" s="60">
        <v>0.13179275924148534</v>
      </c>
      <c r="Q48" s="60">
        <v>4.8415828410583797E-3</v>
      </c>
      <c r="R48" s="60">
        <v>1.2401065974962766E-2</v>
      </c>
      <c r="S48" s="60">
        <v>0</v>
      </c>
      <c r="T48" s="63">
        <v>0.14903540805750651</v>
      </c>
      <c r="U48" s="34"/>
      <c r="V48" s="34"/>
      <c r="W48" s="34"/>
      <c r="X48" s="34"/>
    </row>
    <row r="49" spans="1:24" x14ac:dyDescent="0.2">
      <c r="A49" s="1"/>
      <c r="B49" s="28">
        <v>103026002</v>
      </c>
      <c r="C49" s="29" t="s">
        <v>63</v>
      </c>
      <c r="D49" s="30" t="s">
        <v>43</v>
      </c>
      <c r="E49" s="35">
        <v>3988.2930000000001</v>
      </c>
      <c r="F49" s="36">
        <v>946.32299999999998</v>
      </c>
      <c r="G49" s="36">
        <v>247.36699999999999</v>
      </c>
      <c r="H49" s="36">
        <v>473.161</v>
      </c>
      <c r="I49" s="3">
        <v>1666.8510000000001</v>
      </c>
      <c r="J49" s="3">
        <v>90.977999999999994</v>
      </c>
      <c r="K49" s="3">
        <v>6.6</v>
      </c>
      <c r="L49" s="3">
        <v>0</v>
      </c>
      <c r="M49" s="3">
        <v>1764.4290000000001</v>
      </c>
      <c r="N49" s="35">
        <v>5752.7219999999998</v>
      </c>
      <c r="O49" s="60">
        <v>0.69328797741312731</v>
      </c>
      <c r="P49" s="60">
        <v>0.28974996532076469</v>
      </c>
      <c r="Q49" s="60">
        <v>1.5814774292934718E-2</v>
      </c>
      <c r="R49" s="60">
        <v>1.1472829731733951E-3</v>
      </c>
      <c r="S49" s="60">
        <v>0</v>
      </c>
      <c r="T49" s="63">
        <v>0.3067120225868728</v>
      </c>
      <c r="U49" s="34"/>
      <c r="V49" s="34"/>
      <c r="W49" s="34"/>
      <c r="X49" s="34"/>
    </row>
    <row r="50" spans="1:24" x14ac:dyDescent="0.2">
      <c r="A50" s="1"/>
      <c r="B50" s="28">
        <v>103026303</v>
      </c>
      <c r="C50" s="29" t="s">
        <v>64</v>
      </c>
      <c r="D50" s="30" t="s">
        <v>43</v>
      </c>
      <c r="E50" s="35">
        <v>2930.45</v>
      </c>
      <c r="F50" s="36">
        <v>113.402</v>
      </c>
      <c r="G50" s="36">
        <v>106.521</v>
      </c>
      <c r="H50" s="36">
        <v>0</v>
      </c>
      <c r="I50" s="3">
        <v>219.923</v>
      </c>
      <c r="J50" s="3">
        <v>16.968</v>
      </c>
      <c r="K50" s="3">
        <v>15</v>
      </c>
      <c r="L50" s="3">
        <v>0</v>
      </c>
      <c r="M50" s="3">
        <v>251.89099999999999</v>
      </c>
      <c r="N50" s="35">
        <v>3182.3409999999999</v>
      </c>
      <c r="O50" s="60">
        <v>0.92084726306828835</v>
      </c>
      <c r="P50" s="60">
        <v>6.9107301825919981E-2</v>
      </c>
      <c r="Q50" s="60">
        <v>5.33192388873474E-3</v>
      </c>
      <c r="R50" s="60">
        <v>4.7135112170568778E-3</v>
      </c>
      <c r="S50" s="60">
        <v>0</v>
      </c>
      <c r="T50" s="63">
        <v>7.9152736931711598E-2</v>
      </c>
      <c r="U50" s="34"/>
      <c r="V50" s="34"/>
      <c r="W50" s="34"/>
      <c r="X50" s="34"/>
    </row>
    <row r="51" spans="1:24" x14ac:dyDescent="0.2">
      <c r="A51" s="1"/>
      <c r="B51" s="28">
        <v>103026343</v>
      </c>
      <c r="C51" s="29" t="s">
        <v>65</v>
      </c>
      <c r="D51" s="30" t="s">
        <v>43</v>
      </c>
      <c r="E51" s="35">
        <v>3859.8220000000001</v>
      </c>
      <c r="F51" s="36">
        <v>91.311000000000007</v>
      </c>
      <c r="G51" s="36">
        <v>144.34200000000001</v>
      </c>
      <c r="H51" s="36">
        <v>0</v>
      </c>
      <c r="I51" s="3">
        <v>235.65299999999999</v>
      </c>
      <c r="J51" s="3">
        <v>21.234000000000002</v>
      </c>
      <c r="K51" s="3">
        <v>15.6</v>
      </c>
      <c r="L51" s="3">
        <v>0</v>
      </c>
      <c r="M51" s="3">
        <v>272.48700000000002</v>
      </c>
      <c r="N51" s="35">
        <v>4132.3090000000002</v>
      </c>
      <c r="O51" s="60">
        <v>0.93405938423288282</v>
      </c>
      <c r="P51" s="60">
        <v>5.7026955147836227E-2</v>
      </c>
      <c r="Q51" s="60">
        <v>5.1385315086553305E-3</v>
      </c>
      <c r="R51" s="60">
        <v>3.7751291106255603E-3</v>
      </c>
      <c r="S51" s="60">
        <v>0</v>
      </c>
      <c r="T51" s="63">
        <v>6.5940615767117128E-2</v>
      </c>
      <c r="U51" s="34"/>
      <c r="V51" s="34"/>
      <c r="W51" s="34"/>
      <c r="X51" s="34"/>
    </row>
    <row r="52" spans="1:24" x14ac:dyDescent="0.2">
      <c r="A52" s="1"/>
      <c r="B52" s="28">
        <v>103026402</v>
      </c>
      <c r="C52" s="29" t="s">
        <v>66</v>
      </c>
      <c r="D52" s="30" t="s">
        <v>43</v>
      </c>
      <c r="E52" s="35">
        <v>5128.9809999999998</v>
      </c>
      <c r="F52" s="36">
        <v>217.523</v>
      </c>
      <c r="G52" s="36">
        <v>111.86</v>
      </c>
      <c r="H52" s="36">
        <v>0</v>
      </c>
      <c r="I52" s="3">
        <v>329.38299999999998</v>
      </c>
      <c r="J52" s="3">
        <v>2.9540000000000002</v>
      </c>
      <c r="K52" s="3">
        <v>52.2</v>
      </c>
      <c r="L52" s="3">
        <v>0</v>
      </c>
      <c r="M52" s="3">
        <v>384.53699999999998</v>
      </c>
      <c r="N52" s="35">
        <v>5513.518</v>
      </c>
      <c r="O52" s="60">
        <v>0.93025560087044235</v>
      </c>
      <c r="P52" s="60">
        <v>5.9740985700962611E-2</v>
      </c>
      <c r="Q52" s="60">
        <v>5.3577407383090074E-4</v>
      </c>
      <c r="R52" s="60">
        <v>9.4676393547640549E-3</v>
      </c>
      <c r="S52" s="60">
        <v>0</v>
      </c>
      <c r="T52" s="63">
        <v>6.9744399129557572E-2</v>
      </c>
      <c r="U52" s="34"/>
      <c r="V52" s="34"/>
      <c r="W52" s="34"/>
      <c r="X52" s="34"/>
    </row>
    <row r="53" spans="1:24" x14ac:dyDescent="0.2">
      <c r="A53" s="1"/>
      <c r="B53" s="28">
        <v>103026852</v>
      </c>
      <c r="C53" s="29" t="s">
        <v>67</v>
      </c>
      <c r="D53" s="30" t="s">
        <v>43</v>
      </c>
      <c r="E53" s="35">
        <v>8101.9639999999999</v>
      </c>
      <c r="F53" s="36">
        <v>110.768</v>
      </c>
      <c r="G53" s="36">
        <v>119.27</v>
      </c>
      <c r="H53" s="36">
        <v>0</v>
      </c>
      <c r="I53" s="3">
        <v>230.03800000000001</v>
      </c>
      <c r="J53" s="3">
        <v>22.257000000000001</v>
      </c>
      <c r="K53" s="3">
        <v>45</v>
      </c>
      <c r="L53" s="3">
        <v>0</v>
      </c>
      <c r="M53" s="3">
        <v>297.29500000000002</v>
      </c>
      <c r="N53" s="35">
        <v>8399.259</v>
      </c>
      <c r="O53" s="60">
        <v>0.96460461571669598</v>
      </c>
      <c r="P53" s="60">
        <v>2.7387892193823291E-2</v>
      </c>
      <c r="Q53" s="60">
        <v>2.6498766141156023E-3</v>
      </c>
      <c r="R53" s="60">
        <v>5.3576154753651479E-3</v>
      </c>
      <c r="S53" s="60">
        <v>0</v>
      </c>
      <c r="T53" s="63">
        <v>3.5395384283304042E-2</v>
      </c>
      <c r="U53" s="34"/>
      <c r="V53" s="34"/>
      <c r="W53" s="34"/>
      <c r="X53" s="34"/>
    </row>
    <row r="54" spans="1:24" x14ac:dyDescent="0.2">
      <c r="A54" s="1"/>
      <c r="B54" s="28">
        <v>103026873</v>
      </c>
      <c r="C54" s="29" t="s">
        <v>68</v>
      </c>
      <c r="D54" s="30" t="s">
        <v>43</v>
      </c>
      <c r="E54" s="35">
        <v>1258.3520000000001</v>
      </c>
      <c r="F54" s="36">
        <v>155.392</v>
      </c>
      <c r="G54" s="36">
        <v>63.085000000000001</v>
      </c>
      <c r="H54" s="36">
        <v>0</v>
      </c>
      <c r="I54" s="3">
        <v>218.477</v>
      </c>
      <c r="J54" s="3">
        <v>7.9509999999999996</v>
      </c>
      <c r="K54" s="3">
        <v>13.8</v>
      </c>
      <c r="L54" s="3">
        <v>0</v>
      </c>
      <c r="M54" s="3">
        <v>240.22800000000001</v>
      </c>
      <c r="N54" s="35">
        <v>1498.58</v>
      </c>
      <c r="O54" s="60">
        <v>0.83969624577933788</v>
      </c>
      <c r="P54" s="60">
        <v>0.1457893472487288</v>
      </c>
      <c r="Q54" s="60">
        <v>5.3056893859520348E-3</v>
      </c>
      <c r="R54" s="60">
        <v>9.208717585981397E-3</v>
      </c>
      <c r="S54" s="60">
        <v>0</v>
      </c>
      <c r="T54" s="63">
        <v>0.16030375422066223</v>
      </c>
      <c r="U54" s="34"/>
      <c r="V54" s="34"/>
      <c r="W54" s="34"/>
      <c r="X54" s="34"/>
    </row>
    <row r="55" spans="1:24" x14ac:dyDescent="0.2">
      <c r="A55" s="1"/>
      <c r="B55" s="28">
        <v>103026902</v>
      </c>
      <c r="C55" s="29" t="s">
        <v>69</v>
      </c>
      <c r="D55" s="30" t="s">
        <v>43</v>
      </c>
      <c r="E55" s="35">
        <v>4330.6109999999999</v>
      </c>
      <c r="F55" s="36">
        <v>206.06399999999999</v>
      </c>
      <c r="G55" s="36">
        <v>130.32499999999999</v>
      </c>
      <c r="H55" s="36">
        <v>0</v>
      </c>
      <c r="I55" s="3">
        <v>336.38900000000001</v>
      </c>
      <c r="J55" s="3">
        <v>15.442</v>
      </c>
      <c r="K55" s="3">
        <v>23.4</v>
      </c>
      <c r="L55" s="3">
        <v>0</v>
      </c>
      <c r="M55" s="3">
        <v>375.23099999999999</v>
      </c>
      <c r="N55" s="35">
        <v>4705.8419999999996</v>
      </c>
      <c r="O55" s="60">
        <v>0.92026272875289905</v>
      </c>
      <c r="P55" s="60">
        <v>7.1483275469087157E-2</v>
      </c>
      <c r="Q55" s="60">
        <v>3.2814531384606628E-3</v>
      </c>
      <c r="R55" s="60">
        <v>4.9725426395531343E-3</v>
      </c>
      <c r="S55" s="60">
        <v>0</v>
      </c>
      <c r="T55" s="63">
        <v>7.9737271247100949E-2</v>
      </c>
      <c r="U55" s="34"/>
      <c r="V55" s="34"/>
      <c r="W55" s="34"/>
      <c r="X55" s="34"/>
    </row>
    <row r="56" spans="1:24" x14ac:dyDescent="0.2">
      <c r="A56" s="1"/>
      <c r="B56" s="28">
        <v>103027352</v>
      </c>
      <c r="C56" s="29" t="s">
        <v>70</v>
      </c>
      <c r="D56" s="30" t="s">
        <v>43</v>
      </c>
      <c r="E56" s="35">
        <v>4711.241</v>
      </c>
      <c r="F56" s="36">
        <v>553.58299999999997</v>
      </c>
      <c r="G56" s="36">
        <v>375.45400000000001</v>
      </c>
      <c r="H56" s="36">
        <v>0</v>
      </c>
      <c r="I56" s="3">
        <v>929.03700000000003</v>
      </c>
      <c r="J56" s="3">
        <v>152.709</v>
      </c>
      <c r="K56" s="3">
        <v>10.8</v>
      </c>
      <c r="L56" s="3">
        <v>0</v>
      </c>
      <c r="M56" s="3">
        <v>1092.546</v>
      </c>
      <c r="N56" s="35">
        <v>5803.7870000000003</v>
      </c>
      <c r="O56" s="60">
        <v>0.81175291236566738</v>
      </c>
      <c r="P56" s="60">
        <v>0.16007427564105989</v>
      </c>
      <c r="Q56" s="60">
        <v>2.6311958037054082E-2</v>
      </c>
      <c r="R56" s="60">
        <v>1.8608539562185863E-3</v>
      </c>
      <c r="S56" s="60">
        <v>0</v>
      </c>
      <c r="T56" s="63">
        <v>0.18824708763433254</v>
      </c>
      <c r="U56" s="34"/>
      <c r="V56" s="34"/>
      <c r="W56" s="34"/>
      <c r="X56" s="34"/>
    </row>
    <row r="57" spans="1:24" x14ac:dyDescent="0.2">
      <c r="A57" s="1"/>
      <c r="B57" s="28">
        <v>103027503</v>
      </c>
      <c r="C57" s="29" t="s">
        <v>71</v>
      </c>
      <c r="D57" s="30" t="s">
        <v>43</v>
      </c>
      <c r="E57" s="35">
        <v>4062.9740000000002</v>
      </c>
      <c r="F57" s="36">
        <v>104.678</v>
      </c>
      <c r="G57" s="36">
        <v>111.295</v>
      </c>
      <c r="H57" s="36">
        <v>0</v>
      </c>
      <c r="I57" s="3">
        <v>215.97300000000001</v>
      </c>
      <c r="J57" s="3">
        <v>18.038</v>
      </c>
      <c r="K57" s="3">
        <v>4.2</v>
      </c>
      <c r="L57" s="3">
        <v>0</v>
      </c>
      <c r="M57" s="3">
        <v>238.21100000000001</v>
      </c>
      <c r="N57" s="35">
        <v>4301.1850000000004</v>
      </c>
      <c r="O57" s="60">
        <v>0.94461735544971903</v>
      </c>
      <c r="P57" s="60">
        <v>5.0212441455087374E-2</v>
      </c>
      <c r="Q57" s="60">
        <v>4.1937280075142079E-3</v>
      </c>
      <c r="R57" s="60">
        <v>9.7647508767932558E-4</v>
      </c>
      <c r="S57" s="60">
        <v>0</v>
      </c>
      <c r="T57" s="63">
        <v>5.5382644550280906E-2</v>
      </c>
      <c r="U57" s="34"/>
      <c r="V57" s="34"/>
      <c r="W57" s="34"/>
      <c r="X57" s="34"/>
    </row>
    <row r="58" spans="1:24" x14ac:dyDescent="0.2">
      <c r="A58" s="1"/>
      <c r="B58" s="28">
        <v>103027753</v>
      </c>
      <c r="C58" s="29" t="s">
        <v>72</v>
      </c>
      <c r="D58" s="30" t="s">
        <v>43</v>
      </c>
      <c r="E58" s="35">
        <v>1893.9929999999999</v>
      </c>
      <c r="F58" s="36">
        <v>39.665999999999997</v>
      </c>
      <c r="G58" s="36">
        <v>48.619</v>
      </c>
      <c r="H58" s="36">
        <v>0</v>
      </c>
      <c r="I58" s="3">
        <v>88.284999999999997</v>
      </c>
      <c r="J58" s="3">
        <v>7.0229999999999997</v>
      </c>
      <c r="K58" s="3">
        <v>4.2</v>
      </c>
      <c r="L58" s="3">
        <v>0</v>
      </c>
      <c r="M58" s="3">
        <v>99.507999999999996</v>
      </c>
      <c r="N58" s="35">
        <v>1993.501</v>
      </c>
      <c r="O58" s="60">
        <v>0.95008379729932413</v>
      </c>
      <c r="P58" s="60">
        <v>4.4286408685021976E-2</v>
      </c>
      <c r="Q58" s="60">
        <v>3.5229478189376376E-3</v>
      </c>
      <c r="R58" s="60">
        <v>2.1068461967162296E-3</v>
      </c>
      <c r="S58" s="60">
        <v>0</v>
      </c>
      <c r="T58" s="63">
        <v>4.9916202700675844E-2</v>
      </c>
      <c r="U58" s="34"/>
      <c r="V58" s="34"/>
      <c r="W58" s="34"/>
      <c r="X58" s="34"/>
    </row>
    <row r="59" spans="1:24" x14ac:dyDescent="0.2">
      <c r="A59" s="1"/>
      <c r="B59" s="28">
        <v>103028203</v>
      </c>
      <c r="C59" s="29" t="s">
        <v>73</v>
      </c>
      <c r="D59" s="30" t="s">
        <v>43</v>
      </c>
      <c r="E59" s="35">
        <v>1044.212</v>
      </c>
      <c r="F59" s="36">
        <v>77.724999999999994</v>
      </c>
      <c r="G59" s="36">
        <v>47.414000000000001</v>
      </c>
      <c r="H59" s="36">
        <v>0</v>
      </c>
      <c r="I59" s="3">
        <v>125.139</v>
      </c>
      <c r="J59" s="3">
        <v>2.198</v>
      </c>
      <c r="K59" s="3">
        <v>1.8</v>
      </c>
      <c r="L59" s="3">
        <v>0</v>
      </c>
      <c r="M59" s="3">
        <v>129.137</v>
      </c>
      <c r="N59" s="35">
        <v>1173.3489999999999</v>
      </c>
      <c r="O59" s="60">
        <v>0.88994152634893797</v>
      </c>
      <c r="P59" s="60">
        <v>0.10665113278317023</v>
      </c>
      <c r="Q59" s="60">
        <v>1.8732704421276195E-3</v>
      </c>
      <c r="R59" s="60">
        <v>1.5340704257642015E-3</v>
      </c>
      <c r="S59" s="60">
        <v>0</v>
      </c>
      <c r="T59" s="63">
        <v>0.11005847365106206</v>
      </c>
      <c r="U59" s="34"/>
      <c r="V59" s="34"/>
      <c r="W59" s="34"/>
      <c r="X59" s="34"/>
    </row>
    <row r="60" spans="1:24" x14ac:dyDescent="0.2">
      <c r="A60" s="1"/>
      <c r="B60" s="28">
        <v>103028302</v>
      </c>
      <c r="C60" s="29" t="s">
        <v>74</v>
      </c>
      <c r="D60" s="30" t="s">
        <v>43</v>
      </c>
      <c r="E60" s="35">
        <v>4752.1419999999998</v>
      </c>
      <c r="F60" s="36">
        <v>283.34100000000001</v>
      </c>
      <c r="G60" s="36">
        <v>173.57499999999999</v>
      </c>
      <c r="H60" s="36">
        <v>0</v>
      </c>
      <c r="I60" s="3">
        <v>456.916</v>
      </c>
      <c r="J60" s="3">
        <v>17.18</v>
      </c>
      <c r="K60" s="3">
        <v>8.4</v>
      </c>
      <c r="L60" s="3">
        <v>0</v>
      </c>
      <c r="M60" s="3">
        <v>482.49599999999998</v>
      </c>
      <c r="N60" s="35">
        <v>5234.6379999999999</v>
      </c>
      <c r="O60" s="60">
        <v>0.90782629094886791</v>
      </c>
      <c r="P60" s="60">
        <v>8.7287029208132444E-2</v>
      </c>
      <c r="Q60" s="60">
        <v>3.2819843511623916E-3</v>
      </c>
      <c r="R60" s="60">
        <v>1.6046954918372579E-3</v>
      </c>
      <c r="S60" s="60">
        <v>0</v>
      </c>
      <c r="T60" s="63">
        <v>9.2173709051132091E-2</v>
      </c>
      <c r="U60" s="34"/>
      <c r="V60" s="34"/>
      <c r="W60" s="34"/>
      <c r="X60" s="34"/>
    </row>
    <row r="61" spans="1:24" x14ac:dyDescent="0.2">
      <c r="A61" s="1"/>
      <c r="B61" s="28">
        <v>103028653</v>
      </c>
      <c r="C61" s="29" t="s">
        <v>75</v>
      </c>
      <c r="D61" s="30" t="s">
        <v>43</v>
      </c>
      <c r="E61" s="35">
        <v>1628.624</v>
      </c>
      <c r="F61" s="36">
        <v>122.746</v>
      </c>
      <c r="G61" s="36">
        <v>109.685</v>
      </c>
      <c r="H61" s="36">
        <v>0</v>
      </c>
      <c r="I61" s="3">
        <v>232.43100000000001</v>
      </c>
      <c r="J61" s="3">
        <v>6.8</v>
      </c>
      <c r="K61" s="3">
        <v>0.6</v>
      </c>
      <c r="L61" s="3">
        <v>0</v>
      </c>
      <c r="M61" s="3">
        <v>239.83100000000002</v>
      </c>
      <c r="N61" s="35">
        <v>1868.4549999999999</v>
      </c>
      <c r="O61" s="60">
        <v>0.87164207861575482</v>
      </c>
      <c r="P61" s="60">
        <v>0.12439742996218803</v>
      </c>
      <c r="Q61" s="60">
        <v>3.6393704959445106E-3</v>
      </c>
      <c r="R61" s="60">
        <v>3.2112092611275093E-4</v>
      </c>
      <c r="S61" s="60">
        <v>0</v>
      </c>
      <c r="T61" s="63">
        <v>0.12835792138424529</v>
      </c>
      <c r="U61" s="34"/>
      <c r="V61" s="34"/>
      <c r="W61" s="34"/>
      <c r="X61" s="34"/>
    </row>
    <row r="62" spans="1:24" x14ac:dyDescent="0.2">
      <c r="A62" s="1"/>
      <c r="B62" s="28">
        <v>103028703</v>
      </c>
      <c r="C62" s="29" t="s">
        <v>76</v>
      </c>
      <c r="D62" s="30" t="s">
        <v>43</v>
      </c>
      <c r="E62" s="35">
        <v>2738.5360000000001</v>
      </c>
      <c r="F62" s="36">
        <v>87.835999999999999</v>
      </c>
      <c r="G62" s="36">
        <v>54.366</v>
      </c>
      <c r="H62" s="36">
        <v>0</v>
      </c>
      <c r="I62" s="3">
        <v>142.202</v>
      </c>
      <c r="J62" s="3">
        <v>5.3390000000000004</v>
      </c>
      <c r="K62" s="3">
        <v>10.8</v>
      </c>
      <c r="L62" s="3">
        <v>0</v>
      </c>
      <c r="M62" s="3">
        <v>158.34100000000001</v>
      </c>
      <c r="N62" s="35">
        <v>2896.877</v>
      </c>
      <c r="O62" s="60">
        <v>0.94534079286072559</v>
      </c>
      <c r="P62" s="60">
        <v>4.9088035149576596E-2</v>
      </c>
      <c r="Q62" s="60">
        <v>1.8430192238054982E-3</v>
      </c>
      <c r="R62" s="60">
        <v>3.7281527658923732E-3</v>
      </c>
      <c r="S62" s="60">
        <v>0</v>
      </c>
      <c r="T62" s="63">
        <v>5.4659207139274468E-2</v>
      </c>
      <c r="U62" s="34"/>
      <c r="V62" s="34"/>
      <c r="W62" s="34"/>
      <c r="X62" s="34"/>
    </row>
    <row r="63" spans="1:24" x14ac:dyDescent="0.2">
      <c r="A63" s="1"/>
      <c r="B63" s="28">
        <v>103028753</v>
      </c>
      <c r="C63" s="29" t="s">
        <v>77</v>
      </c>
      <c r="D63" s="30" t="s">
        <v>43</v>
      </c>
      <c r="E63" s="35">
        <v>1939.509</v>
      </c>
      <c r="F63" s="36">
        <v>139.71799999999999</v>
      </c>
      <c r="G63" s="36">
        <v>105.944</v>
      </c>
      <c r="H63" s="36">
        <v>0</v>
      </c>
      <c r="I63" s="3">
        <v>245.66200000000001</v>
      </c>
      <c r="J63" s="3">
        <v>6.8150000000000004</v>
      </c>
      <c r="K63" s="3">
        <v>4.8</v>
      </c>
      <c r="L63" s="3">
        <v>0</v>
      </c>
      <c r="M63" s="3">
        <v>257.27699999999999</v>
      </c>
      <c r="N63" s="35">
        <v>2196.7860000000001</v>
      </c>
      <c r="O63" s="60">
        <v>0.88288481445165801</v>
      </c>
      <c r="P63" s="60">
        <v>0.11182791587346241</v>
      </c>
      <c r="Q63" s="60">
        <v>3.102259391674929E-3</v>
      </c>
      <c r="R63" s="60">
        <v>2.1850102832046453E-3</v>
      </c>
      <c r="S63" s="60">
        <v>0</v>
      </c>
      <c r="T63" s="63">
        <v>0.11711518554834198</v>
      </c>
      <c r="U63" s="34"/>
      <c r="V63" s="34"/>
      <c r="W63" s="34"/>
      <c r="X63" s="34"/>
    </row>
    <row r="64" spans="1:24" x14ac:dyDescent="0.2">
      <c r="A64" s="1"/>
      <c r="B64" s="28">
        <v>103028833</v>
      </c>
      <c r="C64" s="29" t="s">
        <v>78</v>
      </c>
      <c r="D64" s="30" t="s">
        <v>43</v>
      </c>
      <c r="E64" s="35">
        <v>1866.096</v>
      </c>
      <c r="F64" s="36">
        <v>249.03299999999999</v>
      </c>
      <c r="G64" s="36">
        <v>115.568</v>
      </c>
      <c r="H64" s="36">
        <v>0</v>
      </c>
      <c r="I64" s="3">
        <v>364.601</v>
      </c>
      <c r="J64" s="3">
        <v>42.000999999999998</v>
      </c>
      <c r="K64" s="3">
        <v>6.6</v>
      </c>
      <c r="L64" s="3">
        <v>0</v>
      </c>
      <c r="M64" s="3">
        <v>413.202</v>
      </c>
      <c r="N64" s="35">
        <v>2279.2979999999998</v>
      </c>
      <c r="O64" s="60">
        <v>0.8187152360068759</v>
      </c>
      <c r="P64" s="60">
        <v>0.15996197074713356</v>
      </c>
      <c r="Q64" s="60">
        <v>1.8427164855143997E-2</v>
      </c>
      <c r="R64" s="60">
        <v>2.8956283908466557E-3</v>
      </c>
      <c r="S64" s="60">
        <v>0</v>
      </c>
      <c r="T64" s="63">
        <v>0.18128476399312421</v>
      </c>
      <c r="U64" s="34"/>
      <c r="V64" s="34"/>
      <c r="W64" s="34"/>
      <c r="X64" s="34"/>
    </row>
    <row r="65" spans="1:24" x14ac:dyDescent="0.2">
      <c r="A65" s="1"/>
      <c r="B65" s="28">
        <v>103028853</v>
      </c>
      <c r="C65" s="29" t="s">
        <v>79</v>
      </c>
      <c r="D65" s="30" t="s">
        <v>43</v>
      </c>
      <c r="E65" s="35">
        <v>1739.7</v>
      </c>
      <c r="F65" s="36">
        <v>373.46100000000001</v>
      </c>
      <c r="G65" s="36">
        <v>133.82400000000001</v>
      </c>
      <c r="H65" s="36">
        <v>186.73</v>
      </c>
      <c r="I65" s="3">
        <v>694.01499999999999</v>
      </c>
      <c r="J65" s="3">
        <v>78.301000000000002</v>
      </c>
      <c r="K65" s="3">
        <v>7.2</v>
      </c>
      <c r="L65" s="3">
        <v>0</v>
      </c>
      <c r="M65" s="3">
        <v>779.51600000000008</v>
      </c>
      <c r="N65" s="35">
        <v>2519.2159999999999</v>
      </c>
      <c r="O65" s="60">
        <v>0.69057198747546855</v>
      </c>
      <c r="P65" s="60">
        <v>0.2754884853065398</v>
      </c>
      <c r="Q65" s="60">
        <v>3.1081495195330613E-2</v>
      </c>
      <c r="R65" s="60">
        <v>2.8580320226610184E-3</v>
      </c>
      <c r="S65" s="60">
        <v>0</v>
      </c>
      <c r="T65" s="63">
        <v>0.3094280125245315</v>
      </c>
      <c r="U65" s="34"/>
      <c r="V65" s="34"/>
      <c r="W65" s="34"/>
      <c r="X65" s="34"/>
    </row>
    <row r="66" spans="1:24" x14ac:dyDescent="0.2">
      <c r="A66" s="1"/>
      <c r="B66" s="28">
        <v>103029203</v>
      </c>
      <c r="C66" s="29" t="s">
        <v>80</v>
      </c>
      <c r="D66" s="30" t="s">
        <v>43</v>
      </c>
      <c r="E66" s="35">
        <v>4053.3960000000002</v>
      </c>
      <c r="F66" s="36">
        <v>51.215000000000003</v>
      </c>
      <c r="G66" s="36">
        <v>57.225999999999999</v>
      </c>
      <c r="H66" s="36">
        <v>0</v>
      </c>
      <c r="I66" s="3">
        <v>108.441</v>
      </c>
      <c r="J66" s="3">
        <v>2.2669999999999999</v>
      </c>
      <c r="K66" s="3">
        <v>20.399999999999999</v>
      </c>
      <c r="L66" s="3">
        <v>0</v>
      </c>
      <c r="M66" s="3">
        <v>131.108</v>
      </c>
      <c r="N66" s="35">
        <v>4184.5039999999999</v>
      </c>
      <c r="O66" s="60">
        <v>0.96866821013912285</v>
      </c>
      <c r="P66" s="60">
        <v>2.591489935246806E-2</v>
      </c>
      <c r="Q66" s="60">
        <v>5.4176074392568393E-4</v>
      </c>
      <c r="R66" s="60">
        <v>4.8751297644834364E-3</v>
      </c>
      <c r="S66" s="60">
        <v>0</v>
      </c>
      <c r="T66" s="63">
        <v>3.1331789860877181E-2</v>
      </c>
      <c r="U66" s="34"/>
      <c r="V66" s="34"/>
      <c r="W66" s="34"/>
      <c r="X66" s="34"/>
    </row>
    <row r="67" spans="1:24" x14ac:dyDescent="0.2">
      <c r="A67" s="1"/>
      <c r="B67" s="28">
        <v>103029403</v>
      </c>
      <c r="C67" s="29" t="s">
        <v>81</v>
      </c>
      <c r="D67" s="30" t="s">
        <v>43</v>
      </c>
      <c r="E67" s="35">
        <v>3201.3780000000002</v>
      </c>
      <c r="F67" s="36">
        <v>121.63200000000001</v>
      </c>
      <c r="G67" s="36">
        <v>104.065</v>
      </c>
      <c r="H67" s="36">
        <v>0</v>
      </c>
      <c r="I67" s="3">
        <v>225.697</v>
      </c>
      <c r="J67" s="3">
        <v>10.631</v>
      </c>
      <c r="K67" s="3">
        <v>7.8</v>
      </c>
      <c r="L67" s="3">
        <v>0</v>
      </c>
      <c r="M67" s="3">
        <v>244.12800000000001</v>
      </c>
      <c r="N67" s="35">
        <v>3445.5059999999999</v>
      </c>
      <c r="O67" s="60">
        <v>0.9291459657884793</v>
      </c>
      <c r="P67" s="60">
        <v>6.550474734335103E-2</v>
      </c>
      <c r="Q67" s="60">
        <v>3.0854684333737922E-3</v>
      </c>
      <c r="R67" s="60">
        <v>2.2638184347959344E-3</v>
      </c>
      <c r="S67" s="60">
        <v>0</v>
      </c>
      <c r="T67" s="63">
        <v>7.0854034211520756E-2</v>
      </c>
      <c r="U67" s="34"/>
      <c r="V67" s="34"/>
      <c r="W67" s="34"/>
      <c r="X67" s="34"/>
    </row>
    <row r="68" spans="1:24" x14ac:dyDescent="0.2">
      <c r="A68" s="1"/>
      <c r="B68" s="28">
        <v>103029553</v>
      </c>
      <c r="C68" s="29" t="s">
        <v>82</v>
      </c>
      <c r="D68" s="30" t="s">
        <v>43</v>
      </c>
      <c r="E68" s="35">
        <v>2782.07</v>
      </c>
      <c r="F68" s="36">
        <v>84.290999999999997</v>
      </c>
      <c r="G68" s="36">
        <v>20.780999999999999</v>
      </c>
      <c r="H68" s="36">
        <v>0</v>
      </c>
      <c r="I68" s="3">
        <v>105.072</v>
      </c>
      <c r="J68" s="3">
        <v>9.1639999999999997</v>
      </c>
      <c r="K68" s="3">
        <v>9.6</v>
      </c>
      <c r="L68" s="3">
        <v>0</v>
      </c>
      <c r="M68" s="3">
        <v>123.836</v>
      </c>
      <c r="N68" s="35">
        <v>2905.9059999999999</v>
      </c>
      <c r="O68" s="60">
        <v>0.95738471925795265</v>
      </c>
      <c r="P68" s="60">
        <v>3.6158086324884563E-2</v>
      </c>
      <c r="Q68" s="60">
        <v>3.1535775761500889E-3</v>
      </c>
      <c r="R68" s="60">
        <v>3.3036168410127513E-3</v>
      </c>
      <c r="S68" s="60">
        <v>0</v>
      </c>
      <c r="T68" s="63">
        <v>4.2615280742047401E-2</v>
      </c>
      <c r="U68" s="34"/>
      <c r="V68" s="34"/>
      <c r="W68" s="34"/>
      <c r="X68" s="34"/>
    </row>
    <row r="69" spans="1:24" x14ac:dyDescent="0.2">
      <c r="A69" s="1"/>
      <c r="B69" s="28">
        <v>103029603</v>
      </c>
      <c r="C69" s="29" t="s">
        <v>83</v>
      </c>
      <c r="D69" s="30" t="s">
        <v>43</v>
      </c>
      <c r="E69" s="35">
        <v>2780.2429999999999</v>
      </c>
      <c r="F69" s="36">
        <v>315.97699999999998</v>
      </c>
      <c r="G69" s="36">
        <v>187.84100000000001</v>
      </c>
      <c r="H69" s="36">
        <v>0</v>
      </c>
      <c r="I69" s="3">
        <v>503.81799999999998</v>
      </c>
      <c r="J69" s="3">
        <v>14.778</v>
      </c>
      <c r="K69" s="3">
        <v>3</v>
      </c>
      <c r="L69" s="3">
        <v>0</v>
      </c>
      <c r="M69" s="3">
        <v>521.596</v>
      </c>
      <c r="N69" s="35">
        <v>3301.8389999999999</v>
      </c>
      <c r="O69" s="60">
        <v>0.8420286391916747</v>
      </c>
      <c r="P69" s="60">
        <v>0.15258708858911654</v>
      </c>
      <c r="Q69" s="60">
        <v>4.47568763952452E-3</v>
      </c>
      <c r="R69" s="60">
        <v>9.0858457968423056E-4</v>
      </c>
      <c r="S69" s="60">
        <v>0</v>
      </c>
      <c r="T69" s="63">
        <v>0.1579713608083253</v>
      </c>
      <c r="U69" s="34"/>
      <c r="V69" s="34"/>
      <c r="W69" s="34"/>
      <c r="X69" s="34"/>
    </row>
    <row r="70" spans="1:24" x14ac:dyDescent="0.2">
      <c r="A70" s="1"/>
      <c r="B70" s="28">
        <v>103029803</v>
      </c>
      <c r="C70" s="29" t="s">
        <v>84</v>
      </c>
      <c r="D70" s="30" t="s">
        <v>43</v>
      </c>
      <c r="E70" s="35">
        <v>1265.328</v>
      </c>
      <c r="F70" s="36">
        <v>253.102</v>
      </c>
      <c r="G70" s="36">
        <v>137.245</v>
      </c>
      <c r="H70" s="36">
        <v>126.551</v>
      </c>
      <c r="I70" s="3">
        <v>516.89800000000002</v>
      </c>
      <c r="J70" s="3">
        <v>63.4</v>
      </c>
      <c r="K70" s="3">
        <v>1.8</v>
      </c>
      <c r="L70" s="3">
        <v>0</v>
      </c>
      <c r="M70" s="3">
        <v>582.09799999999996</v>
      </c>
      <c r="N70" s="35">
        <v>1847.4259999999999</v>
      </c>
      <c r="O70" s="60">
        <v>0.68491403715223231</v>
      </c>
      <c r="P70" s="60">
        <v>0.27979361554941851</v>
      </c>
      <c r="Q70" s="60">
        <v>3.4318018691953021E-2</v>
      </c>
      <c r="R70" s="60">
        <v>9.7432860639614261E-4</v>
      </c>
      <c r="S70" s="60">
        <v>0</v>
      </c>
      <c r="T70" s="63">
        <v>0.31508596284776763</v>
      </c>
      <c r="U70" s="34"/>
      <c r="V70" s="34"/>
      <c r="W70" s="34"/>
      <c r="X70" s="34"/>
    </row>
    <row r="71" spans="1:24" x14ac:dyDescent="0.2">
      <c r="A71" s="1"/>
      <c r="B71" s="28">
        <v>103029902</v>
      </c>
      <c r="C71" s="29" t="s">
        <v>85</v>
      </c>
      <c r="D71" s="30" t="s">
        <v>43</v>
      </c>
      <c r="E71" s="35">
        <v>5071.8559999999998</v>
      </c>
      <c r="F71" s="36">
        <v>893.94299999999998</v>
      </c>
      <c r="G71" s="36">
        <v>279.83</v>
      </c>
      <c r="H71" s="36">
        <v>0</v>
      </c>
      <c r="I71" s="3">
        <v>1173.7729999999999</v>
      </c>
      <c r="J71" s="3">
        <v>226.56100000000001</v>
      </c>
      <c r="K71" s="3">
        <v>8.4</v>
      </c>
      <c r="L71" s="3">
        <v>0</v>
      </c>
      <c r="M71" s="3">
        <v>1408.7339999999999</v>
      </c>
      <c r="N71" s="35">
        <v>6480.59</v>
      </c>
      <c r="O71" s="60">
        <v>0.78262256985860845</v>
      </c>
      <c r="P71" s="60">
        <v>0.18112131765780584</v>
      </c>
      <c r="Q71" s="60">
        <v>3.4959934203521593E-2</v>
      </c>
      <c r="R71" s="60">
        <v>1.2961782800640065E-3</v>
      </c>
      <c r="S71" s="60">
        <v>0</v>
      </c>
      <c r="T71" s="63">
        <v>0.21737743014139144</v>
      </c>
      <c r="U71" s="34"/>
      <c r="V71" s="34"/>
      <c r="W71" s="34"/>
      <c r="X71" s="34"/>
    </row>
    <row r="72" spans="1:24" x14ac:dyDescent="0.2">
      <c r="A72" s="1"/>
      <c r="B72" s="28">
        <v>104101252</v>
      </c>
      <c r="C72" s="29" t="s">
        <v>86</v>
      </c>
      <c r="D72" s="30" t="s">
        <v>87</v>
      </c>
      <c r="E72" s="35">
        <v>7280.27</v>
      </c>
      <c r="F72" s="36">
        <v>732.94</v>
      </c>
      <c r="G72" s="36">
        <v>324.96699999999998</v>
      </c>
      <c r="H72" s="36">
        <v>0</v>
      </c>
      <c r="I72" s="3">
        <v>1057.9069999999999</v>
      </c>
      <c r="J72" s="3">
        <v>45.058999999999997</v>
      </c>
      <c r="K72" s="3">
        <v>18</v>
      </c>
      <c r="L72" s="3">
        <v>0</v>
      </c>
      <c r="M72" s="3">
        <v>1120.9659999999999</v>
      </c>
      <c r="N72" s="35">
        <v>8401.2360000000008</v>
      </c>
      <c r="O72" s="60">
        <v>0.86657129974684677</v>
      </c>
      <c r="P72" s="60">
        <v>0.12592278088605055</v>
      </c>
      <c r="Q72" s="60">
        <v>5.3633774839797373E-3</v>
      </c>
      <c r="R72" s="60">
        <v>2.1425418831229116E-3</v>
      </c>
      <c r="S72" s="60">
        <v>0</v>
      </c>
      <c r="T72" s="63">
        <v>0.1334287002531532</v>
      </c>
      <c r="U72" s="34"/>
      <c r="V72" s="34"/>
      <c r="W72" s="34"/>
      <c r="X72" s="34"/>
    </row>
    <row r="73" spans="1:24" x14ac:dyDescent="0.2">
      <c r="A73" s="1"/>
      <c r="B73" s="28">
        <v>104103603</v>
      </c>
      <c r="C73" s="29" t="s">
        <v>88</v>
      </c>
      <c r="D73" s="30" t="s">
        <v>87</v>
      </c>
      <c r="E73" s="35">
        <v>1606.403</v>
      </c>
      <c r="F73" s="36">
        <v>135.75200000000001</v>
      </c>
      <c r="G73" s="36">
        <v>93.974999999999994</v>
      </c>
      <c r="H73" s="36">
        <v>0</v>
      </c>
      <c r="I73" s="3">
        <v>229.727</v>
      </c>
      <c r="J73" s="3">
        <v>9.0280000000000005</v>
      </c>
      <c r="K73" s="3">
        <v>0.6</v>
      </c>
      <c r="L73" s="3">
        <v>73.466999999999999</v>
      </c>
      <c r="M73" s="3">
        <v>312.822</v>
      </c>
      <c r="N73" s="35">
        <v>1919.2249999999999</v>
      </c>
      <c r="O73" s="60">
        <v>0.83700608318461889</v>
      </c>
      <c r="P73" s="60">
        <v>0.11969779468274956</v>
      </c>
      <c r="Q73" s="60">
        <v>4.703982076098426E-3</v>
      </c>
      <c r="R73" s="60">
        <v>3.1262619025908896E-4</v>
      </c>
      <c r="S73" s="60">
        <v>3.8279513866274151E-2</v>
      </c>
      <c r="T73" s="63">
        <v>0.16299391681538122</v>
      </c>
      <c r="U73" s="34"/>
      <c r="V73" s="34"/>
      <c r="W73" s="34"/>
      <c r="X73" s="34"/>
    </row>
    <row r="74" spans="1:24" x14ac:dyDescent="0.2">
      <c r="A74" s="1"/>
      <c r="B74" s="28">
        <v>104105003</v>
      </c>
      <c r="C74" s="29" t="s">
        <v>89</v>
      </c>
      <c r="D74" s="30" t="s">
        <v>87</v>
      </c>
      <c r="E74" s="35">
        <v>3245.826</v>
      </c>
      <c r="F74" s="36">
        <v>38.646000000000001</v>
      </c>
      <c r="G74" s="36">
        <v>40.012</v>
      </c>
      <c r="H74" s="36">
        <v>0</v>
      </c>
      <c r="I74" s="3">
        <v>78.658000000000001</v>
      </c>
      <c r="J74" s="3">
        <v>12.675000000000001</v>
      </c>
      <c r="K74" s="3">
        <v>12.6</v>
      </c>
      <c r="L74" s="3">
        <v>0</v>
      </c>
      <c r="M74" s="3">
        <v>103.93299999999999</v>
      </c>
      <c r="N74" s="35">
        <v>3349.759</v>
      </c>
      <c r="O74" s="60">
        <v>0.96897299178836449</v>
      </c>
      <c r="P74" s="60">
        <v>2.3481689279736245E-2</v>
      </c>
      <c r="Q74" s="60">
        <v>3.7838543011601733E-3</v>
      </c>
      <c r="R74" s="60">
        <v>3.7614646307391067E-3</v>
      </c>
      <c r="S74" s="60">
        <v>0</v>
      </c>
      <c r="T74" s="63">
        <v>3.102700821163552E-2</v>
      </c>
      <c r="U74" s="34"/>
      <c r="V74" s="34"/>
      <c r="W74" s="34"/>
      <c r="X74" s="34"/>
    </row>
    <row r="75" spans="1:24" x14ac:dyDescent="0.2">
      <c r="A75" s="1"/>
      <c r="B75" s="28">
        <v>104105353</v>
      </c>
      <c r="C75" s="29" t="s">
        <v>90</v>
      </c>
      <c r="D75" s="30" t="s">
        <v>87</v>
      </c>
      <c r="E75" s="35">
        <v>1388.18</v>
      </c>
      <c r="F75" s="36">
        <v>137.673</v>
      </c>
      <c r="G75" s="36">
        <v>81.010000000000005</v>
      </c>
      <c r="H75" s="36">
        <v>0</v>
      </c>
      <c r="I75" s="3">
        <v>218.68299999999999</v>
      </c>
      <c r="J75" s="3">
        <v>10.474</v>
      </c>
      <c r="K75" s="3">
        <v>1.2</v>
      </c>
      <c r="L75" s="3">
        <v>117.10599999999999</v>
      </c>
      <c r="M75" s="3">
        <v>347.46299999999997</v>
      </c>
      <c r="N75" s="35">
        <v>1735.643</v>
      </c>
      <c r="O75" s="60">
        <v>0.799807333650987</v>
      </c>
      <c r="P75" s="60">
        <v>0.12599538038640434</v>
      </c>
      <c r="Q75" s="60">
        <v>6.0346511350548469E-3</v>
      </c>
      <c r="R75" s="60">
        <v>6.9138641990317126E-4</v>
      </c>
      <c r="S75" s="60">
        <v>6.7471248407650647E-2</v>
      </c>
      <c r="T75" s="63">
        <v>0.200192666349013</v>
      </c>
      <c r="U75" s="34"/>
      <c r="V75" s="34"/>
      <c r="W75" s="34"/>
      <c r="X75" s="34"/>
    </row>
    <row r="76" spans="1:24" x14ac:dyDescent="0.2">
      <c r="A76" s="1"/>
      <c r="B76" s="28">
        <v>104107503</v>
      </c>
      <c r="C76" s="29" t="s">
        <v>91</v>
      </c>
      <c r="D76" s="30" t="s">
        <v>87</v>
      </c>
      <c r="E76" s="35">
        <v>2186.1030000000001</v>
      </c>
      <c r="F76" s="36">
        <v>169.792</v>
      </c>
      <c r="G76" s="36">
        <v>97.042000000000002</v>
      </c>
      <c r="H76" s="36">
        <v>0</v>
      </c>
      <c r="I76" s="3">
        <v>266.834</v>
      </c>
      <c r="J76" s="3">
        <v>20.399000000000001</v>
      </c>
      <c r="K76" s="3">
        <v>4.8</v>
      </c>
      <c r="L76" s="3">
        <v>0</v>
      </c>
      <c r="M76" s="3">
        <v>292.03300000000002</v>
      </c>
      <c r="N76" s="35">
        <v>2478.136</v>
      </c>
      <c r="O76" s="60">
        <v>0.88215618513269656</v>
      </c>
      <c r="P76" s="60">
        <v>0.10767528497225334</v>
      </c>
      <c r="Q76" s="60">
        <v>8.23159019521124E-3</v>
      </c>
      <c r="R76" s="60">
        <v>1.9369396998389111E-3</v>
      </c>
      <c r="S76" s="60">
        <v>0</v>
      </c>
      <c r="T76" s="63">
        <v>0.1178438148673035</v>
      </c>
      <c r="U76" s="34"/>
      <c r="V76" s="34"/>
      <c r="W76" s="34"/>
      <c r="X76" s="34"/>
    </row>
    <row r="77" spans="1:24" x14ac:dyDescent="0.2">
      <c r="A77" s="1"/>
      <c r="B77" s="28">
        <v>104107803</v>
      </c>
      <c r="C77" s="29" t="s">
        <v>92</v>
      </c>
      <c r="D77" s="30" t="s">
        <v>87</v>
      </c>
      <c r="E77" s="35">
        <v>2568.0239999999999</v>
      </c>
      <c r="F77" s="36">
        <v>108.289</v>
      </c>
      <c r="G77" s="36">
        <v>100.833</v>
      </c>
      <c r="H77" s="36">
        <v>0</v>
      </c>
      <c r="I77" s="3">
        <v>209.12200000000001</v>
      </c>
      <c r="J77" s="3">
        <v>8.375</v>
      </c>
      <c r="K77" s="3">
        <v>0</v>
      </c>
      <c r="L77" s="3">
        <v>0</v>
      </c>
      <c r="M77" s="3">
        <v>217.49700000000001</v>
      </c>
      <c r="N77" s="35">
        <v>2785.5210000000002</v>
      </c>
      <c r="O77" s="60">
        <v>0.92191873620769682</v>
      </c>
      <c r="P77" s="60">
        <v>7.5074644922799E-2</v>
      </c>
      <c r="Q77" s="60">
        <v>3.0066188695041249E-3</v>
      </c>
      <c r="R77" s="60">
        <v>0</v>
      </c>
      <c r="S77" s="60">
        <v>0</v>
      </c>
      <c r="T77" s="63">
        <v>7.8081263792303124E-2</v>
      </c>
      <c r="U77" s="34"/>
      <c r="V77" s="34"/>
      <c r="W77" s="34"/>
      <c r="X77" s="34"/>
    </row>
    <row r="78" spans="1:24" x14ac:dyDescent="0.2">
      <c r="A78" s="1"/>
      <c r="B78" s="28">
        <v>104107903</v>
      </c>
      <c r="C78" s="29" t="s">
        <v>93</v>
      </c>
      <c r="D78" s="30" t="s">
        <v>87</v>
      </c>
      <c r="E78" s="35">
        <v>7164.3249999999998</v>
      </c>
      <c r="F78" s="36">
        <v>133.32400000000001</v>
      </c>
      <c r="G78" s="36">
        <v>199.77199999999999</v>
      </c>
      <c r="H78" s="36">
        <v>0</v>
      </c>
      <c r="I78" s="3">
        <v>333.096</v>
      </c>
      <c r="J78" s="3">
        <v>28.350999999999999</v>
      </c>
      <c r="K78" s="3">
        <v>19.8</v>
      </c>
      <c r="L78" s="3">
        <v>0</v>
      </c>
      <c r="M78" s="3">
        <v>381.24700000000001</v>
      </c>
      <c r="N78" s="35">
        <v>7545.5720000000001</v>
      </c>
      <c r="O78" s="60">
        <v>0.94947407565655717</v>
      </c>
      <c r="P78" s="60">
        <v>4.4144565846035266E-2</v>
      </c>
      <c r="Q78" s="60">
        <v>3.7573029586093669E-3</v>
      </c>
      <c r="R78" s="60">
        <v>2.6240555387981191E-3</v>
      </c>
      <c r="S78" s="60">
        <v>0</v>
      </c>
      <c r="T78" s="63">
        <v>5.0525924343442753E-2</v>
      </c>
      <c r="U78" s="34"/>
      <c r="V78" s="34"/>
      <c r="W78" s="34"/>
      <c r="X78" s="34"/>
    </row>
    <row r="79" spans="1:24" x14ac:dyDescent="0.2">
      <c r="A79" s="1"/>
      <c r="B79" s="28">
        <v>104372003</v>
      </c>
      <c r="C79" s="29" t="s">
        <v>94</v>
      </c>
      <c r="D79" s="30" t="s">
        <v>95</v>
      </c>
      <c r="E79" s="35">
        <v>1964.6849999999999</v>
      </c>
      <c r="F79" s="36">
        <v>210.5</v>
      </c>
      <c r="G79" s="36">
        <v>134.518</v>
      </c>
      <c r="H79" s="36">
        <v>0</v>
      </c>
      <c r="I79" s="3">
        <v>345.01799999999997</v>
      </c>
      <c r="J79" s="3">
        <v>9.1809999999999992</v>
      </c>
      <c r="K79" s="3">
        <v>5.4</v>
      </c>
      <c r="L79" s="3">
        <v>0</v>
      </c>
      <c r="M79" s="3">
        <v>359.59899999999993</v>
      </c>
      <c r="N79" s="35">
        <v>2324.2840000000001</v>
      </c>
      <c r="O79" s="60">
        <v>0.84528611821963229</v>
      </c>
      <c r="P79" s="60">
        <v>0.14844055201515821</v>
      </c>
      <c r="Q79" s="60">
        <v>3.950033644769744E-3</v>
      </c>
      <c r="R79" s="60">
        <v>2.3232961204396711E-3</v>
      </c>
      <c r="S79" s="60">
        <v>0</v>
      </c>
      <c r="T79" s="63">
        <v>0.1547138817803676</v>
      </c>
      <c r="U79" s="34"/>
      <c r="V79" s="34"/>
      <c r="W79" s="34"/>
      <c r="X79" s="34"/>
    </row>
    <row r="80" spans="1:24" x14ac:dyDescent="0.2">
      <c r="A80" s="1"/>
      <c r="B80" s="28">
        <v>104374003</v>
      </c>
      <c r="C80" s="29" t="s">
        <v>96</v>
      </c>
      <c r="D80" s="30" t="s">
        <v>95</v>
      </c>
      <c r="E80" s="35">
        <v>1301.1790000000001</v>
      </c>
      <c r="F80" s="36">
        <v>109.093</v>
      </c>
      <c r="G80" s="36">
        <v>79.540999999999997</v>
      </c>
      <c r="H80" s="36">
        <v>0</v>
      </c>
      <c r="I80" s="3">
        <v>188.63399999999999</v>
      </c>
      <c r="J80" s="3">
        <v>3.6360000000000001</v>
      </c>
      <c r="K80" s="3">
        <v>0</v>
      </c>
      <c r="L80" s="3">
        <v>42.360999999999997</v>
      </c>
      <c r="M80" s="3">
        <v>234.63099999999997</v>
      </c>
      <c r="N80" s="35">
        <v>1535.81</v>
      </c>
      <c r="O80" s="60">
        <v>0.84722654495022176</v>
      </c>
      <c r="P80" s="60">
        <v>0.12282378679654384</v>
      </c>
      <c r="Q80" s="60">
        <v>2.3674803523873397E-3</v>
      </c>
      <c r="R80" s="60">
        <v>0</v>
      </c>
      <c r="S80" s="60">
        <v>2.758218790084711E-2</v>
      </c>
      <c r="T80" s="63">
        <v>0.15277345504977827</v>
      </c>
      <c r="U80" s="34"/>
      <c r="V80" s="34"/>
      <c r="W80" s="34"/>
      <c r="X80" s="34"/>
    </row>
    <row r="81" spans="1:24" x14ac:dyDescent="0.2">
      <c r="A81" s="1"/>
      <c r="B81" s="28">
        <v>104375003</v>
      </c>
      <c r="C81" s="29" t="s">
        <v>97</v>
      </c>
      <c r="D81" s="30" t="s">
        <v>95</v>
      </c>
      <c r="E81" s="35">
        <v>1561.961</v>
      </c>
      <c r="F81" s="36">
        <v>136.08099999999999</v>
      </c>
      <c r="G81" s="36">
        <v>132.09200000000001</v>
      </c>
      <c r="H81" s="36">
        <v>0</v>
      </c>
      <c r="I81" s="3">
        <v>268.173</v>
      </c>
      <c r="J81" s="3">
        <v>4.45</v>
      </c>
      <c r="K81" s="3">
        <v>0</v>
      </c>
      <c r="L81" s="3">
        <v>53.231000000000002</v>
      </c>
      <c r="M81" s="3">
        <v>325.85399999999998</v>
      </c>
      <c r="N81" s="35">
        <v>1887.8150000000001</v>
      </c>
      <c r="O81" s="60">
        <v>0.82739092548793181</v>
      </c>
      <c r="P81" s="60">
        <v>0.14205470345346338</v>
      </c>
      <c r="Q81" s="60">
        <v>2.3572225032643559E-3</v>
      </c>
      <c r="R81" s="60">
        <v>0</v>
      </c>
      <c r="S81" s="60">
        <v>2.8197148555340432E-2</v>
      </c>
      <c r="T81" s="63">
        <v>0.17260907451206817</v>
      </c>
      <c r="U81" s="34"/>
      <c r="V81" s="34"/>
      <c r="W81" s="34"/>
      <c r="X81" s="34"/>
    </row>
    <row r="82" spans="1:24" x14ac:dyDescent="0.2">
      <c r="A82" s="1"/>
      <c r="B82" s="28">
        <v>104375203</v>
      </c>
      <c r="C82" s="29" t="s">
        <v>98</v>
      </c>
      <c r="D82" s="30" t="s">
        <v>95</v>
      </c>
      <c r="E82" s="35">
        <v>1284.827</v>
      </c>
      <c r="F82" s="36">
        <v>62.548000000000002</v>
      </c>
      <c r="G82" s="36">
        <v>54.654000000000003</v>
      </c>
      <c r="H82" s="36">
        <v>0</v>
      </c>
      <c r="I82" s="3">
        <v>117.202</v>
      </c>
      <c r="J82" s="3">
        <v>5.8609999999999998</v>
      </c>
      <c r="K82" s="3">
        <v>3</v>
      </c>
      <c r="L82" s="3">
        <v>0</v>
      </c>
      <c r="M82" s="3">
        <v>126.063</v>
      </c>
      <c r="N82" s="35">
        <v>1410.89</v>
      </c>
      <c r="O82" s="60">
        <v>0.91065001523860822</v>
      </c>
      <c r="P82" s="60">
        <v>8.3069551843162823E-2</v>
      </c>
      <c r="Q82" s="60">
        <v>4.1541154873873934E-3</v>
      </c>
      <c r="R82" s="60">
        <v>2.1263174308415256E-3</v>
      </c>
      <c r="S82" s="60">
        <v>0</v>
      </c>
      <c r="T82" s="63">
        <v>8.9349984761391735E-2</v>
      </c>
      <c r="U82" s="34"/>
      <c r="V82" s="34"/>
      <c r="W82" s="34"/>
      <c r="X82" s="34"/>
    </row>
    <row r="83" spans="1:24" x14ac:dyDescent="0.2">
      <c r="A83" s="1"/>
      <c r="B83" s="28">
        <v>104375302</v>
      </c>
      <c r="C83" s="29" t="s">
        <v>99</v>
      </c>
      <c r="D83" s="30" t="s">
        <v>95</v>
      </c>
      <c r="E83" s="35">
        <v>3349.5839999999998</v>
      </c>
      <c r="F83" s="36">
        <v>748.26700000000005</v>
      </c>
      <c r="G83" s="36">
        <v>243.857</v>
      </c>
      <c r="H83" s="36">
        <v>374.13400000000001</v>
      </c>
      <c r="I83" s="3">
        <v>1366.258</v>
      </c>
      <c r="J83" s="3">
        <v>23.09</v>
      </c>
      <c r="K83" s="3">
        <v>4.2</v>
      </c>
      <c r="L83" s="3">
        <v>0</v>
      </c>
      <c r="M83" s="3">
        <v>1393.548</v>
      </c>
      <c r="N83" s="35">
        <v>4743.1319999999996</v>
      </c>
      <c r="O83" s="60">
        <v>0.70619666498845068</v>
      </c>
      <c r="P83" s="60">
        <v>0.28804975277938716</v>
      </c>
      <c r="Q83" s="60">
        <v>4.8680913792827187E-3</v>
      </c>
      <c r="R83" s="60">
        <v>8.8549085287948986E-4</v>
      </c>
      <c r="S83" s="60">
        <v>0</v>
      </c>
      <c r="T83" s="63">
        <v>0.29380333501154937</v>
      </c>
      <c r="U83" s="34"/>
      <c r="V83" s="34"/>
      <c r="W83" s="34"/>
      <c r="X83" s="34"/>
    </row>
    <row r="84" spans="1:24" x14ac:dyDescent="0.2">
      <c r="A84" s="1"/>
      <c r="B84" s="28">
        <v>104376203</v>
      </c>
      <c r="C84" s="29" t="s">
        <v>100</v>
      </c>
      <c r="D84" s="30" t="s">
        <v>95</v>
      </c>
      <c r="E84" s="35">
        <v>1216.884</v>
      </c>
      <c r="F84" s="36">
        <v>149.44800000000001</v>
      </c>
      <c r="G84" s="36">
        <v>61.125</v>
      </c>
      <c r="H84" s="36">
        <v>0</v>
      </c>
      <c r="I84" s="3">
        <v>210.57300000000001</v>
      </c>
      <c r="J84" s="3">
        <v>5.5650000000000004</v>
      </c>
      <c r="K84" s="3">
        <v>0</v>
      </c>
      <c r="L84" s="3">
        <v>0</v>
      </c>
      <c r="M84" s="3">
        <v>216.13800000000001</v>
      </c>
      <c r="N84" s="35">
        <v>1433.0219999999999</v>
      </c>
      <c r="O84" s="60">
        <v>0.84917328554620941</v>
      </c>
      <c r="P84" s="60">
        <v>0.14694331280329265</v>
      </c>
      <c r="Q84" s="60">
        <v>3.883401650498039E-3</v>
      </c>
      <c r="R84" s="60">
        <v>0</v>
      </c>
      <c r="S84" s="60">
        <v>0</v>
      </c>
      <c r="T84" s="63">
        <v>0.15082671445379067</v>
      </c>
      <c r="U84" s="34"/>
      <c r="V84" s="34"/>
      <c r="W84" s="34"/>
      <c r="X84" s="34"/>
    </row>
    <row r="85" spans="1:24" x14ac:dyDescent="0.2">
      <c r="A85" s="1"/>
      <c r="B85" s="28">
        <v>104377003</v>
      </c>
      <c r="C85" s="29" t="s">
        <v>101</v>
      </c>
      <c r="D85" s="30" t="s">
        <v>95</v>
      </c>
      <c r="E85" s="35">
        <v>828.09900000000005</v>
      </c>
      <c r="F85" s="36">
        <v>106.26300000000001</v>
      </c>
      <c r="G85" s="36">
        <v>45.487000000000002</v>
      </c>
      <c r="H85" s="36">
        <v>0</v>
      </c>
      <c r="I85" s="3">
        <v>151.75</v>
      </c>
      <c r="J85" s="3">
        <v>4.9009999999999998</v>
      </c>
      <c r="K85" s="3">
        <v>0.6</v>
      </c>
      <c r="L85" s="3">
        <v>0</v>
      </c>
      <c r="M85" s="3">
        <v>157.251</v>
      </c>
      <c r="N85" s="35">
        <v>985.35</v>
      </c>
      <c r="O85" s="60">
        <v>0.84041102146445423</v>
      </c>
      <c r="P85" s="60">
        <v>0.15400619069366214</v>
      </c>
      <c r="Q85" s="60">
        <v>4.9738671538032166E-3</v>
      </c>
      <c r="R85" s="60">
        <v>6.089206880803775E-4</v>
      </c>
      <c r="S85" s="60">
        <v>0</v>
      </c>
      <c r="T85" s="63">
        <v>0.15958897853554574</v>
      </c>
      <c r="U85" s="34"/>
      <c r="V85" s="34"/>
      <c r="W85" s="34"/>
      <c r="X85" s="34"/>
    </row>
    <row r="86" spans="1:24" x14ac:dyDescent="0.2">
      <c r="A86" s="1"/>
      <c r="B86" s="28">
        <v>104378003</v>
      </c>
      <c r="C86" s="29" t="s">
        <v>102</v>
      </c>
      <c r="D86" s="30" t="s">
        <v>95</v>
      </c>
      <c r="E86" s="35">
        <v>1310.3309999999999</v>
      </c>
      <c r="F86" s="36">
        <v>101.337</v>
      </c>
      <c r="G86" s="36">
        <v>120.648</v>
      </c>
      <c r="H86" s="36">
        <v>0</v>
      </c>
      <c r="I86" s="3">
        <v>221.98500000000001</v>
      </c>
      <c r="J86" s="3">
        <v>7.9420000000000002</v>
      </c>
      <c r="K86" s="3">
        <v>1.2</v>
      </c>
      <c r="L86" s="3">
        <v>91.173000000000002</v>
      </c>
      <c r="M86" s="3">
        <v>322.3</v>
      </c>
      <c r="N86" s="35">
        <v>1632.6310000000001</v>
      </c>
      <c r="O86" s="60">
        <v>0.80258858247822062</v>
      </c>
      <c r="P86" s="60">
        <v>0.13596764976286743</v>
      </c>
      <c r="Q86" s="60">
        <v>4.8645407321066423E-3</v>
      </c>
      <c r="R86" s="60">
        <v>7.3500993182170368E-4</v>
      </c>
      <c r="S86" s="60">
        <v>5.5844217094983495E-2</v>
      </c>
      <c r="T86" s="63">
        <v>0.19741141752177926</v>
      </c>
      <c r="U86" s="34"/>
      <c r="V86" s="34"/>
      <c r="W86" s="34"/>
      <c r="X86" s="34"/>
    </row>
    <row r="87" spans="1:24" x14ac:dyDescent="0.2">
      <c r="A87" s="1"/>
      <c r="B87" s="28">
        <v>104431304</v>
      </c>
      <c r="C87" s="29" t="s">
        <v>103</v>
      </c>
      <c r="D87" s="30" t="s">
        <v>104</v>
      </c>
      <c r="E87" s="35">
        <v>516.52700000000004</v>
      </c>
      <c r="F87" s="36">
        <v>37.975999999999999</v>
      </c>
      <c r="G87" s="36">
        <v>39.101999999999997</v>
      </c>
      <c r="H87" s="36">
        <v>0</v>
      </c>
      <c r="I87" s="3">
        <v>77.078000000000003</v>
      </c>
      <c r="J87" s="3">
        <v>1.417</v>
      </c>
      <c r="K87" s="3">
        <v>0</v>
      </c>
      <c r="L87" s="3">
        <v>91.691999999999993</v>
      </c>
      <c r="M87" s="3">
        <v>170.18700000000001</v>
      </c>
      <c r="N87" s="35">
        <v>686.71400000000006</v>
      </c>
      <c r="O87" s="60">
        <v>0.75217193766254953</v>
      </c>
      <c r="P87" s="60">
        <v>0.11224177750854067</v>
      </c>
      <c r="Q87" s="60">
        <v>2.063449995194506E-3</v>
      </c>
      <c r="R87" s="60">
        <v>0</v>
      </c>
      <c r="S87" s="60">
        <v>0.13352283483371533</v>
      </c>
      <c r="T87" s="63">
        <v>0.24782806233745053</v>
      </c>
      <c r="U87" s="34"/>
      <c r="V87" s="34"/>
      <c r="W87" s="34"/>
      <c r="X87" s="34"/>
    </row>
    <row r="88" spans="1:24" x14ac:dyDescent="0.2">
      <c r="A88" s="1"/>
      <c r="B88" s="28">
        <v>104432503</v>
      </c>
      <c r="C88" s="29" t="s">
        <v>105</v>
      </c>
      <c r="D88" s="30" t="s">
        <v>104</v>
      </c>
      <c r="E88" s="35">
        <v>808.13199999999995</v>
      </c>
      <c r="F88" s="36">
        <v>177.428</v>
      </c>
      <c r="G88" s="36">
        <v>70.775999999999996</v>
      </c>
      <c r="H88" s="36">
        <v>88.713999999999999</v>
      </c>
      <c r="I88" s="3">
        <v>336.91800000000001</v>
      </c>
      <c r="J88" s="3">
        <v>10.105</v>
      </c>
      <c r="K88" s="3">
        <v>0</v>
      </c>
      <c r="L88" s="3">
        <v>0</v>
      </c>
      <c r="M88" s="3">
        <v>347.02300000000002</v>
      </c>
      <c r="N88" s="35">
        <v>1155.155</v>
      </c>
      <c r="O88" s="60">
        <v>0.69958750124442171</v>
      </c>
      <c r="P88" s="60">
        <v>0.29166475494630589</v>
      </c>
      <c r="Q88" s="60">
        <v>8.7477438092723493E-3</v>
      </c>
      <c r="R88" s="60">
        <v>0</v>
      </c>
      <c r="S88" s="60">
        <v>0</v>
      </c>
      <c r="T88" s="63">
        <v>0.30041249875557829</v>
      </c>
      <c r="U88" s="34"/>
      <c r="V88" s="34"/>
      <c r="W88" s="34"/>
      <c r="X88" s="34"/>
    </row>
    <row r="89" spans="1:24" x14ac:dyDescent="0.2">
      <c r="A89" s="1"/>
      <c r="B89" s="28">
        <v>104432803</v>
      </c>
      <c r="C89" s="29" t="s">
        <v>106</v>
      </c>
      <c r="D89" s="30" t="s">
        <v>104</v>
      </c>
      <c r="E89" s="35">
        <v>1427.0709999999999</v>
      </c>
      <c r="F89" s="36">
        <v>184.273</v>
      </c>
      <c r="G89" s="36">
        <v>102.119</v>
      </c>
      <c r="H89" s="36">
        <v>0</v>
      </c>
      <c r="I89" s="3">
        <v>286.392</v>
      </c>
      <c r="J89" s="3">
        <v>10.438000000000001</v>
      </c>
      <c r="K89" s="3">
        <v>3</v>
      </c>
      <c r="L89" s="3">
        <v>0</v>
      </c>
      <c r="M89" s="3">
        <v>299.83</v>
      </c>
      <c r="N89" s="35">
        <v>1726.9010000000001</v>
      </c>
      <c r="O89" s="60">
        <v>0.8263768449957466</v>
      </c>
      <c r="P89" s="60">
        <v>0.16584158559176235</v>
      </c>
      <c r="Q89" s="60">
        <v>6.0443534400640223E-3</v>
      </c>
      <c r="R89" s="60">
        <v>1.7372159724269079E-3</v>
      </c>
      <c r="S89" s="60">
        <v>0</v>
      </c>
      <c r="T89" s="63">
        <v>0.17362315500425327</v>
      </c>
      <c r="U89" s="34"/>
      <c r="V89" s="34"/>
      <c r="W89" s="34"/>
      <c r="X89" s="34"/>
    </row>
    <row r="90" spans="1:24" x14ac:dyDescent="0.2">
      <c r="A90" s="1"/>
      <c r="B90" s="28">
        <v>104432903</v>
      </c>
      <c r="C90" s="29" t="s">
        <v>107</v>
      </c>
      <c r="D90" s="30" t="s">
        <v>104</v>
      </c>
      <c r="E90" s="35">
        <v>2105.3649999999998</v>
      </c>
      <c r="F90" s="36">
        <v>141.34100000000001</v>
      </c>
      <c r="G90" s="36">
        <v>135.81399999999999</v>
      </c>
      <c r="H90" s="36">
        <v>0</v>
      </c>
      <c r="I90" s="3">
        <v>277.15499999999997</v>
      </c>
      <c r="J90" s="3">
        <v>11.779</v>
      </c>
      <c r="K90" s="3">
        <v>6.6</v>
      </c>
      <c r="L90" s="3">
        <v>0</v>
      </c>
      <c r="M90" s="3">
        <v>295.53399999999999</v>
      </c>
      <c r="N90" s="35">
        <v>2400.8989999999999</v>
      </c>
      <c r="O90" s="60">
        <v>0.87690694194133112</v>
      </c>
      <c r="P90" s="60">
        <v>0.11543800884585315</v>
      </c>
      <c r="Q90" s="60">
        <v>4.9060789312669962E-3</v>
      </c>
      <c r="R90" s="60">
        <v>2.7489702815487031E-3</v>
      </c>
      <c r="S90" s="60">
        <v>0</v>
      </c>
      <c r="T90" s="63">
        <v>0.12309305805866885</v>
      </c>
      <c r="U90" s="34"/>
      <c r="V90" s="34"/>
      <c r="W90" s="34"/>
      <c r="X90" s="34"/>
    </row>
    <row r="91" spans="1:24" x14ac:dyDescent="0.2">
      <c r="A91" s="1"/>
      <c r="B91" s="28">
        <v>104433303</v>
      </c>
      <c r="C91" s="29" t="s">
        <v>108</v>
      </c>
      <c r="D91" s="30" t="s">
        <v>104</v>
      </c>
      <c r="E91" s="35">
        <v>2142.4749999999999</v>
      </c>
      <c r="F91" s="36">
        <v>96.477999999999994</v>
      </c>
      <c r="G91" s="36">
        <v>79.126999999999995</v>
      </c>
      <c r="H91" s="36">
        <v>0</v>
      </c>
      <c r="I91" s="3">
        <v>175.60499999999999</v>
      </c>
      <c r="J91" s="3">
        <v>11.238</v>
      </c>
      <c r="K91" s="3">
        <v>7.8</v>
      </c>
      <c r="L91" s="3">
        <v>0</v>
      </c>
      <c r="M91" s="3">
        <v>194.643</v>
      </c>
      <c r="N91" s="35">
        <v>2337.1179999999999</v>
      </c>
      <c r="O91" s="60">
        <v>0.91671665701089977</v>
      </c>
      <c r="P91" s="60">
        <v>7.5137412830674363E-2</v>
      </c>
      <c r="Q91" s="60">
        <v>4.8084863494269438E-3</v>
      </c>
      <c r="R91" s="60">
        <v>3.3374438089989467E-3</v>
      </c>
      <c r="S91" s="60">
        <v>0</v>
      </c>
      <c r="T91" s="63">
        <v>8.3283342989100256E-2</v>
      </c>
      <c r="U91" s="34"/>
      <c r="V91" s="34"/>
      <c r="W91" s="34"/>
      <c r="X91" s="34"/>
    </row>
    <row r="92" spans="1:24" x14ac:dyDescent="0.2">
      <c r="A92" s="1"/>
      <c r="B92" s="28">
        <v>104433604</v>
      </c>
      <c r="C92" s="29" t="s">
        <v>109</v>
      </c>
      <c r="D92" s="30" t="s">
        <v>104</v>
      </c>
      <c r="E92" s="35">
        <v>540.43899999999996</v>
      </c>
      <c r="F92" s="36">
        <v>85.167000000000002</v>
      </c>
      <c r="G92" s="36">
        <v>24.213000000000001</v>
      </c>
      <c r="H92" s="36">
        <v>0</v>
      </c>
      <c r="I92" s="3">
        <v>109.38</v>
      </c>
      <c r="J92" s="3">
        <v>1.2170000000000001</v>
      </c>
      <c r="K92" s="3">
        <v>0</v>
      </c>
      <c r="L92" s="3">
        <v>93.24</v>
      </c>
      <c r="M92" s="3">
        <v>203.83699999999999</v>
      </c>
      <c r="N92" s="35">
        <v>744.27599999999995</v>
      </c>
      <c r="O92" s="60">
        <v>0.72612713563248044</v>
      </c>
      <c r="P92" s="60">
        <v>0.14696161101526853</v>
      </c>
      <c r="Q92" s="60">
        <v>1.6351461017149553E-3</v>
      </c>
      <c r="R92" s="60">
        <v>0</v>
      </c>
      <c r="S92" s="60">
        <v>0.12527610725053609</v>
      </c>
      <c r="T92" s="63">
        <v>0.27387286436751956</v>
      </c>
      <c r="U92" s="34"/>
      <c r="V92" s="34"/>
      <c r="W92" s="34"/>
      <c r="X92" s="34"/>
    </row>
    <row r="93" spans="1:24" x14ac:dyDescent="0.2">
      <c r="A93" s="1"/>
      <c r="B93" s="28">
        <v>104433903</v>
      </c>
      <c r="C93" s="29" t="s">
        <v>110</v>
      </c>
      <c r="D93" s="30" t="s">
        <v>104</v>
      </c>
      <c r="E93" s="35">
        <v>1207.154</v>
      </c>
      <c r="F93" s="36">
        <v>203.59700000000001</v>
      </c>
      <c r="G93" s="36">
        <v>57.155000000000001</v>
      </c>
      <c r="H93" s="36">
        <v>0</v>
      </c>
      <c r="I93" s="3">
        <v>260.75200000000001</v>
      </c>
      <c r="J93" s="3">
        <v>9.0069999999999997</v>
      </c>
      <c r="K93" s="3">
        <v>0</v>
      </c>
      <c r="L93" s="3">
        <v>134.46600000000001</v>
      </c>
      <c r="M93" s="3">
        <v>404.22500000000002</v>
      </c>
      <c r="N93" s="35">
        <v>1611.3789999999999</v>
      </c>
      <c r="O93" s="60">
        <v>0.74914343552944407</v>
      </c>
      <c r="P93" s="60">
        <v>0.16181916234479909</v>
      </c>
      <c r="Q93" s="60">
        <v>5.5896223048705488E-3</v>
      </c>
      <c r="R93" s="60">
        <v>0</v>
      </c>
      <c r="S93" s="60">
        <v>8.3447779820886345E-2</v>
      </c>
      <c r="T93" s="63">
        <v>0.25085656447055599</v>
      </c>
      <c r="U93" s="34"/>
      <c r="V93" s="34"/>
      <c r="W93" s="34"/>
      <c r="X93" s="34"/>
    </row>
    <row r="94" spans="1:24" x14ac:dyDescent="0.2">
      <c r="A94" s="1"/>
      <c r="B94" s="28">
        <v>104435003</v>
      </c>
      <c r="C94" s="29" t="s">
        <v>111</v>
      </c>
      <c r="D94" s="30" t="s">
        <v>104</v>
      </c>
      <c r="E94" s="35">
        <v>1244.22</v>
      </c>
      <c r="F94" s="36">
        <v>56.345999999999997</v>
      </c>
      <c r="G94" s="36">
        <v>81.536000000000001</v>
      </c>
      <c r="H94" s="36">
        <v>0</v>
      </c>
      <c r="I94" s="3">
        <v>137.88200000000001</v>
      </c>
      <c r="J94" s="3">
        <v>6.1609999999999996</v>
      </c>
      <c r="K94" s="3">
        <v>0.6</v>
      </c>
      <c r="L94" s="3">
        <v>83.438999999999993</v>
      </c>
      <c r="M94" s="3">
        <v>228.08199999999999</v>
      </c>
      <c r="N94" s="35">
        <v>1472.3019999999999</v>
      </c>
      <c r="O94" s="60">
        <v>0.84508477201009036</v>
      </c>
      <c r="P94" s="60">
        <v>9.3650623309619915E-2</v>
      </c>
      <c r="Q94" s="60">
        <v>4.1846034305461789E-3</v>
      </c>
      <c r="R94" s="60">
        <v>4.0752508656512047E-4</v>
      </c>
      <c r="S94" s="60">
        <v>5.6672476163178477E-2</v>
      </c>
      <c r="T94" s="63">
        <v>0.15491522798990967</v>
      </c>
      <c r="U94" s="34"/>
      <c r="V94" s="34"/>
      <c r="W94" s="34"/>
      <c r="X94" s="34"/>
    </row>
    <row r="95" spans="1:24" x14ac:dyDescent="0.2">
      <c r="A95" s="1"/>
      <c r="B95" s="28">
        <v>104435303</v>
      </c>
      <c r="C95" s="29" t="s">
        <v>112</v>
      </c>
      <c r="D95" s="30" t="s">
        <v>104</v>
      </c>
      <c r="E95" s="35">
        <v>1173.171</v>
      </c>
      <c r="F95" s="36">
        <v>116.68600000000001</v>
      </c>
      <c r="G95" s="36">
        <v>51.23</v>
      </c>
      <c r="H95" s="36">
        <v>0</v>
      </c>
      <c r="I95" s="3">
        <v>167.916</v>
      </c>
      <c r="J95" s="3">
        <v>8.1319999999999997</v>
      </c>
      <c r="K95" s="3">
        <v>0</v>
      </c>
      <c r="L95" s="3">
        <v>93.980999999999995</v>
      </c>
      <c r="M95" s="3">
        <v>270.029</v>
      </c>
      <c r="N95" s="35">
        <v>1443.2</v>
      </c>
      <c r="O95" s="60">
        <v>0.81289564855875829</v>
      </c>
      <c r="P95" s="60">
        <v>0.11634977827050998</v>
      </c>
      <c r="Q95" s="60">
        <v>5.6347006651884697E-3</v>
      </c>
      <c r="R95" s="60">
        <v>0</v>
      </c>
      <c r="S95" s="60">
        <v>6.5119872505543228E-2</v>
      </c>
      <c r="T95" s="63">
        <v>0.18710435144124168</v>
      </c>
      <c r="U95" s="34"/>
      <c r="V95" s="34"/>
      <c r="W95" s="34"/>
      <c r="X95" s="34"/>
    </row>
    <row r="96" spans="1:24" x14ac:dyDescent="0.2">
      <c r="A96" s="1"/>
      <c r="B96" s="28">
        <v>104435603</v>
      </c>
      <c r="C96" s="29" t="s">
        <v>113</v>
      </c>
      <c r="D96" s="30" t="s">
        <v>104</v>
      </c>
      <c r="E96" s="35">
        <v>2203.2139999999999</v>
      </c>
      <c r="F96" s="36">
        <v>485.00299999999999</v>
      </c>
      <c r="G96" s="36">
        <v>162.16900000000001</v>
      </c>
      <c r="H96" s="36">
        <v>242.50200000000001</v>
      </c>
      <c r="I96" s="3">
        <v>889.67399999999998</v>
      </c>
      <c r="J96" s="3">
        <v>24.881</v>
      </c>
      <c r="K96" s="3">
        <v>13.2</v>
      </c>
      <c r="L96" s="3">
        <v>0</v>
      </c>
      <c r="M96" s="3">
        <v>927.755</v>
      </c>
      <c r="N96" s="35">
        <v>3130.9690000000001</v>
      </c>
      <c r="O96" s="60">
        <v>0.70368438652698251</v>
      </c>
      <c r="P96" s="60">
        <v>0.28415292518067087</v>
      </c>
      <c r="Q96" s="60">
        <v>7.9467410887811406E-3</v>
      </c>
      <c r="R96" s="60">
        <v>4.2159472035654131E-3</v>
      </c>
      <c r="S96" s="60">
        <v>0</v>
      </c>
      <c r="T96" s="63">
        <v>0.29631561347301744</v>
      </c>
      <c r="U96" s="34"/>
      <c r="V96" s="34"/>
      <c r="W96" s="34"/>
      <c r="X96" s="34"/>
    </row>
    <row r="97" spans="1:24" x14ac:dyDescent="0.2">
      <c r="A97" s="1"/>
      <c r="B97" s="28">
        <v>104435703</v>
      </c>
      <c r="C97" s="29" t="s">
        <v>114</v>
      </c>
      <c r="D97" s="30" t="s">
        <v>104</v>
      </c>
      <c r="E97" s="35">
        <v>1270.3140000000001</v>
      </c>
      <c r="F97" s="36">
        <v>161.38200000000001</v>
      </c>
      <c r="G97" s="36">
        <v>79.391000000000005</v>
      </c>
      <c r="H97" s="36">
        <v>0</v>
      </c>
      <c r="I97" s="3">
        <v>240.773</v>
      </c>
      <c r="J97" s="3">
        <v>5.516</v>
      </c>
      <c r="K97" s="3">
        <v>0</v>
      </c>
      <c r="L97" s="3">
        <v>0</v>
      </c>
      <c r="M97" s="3">
        <v>246.28899999999999</v>
      </c>
      <c r="N97" s="35">
        <v>1516.6030000000001</v>
      </c>
      <c r="O97" s="60">
        <v>0.83760483132368857</v>
      </c>
      <c r="P97" s="60">
        <v>0.15875809292214244</v>
      </c>
      <c r="Q97" s="60">
        <v>3.6370757541690211E-3</v>
      </c>
      <c r="R97" s="60">
        <v>0</v>
      </c>
      <c r="S97" s="60">
        <v>0</v>
      </c>
      <c r="T97" s="63">
        <v>0.16239516867631146</v>
      </c>
      <c r="U97" s="34"/>
      <c r="V97" s="34"/>
      <c r="W97" s="34"/>
      <c r="X97" s="34"/>
    </row>
    <row r="98" spans="1:24" x14ac:dyDescent="0.2">
      <c r="A98" s="1"/>
      <c r="B98" s="28">
        <v>104437503</v>
      </c>
      <c r="C98" s="29" t="s">
        <v>115</v>
      </c>
      <c r="D98" s="30" t="s">
        <v>104</v>
      </c>
      <c r="E98" s="35">
        <v>997.89300000000003</v>
      </c>
      <c r="F98" s="36">
        <v>140.13499999999999</v>
      </c>
      <c r="G98" s="36">
        <v>66.045000000000002</v>
      </c>
      <c r="H98" s="36">
        <v>0</v>
      </c>
      <c r="I98" s="3">
        <v>206.18</v>
      </c>
      <c r="J98" s="3">
        <v>5.4749999999999996</v>
      </c>
      <c r="K98" s="3">
        <v>0.6</v>
      </c>
      <c r="L98" s="3">
        <v>66.736999999999995</v>
      </c>
      <c r="M98" s="3">
        <v>278.99199999999996</v>
      </c>
      <c r="N98" s="35">
        <v>1276.885</v>
      </c>
      <c r="O98" s="60">
        <v>0.78150577381674935</v>
      </c>
      <c r="P98" s="60">
        <v>0.16147108001112082</v>
      </c>
      <c r="Q98" s="60">
        <v>4.287778460863742E-3</v>
      </c>
      <c r="R98" s="60">
        <v>4.6989352995767039E-4</v>
      </c>
      <c r="S98" s="60">
        <v>5.2265474181308412E-2</v>
      </c>
      <c r="T98" s="63">
        <v>0.21849422618325062</v>
      </c>
      <c r="U98" s="34"/>
      <c r="V98" s="34"/>
      <c r="W98" s="34"/>
      <c r="X98" s="34"/>
    </row>
    <row r="99" spans="1:24" x14ac:dyDescent="0.2">
      <c r="A99" s="1"/>
      <c r="B99" s="28">
        <v>105201033</v>
      </c>
      <c r="C99" s="29" t="s">
        <v>116</v>
      </c>
      <c r="D99" s="30" t="s">
        <v>117</v>
      </c>
      <c r="E99" s="35">
        <v>2282.6439999999998</v>
      </c>
      <c r="F99" s="36">
        <v>253.465</v>
      </c>
      <c r="G99" s="36">
        <v>160.58600000000001</v>
      </c>
      <c r="H99" s="36">
        <v>0</v>
      </c>
      <c r="I99" s="3">
        <v>414.05099999999999</v>
      </c>
      <c r="J99" s="3">
        <v>25.614000000000001</v>
      </c>
      <c r="K99" s="3">
        <v>3</v>
      </c>
      <c r="L99" s="3">
        <v>26.611999999999998</v>
      </c>
      <c r="M99" s="3">
        <v>469.27699999999999</v>
      </c>
      <c r="N99" s="35">
        <v>2751.9209999999998</v>
      </c>
      <c r="O99" s="60">
        <v>0.82947293908509723</v>
      </c>
      <c r="P99" s="60">
        <v>0.15045889762097095</v>
      </c>
      <c r="Q99" s="60">
        <v>9.3076799806389807E-3</v>
      </c>
      <c r="R99" s="60">
        <v>1.0901475732769945E-3</v>
      </c>
      <c r="S99" s="60">
        <v>9.6703357400157921E-3</v>
      </c>
      <c r="T99" s="63">
        <v>0.17052706091490272</v>
      </c>
      <c r="U99" s="34"/>
      <c r="V99" s="34"/>
      <c r="W99" s="34"/>
      <c r="X99" s="34"/>
    </row>
    <row r="100" spans="1:24" x14ac:dyDescent="0.2">
      <c r="A100" s="1"/>
      <c r="B100" s="28">
        <v>105201352</v>
      </c>
      <c r="C100" s="29" t="s">
        <v>118</v>
      </c>
      <c r="D100" s="30" t="s">
        <v>117</v>
      </c>
      <c r="E100" s="35">
        <v>3958.576</v>
      </c>
      <c r="F100" s="36">
        <v>507.05799999999999</v>
      </c>
      <c r="G100" s="36">
        <v>200.79900000000001</v>
      </c>
      <c r="H100" s="36">
        <v>0</v>
      </c>
      <c r="I100" s="3">
        <v>707.85699999999997</v>
      </c>
      <c r="J100" s="3">
        <v>23.152000000000001</v>
      </c>
      <c r="K100" s="3">
        <v>4.2</v>
      </c>
      <c r="L100" s="3">
        <v>0</v>
      </c>
      <c r="M100" s="3">
        <v>735.20900000000006</v>
      </c>
      <c r="N100" s="35">
        <v>4693.7849999999999</v>
      </c>
      <c r="O100" s="60">
        <v>0.8433654289661755</v>
      </c>
      <c r="P100" s="60">
        <v>0.15080729091767092</v>
      </c>
      <c r="Q100" s="60">
        <v>4.9324798643312386E-3</v>
      </c>
      <c r="R100" s="60">
        <v>8.9480025182235665E-4</v>
      </c>
      <c r="S100" s="60">
        <v>0</v>
      </c>
      <c r="T100" s="63">
        <v>0.15663457103382453</v>
      </c>
      <c r="U100" s="34"/>
      <c r="V100" s="34"/>
      <c r="W100" s="34"/>
      <c r="X100" s="34"/>
    </row>
    <row r="101" spans="1:24" x14ac:dyDescent="0.2">
      <c r="A101" s="1"/>
      <c r="B101" s="28">
        <v>105204703</v>
      </c>
      <c r="C101" s="29" t="s">
        <v>119</v>
      </c>
      <c r="D101" s="30" t="s">
        <v>117</v>
      </c>
      <c r="E101" s="35">
        <v>3262.3850000000002</v>
      </c>
      <c r="F101" s="36">
        <v>313.84500000000003</v>
      </c>
      <c r="G101" s="36">
        <v>252.887</v>
      </c>
      <c r="H101" s="36">
        <v>0</v>
      </c>
      <c r="I101" s="3">
        <v>566.73199999999997</v>
      </c>
      <c r="J101" s="3">
        <v>21.082999999999998</v>
      </c>
      <c r="K101" s="3">
        <v>4.2</v>
      </c>
      <c r="L101" s="3">
        <v>0</v>
      </c>
      <c r="M101" s="3">
        <v>592.01499999999999</v>
      </c>
      <c r="N101" s="35">
        <v>3854.4</v>
      </c>
      <c r="O101" s="60">
        <v>0.84640540680780407</v>
      </c>
      <c r="P101" s="60">
        <v>0.14703507679535074</v>
      </c>
      <c r="Q101" s="60">
        <v>5.4698526359485255E-3</v>
      </c>
      <c r="R101" s="60">
        <v>1.0896637608966376E-3</v>
      </c>
      <c r="S101" s="60">
        <v>0</v>
      </c>
      <c r="T101" s="63">
        <v>0.15359459319219593</v>
      </c>
      <c r="U101" s="34"/>
      <c r="V101" s="34"/>
      <c r="W101" s="34"/>
      <c r="X101" s="34"/>
    </row>
    <row r="102" spans="1:24" x14ac:dyDescent="0.2">
      <c r="A102" s="1"/>
      <c r="B102" s="28">
        <v>105251453</v>
      </c>
      <c r="C102" s="29" t="s">
        <v>120</v>
      </c>
      <c r="D102" s="30" t="s">
        <v>121</v>
      </c>
      <c r="E102" s="35">
        <v>2157.4879999999998</v>
      </c>
      <c r="F102" s="36">
        <v>336.12299999999999</v>
      </c>
      <c r="G102" s="36">
        <v>167.74</v>
      </c>
      <c r="H102" s="36">
        <v>0</v>
      </c>
      <c r="I102" s="3">
        <v>503.863</v>
      </c>
      <c r="J102" s="3">
        <v>9.4719999999999995</v>
      </c>
      <c r="K102" s="3">
        <v>0.6</v>
      </c>
      <c r="L102" s="3">
        <v>13.167</v>
      </c>
      <c r="M102" s="3">
        <v>527.10200000000009</v>
      </c>
      <c r="N102" s="35">
        <v>2684.59</v>
      </c>
      <c r="O102" s="60">
        <v>0.80365642425845274</v>
      </c>
      <c r="P102" s="60">
        <v>0.18768713285827629</v>
      </c>
      <c r="Q102" s="60">
        <v>3.5282855110091295E-3</v>
      </c>
      <c r="R102" s="60">
        <v>2.2349781530885533E-4</v>
      </c>
      <c r="S102" s="60">
        <v>4.9046595569528307E-3</v>
      </c>
      <c r="T102" s="63">
        <v>0.19634357574154715</v>
      </c>
      <c r="U102" s="34"/>
      <c r="V102" s="34"/>
      <c r="W102" s="34"/>
      <c r="X102" s="34"/>
    </row>
    <row r="103" spans="1:24" x14ac:dyDescent="0.2">
      <c r="A103" s="1"/>
      <c r="B103" s="28">
        <v>105252602</v>
      </c>
      <c r="C103" s="29" t="s">
        <v>122</v>
      </c>
      <c r="D103" s="30" t="s">
        <v>121</v>
      </c>
      <c r="E103" s="35">
        <v>13633.214</v>
      </c>
      <c r="F103" s="36">
        <v>3178.7849999999999</v>
      </c>
      <c r="G103" s="36">
        <v>1014.114</v>
      </c>
      <c r="H103" s="36">
        <v>1589.393</v>
      </c>
      <c r="I103" s="3">
        <v>5782.2920000000004</v>
      </c>
      <c r="J103" s="3">
        <v>391.85199999999998</v>
      </c>
      <c r="K103" s="3">
        <v>675.6</v>
      </c>
      <c r="L103" s="3">
        <v>0</v>
      </c>
      <c r="M103" s="3">
        <v>6849.7440000000006</v>
      </c>
      <c r="N103" s="35">
        <v>20482.957999999999</v>
      </c>
      <c r="O103" s="60">
        <v>0.66558814405614664</v>
      </c>
      <c r="P103" s="60">
        <v>0.28229770329070641</v>
      </c>
      <c r="Q103" s="60">
        <v>1.913063533108841E-2</v>
      </c>
      <c r="R103" s="60">
        <v>3.2983517322058661E-2</v>
      </c>
      <c r="S103" s="60">
        <v>0</v>
      </c>
      <c r="T103" s="63">
        <v>0.33441185594385348</v>
      </c>
      <c r="U103" s="34"/>
      <c r="V103" s="34"/>
      <c r="W103" s="34"/>
      <c r="X103" s="34"/>
    </row>
    <row r="104" spans="1:24" x14ac:dyDescent="0.2">
      <c r="A104" s="1"/>
      <c r="B104" s="28">
        <v>105253303</v>
      </c>
      <c r="C104" s="29" t="s">
        <v>123</v>
      </c>
      <c r="D104" s="30" t="s">
        <v>121</v>
      </c>
      <c r="E104" s="35">
        <v>1596.652</v>
      </c>
      <c r="F104" s="36">
        <v>64.02</v>
      </c>
      <c r="G104" s="36">
        <v>25.151</v>
      </c>
      <c r="H104" s="36">
        <v>0</v>
      </c>
      <c r="I104" s="3">
        <v>89.171000000000006</v>
      </c>
      <c r="J104" s="3">
        <v>2.8260000000000001</v>
      </c>
      <c r="K104" s="3">
        <v>6</v>
      </c>
      <c r="L104" s="3">
        <v>0</v>
      </c>
      <c r="M104" s="3">
        <v>97.997</v>
      </c>
      <c r="N104" s="35">
        <v>1694.6489999999999</v>
      </c>
      <c r="O104" s="60">
        <v>0.94217268590722925</v>
      </c>
      <c r="P104" s="60">
        <v>5.2619155943207124E-2</v>
      </c>
      <c r="Q104" s="60">
        <v>1.6676019635924609E-3</v>
      </c>
      <c r="R104" s="60">
        <v>3.5405561859712543E-3</v>
      </c>
      <c r="S104" s="60">
        <v>0</v>
      </c>
      <c r="T104" s="63">
        <v>5.7827314092770837E-2</v>
      </c>
      <c r="U104" s="34"/>
      <c r="V104" s="34"/>
      <c r="W104" s="34"/>
      <c r="X104" s="34"/>
    </row>
    <row r="105" spans="1:24" x14ac:dyDescent="0.2">
      <c r="A105" s="1"/>
      <c r="B105" s="28">
        <v>105253553</v>
      </c>
      <c r="C105" s="29" t="s">
        <v>124</v>
      </c>
      <c r="D105" s="30" t="s">
        <v>121</v>
      </c>
      <c r="E105" s="35">
        <v>2164.5709999999999</v>
      </c>
      <c r="F105" s="36">
        <v>103.69</v>
      </c>
      <c r="G105" s="36">
        <v>142.964</v>
      </c>
      <c r="H105" s="36">
        <v>0</v>
      </c>
      <c r="I105" s="3">
        <v>246.654</v>
      </c>
      <c r="J105" s="3">
        <v>7.3739999999999997</v>
      </c>
      <c r="K105" s="3">
        <v>9</v>
      </c>
      <c r="L105" s="3">
        <v>0</v>
      </c>
      <c r="M105" s="3">
        <v>263.02800000000002</v>
      </c>
      <c r="N105" s="35">
        <v>2427.5990000000002</v>
      </c>
      <c r="O105" s="60">
        <v>0.89165096871435512</v>
      </c>
      <c r="P105" s="60">
        <v>0.10160409523978219</v>
      </c>
      <c r="Q105" s="60">
        <v>3.0375692196281177E-3</v>
      </c>
      <c r="R105" s="60">
        <v>3.7073668262344807E-3</v>
      </c>
      <c r="S105" s="60">
        <v>0</v>
      </c>
      <c r="T105" s="63">
        <v>0.10834903128564478</v>
      </c>
      <c r="U105" s="34"/>
      <c r="V105" s="34"/>
      <c r="W105" s="34"/>
      <c r="X105" s="34"/>
    </row>
    <row r="106" spans="1:24" x14ac:dyDescent="0.2">
      <c r="A106" s="1"/>
      <c r="B106" s="28">
        <v>105253903</v>
      </c>
      <c r="C106" s="29" t="s">
        <v>125</v>
      </c>
      <c r="D106" s="30" t="s">
        <v>121</v>
      </c>
      <c r="E106" s="35">
        <v>2180.3409999999999</v>
      </c>
      <c r="F106" s="36">
        <v>195.047</v>
      </c>
      <c r="G106" s="36">
        <v>186.73400000000001</v>
      </c>
      <c r="H106" s="36">
        <v>0</v>
      </c>
      <c r="I106" s="3">
        <v>381.78100000000001</v>
      </c>
      <c r="J106" s="3">
        <v>8.6950000000000003</v>
      </c>
      <c r="K106" s="3">
        <v>1.8</v>
      </c>
      <c r="L106" s="3">
        <v>0</v>
      </c>
      <c r="M106" s="3">
        <v>392.27600000000001</v>
      </c>
      <c r="N106" s="35">
        <v>2572.6170000000002</v>
      </c>
      <c r="O106" s="60">
        <v>0.84751869399914548</v>
      </c>
      <c r="P106" s="60">
        <v>0.14840180252248975</v>
      </c>
      <c r="Q106" s="60">
        <v>3.3798268455817559E-3</v>
      </c>
      <c r="R106" s="60">
        <v>6.9967663278288218E-4</v>
      </c>
      <c r="S106" s="60">
        <v>0</v>
      </c>
      <c r="T106" s="63">
        <v>0.15248130600085438</v>
      </c>
      <c r="U106" s="34"/>
      <c r="V106" s="34"/>
      <c r="W106" s="34"/>
      <c r="X106" s="34"/>
    </row>
    <row r="107" spans="1:24" x14ac:dyDescent="0.2">
      <c r="A107" s="1"/>
      <c r="B107" s="28">
        <v>105254053</v>
      </c>
      <c r="C107" s="29" t="s">
        <v>126</v>
      </c>
      <c r="D107" s="30" t="s">
        <v>121</v>
      </c>
      <c r="E107" s="35">
        <v>1837.5039999999999</v>
      </c>
      <c r="F107" s="36">
        <v>160.22800000000001</v>
      </c>
      <c r="G107" s="36">
        <v>166.321</v>
      </c>
      <c r="H107" s="36">
        <v>0</v>
      </c>
      <c r="I107" s="3">
        <v>326.54899999999998</v>
      </c>
      <c r="J107" s="3">
        <v>12.82</v>
      </c>
      <c r="K107" s="3">
        <v>2.4</v>
      </c>
      <c r="L107" s="3">
        <v>0</v>
      </c>
      <c r="M107" s="3">
        <v>341.76899999999995</v>
      </c>
      <c r="N107" s="35">
        <v>2179.2730000000001</v>
      </c>
      <c r="O107" s="60">
        <v>0.84317292968801971</v>
      </c>
      <c r="P107" s="60">
        <v>0.14984308987446729</v>
      </c>
      <c r="Q107" s="60">
        <v>5.8826957430299E-3</v>
      </c>
      <c r="R107" s="60">
        <v>1.1012846944829765E-3</v>
      </c>
      <c r="S107" s="60">
        <v>0</v>
      </c>
      <c r="T107" s="63">
        <v>0.15682707031198015</v>
      </c>
      <c r="U107" s="34"/>
      <c r="V107" s="34"/>
      <c r="W107" s="34"/>
      <c r="X107" s="34"/>
    </row>
    <row r="108" spans="1:24" x14ac:dyDescent="0.2">
      <c r="A108" s="1"/>
      <c r="B108" s="28">
        <v>105254353</v>
      </c>
      <c r="C108" s="29" t="s">
        <v>127</v>
      </c>
      <c r="D108" s="30" t="s">
        <v>121</v>
      </c>
      <c r="E108" s="35">
        <v>2099.5590000000002</v>
      </c>
      <c r="F108" s="36">
        <v>118.79900000000001</v>
      </c>
      <c r="G108" s="36">
        <v>139.977</v>
      </c>
      <c r="H108" s="36">
        <v>0</v>
      </c>
      <c r="I108" s="3">
        <v>258.77600000000001</v>
      </c>
      <c r="J108" s="3">
        <v>9.9139999999999997</v>
      </c>
      <c r="K108" s="3">
        <v>1.2</v>
      </c>
      <c r="L108" s="3">
        <v>0</v>
      </c>
      <c r="M108" s="3">
        <v>269.89</v>
      </c>
      <c r="N108" s="35">
        <v>2369.4490000000001</v>
      </c>
      <c r="O108" s="60">
        <v>0.88609588136313555</v>
      </c>
      <c r="P108" s="60">
        <v>0.1092135766585396</v>
      </c>
      <c r="Q108" s="60">
        <v>4.1840951208487707E-3</v>
      </c>
      <c r="R108" s="60">
        <v>5.064468574761474E-4</v>
      </c>
      <c r="S108" s="60">
        <v>0</v>
      </c>
      <c r="T108" s="63">
        <v>0.1139041186368645</v>
      </c>
      <c r="U108" s="34"/>
      <c r="V108" s="34"/>
      <c r="W108" s="34"/>
      <c r="X108" s="34"/>
    </row>
    <row r="109" spans="1:24" x14ac:dyDescent="0.2">
      <c r="A109" s="1"/>
      <c r="B109" s="28">
        <v>105256553</v>
      </c>
      <c r="C109" s="29" t="s">
        <v>128</v>
      </c>
      <c r="D109" s="30" t="s">
        <v>121</v>
      </c>
      <c r="E109" s="35">
        <v>1220.394</v>
      </c>
      <c r="F109" s="36">
        <v>37.125999999999998</v>
      </c>
      <c r="G109" s="36">
        <v>67.930000000000007</v>
      </c>
      <c r="H109" s="36">
        <v>0</v>
      </c>
      <c r="I109" s="3">
        <v>105.056</v>
      </c>
      <c r="J109" s="3">
        <v>5.5759999999999996</v>
      </c>
      <c r="K109" s="3">
        <v>2.4</v>
      </c>
      <c r="L109" s="3">
        <v>0</v>
      </c>
      <c r="M109" s="3">
        <v>113.032</v>
      </c>
      <c r="N109" s="35">
        <v>1333.4259999999999</v>
      </c>
      <c r="O109" s="60">
        <v>0.91523189138354888</v>
      </c>
      <c r="P109" s="60">
        <v>7.8786524336558611E-2</v>
      </c>
      <c r="Q109" s="60">
        <v>4.1817093711987016E-3</v>
      </c>
      <c r="R109" s="60">
        <v>1.7998749086938458E-3</v>
      </c>
      <c r="S109" s="60">
        <v>0</v>
      </c>
      <c r="T109" s="63">
        <v>8.4768108616451163E-2</v>
      </c>
      <c r="U109" s="34"/>
      <c r="V109" s="34"/>
      <c r="W109" s="34"/>
      <c r="X109" s="34"/>
    </row>
    <row r="110" spans="1:24" x14ac:dyDescent="0.2">
      <c r="A110" s="1"/>
      <c r="B110" s="28">
        <v>105257602</v>
      </c>
      <c r="C110" s="29" t="s">
        <v>129</v>
      </c>
      <c r="D110" s="30" t="s">
        <v>121</v>
      </c>
      <c r="E110" s="35">
        <v>7230.0209999999997</v>
      </c>
      <c r="F110" s="36">
        <v>513.03499999999997</v>
      </c>
      <c r="G110" s="36">
        <v>199.44300000000001</v>
      </c>
      <c r="H110" s="36">
        <v>0</v>
      </c>
      <c r="I110" s="3">
        <v>712.47799999999995</v>
      </c>
      <c r="J110" s="3">
        <v>27.762</v>
      </c>
      <c r="K110" s="3">
        <v>58.8</v>
      </c>
      <c r="L110" s="3">
        <v>0</v>
      </c>
      <c r="M110" s="3">
        <v>799.04</v>
      </c>
      <c r="N110" s="35">
        <v>8029.0609999999997</v>
      </c>
      <c r="O110" s="60">
        <v>0.90048151334259385</v>
      </c>
      <c r="P110" s="60">
        <v>8.8737400301230743E-2</v>
      </c>
      <c r="Q110" s="60">
        <v>3.4576895106414067E-3</v>
      </c>
      <c r="R110" s="60">
        <v>7.323396845533992E-3</v>
      </c>
      <c r="S110" s="60">
        <v>0</v>
      </c>
      <c r="T110" s="63">
        <v>9.9518486657406133E-2</v>
      </c>
      <c r="U110" s="34"/>
      <c r="V110" s="34"/>
      <c r="W110" s="34"/>
      <c r="X110" s="34"/>
    </row>
    <row r="111" spans="1:24" x14ac:dyDescent="0.2">
      <c r="A111" s="1"/>
      <c r="B111" s="28">
        <v>105258303</v>
      </c>
      <c r="C111" s="29" t="s">
        <v>130</v>
      </c>
      <c r="D111" s="30" t="s">
        <v>121</v>
      </c>
      <c r="E111" s="35">
        <v>1712.548</v>
      </c>
      <c r="F111" s="36">
        <v>184.626</v>
      </c>
      <c r="G111" s="36">
        <v>61.988</v>
      </c>
      <c r="H111" s="36">
        <v>0</v>
      </c>
      <c r="I111" s="3">
        <v>246.614</v>
      </c>
      <c r="J111" s="3">
        <v>5.7809999999999997</v>
      </c>
      <c r="K111" s="3">
        <v>1.8</v>
      </c>
      <c r="L111" s="3">
        <v>0</v>
      </c>
      <c r="M111" s="3">
        <v>254.19500000000002</v>
      </c>
      <c r="N111" s="35">
        <v>1966.7429999999999</v>
      </c>
      <c r="O111" s="60">
        <v>0.87075332160836472</v>
      </c>
      <c r="P111" s="60">
        <v>0.12539208223951986</v>
      </c>
      <c r="Q111" s="60">
        <v>2.9393774377231797E-3</v>
      </c>
      <c r="R111" s="60">
        <v>9.1521871439227199E-4</v>
      </c>
      <c r="S111" s="60">
        <v>0</v>
      </c>
      <c r="T111" s="63">
        <v>0.12924667839163531</v>
      </c>
      <c r="U111" s="34"/>
      <c r="V111" s="34"/>
      <c r="W111" s="34"/>
      <c r="X111" s="34"/>
    </row>
    <row r="112" spans="1:24" x14ac:dyDescent="0.2">
      <c r="A112" s="1"/>
      <c r="B112" s="28">
        <v>105258503</v>
      </c>
      <c r="C112" s="29" t="s">
        <v>131</v>
      </c>
      <c r="D112" s="30" t="s">
        <v>121</v>
      </c>
      <c r="E112" s="35">
        <v>1514.1420000000001</v>
      </c>
      <c r="F112" s="36">
        <v>165.29499999999999</v>
      </c>
      <c r="G112" s="36">
        <v>93.296000000000006</v>
      </c>
      <c r="H112" s="36">
        <v>0</v>
      </c>
      <c r="I112" s="3">
        <v>258.59100000000001</v>
      </c>
      <c r="J112" s="3">
        <v>6.7880000000000003</v>
      </c>
      <c r="K112" s="3">
        <v>0.6</v>
      </c>
      <c r="L112" s="3">
        <v>81.947000000000003</v>
      </c>
      <c r="M112" s="3">
        <v>347.92600000000004</v>
      </c>
      <c r="N112" s="35">
        <v>1862.068</v>
      </c>
      <c r="O112" s="60">
        <v>0.81315075496705813</v>
      </c>
      <c r="P112" s="60">
        <v>0.13887301645267519</v>
      </c>
      <c r="Q112" s="60">
        <v>3.645409297619636E-3</v>
      </c>
      <c r="R112" s="60">
        <v>3.2222238930049813E-4</v>
      </c>
      <c r="S112" s="60">
        <v>4.400859689334654E-2</v>
      </c>
      <c r="T112" s="63">
        <v>0.1868492450329419</v>
      </c>
      <c r="U112" s="34"/>
      <c r="V112" s="34"/>
      <c r="W112" s="34"/>
      <c r="X112" s="34"/>
    </row>
    <row r="113" spans="1:24" x14ac:dyDescent="0.2">
      <c r="A113" s="1"/>
      <c r="B113" s="28">
        <v>105259103</v>
      </c>
      <c r="C113" s="29" t="s">
        <v>132</v>
      </c>
      <c r="D113" s="30" t="s">
        <v>121</v>
      </c>
      <c r="E113" s="35">
        <v>1214.1179999999999</v>
      </c>
      <c r="F113" s="36">
        <v>108.548</v>
      </c>
      <c r="G113" s="36">
        <v>77.701999999999998</v>
      </c>
      <c r="H113" s="36">
        <v>0</v>
      </c>
      <c r="I113" s="3">
        <v>186.25</v>
      </c>
      <c r="J113" s="3">
        <v>6.6509999999999998</v>
      </c>
      <c r="K113" s="3">
        <v>0</v>
      </c>
      <c r="L113" s="3">
        <v>76.024000000000001</v>
      </c>
      <c r="M113" s="3">
        <v>268.92500000000001</v>
      </c>
      <c r="N113" s="35">
        <v>1483.0429999999999</v>
      </c>
      <c r="O113" s="60">
        <v>0.81866675477379958</v>
      </c>
      <c r="P113" s="60">
        <v>0.12558637881706736</v>
      </c>
      <c r="Q113" s="60">
        <v>4.4846980161735031E-3</v>
      </c>
      <c r="R113" s="60">
        <v>0</v>
      </c>
      <c r="S113" s="60">
        <v>5.1262168392959613E-2</v>
      </c>
      <c r="T113" s="63">
        <v>0.18133324522620048</v>
      </c>
      <c r="U113" s="34"/>
      <c r="V113" s="34"/>
      <c r="W113" s="34"/>
      <c r="X113" s="34"/>
    </row>
    <row r="114" spans="1:24" x14ac:dyDescent="0.2">
      <c r="A114" s="1"/>
      <c r="B114" s="28">
        <v>105259703</v>
      </c>
      <c r="C114" s="29" t="s">
        <v>133</v>
      </c>
      <c r="D114" s="30" t="s">
        <v>121</v>
      </c>
      <c r="E114" s="35">
        <v>1446.835</v>
      </c>
      <c r="F114" s="36">
        <v>75.236000000000004</v>
      </c>
      <c r="G114" s="36">
        <v>116.301</v>
      </c>
      <c r="H114" s="36">
        <v>0</v>
      </c>
      <c r="I114" s="3">
        <v>191.53700000000001</v>
      </c>
      <c r="J114" s="3">
        <v>8.8520000000000003</v>
      </c>
      <c r="K114" s="3">
        <v>1.2</v>
      </c>
      <c r="L114" s="3">
        <v>104.551</v>
      </c>
      <c r="M114" s="3">
        <v>306.14</v>
      </c>
      <c r="N114" s="35">
        <v>1752.9749999999999</v>
      </c>
      <c r="O114" s="60">
        <v>0.82535974557537906</v>
      </c>
      <c r="P114" s="60">
        <v>0.10926396554428901</v>
      </c>
      <c r="Q114" s="60">
        <v>5.0497012222079614E-3</v>
      </c>
      <c r="R114" s="60">
        <v>6.845505497796603E-4</v>
      </c>
      <c r="S114" s="60">
        <v>5.9642037108344391E-2</v>
      </c>
      <c r="T114" s="63">
        <v>0.174640254424621</v>
      </c>
      <c r="U114" s="34"/>
      <c r="V114" s="34"/>
      <c r="W114" s="34"/>
      <c r="X114" s="34"/>
    </row>
    <row r="115" spans="1:24" x14ac:dyDescent="0.2">
      <c r="A115" s="1"/>
      <c r="B115" s="28">
        <v>105628302</v>
      </c>
      <c r="C115" s="29" t="s">
        <v>134</v>
      </c>
      <c r="D115" s="30" t="s">
        <v>135</v>
      </c>
      <c r="E115" s="35">
        <v>4877.8509999999997</v>
      </c>
      <c r="F115" s="36">
        <v>504.05200000000002</v>
      </c>
      <c r="G115" s="36">
        <v>295.93900000000002</v>
      </c>
      <c r="H115" s="36">
        <v>0</v>
      </c>
      <c r="I115" s="3">
        <v>799.99099999999999</v>
      </c>
      <c r="J115" s="3">
        <v>71.135999999999996</v>
      </c>
      <c r="K115" s="3">
        <v>1.2</v>
      </c>
      <c r="L115" s="3">
        <v>0</v>
      </c>
      <c r="M115" s="3">
        <v>872.327</v>
      </c>
      <c r="N115" s="35">
        <v>5750.1779999999999</v>
      </c>
      <c r="O115" s="60">
        <v>0.84829565276066232</v>
      </c>
      <c r="P115" s="60">
        <v>0.1391245627526661</v>
      </c>
      <c r="Q115" s="60">
        <v>1.2371095294789134E-2</v>
      </c>
      <c r="R115" s="60">
        <v>2.086891918824078E-4</v>
      </c>
      <c r="S115" s="60">
        <v>0</v>
      </c>
      <c r="T115" s="63">
        <v>0.15170434723933765</v>
      </c>
      <c r="U115" s="34"/>
      <c r="V115" s="34"/>
      <c r="W115" s="34"/>
      <c r="X115" s="34"/>
    </row>
    <row r="116" spans="1:24" x14ac:dyDescent="0.2">
      <c r="A116" s="1"/>
      <c r="B116" s="28">
        <v>106160303</v>
      </c>
      <c r="C116" s="29" t="s">
        <v>136</v>
      </c>
      <c r="D116" s="30" t="s">
        <v>137</v>
      </c>
      <c r="E116" s="35">
        <v>724.47299999999996</v>
      </c>
      <c r="F116" s="36">
        <v>87.073999999999998</v>
      </c>
      <c r="G116" s="36">
        <v>54.287999999999997</v>
      </c>
      <c r="H116" s="36">
        <v>0</v>
      </c>
      <c r="I116" s="3">
        <v>141.36199999999999</v>
      </c>
      <c r="J116" s="3">
        <v>2.681</v>
      </c>
      <c r="K116" s="3">
        <v>0</v>
      </c>
      <c r="L116" s="3">
        <v>124.145</v>
      </c>
      <c r="M116" s="3">
        <v>268.18799999999999</v>
      </c>
      <c r="N116" s="35">
        <v>992.66099999999994</v>
      </c>
      <c r="O116" s="60">
        <v>0.72982921662077993</v>
      </c>
      <c r="P116" s="60">
        <v>0.14240712589695778</v>
      </c>
      <c r="Q116" s="60">
        <v>2.7008213277241681E-3</v>
      </c>
      <c r="R116" s="60">
        <v>0</v>
      </c>
      <c r="S116" s="60">
        <v>0.12506283615453817</v>
      </c>
      <c r="T116" s="63">
        <v>0.27017078337922013</v>
      </c>
      <c r="U116" s="34"/>
      <c r="V116" s="34"/>
      <c r="W116" s="34"/>
      <c r="X116" s="34"/>
    </row>
    <row r="117" spans="1:24" x14ac:dyDescent="0.2">
      <c r="A117" s="1"/>
      <c r="B117" s="28">
        <v>106161203</v>
      </c>
      <c r="C117" s="29" t="s">
        <v>138</v>
      </c>
      <c r="D117" s="30" t="s">
        <v>137</v>
      </c>
      <c r="E117" s="35">
        <v>813.49400000000003</v>
      </c>
      <c r="F117" s="36">
        <v>140.55600000000001</v>
      </c>
      <c r="G117" s="36">
        <v>22.71</v>
      </c>
      <c r="H117" s="36">
        <v>0</v>
      </c>
      <c r="I117" s="3">
        <v>163.26599999999999</v>
      </c>
      <c r="J117" s="3">
        <v>2.3079999999999998</v>
      </c>
      <c r="K117" s="3">
        <v>7.8</v>
      </c>
      <c r="L117" s="3">
        <v>105.452</v>
      </c>
      <c r="M117" s="3">
        <v>278.82600000000002</v>
      </c>
      <c r="N117" s="35">
        <v>1092.32</v>
      </c>
      <c r="O117" s="60">
        <v>0.74473963673648758</v>
      </c>
      <c r="P117" s="60">
        <v>0.14946718910209464</v>
      </c>
      <c r="Q117" s="60">
        <v>2.1129339387725207E-3</v>
      </c>
      <c r="R117" s="60">
        <v>7.1407646111029737E-3</v>
      </c>
      <c r="S117" s="60">
        <v>9.6539475611542414E-2</v>
      </c>
      <c r="T117" s="63">
        <v>0.25526036326351254</v>
      </c>
      <c r="U117" s="34"/>
      <c r="V117" s="34"/>
      <c r="W117" s="34"/>
      <c r="X117" s="34"/>
    </row>
    <row r="118" spans="1:24" x14ac:dyDescent="0.2">
      <c r="A118" s="1"/>
      <c r="B118" s="28">
        <v>106161703</v>
      </c>
      <c r="C118" s="29" t="s">
        <v>139</v>
      </c>
      <c r="D118" s="30" t="s">
        <v>137</v>
      </c>
      <c r="E118" s="35">
        <v>917.65300000000002</v>
      </c>
      <c r="F118" s="36">
        <v>169.03200000000001</v>
      </c>
      <c r="G118" s="36">
        <v>25.988</v>
      </c>
      <c r="H118" s="36">
        <v>84.516000000000005</v>
      </c>
      <c r="I118" s="3">
        <v>279.536</v>
      </c>
      <c r="J118" s="3">
        <v>2.7650000000000001</v>
      </c>
      <c r="K118" s="3">
        <v>0</v>
      </c>
      <c r="L118" s="3">
        <v>140.72</v>
      </c>
      <c r="M118" s="3">
        <v>423.02099999999996</v>
      </c>
      <c r="N118" s="35">
        <v>1340.674</v>
      </c>
      <c r="O118" s="60">
        <v>0.68447139274723012</v>
      </c>
      <c r="P118" s="60">
        <v>0.20850408078324784</v>
      </c>
      <c r="Q118" s="60">
        <v>2.062395481675635E-3</v>
      </c>
      <c r="R118" s="60">
        <v>0</v>
      </c>
      <c r="S118" s="60">
        <v>0.10496213098784642</v>
      </c>
      <c r="T118" s="63">
        <v>0.31552860725276988</v>
      </c>
      <c r="U118" s="34"/>
      <c r="V118" s="34"/>
      <c r="W118" s="34"/>
      <c r="X118" s="34"/>
    </row>
    <row r="119" spans="1:24" x14ac:dyDescent="0.2">
      <c r="A119" s="1"/>
      <c r="B119" s="28">
        <v>106166503</v>
      </c>
      <c r="C119" s="29" t="s">
        <v>140</v>
      </c>
      <c r="D119" s="30" t="s">
        <v>137</v>
      </c>
      <c r="E119" s="35">
        <v>1086.721</v>
      </c>
      <c r="F119" s="36">
        <v>114.871</v>
      </c>
      <c r="G119" s="36">
        <v>56.585000000000001</v>
      </c>
      <c r="H119" s="36">
        <v>0</v>
      </c>
      <c r="I119" s="3">
        <v>171.45599999999999</v>
      </c>
      <c r="J119" s="3">
        <v>6.702</v>
      </c>
      <c r="K119" s="3">
        <v>1.2</v>
      </c>
      <c r="L119" s="3">
        <v>124.926</v>
      </c>
      <c r="M119" s="3">
        <v>304.28399999999999</v>
      </c>
      <c r="N119" s="35">
        <v>1391.0050000000001</v>
      </c>
      <c r="O119" s="60">
        <v>0.78124880931412899</v>
      </c>
      <c r="P119" s="60">
        <v>0.12326052027131461</v>
      </c>
      <c r="Q119" s="60">
        <v>4.8180991441439816E-3</v>
      </c>
      <c r="R119" s="60">
        <v>8.6268561220125006E-4</v>
      </c>
      <c r="S119" s="60">
        <v>8.9809885658211144E-2</v>
      </c>
      <c r="T119" s="63">
        <v>0.21875119068587098</v>
      </c>
      <c r="U119" s="34"/>
      <c r="V119" s="34"/>
      <c r="W119" s="34"/>
      <c r="X119" s="34"/>
    </row>
    <row r="120" spans="1:24" x14ac:dyDescent="0.2">
      <c r="A120" s="1"/>
      <c r="B120" s="28">
        <v>106167504</v>
      </c>
      <c r="C120" s="29" t="s">
        <v>141</v>
      </c>
      <c r="D120" s="30" t="s">
        <v>137</v>
      </c>
      <c r="E120" s="35">
        <v>594.85</v>
      </c>
      <c r="F120" s="36">
        <v>74.451999999999998</v>
      </c>
      <c r="G120" s="36">
        <v>26.193999999999999</v>
      </c>
      <c r="H120" s="36">
        <v>0</v>
      </c>
      <c r="I120" s="3">
        <v>100.646</v>
      </c>
      <c r="J120" s="3">
        <v>2.0259999999999998</v>
      </c>
      <c r="K120" s="3">
        <v>0</v>
      </c>
      <c r="L120" s="3">
        <v>108.655</v>
      </c>
      <c r="M120" s="3">
        <v>211.327</v>
      </c>
      <c r="N120" s="35">
        <v>806.17700000000002</v>
      </c>
      <c r="O120" s="60">
        <v>0.73786525787761248</v>
      </c>
      <c r="P120" s="60">
        <v>0.12484355172623382</v>
      </c>
      <c r="Q120" s="60">
        <v>2.5130957593679799E-3</v>
      </c>
      <c r="R120" s="60">
        <v>0</v>
      </c>
      <c r="S120" s="60">
        <v>0.13477809463678572</v>
      </c>
      <c r="T120" s="63">
        <v>0.26213474212238752</v>
      </c>
      <c r="U120" s="34"/>
      <c r="V120" s="34"/>
      <c r="W120" s="34"/>
      <c r="X120" s="34"/>
    </row>
    <row r="121" spans="1:24" x14ac:dyDescent="0.2">
      <c r="A121" s="1"/>
      <c r="B121" s="28">
        <v>106168003</v>
      </c>
      <c r="C121" s="29" t="s">
        <v>142</v>
      </c>
      <c r="D121" s="30" t="s">
        <v>137</v>
      </c>
      <c r="E121" s="35">
        <v>1164.184</v>
      </c>
      <c r="F121" s="36">
        <v>162.26</v>
      </c>
      <c r="G121" s="36">
        <v>76.436999999999998</v>
      </c>
      <c r="H121" s="36">
        <v>0</v>
      </c>
      <c r="I121" s="3">
        <v>238.697</v>
      </c>
      <c r="J121" s="3">
        <v>4.617</v>
      </c>
      <c r="K121" s="3">
        <v>0</v>
      </c>
      <c r="L121" s="3">
        <v>142.93799999999999</v>
      </c>
      <c r="M121" s="3">
        <v>386.25199999999995</v>
      </c>
      <c r="N121" s="35">
        <v>1550.4359999999999</v>
      </c>
      <c r="O121" s="60">
        <v>0.7508752376750798</v>
      </c>
      <c r="P121" s="60">
        <v>0.15395475853243862</v>
      </c>
      <c r="Q121" s="60">
        <v>2.9778720308351976E-3</v>
      </c>
      <c r="R121" s="60">
        <v>0</v>
      </c>
      <c r="S121" s="60">
        <v>9.2192131761646395E-2</v>
      </c>
      <c r="T121" s="63">
        <v>0.2491247623249202</v>
      </c>
      <c r="U121" s="34"/>
      <c r="V121" s="34"/>
      <c r="W121" s="34"/>
      <c r="X121" s="34"/>
    </row>
    <row r="122" spans="1:24" x14ac:dyDescent="0.2">
      <c r="A122" s="1"/>
      <c r="B122" s="28">
        <v>106169003</v>
      </c>
      <c r="C122" s="29" t="s">
        <v>143</v>
      </c>
      <c r="D122" s="30" t="s">
        <v>137</v>
      </c>
      <c r="E122" s="35">
        <v>632.97400000000005</v>
      </c>
      <c r="F122" s="36">
        <v>67.072000000000003</v>
      </c>
      <c r="G122" s="36">
        <v>57.601999999999997</v>
      </c>
      <c r="H122" s="36">
        <v>0</v>
      </c>
      <c r="I122" s="3">
        <v>124.67400000000001</v>
      </c>
      <c r="J122" s="3">
        <v>4.3460000000000001</v>
      </c>
      <c r="K122" s="3">
        <v>0</v>
      </c>
      <c r="L122" s="3">
        <v>105.446</v>
      </c>
      <c r="M122" s="3">
        <v>234.46600000000001</v>
      </c>
      <c r="N122" s="35">
        <v>867.44</v>
      </c>
      <c r="O122" s="60">
        <v>0.72970349534261736</v>
      </c>
      <c r="P122" s="60">
        <v>0.14372636724153831</v>
      </c>
      <c r="Q122" s="60">
        <v>5.0101447938762332E-3</v>
      </c>
      <c r="R122" s="60">
        <v>0</v>
      </c>
      <c r="S122" s="60">
        <v>0.12155999262196808</v>
      </c>
      <c r="T122" s="63">
        <v>0.27029650465738264</v>
      </c>
      <c r="U122" s="34"/>
      <c r="V122" s="34"/>
      <c r="W122" s="34"/>
      <c r="X122" s="34"/>
    </row>
    <row r="123" spans="1:24" x14ac:dyDescent="0.2">
      <c r="A123" s="1"/>
      <c r="B123" s="28">
        <v>106172003</v>
      </c>
      <c r="C123" s="29" t="s">
        <v>144</v>
      </c>
      <c r="D123" s="30" t="s">
        <v>145</v>
      </c>
      <c r="E123" s="35">
        <v>4053.4470000000001</v>
      </c>
      <c r="F123" s="36">
        <v>486.42899999999997</v>
      </c>
      <c r="G123" s="36">
        <v>271.59100000000001</v>
      </c>
      <c r="H123" s="36">
        <v>0</v>
      </c>
      <c r="I123" s="3">
        <v>758.02</v>
      </c>
      <c r="J123" s="3">
        <v>14.259</v>
      </c>
      <c r="K123" s="3">
        <v>1.2</v>
      </c>
      <c r="L123" s="3">
        <v>0</v>
      </c>
      <c r="M123" s="3">
        <v>773.47900000000004</v>
      </c>
      <c r="N123" s="35">
        <v>4826.9260000000004</v>
      </c>
      <c r="O123" s="60">
        <v>0.83975743568474015</v>
      </c>
      <c r="P123" s="60">
        <v>0.15703990490013725</v>
      </c>
      <c r="Q123" s="60">
        <v>2.954053987983242E-3</v>
      </c>
      <c r="R123" s="60">
        <v>2.4860542713934288E-4</v>
      </c>
      <c r="S123" s="60">
        <v>0</v>
      </c>
      <c r="T123" s="63">
        <v>0.16024256431525985</v>
      </c>
      <c r="U123" s="34"/>
      <c r="V123" s="34"/>
      <c r="W123" s="34"/>
      <c r="X123" s="34"/>
    </row>
    <row r="124" spans="1:24" x14ac:dyDescent="0.2">
      <c r="A124" s="1"/>
      <c r="B124" s="28">
        <v>106272003</v>
      </c>
      <c r="C124" s="29" t="s">
        <v>146</v>
      </c>
      <c r="D124" s="30" t="s">
        <v>147</v>
      </c>
      <c r="E124" s="35">
        <v>539.61099999999999</v>
      </c>
      <c r="F124" s="36">
        <v>86.972999999999999</v>
      </c>
      <c r="G124" s="36">
        <v>22.841999999999999</v>
      </c>
      <c r="H124" s="36">
        <v>0</v>
      </c>
      <c r="I124" s="3">
        <v>109.815</v>
      </c>
      <c r="J124" s="3">
        <v>8.0809999999999995</v>
      </c>
      <c r="K124" s="3">
        <v>0</v>
      </c>
      <c r="L124" s="3">
        <v>118.992</v>
      </c>
      <c r="M124" s="3">
        <v>236.88800000000001</v>
      </c>
      <c r="N124" s="35">
        <v>776.49900000000002</v>
      </c>
      <c r="O124" s="60">
        <v>0.69492813255393759</v>
      </c>
      <c r="P124" s="60">
        <v>0.14142323428619996</v>
      </c>
      <c r="Q124" s="60">
        <v>1.040696768444003E-2</v>
      </c>
      <c r="R124" s="60">
        <v>0</v>
      </c>
      <c r="S124" s="60">
        <v>0.15324166547542237</v>
      </c>
      <c r="T124" s="63">
        <v>0.30507186744606241</v>
      </c>
      <c r="U124" s="34"/>
      <c r="V124" s="34"/>
      <c r="W124" s="34"/>
      <c r="X124" s="34"/>
    </row>
    <row r="125" spans="1:24" x14ac:dyDescent="0.2">
      <c r="A125" s="1"/>
      <c r="B125" s="28">
        <v>106330703</v>
      </c>
      <c r="C125" s="29" t="s">
        <v>148</v>
      </c>
      <c r="D125" s="30" t="s">
        <v>149</v>
      </c>
      <c r="E125" s="35">
        <v>1063.9390000000001</v>
      </c>
      <c r="F125" s="36">
        <v>152.06899999999999</v>
      </c>
      <c r="G125" s="36">
        <v>64.152000000000001</v>
      </c>
      <c r="H125" s="36">
        <v>0</v>
      </c>
      <c r="I125" s="3">
        <v>216.221</v>
      </c>
      <c r="J125" s="3">
        <v>1.1100000000000001</v>
      </c>
      <c r="K125" s="3">
        <v>0.6</v>
      </c>
      <c r="L125" s="3">
        <v>132.92099999999999</v>
      </c>
      <c r="M125" s="3">
        <v>350.85199999999998</v>
      </c>
      <c r="N125" s="35">
        <v>1414.7909999999999</v>
      </c>
      <c r="O125" s="60">
        <v>0.75201142783633779</v>
      </c>
      <c r="P125" s="60">
        <v>0.15282893374357062</v>
      </c>
      <c r="Q125" s="60">
        <v>7.8456818003507238E-4</v>
      </c>
      <c r="R125" s="60">
        <v>4.2409090812706613E-4</v>
      </c>
      <c r="S125" s="60">
        <v>9.3950979331929585E-2</v>
      </c>
      <c r="T125" s="63">
        <v>0.24798857216366232</v>
      </c>
      <c r="U125" s="34"/>
      <c r="V125" s="34"/>
      <c r="W125" s="34"/>
      <c r="X125" s="34"/>
    </row>
    <row r="126" spans="1:24" x14ac:dyDescent="0.2">
      <c r="A126" s="1"/>
      <c r="B126" s="28">
        <v>106330803</v>
      </c>
      <c r="C126" s="29" t="s">
        <v>150</v>
      </c>
      <c r="D126" s="30" t="s">
        <v>149</v>
      </c>
      <c r="E126" s="35">
        <v>1639.6030000000001</v>
      </c>
      <c r="F126" s="36">
        <v>157.096</v>
      </c>
      <c r="G126" s="36">
        <v>117.651</v>
      </c>
      <c r="H126" s="36">
        <v>0</v>
      </c>
      <c r="I126" s="3">
        <v>274.74700000000001</v>
      </c>
      <c r="J126" s="3">
        <v>1.8720000000000001</v>
      </c>
      <c r="K126" s="3">
        <v>4.8</v>
      </c>
      <c r="L126" s="3">
        <v>127.736</v>
      </c>
      <c r="M126" s="3">
        <v>409.15500000000003</v>
      </c>
      <c r="N126" s="35">
        <v>2048.7579999999998</v>
      </c>
      <c r="O126" s="60">
        <v>0.80029120081532334</v>
      </c>
      <c r="P126" s="60">
        <v>0.13410417433391353</v>
      </c>
      <c r="Q126" s="60">
        <v>9.1372431492640926E-4</v>
      </c>
      <c r="R126" s="60">
        <v>2.3428828587856642E-3</v>
      </c>
      <c r="S126" s="60">
        <v>6.2348017677051178E-2</v>
      </c>
      <c r="T126" s="63">
        <v>0.19970879918467679</v>
      </c>
      <c r="U126" s="34"/>
      <c r="V126" s="34"/>
      <c r="W126" s="34"/>
      <c r="X126" s="34"/>
    </row>
    <row r="127" spans="1:24" x14ac:dyDescent="0.2">
      <c r="A127" s="1"/>
      <c r="B127" s="28">
        <v>106338003</v>
      </c>
      <c r="C127" s="29" t="s">
        <v>151</v>
      </c>
      <c r="D127" s="30" t="s">
        <v>149</v>
      </c>
      <c r="E127" s="35">
        <v>2357.3049999999998</v>
      </c>
      <c r="F127" s="36">
        <v>306.76600000000002</v>
      </c>
      <c r="G127" s="36">
        <v>198.256</v>
      </c>
      <c r="H127" s="36">
        <v>0</v>
      </c>
      <c r="I127" s="3">
        <v>505.02199999999999</v>
      </c>
      <c r="J127" s="3">
        <v>14.319000000000001</v>
      </c>
      <c r="K127" s="3">
        <v>0.6</v>
      </c>
      <c r="L127" s="3">
        <v>0</v>
      </c>
      <c r="M127" s="3">
        <v>519.94100000000003</v>
      </c>
      <c r="N127" s="35">
        <v>2877.2460000000001</v>
      </c>
      <c r="O127" s="60">
        <v>0.81929212865358048</v>
      </c>
      <c r="P127" s="60">
        <v>0.17552270469747808</v>
      </c>
      <c r="Q127" s="60">
        <v>4.9766339061727777E-3</v>
      </c>
      <c r="R127" s="60">
        <v>2.0853274276860581E-4</v>
      </c>
      <c r="S127" s="60">
        <v>0</v>
      </c>
      <c r="T127" s="63">
        <v>0.18070787134641947</v>
      </c>
      <c r="U127" s="34"/>
      <c r="V127" s="34"/>
      <c r="W127" s="34"/>
      <c r="X127" s="34"/>
    </row>
    <row r="128" spans="1:24" x14ac:dyDescent="0.2">
      <c r="A128" s="1"/>
      <c r="B128" s="28">
        <v>106611303</v>
      </c>
      <c r="C128" s="29" t="s">
        <v>152</v>
      </c>
      <c r="D128" s="30" t="s">
        <v>153</v>
      </c>
      <c r="E128" s="35">
        <v>1181.2660000000001</v>
      </c>
      <c r="F128" s="36">
        <v>78.885999999999996</v>
      </c>
      <c r="G128" s="36">
        <v>54.639000000000003</v>
      </c>
      <c r="H128" s="36">
        <v>0</v>
      </c>
      <c r="I128" s="3">
        <v>133.52500000000001</v>
      </c>
      <c r="J128" s="3">
        <v>7.1829999999999998</v>
      </c>
      <c r="K128" s="3">
        <v>2.4</v>
      </c>
      <c r="L128" s="3">
        <v>128.83000000000001</v>
      </c>
      <c r="M128" s="3">
        <v>271.93799999999999</v>
      </c>
      <c r="N128" s="35">
        <v>1453.204</v>
      </c>
      <c r="O128" s="60">
        <v>0.81287004439844657</v>
      </c>
      <c r="P128" s="60">
        <v>9.1883176759766705E-2</v>
      </c>
      <c r="Q128" s="60">
        <v>4.9428710628377018E-3</v>
      </c>
      <c r="R128" s="60">
        <v>1.6515231171948328E-3</v>
      </c>
      <c r="S128" s="60">
        <v>8.8652384661754319E-2</v>
      </c>
      <c r="T128" s="63">
        <v>0.18712995560155354</v>
      </c>
      <c r="U128" s="34"/>
      <c r="V128" s="34"/>
      <c r="W128" s="34"/>
      <c r="X128" s="34"/>
    </row>
    <row r="129" spans="1:24" x14ac:dyDescent="0.2">
      <c r="A129" s="1"/>
      <c r="B129" s="28">
        <v>106612203</v>
      </c>
      <c r="C129" s="29" t="s">
        <v>154</v>
      </c>
      <c r="D129" s="30" t="s">
        <v>153</v>
      </c>
      <c r="E129" s="35">
        <v>2020.1690000000001</v>
      </c>
      <c r="F129" s="36">
        <v>262.82400000000001</v>
      </c>
      <c r="G129" s="36">
        <v>146.87200000000001</v>
      </c>
      <c r="H129" s="36">
        <v>0</v>
      </c>
      <c r="I129" s="3">
        <v>409.69600000000003</v>
      </c>
      <c r="J129" s="3">
        <v>9.5730000000000004</v>
      </c>
      <c r="K129" s="3">
        <v>4.2</v>
      </c>
      <c r="L129" s="3">
        <v>32.951999999999998</v>
      </c>
      <c r="M129" s="3">
        <v>456.42099999999999</v>
      </c>
      <c r="N129" s="35">
        <v>2476.59</v>
      </c>
      <c r="O129" s="60">
        <v>0.81570586976447457</v>
      </c>
      <c r="P129" s="60">
        <v>0.16542746276129677</v>
      </c>
      <c r="Q129" s="60">
        <v>3.8653955640618755E-3</v>
      </c>
      <c r="R129" s="60">
        <v>1.6958802224025778E-3</v>
      </c>
      <c r="S129" s="60">
        <v>1.3305391687764222E-2</v>
      </c>
      <c r="T129" s="63">
        <v>0.18429413023552543</v>
      </c>
      <c r="U129" s="34"/>
      <c r="V129" s="34"/>
      <c r="W129" s="34"/>
      <c r="X129" s="34"/>
    </row>
    <row r="130" spans="1:24" x14ac:dyDescent="0.2">
      <c r="A130" s="1"/>
      <c r="B130" s="28">
        <v>106616203</v>
      </c>
      <c r="C130" s="29" t="s">
        <v>155</v>
      </c>
      <c r="D130" s="30" t="s">
        <v>153</v>
      </c>
      <c r="E130" s="35">
        <v>2194.748</v>
      </c>
      <c r="F130" s="36">
        <v>477.416</v>
      </c>
      <c r="G130" s="36">
        <v>123.798</v>
      </c>
      <c r="H130" s="36">
        <v>238.708</v>
      </c>
      <c r="I130" s="3">
        <v>839.92200000000003</v>
      </c>
      <c r="J130" s="3">
        <v>12.84</v>
      </c>
      <c r="K130" s="3">
        <v>0.6</v>
      </c>
      <c r="L130" s="3">
        <v>0</v>
      </c>
      <c r="M130" s="3">
        <v>853.36200000000008</v>
      </c>
      <c r="N130" s="35">
        <v>3048.11</v>
      </c>
      <c r="O130" s="60">
        <v>0.72003569424987945</v>
      </c>
      <c r="P130" s="60">
        <v>0.27555501605913174</v>
      </c>
      <c r="Q130" s="60">
        <v>4.2124464012125544E-3</v>
      </c>
      <c r="R130" s="60">
        <v>1.9684328977628759E-4</v>
      </c>
      <c r="S130" s="60">
        <v>0</v>
      </c>
      <c r="T130" s="63">
        <v>0.2799643057501206</v>
      </c>
      <c r="U130" s="34"/>
      <c r="V130" s="34"/>
      <c r="W130" s="34"/>
      <c r="X130" s="34"/>
    </row>
    <row r="131" spans="1:24" x14ac:dyDescent="0.2">
      <c r="A131" s="1"/>
      <c r="B131" s="28">
        <v>106617203</v>
      </c>
      <c r="C131" s="29" t="s">
        <v>156</v>
      </c>
      <c r="D131" s="30" t="s">
        <v>153</v>
      </c>
      <c r="E131" s="35">
        <v>2024.46</v>
      </c>
      <c r="F131" s="36">
        <v>437.23700000000002</v>
      </c>
      <c r="G131" s="36">
        <v>126.221</v>
      </c>
      <c r="H131" s="36">
        <v>218.61799999999999</v>
      </c>
      <c r="I131" s="3">
        <v>782.07600000000002</v>
      </c>
      <c r="J131" s="3">
        <v>5.7590000000000003</v>
      </c>
      <c r="K131" s="3">
        <v>3.6</v>
      </c>
      <c r="L131" s="3">
        <v>45.828000000000003</v>
      </c>
      <c r="M131" s="3">
        <v>837.26300000000003</v>
      </c>
      <c r="N131" s="35">
        <v>2861.723</v>
      </c>
      <c r="O131" s="60">
        <v>0.70742695921303356</v>
      </c>
      <c r="P131" s="60">
        <v>0.27328850486228051</v>
      </c>
      <c r="Q131" s="60">
        <v>2.012423983732877E-3</v>
      </c>
      <c r="R131" s="60">
        <v>1.2579833897270981E-3</v>
      </c>
      <c r="S131" s="60">
        <v>1.601412855122596E-2</v>
      </c>
      <c r="T131" s="63">
        <v>0.29257304078696644</v>
      </c>
      <c r="U131" s="34"/>
      <c r="V131" s="34"/>
      <c r="W131" s="34"/>
      <c r="X131" s="34"/>
    </row>
    <row r="132" spans="1:24" x14ac:dyDescent="0.2">
      <c r="A132" s="1"/>
      <c r="B132" s="28">
        <v>106618603</v>
      </c>
      <c r="C132" s="29" t="s">
        <v>157</v>
      </c>
      <c r="D132" s="30" t="s">
        <v>153</v>
      </c>
      <c r="E132" s="35">
        <v>965.79300000000001</v>
      </c>
      <c r="F132" s="36">
        <v>124.667</v>
      </c>
      <c r="G132" s="36">
        <v>28.946000000000002</v>
      </c>
      <c r="H132" s="36">
        <v>0</v>
      </c>
      <c r="I132" s="3">
        <v>153.613</v>
      </c>
      <c r="J132" s="3">
        <v>3.2650000000000001</v>
      </c>
      <c r="K132" s="3">
        <v>0</v>
      </c>
      <c r="L132" s="3">
        <v>87.18</v>
      </c>
      <c r="M132" s="3">
        <v>244.05799999999999</v>
      </c>
      <c r="N132" s="35">
        <v>1209.8510000000001</v>
      </c>
      <c r="O132" s="60">
        <v>0.79827433295504979</v>
      </c>
      <c r="P132" s="60">
        <v>0.12696852752942303</v>
      </c>
      <c r="Q132" s="60">
        <v>2.6986794241604956E-3</v>
      </c>
      <c r="R132" s="60">
        <v>0</v>
      </c>
      <c r="S132" s="60">
        <v>7.2058460091366627E-2</v>
      </c>
      <c r="T132" s="63">
        <v>0.20172566704495015</v>
      </c>
      <c r="U132" s="34"/>
      <c r="V132" s="34"/>
      <c r="W132" s="34"/>
      <c r="X132" s="34"/>
    </row>
    <row r="133" spans="1:24" x14ac:dyDescent="0.2">
      <c r="A133" s="1"/>
      <c r="B133" s="28">
        <v>107650603</v>
      </c>
      <c r="C133" s="29" t="s">
        <v>158</v>
      </c>
      <c r="D133" s="30" t="s">
        <v>159</v>
      </c>
      <c r="E133" s="35">
        <v>2648.8049999999998</v>
      </c>
      <c r="F133" s="36">
        <v>205.53399999999999</v>
      </c>
      <c r="G133" s="36">
        <v>152.20400000000001</v>
      </c>
      <c r="H133" s="36">
        <v>0</v>
      </c>
      <c r="I133" s="3">
        <v>357.738</v>
      </c>
      <c r="J133" s="3">
        <v>11.157</v>
      </c>
      <c r="K133" s="3">
        <v>8.4</v>
      </c>
      <c r="L133" s="3">
        <v>0</v>
      </c>
      <c r="M133" s="3">
        <v>377.29499999999996</v>
      </c>
      <c r="N133" s="35">
        <v>3026.1</v>
      </c>
      <c r="O133" s="60">
        <v>0.87531971844948941</v>
      </c>
      <c r="P133" s="60">
        <v>0.11821750768315654</v>
      </c>
      <c r="Q133" s="60">
        <v>3.6869237632596412E-3</v>
      </c>
      <c r="R133" s="60">
        <v>2.7758501040943792E-3</v>
      </c>
      <c r="S133" s="60">
        <v>0</v>
      </c>
      <c r="T133" s="63">
        <v>0.12468028155051054</v>
      </c>
      <c r="U133" s="34"/>
      <c r="V133" s="34"/>
      <c r="W133" s="34"/>
      <c r="X133" s="34"/>
    </row>
    <row r="134" spans="1:24" x14ac:dyDescent="0.2">
      <c r="A134" s="1"/>
      <c r="B134" s="28">
        <v>107650703</v>
      </c>
      <c r="C134" s="29" t="s">
        <v>160</v>
      </c>
      <c r="D134" s="30" t="s">
        <v>159</v>
      </c>
      <c r="E134" s="35">
        <v>1850.6790000000001</v>
      </c>
      <c r="F134" s="36">
        <v>131.69999999999999</v>
      </c>
      <c r="G134" s="36">
        <v>143.05000000000001</v>
      </c>
      <c r="H134" s="36">
        <v>0</v>
      </c>
      <c r="I134" s="3">
        <v>274.75</v>
      </c>
      <c r="J134" s="3">
        <v>6.8940000000000001</v>
      </c>
      <c r="K134" s="3">
        <v>2.4</v>
      </c>
      <c r="L134" s="3">
        <v>0</v>
      </c>
      <c r="M134" s="3">
        <v>284.04399999999998</v>
      </c>
      <c r="N134" s="35">
        <v>2134.723</v>
      </c>
      <c r="O134" s="60">
        <v>0.86694105043136749</v>
      </c>
      <c r="P134" s="60">
        <v>0.12870522311325638</v>
      </c>
      <c r="Q134" s="60">
        <v>3.2294588103468228E-3</v>
      </c>
      <c r="R134" s="60">
        <v>1.124267645029355E-3</v>
      </c>
      <c r="S134" s="60">
        <v>0</v>
      </c>
      <c r="T134" s="63">
        <v>0.13305894956863254</v>
      </c>
      <c r="U134" s="34"/>
      <c r="V134" s="34"/>
      <c r="W134" s="34"/>
      <c r="X134" s="34"/>
    </row>
    <row r="135" spans="1:24" x14ac:dyDescent="0.2">
      <c r="A135" s="1"/>
      <c r="B135" s="28">
        <v>107651603</v>
      </c>
      <c r="C135" s="29" t="s">
        <v>161</v>
      </c>
      <c r="D135" s="30" t="s">
        <v>159</v>
      </c>
      <c r="E135" s="35">
        <v>2206.5909999999999</v>
      </c>
      <c r="F135" s="36">
        <v>284.95299999999997</v>
      </c>
      <c r="G135" s="36">
        <v>171.93899999999999</v>
      </c>
      <c r="H135" s="36">
        <v>0</v>
      </c>
      <c r="I135" s="3">
        <v>456.892</v>
      </c>
      <c r="J135" s="3">
        <v>14.561</v>
      </c>
      <c r="K135" s="3">
        <v>4.2</v>
      </c>
      <c r="L135" s="3">
        <v>0</v>
      </c>
      <c r="M135" s="3">
        <v>475.65299999999996</v>
      </c>
      <c r="N135" s="35">
        <v>2682.2440000000001</v>
      </c>
      <c r="O135" s="60">
        <v>0.82266602143578282</v>
      </c>
      <c r="P135" s="60">
        <v>0.17033946203253691</v>
      </c>
      <c r="Q135" s="60">
        <v>5.4286634623844808E-3</v>
      </c>
      <c r="R135" s="60">
        <v>1.565853069295709E-3</v>
      </c>
      <c r="S135" s="60">
        <v>0</v>
      </c>
      <c r="T135" s="63">
        <v>0.17733397856421709</v>
      </c>
      <c r="U135" s="34"/>
      <c r="V135" s="34"/>
      <c r="W135" s="34"/>
      <c r="X135" s="34"/>
    </row>
    <row r="136" spans="1:24" x14ac:dyDescent="0.2">
      <c r="A136" s="1"/>
      <c r="B136" s="28">
        <v>107652603</v>
      </c>
      <c r="C136" s="29" t="s">
        <v>162</v>
      </c>
      <c r="D136" s="30" t="s">
        <v>159</v>
      </c>
      <c r="E136" s="35">
        <v>3650.7280000000001</v>
      </c>
      <c r="F136" s="36">
        <v>220.239</v>
      </c>
      <c r="G136" s="36">
        <v>137.488</v>
      </c>
      <c r="H136" s="36">
        <v>0</v>
      </c>
      <c r="I136" s="3">
        <v>357.72699999999998</v>
      </c>
      <c r="J136" s="3">
        <v>10.388999999999999</v>
      </c>
      <c r="K136" s="3">
        <v>13.2</v>
      </c>
      <c r="L136" s="3">
        <v>0</v>
      </c>
      <c r="M136" s="3">
        <v>381.31599999999997</v>
      </c>
      <c r="N136" s="35">
        <v>4032.0439999999999</v>
      </c>
      <c r="O136" s="60">
        <v>0.90542861139412179</v>
      </c>
      <c r="P136" s="60">
        <v>8.8721006020767629E-2</v>
      </c>
      <c r="Q136" s="60">
        <v>2.5766087870072846E-3</v>
      </c>
      <c r="R136" s="60">
        <v>3.2737737981033935E-3</v>
      </c>
      <c r="S136" s="60">
        <v>0</v>
      </c>
      <c r="T136" s="63">
        <v>9.4571388605878312E-2</v>
      </c>
      <c r="U136" s="34"/>
      <c r="V136" s="34"/>
      <c r="W136" s="34"/>
      <c r="X136" s="34"/>
    </row>
    <row r="137" spans="1:24" x14ac:dyDescent="0.2">
      <c r="A137" s="1"/>
      <c r="B137" s="28">
        <v>107653102</v>
      </c>
      <c r="C137" s="29" t="s">
        <v>163</v>
      </c>
      <c r="D137" s="30" t="s">
        <v>159</v>
      </c>
      <c r="E137" s="35">
        <v>4152.0600000000004</v>
      </c>
      <c r="F137" s="36">
        <v>290.80799999999999</v>
      </c>
      <c r="G137" s="36">
        <v>170.61699999999999</v>
      </c>
      <c r="H137" s="36">
        <v>0</v>
      </c>
      <c r="I137" s="3">
        <v>461.42500000000001</v>
      </c>
      <c r="J137" s="3">
        <v>14.308</v>
      </c>
      <c r="K137" s="3">
        <v>4.2</v>
      </c>
      <c r="L137" s="3">
        <v>0</v>
      </c>
      <c r="M137" s="3">
        <v>479.93299999999999</v>
      </c>
      <c r="N137" s="35">
        <v>4631.9930000000004</v>
      </c>
      <c r="O137" s="60">
        <v>0.89638736500681238</v>
      </c>
      <c r="P137" s="60">
        <v>9.9616946744090495E-2</v>
      </c>
      <c r="Q137" s="60">
        <v>3.0889511275168161E-3</v>
      </c>
      <c r="R137" s="60">
        <v>9.0673712158027874E-4</v>
      </c>
      <c r="S137" s="60">
        <v>0</v>
      </c>
      <c r="T137" s="63">
        <v>0.10361263499318758</v>
      </c>
      <c r="U137" s="34"/>
      <c r="V137" s="34"/>
      <c r="W137" s="34"/>
      <c r="X137" s="34"/>
    </row>
    <row r="138" spans="1:24" x14ac:dyDescent="0.2">
      <c r="A138" s="1"/>
      <c r="B138" s="28">
        <v>107653203</v>
      </c>
      <c r="C138" s="29" t="s">
        <v>164</v>
      </c>
      <c r="D138" s="30" t="s">
        <v>159</v>
      </c>
      <c r="E138" s="35">
        <v>3011.5619999999999</v>
      </c>
      <c r="F138" s="36">
        <v>485.87900000000002</v>
      </c>
      <c r="G138" s="36">
        <v>129.99100000000001</v>
      </c>
      <c r="H138" s="36">
        <v>0</v>
      </c>
      <c r="I138" s="3">
        <v>615.87</v>
      </c>
      <c r="J138" s="3">
        <v>17.422999999999998</v>
      </c>
      <c r="K138" s="3">
        <v>2.4</v>
      </c>
      <c r="L138" s="3">
        <v>0</v>
      </c>
      <c r="M138" s="3">
        <v>635.69299999999998</v>
      </c>
      <c r="N138" s="35">
        <v>3647.2550000000001</v>
      </c>
      <c r="O138" s="60">
        <v>0.82570645595111936</v>
      </c>
      <c r="P138" s="60">
        <v>0.16885849769209996</v>
      </c>
      <c r="Q138" s="60">
        <v>4.7770172362502751E-3</v>
      </c>
      <c r="R138" s="60">
        <v>6.5802912053037146E-4</v>
      </c>
      <c r="S138" s="60">
        <v>0</v>
      </c>
      <c r="T138" s="63">
        <v>0.17429354404888059</v>
      </c>
      <c r="U138" s="34"/>
      <c r="V138" s="34"/>
      <c r="W138" s="34"/>
      <c r="X138" s="34"/>
    </row>
    <row r="139" spans="1:24" x14ac:dyDescent="0.2">
      <c r="A139" s="1"/>
      <c r="B139" s="28">
        <v>107653802</v>
      </c>
      <c r="C139" s="29" t="s">
        <v>165</v>
      </c>
      <c r="D139" s="30" t="s">
        <v>159</v>
      </c>
      <c r="E139" s="35">
        <v>6188.4059999999999</v>
      </c>
      <c r="F139" s="36">
        <v>331.73200000000003</v>
      </c>
      <c r="G139" s="36">
        <v>358.952</v>
      </c>
      <c r="H139" s="36">
        <v>0</v>
      </c>
      <c r="I139" s="3">
        <v>690.68399999999997</v>
      </c>
      <c r="J139" s="3">
        <v>33.704000000000001</v>
      </c>
      <c r="K139" s="3">
        <v>9</v>
      </c>
      <c r="L139" s="3">
        <v>0</v>
      </c>
      <c r="M139" s="3">
        <v>733.38799999999992</v>
      </c>
      <c r="N139" s="35">
        <v>6921.7939999999999</v>
      </c>
      <c r="O139" s="60">
        <v>0.89404654342501377</v>
      </c>
      <c r="P139" s="60">
        <v>9.9783957742747037E-2</v>
      </c>
      <c r="Q139" s="60">
        <v>4.8692578831441681E-3</v>
      </c>
      <c r="R139" s="60">
        <v>1.300240949094989E-3</v>
      </c>
      <c r="S139" s="60">
        <v>0</v>
      </c>
      <c r="T139" s="63">
        <v>0.10595345657498619</v>
      </c>
      <c r="U139" s="34"/>
      <c r="V139" s="34"/>
      <c r="W139" s="34"/>
      <c r="X139" s="34"/>
    </row>
    <row r="140" spans="1:24" x14ac:dyDescent="0.2">
      <c r="A140" s="1"/>
      <c r="B140" s="28">
        <v>107654103</v>
      </c>
      <c r="C140" s="29" t="s">
        <v>166</v>
      </c>
      <c r="D140" s="30" t="s">
        <v>159</v>
      </c>
      <c r="E140" s="35">
        <v>1153.521</v>
      </c>
      <c r="F140" s="36">
        <v>130.76400000000001</v>
      </c>
      <c r="G140" s="36">
        <v>81.736000000000004</v>
      </c>
      <c r="H140" s="36">
        <v>0</v>
      </c>
      <c r="I140" s="3">
        <v>212.5</v>
      </c>
      <c r="J140" s="3">
        <v>15.657</v>
      </c>
      <c r="K140" s="3">
        <v>0</v>
      </c>
      <c r="L140" s="3">
        <v>0</v>
      </c>
      <c r="M140" s="3">
        <v>228.15700000000001</v>
      </c>
      <c r="N140" s="35">
        <v>1381.6780000000001</v>
      </c>
      <c r="O140" s="60">
        <v>0.8348696295374175</v>
      </c>
      <c r="P140" s="60">
        <v>0.15379849718964911</v>
      </c>
      <c r="Q140" s="60">
        <v>1.1331873272933345E-2</v>
      </c>
      <c r="R140" s="60">
        <v>0</v>
      </c>
      <c r="S140" s="60">
        <v>0</v>
      </c>
      <c r="T140" s="63">
        <v>0.16513037046258244</v>
      </c>
      <c r="U140" s="34"/>
      <c r="V140" s="34"/>
      <c r="W140" s="34"/>
      <c r="X140" s="34"/>
    </row>
    <row r="141" spans="1:24" x14ac:dyDescent="0.2">
      <c r="A141" s="1"/>
      <c r="B141" s="28">
        <v>107654403</v>
      </c>
      <c r="C141" s="29" t="s">
        <v>167</v>
      </c>
      <c r="D141" s="30" t="s">
        <v>159</v>
      </c>
      <c r="E141" s="35">
        <v>3962.9609999999998</v>
      </c>
      <c r="F141" s="36">
        <v>226.57499999999999</v>
      </c>
      <c r="G141" s="36">
        <v>239.05799999999999</v>
      </c>
      <c r="H141" s="36">
        <v>0</v>
      </c>
      <c r="I141" s="3">
        <v>465.63299999999998</v>
      </c>
      <c r="J141" s="3">
        <v>22.355</v>
      </c>
      <c r="K141" s="3">
        <v>4.8</v>
      </c>
      <c r="L141" s="3">
        <v>0</v>
      </c>
      <c r="M141" s="3">
        <v>492.78800000000001</v>
      </c>
      <c r="N141" s="35">
        <v>4455.7489999999998</v>
      </c>
      <c r="O141" s="60">
        <v>0.88940400368153594</v>
      </c>
      <c r="P141" s="60">
        <v>0.10450162251060371</v>
      </c>
      <c r="Q141" s="60">
        <v>5.0171138455061097E-3</v>
      </c>
      <c r="R141" s="60">
        <v>1.0772599623542528E-3</v>
      </c>
      <c r="S141" s="60">
        <v>0</v>
      </c>
      <c r="T141" s="63">
        <v>0.11059599631846409</v>
      </c>
      <c r="U141" s="34"/>
      <c r="V141" s="34"/>
      <c r="W141" s="34"/>
      <c r="X141" s="34"/>
    </row>
    <row r="142" spans="1:24" x14ac:dyDescent="0.2">
      <c r="A142" s="1"/>
      <c r="B142" s="28">
        <v>107654903</v>
      </c>
      <c r="C142" s="29" t="s">
        <v>168</v>
      </c>
      <c r="D142" s="30" t="s">
        <v>159</v>
      </c>
      <c r="E142" s="35">
        <v>1694.6</v>
      </c>
      <c r="F142" s="36">
        <v>94.725999999999999</v>
      </c>
      <c r="G142" s="36">
        <v>126.06699999999999</v>
      </c>
      <c r="H142" s="36">
        <v>0</v>
      </c>
      <c r="I142" s="3">
        <v>220.79300000000001</v>
      </c>
      <c r="J142" s="3">
        <v>19.452999999999999</v>
      </c>
      <c r="K142" s="3">
        <v>0</v>
      </c>
      <c r="L142" s="3">
        <v>109.58199999999999</v>
      </c>
      <c r="M142" s="3">
        <v>349.82799999999997</v>
      </c>
      <c r="N142" s="35">
        <v>2044.4280000000001</v>
      </c>
      <c r="O142" s="60">
        <v>0.82888710191799364</v>
      </c>
      <c r="P142" s="60">
        <v>0.10799744476205569</v>
      </c>
      <c r="Q142" s="60">
        <v>9.5151308825744893E-3</v>
      </c>
      <c r="R142" s="60">
        <v>0</v>
      </c>
      <c r="S142" s="60">
        <v>5.360032243737612E-2</v>
      </c>
      <c r="T142" s="63">
        <v>0.1711128980820063</v>
      </c>
      <c r="U142" s="34"/>
      <c r="V142" s="34"/>
      <c r="W142" s="34"/>
      <c r="X142" s="34"/>
    </row>
    <row r="143" spans="1:24" x14ac:dyDescent="0.2">
      <c r="A143" s="1"/>
      <c r="B143" s="28">
        <v>107655803</v>
      </c>
      <c r="C143" s="29" t="s">
        <v>169</v>
      </c>
      <c r="D143" s="30" t="s">
        <v>159</v>
      </c>
      <c r="E143" s="35">
        <v>879.31600000000003</v>
      </c>
      <c r="F143" s="36">
        <v>229.52099999999999</v>
      </c>
      <c r="G143" s="36">
        <v>33.094999999999999</v>
      </c>
      <c r="H143" s="36">
        <v>114.76</v>
      </c>
      <c r="I143" s="3">
        <v>377.37599999999998</v>
      </c>
      <c r="J143" s="3">
        <v>5.4989999999999997</v>
      </c>
      <c r="K143" s="3">
        <v>0</v>
      </c>
      <c r="L143" s="3">
        <v>0</v>
      </c>
      <c r="M143" s="3">
        <v>382.875</v>
      </c>
      <c r="N143" s="35">
        <v>1262.191</v>
      </c>
      <c r="O143" s="60">
        <v>0.69665842966714231</v>
      </c>
      <c r="P143" s="60">
        <v>0.29898486045297423</v>
      </c>
      <c r="Q143" s="60">
        <v>4.3567098798834719E-3</v>
      </c>
      <c r="R143" s="60">
        <v>0</v>
      </c>
      <c r="S143" s="60">
        <v>0</v>
      </c>
      <c r="T143" s="63">
        <v>0.30334157033285769</v>
      </c>
      <c r="U143" s="34"/>
      <c r="V143" s="34"/>
      <c r="W143" s="34"/>
      <c r="X143" s="34"/>
    </row>
    <row r="144" spans="1:24" x14ac:dyDescent="0.2">
      <c r="A144" s="1"/>
      <c r="B144" s="28">
        <v>107655903</v>
      </c>
      <c r="C144" s="29" t="s">
        <v>170</v>
      </c>
      <c r="D144" s="30" t="s">
        <v>159</v>
      </c>
      <c r="E144" s="35">
        <v>2195.2809999999999</v>
      </c>
      <c r="F144" s="36">
        <v>329.67099999999999</v>
      </c>
      <c r="G144" s="36">
        <v>117.702</v>
      </c>
      <c r="H144" s="36">
        <v>0</v>
      </c>
      <c r="I144" s="3">
        <v>447.37299999999999</v>
      </c>
      <c r="J144" s="3">
        <v>14.747</v>
      </c>
      <c r="K144" s="3">
        <v>3</v>
      </c>
      <c r="L144" s="3">
        <v>0</v>
      </c>
      <c r="M144" s="3">
        <v>465.12</v>
      </c>
      <c r="N144" s="35">
        <v>2660.4009999999998</v>
      </c>
      <c r="O144" s="60">
        <v>0.82516921321259462</v>
      </c>
      <c r="P144" s="60">
        <v>0.16815998791159678</v>
      </c>
      <c r="Q144" s="60">
        <v>5.543149322226236E-3</v>
      </c>
      <c r="R144" s="60">
        <v>1.1276495535823359E-3</v>
      </c>
      <c r="S144" s="60">
        <v>0</v>
      </c>
      <c r="T144" s="63">
        <v>0.17483078678740538</v>
      </c>
      <c r="U144" s="34"/>
      <c r="V144" s="34"/>
      <c r="W144" s="34"/>
      <c r="X144" s="34"/>
    </row>
    <row r="145" spans="1:24" x14ac:dyDescent="0.2">
      <c r="A145" s="1"/>
      <c r="B145" s="28">
        <v>107656303</v>
      </c>
      <c r="C145" s="29" t="s">
        <v>171</v>
      </c>
      <c r="D145" s="30" t="s">
        <v>159</v>
      </c>
      <c r="E145" s="35">
        <v>2203.319</v>
      </c>
      <c r="F145" s="36">
        <v>599.00800000000004</v>
      </c>
      <c r="G145" s="36">
        <v>96.296999999999997</v>
      </c>
      <c r="H145" s="36">
        <v>299.50400000000002</v>
      </c>
      <c r="I145" s="3">
        <v>994.80899999999997</v>
      </c>
      <c r="J145" s="3">
        <v>16.414999999999999</v>
      </c>
      <c r="K145" s="3">
        <v>7.2</v>
      </c>
      <c r="L145" s="3">
        <v>0</v>
      </c>
      <c r="M145" s="3">
        <v>1018.424</v>
      </c>
      <c r="N145" s="35">
        <v>3221.7429999999999</v>
      </c>
      <c r="O145" s="60">
        <v>0.68389036617756294</v>
      </c>
      <c r="P145" s="60">
        <v>0.30877975058842372</v>
      </c>
      <c r="Q145" s="60">
        <v>5.0950681044391183E-3</v>
      </c>
      <c r="R145" s="60">
        <v>2.2348151295742708E-3</v>
      </c>
      <c r="S145" s="60">
        <v>0</v>
      </c>
      <c r="T145" s="63">
        <v>0.31610963382243712</v>
      </c>
      <c r="U145" s="34"/>
      <c r="V145" s="34"/>
      <c r="W145" s="34"/>
      <c r="X145" s="34"/>
    </row>
    <row r="146" spans="1:24" x14ac:dyDescent="0.2">
      <c r="A146" s="1"/>
      <c r="B146" s="28">
        <v>107656502</v>
      </c>
      <c r="C146" s="29" t="s">
        <v>172</v>
      </c>
      <c r="D146" s="30" t="s">
        <v>159</v>
      </c>
      <c r="E146" s="35">
        <v>5195.3940000000002</v>
      </c>
      <c r="F146" s="36">
        <v>145.749</v>
      </c>
      <c r="G146" s="36">
        <v>200.01499999999999</v>
      </c>
      <c r="H146" s="36">
        <v>0</v>
      </c>
      <c r="I146" s="3">
        <v>345.76400000000001</v>
      </c>
      <c r="J146" s="3">
        <v>16.757000000000001</v>
      </c>
      <c r="K146" s="3">
        <v>6</v>
      </c>
      <c r="L146" s="3">
        <v>0</v>
      </c>
      <c r="M146" s="3">
        <v>368.52100000000002</v>
      </c>
      <c r="N146" s="35">
        <v>5563.915</v>
      </c>
      <c r="O146" s="60">
        <v>0.9337658824766375</v>
      </c>
      <c r="P146" s="60">
        <v>6.2144011905286116E-2</v>
      </c>
      <c r="Q146" s="60">
        <v>3.0117282524984657E-3</v>
      </c>
      <c r="R146" s="60">
        <v>1.0783773655780148E-3</v>
      </c>
      <c r="S146" s="60">
        <v>0</v>
      </c>
      <c r="T146" s="63">
        <v>6.6234117523362598E-2</v>
      </c>
      <c r="U146" s="34"/>
      <c r="V146" s="34"/>
      <c r="W146" s="34"/>
      <c r="X146" s="34"/>
    </row>
    <row r="147" spans="1:24" x14ac:dyDescent="0.2">
      <c r="A147" s="1"/>
      <c r="B147" s="28">
        <v>107657103</v>
      </c>
      <c r="C147" s="29" t="s">
        <v>173</v>
      </c>
      <c r="D147" s="30" t="s">
        <v>159</v>
      </c>
      <c r="E147" s="35">
        <v>4036.328</v>
      </c>
      <c r="F147" s="36">
        <v>176.559</v>
      </c>
      <c r="G147" s="36">
        <v>92.091999999999999</v>
      </c>
      <c r="H147" s="36">
        <v>0</v>
      </c>
      <c r="I147" s="3">
        <v>268.65100000000001</v>
      </c>
      <c r="J147" s="3">
        <v>14.247999999999999</v>
      </c>
      <c r="K147" s="3">
        <v>2.4</v>
      </c>
      <c r="L147" s="3">
        <v>0</v>
      </c>
      <c r="M147" s="3">
        <v>285.29899999999998</v>
      </c>
      <c r="N147" s="35">
        <v>4321.6270000000004</v>
      </c>
      <c r="O147" s="60">
        <v>0.93398342800061174</v>
      </c>
      <c r="P147" s="60">
        <v>6.2164319132585945E-2</v>
      </c>
      <c r="Q147" s="60">
        <v>3.2969064660138413E-3</v>
      </c>
      <c r="R147" s="60">
        <v>5.5534640078840666E-4</v>
      </c>
      <c r="S147" s="60">
        <v>0</v>
      </c>
      <c r="T147" s="63">
        <v>6.6016571999388179E-2</v>
      </c>
      <c r="U147" s="34"/>
      <c r="V147" s="34"/>
      <c r="W147" s="34"/>
      <c r="X147" s="34"/>
    </row>
    <row r="148" spans="1:24" x14ac:dyDescent="0.2">
      <c r="A148" s="1"/>
      <c r="B148" s="28">
        <v>107657503</v>
      </c>
      <c r="C148" s="29" t="s">
        <v>174</v>
      </c>
      <c r="D148" s="30" t="s">
        <v>159</v>
      </c>
      <c r="E148" s="35">
        <v>1967.06</v>
      </c>
      <c r="F148" s="36">
        <v>228.608</v>
      </c>
      <c r="G148" s="36">
        <v>122.786</v>
      </c>
      <c r="H148" s="36">
        <v>0</v>
      </c>
      <c r="I148" s="3">
        <v>351.39400000000001</v>
      </c>
      <c r="J148" s="3">
        <v>9.7119999999999997</v>
      </c>
      <c r="K148" s="3">
        <v>0</v>
      </c>
      <c r="L148" s="3">
        <v>0</v>
      </c>
      <c r="M148" s="3">
        <v>361.10599999999999</v>
      </c>
      <c r="N148" s="35">
        <v>2328.1660000000002</v>
      </c>
      <c r="O148" s="60">
        <v>0.84489679859597633</v>
      </c>
      <c r="P148" s="60">
        <v>0.15093167755220202</v>
      </c>
      <c r="Q148" s="60">
        <v>4.171523851821562E-3</v>
      </c>
      <c r="R148" s="60">
        <v>0</v>
      </c>
      <c r="S148" s="60">
        <v>0</v>
      </c>
      <c r="T148" s="63">
        <v>0.15510320140402359</v>
      </c>
      <c r="U148" s="34"/>
      <c r="V148" s="34"/>
      <c r="W148" s="34"/>
      <c r="X148" s="34"/>
    </row>
    <row r="149" spans="1:24" x14ac:dyDescent="0.2">
      <c r="A149" s="1"/>
      <c r="B149" s="28">
        <v>107658903</v>
      </c>
      <c r="C149" s="29" t="s">
        <v>175</v>
      </c>
      <c r="D149" s="30" t="s">
        <v>159</v>
      </c>
      <c r="E149" s="35">
        <v>2244.5889999999999</v>
      </c>
      <c r="F149" s="36">
        <v>228.65100000000001</v>
      </c>
      <c r="G149" s="36">
        <v>97.19</v>
      </c>
      <c r="H149" s="36">
        <v>0</v>
      </c>
      <c r="I149" s="3">
        <v>325.84100000000001</v>
      </c>
      <c r="J149" s="3">
        <v>11.71</v>
      </c>
      <c r="K149" s="3">
        <v>0</v>
      </c>
      <c r="L149" s="3">
        <v>0</v>
      </c>
      <c r="M149" s="3">
        <v>337.55099999999999</v>
      </c>
      <c r="N149" s="35">
        <v>2582.14</v>
      </c>
      <c r="O149" s="60">
        <v>0.86927471012416058</v>
      </c>
      <c r="P149" s="60">
        <v>0.12619029177349023</v>
      </c>
      <c r="Q149" s="60">
        <v>4.5349981023492152E-3</v>
      </c>
      <c r="R149" s="60">
        <v>0</v>
      </c>
      <c r="S149" s="60">
        <v>0</v>
      </c>
      <c r="T149" s="63">
        <v>0.13072528987583942</v>
      </c>
      <c r="U149" s="34"/>
      <c r="V149" s="34"/>
      <c r="W149" s="34"/>
      <c r="X149" s="34"/>
    </row>
    <row r="150" spans="1:24" x14ac:dyDescent="0.2">
      <c r="A150" s="1"/>
      <c r="B150" s="28">
        <v>108051003</v>
      </c>
      <c r="C150" s="29" t="s">
        <v>176</v>
      </c>
      <c r="D150" s="30" t="s">
        <v>177</v>
      </c>
      <c r="E150" s="35">
        <v>2195.2820000000002</v>
      </c>
      <c r="F150" s="36">
        <v>195.27199999999999</v>
      </c>
      <c r="G150" s="36">
        <v>126.779</v>
      </c>
      <c r="H150" s="36">
        <v>0</v>
      </c>
      <c r="I150" s="3">
        <v>322.05099999999999</v>
      </c>
      <c r="J150" s="3">
        <v>56.82</v>
      </c>
      <c r="K150" s="3">
        <v>1.2</v>
      </c>
      <c r="L150" s="3">
        <v>38.799999999999997</v>
      </c>
      <c r="M150" s="3">
        <v>418.87099999999998</v>
      </c>
      <c r="N150" s="35">
        <v>2614.1529999999998</v>
      </c>
      <c r="O150" s="60">
        <v>0.83976798603601255</v>
      </c>
      <c r="P150" s="60">
        <v>0.12319516110954486</v>
      </c>
      <c r="Q150" s="60">
        <v>2.173552963426395E-2</v>
      </c>
      <c r="R150" s="60">
        <v>4.5903969660536319E-4</v>
      </c>
      <c r="S150" s="60">
        <v>1.484228352357341E-2</v>
      </c>
      <c r="T150" s="63">
        <v>0.16023201396398756</v>
      </c>
      <c r="U150" s="34"/>
      <c r="V150" s="34"/>
      <c r="W150" s="34"/>
      <c r="X150" s="34"/>
    </row>
    <row r="151" spans="1:24" x14ac:dyDescent="0.2">
      <c r="A151" s="1"/>
      <c r="B151" s="28">
        <v>108051503</v>
      </c>
      <c r="C151" s="29" t="s">
        <v>178</v>
      </c>
      <c r="D151" s="30" t="s">
        <v>177</v>
      </c>
      <c r="E151" s="35">
        <v>1592.9949999999999</v>
      </c>
      <c r="F151" s="36">
        <v>186.26599999999999</v>
      </c>
      <c r="G151" s="36">
        <v>133.99100000000001</v>
      </c>
      <c r="H151" s="36">
        <v>0</v>
      </c>
      <c r="I151" s="3">
        <v>320.25700000000001</v>
      </c>
      <c r="J151" s="3">
        <v>7.7119999999999997</v>
      </c>
      <c r="K151" s="3">
        <v>3</v>
      </c>
      <c r="L151" s="3">
        <v>127.03700000000001</v>
      </c>
      <c r="M151" s="3">
        <v>458.00599999999997</v>
      </c>
      <c r="N151" s="35">
        <v>2051.0010000000002</v>
      </c>
      <c r="O151" s="60">
        <v>0.77669147894125834</v>
      </c>
      <c r="P151" s="60">
        <v>0.15614668154720548</v>
      </c>
      <c r="Q151" s="60">
        <v>3.7601151827814806E-3</v>
      </c>
      <c r="R151" s="60">
        <v>1.4627004082396837E-3</v>
      </c>
      <c r="S151" s="60">
        <v>6.1939023920514903E-2</v>
      </c>
      <c r="T151" s="63">
        <v>0.22330852105874152</v>
      </c>
      <c r="U151" s="34"/>
      <c r="V151" s="34"/>
      <c r="W151" s="34"/>
      <c r="X151" s="34"/>
    </row>
    <row r="152" spans="1:24" x14ac:dyDescent="0.2">
      <c r="A152" s="1"/>
      <c r="B152" s="28">
        <v>108053003</v>
      </c>
      <c r="C152" s="29" t="s">
        <v>179</v>
      </c>
      <c r="D152" s="30" t="s">
        <v>177</v>
      </c>
      <c r="E152" s="35">
        <v>1343.047</v>
      </c>
      <c r="F152" s="36">
        <v>213.316</v>
      </c>
      <c r="G152" s="36">
        <v>130.72900000000001</v>
      </c>
      <c r="H152" s="36">
        <v>0</v>
      </c>
      <c r="I152" s="3">
        <v>344.04500000000002</v>
      </c>
      <c r="J152" s="3">
        <v>5.351</v>
      </c>
      <c r="K152" s="3">
        <v>0.6</v>
      </c>
      <c r="L152" s="3">
        <v>167.21199999999999</v>
      </c>
      <c r="M152" s="3">
        <v>517.20800000000008</v>
      </c>
      <c r="N152" s="35">
        <v>1860.2550000000001</v>
      </c>
      <c r="O152" s="60">
        <v>0.72196929990780834</v>
      </c>
      <c r="P152" s="60">
        <v>0.18494507473437782</v>
      </c>
      <c r="Q152" s="60">
        <v>2.8764873632915917E-3</v>
      </c>
      <c r="R152" s="60">
        <v>3.2253642645766302E-4</v>
      </c>
      <c r="S152" s="60">
        <v>8.9886601568064578E-2</v>
      </c>
      <c r="T152" s="63">
        <v>0.27803070009219172</v>
      </c>
      <c r="U152" s="34"/>
      <c r="V152" s="34"/>
      <c r="W152" s="34"/>
      <c r="X152" s="34"/>
    </row>
    <row r="153" spans="1:24" x14ac:dyDescent="0.2">
      <c r="A153" s="1"/>
      <c r="B153" s="28">
        <v>108056004</v>
      </c>
      <c r="C153" s="29" t="s">
        <v>180</v>
      </c>
      <c r="D153" s="30" t="s">
        <v>177</v>
      </c>
      <c r="E153" s="35">
        <v>998.05</v>
      </c>
      <c r="F153" s="36">
        <v>116.041</v>
      </c>
      <c r="G153" s="36">
        <v>54.225000000000001</v>
      </c>
      <c r="H153" s="36">
        <v>0</v>
      </c>
      <c r="I153" s="3">
        <v>170.26599999999999</v>
      </c>
      <c r="J153" s="3">
        <v>2.7549999999999999</v>
      </c>
      <c r="K153" s="3">
        <v>1.2</v>
      </c>
      <c r="L153" s="3">
        <v>123.301</v>
      </c>
      <c r="M153" s="3">
        <v>297.52199999999999</v>
      </c>
      <c r="N153" s="35">
        <v>1295.5719999999999</v>
      </c>
      <c r="O153" s="60">
        <v>0.77035471590926641</v>
      </c>
      <c r="P153" s="60">
        <v>0.13142148796053019</v>
      </c>
      <c r="Q153" s="60">
        <v>2.1264738663694491E-3</v>
      </c>
      <c r="R153" s="60">
        <v>9.2623181112280913E-4</v>
      </c>
      <c r="S153" s="60">
        <v>9.5171090452711243E-2</v>
      </c>
      <c r="T153" s="63">
        <v>0.22964528409073368</v>
      </c>
      <c r="U153" s="34"/>
      <c r="V153" s="34"/>
      <c r="W153" s="34"/>
      <c r="X153" s="34"/>
    </row>
    <row r="154" spans="1:24" x14ac:dyDescent="0.2">
      <c r="A154" s="1"/>
      <c r="B154" s="28">
        <v>108058003</v>
      </c>
      <c r="C154" s="29" t="s">
        <v>181</v>
      </c>
      <c r="D154" s="30" t="s">
        <v>177</v>
      </c>
      <c r="E154" s="35">
        <v>1080.3679999999999</v>
      </c>
      <c r="F154" s="36">
        <v>161.476</v>
      </c>
      <c r="G154" s="36">
        <v>41.908999999999999</v>
      </c>
      <c r="H154" s="36">
        <v>0</v>
      </c>
      <c r="I154" s="3">
        <v>203.38499999999999</v>
      </c>
      <c r="J154" s="3">
        <v>6.3970000000000002</v>
      </c>
      <c r="K154" s="3">
        <v>0</v>
      </c>
      <c r="L154" s="3">
        <v>144.21799999999999</v>
      </c>
      <c r="M154" s="3">
        <v>354</v>
      </c>
      <c r="N154" s="35">
        <v>1434.3679999999999</v>
      </c>
      <c r="O154" s="60">
        <v>0.75320140995895057</v>
      </c>
      <c r="P154" s="60">
        <v>0.1417941560324826</v>
      </c>
      <c r="Q154" s="60">
        <v>4.4598038996965916E-3</v>
      </c>
      <c r="R154" s="60">
        <v>0</v>
      </c>
      <c r="S154" s="60">
        <v>0.10054463010887024</v>
      </c>
      <c r="T154" s="63">
        <v>0.24679859004104945</v>
      </c>
      <c r="U154" s="34"/>
      <c r="V154" s="34"/>
      <c r="W154" s="34"/>
      <c r="X154" s="34"/>
    </row>
    <row r="155" spans="1:24" x14ac:dyDescent="0.2">
      <c r="A155" s="1"/>
      <c r="B155" s="28">
        <v>108070502</v>
      </c>
      <c r="C155" s="29" t="s">
        <v>182</v>
      </c>
      <c r="D155" s="30" t="s">
        <v>183</v>
      </c>
      <c r="E155" s="35">
        <v>7947.1310000000003</v>
      </c>
      <c r="F155" s="36">
        <v>967.18499999999995</v>
      </c>
      <c r="G155" s="36">
        <v>692.31299999999999</v>
      </c>
      <c r="H155" s="36">
        <v>0</v>
      </c>
      <c r="I155" s="3">
        <v>1659.498</v>
      </c>
      <c r="J155" s="3">
        <v>38.412999999999997</v>
      </c>
      <c r="K155" s="3">
        <v>6.6</v>
      </c>
      <c r="L155" s="3">
        <v>0</v>
      </c>
      <c r="M155" s="3">
        <v>1704.511</v>
      </c>
      <c r="N155" s="35">
        <v>9651.6419999999998</v>
      </c>
      <c r="O155" s="60">
        <v>0.82339678574899489</v>
      </c>
      <c r="P155" s="60">
        <v>0.17193944823067411</v>
      </c>
      <c r="Q155" s="60">
        <v>3.9799445524398855E-3</v>
      </c>
      <c r="R155" s="60">
        <v>6.8382146789116292E-4</v>
      </c>
      <c r="S155" s="60">
        <v>0</v>
      </c>
      <c r="T155" s="63">
        <v>0.17660321425100517</v>
      </c>
      <c r="U155" s="34"/>
      <c r="V155" s="34"/>
      <c r="W155" s="34"/>
      <c r="X155" s="34"/>
    </row>
    <row r="156" spans="1:24" x14ac:dyDescent="0.2">
      <c r="A156" s="1"/>
      <c r="B156" s="28">
        <v>108071003</v>
      </c>
      <c r="C156" s="29" t="s">
        <v>184</v>
      </c>
      <c r="D156" s="30" t="s">
        <v>183</v>
      </c>
      <c r="E156" s="35">
        <v>1271.066</v>
      </c>
      <c r="F156" s="36">
        <v>111.34699999999999</v>
      </c>
      <c r="G156" s="36">
        <v>93.081999999999994</v>
      </c>
      <c r="H156" s="36">
        <v>0</v>
      </c>
      <c r="I156" s="3">
        <v>204.429</v>
      </c>
      <c r="J156" s="3">
        <v>1.76</v>
      </c>
      <c r="K156" s="3">
        <v>0.6</v>
      </c>
      <c r="L156" s="3">
        <v>37.933</v>
      </c>
      <c r="M156" s="3">
        <v>244.72199999999998</v>
      </c>
      <c r="N156" s="35">
        <v>1515.788</v>
      </c>
      <c r="O156" s="60">
        <v>0.83855130136932077</v>
      </c>
      <c r="P156" s="60">
        <v>0.13486648528686068</v>
      </c>
      <c r="Q156" s="60">
        <v>1.1611122399702333E-3</v>
      </c>
      <c r="R156" s="60">
        <v>3.9583371817167041E-4</v>
      </c>
      <c r="S156" s="60">
        <v>2.5025267385676626E-2</v>
      </c>
      <c r="T156" s="63">
        <v>0.1614486986306792</v>
      </c>
      <c r="U156" s="34"/>
      <c r="V156" s="34"/>
      <c r="W156" s="34"/>
      <c r="X156" s="34"/>
    </row>
    <row r="157" spans="1:24" x14ac:dyDescent="0.2">
      <c r="A157" s="1"/>
      <c r="B157" s="28">
        <v>108071504</v>
      </c>
      <c r="C157" s="29" t="s">
        <v>185</v>
      </c>
      <c r="D157" s="30" t="s">
        <v>183</v>
      </c>
      <c r="E157" s="35">
        <v>875.79100000000005</v>
      </c>
      <c r="F157" s="36">
        <v>153.28</v>
      </c>
      <c r="G157" s="36">
        <v>46.276000000000003</v>
      </c>
      <c r="H157" s="36">
        <v>0</v>
      </c>
      <c r="I157" s="3">
        <v>199.55600000000001</v>
      </c>
      <c r="J157" s="3">
        <v>1.7210000000000001</v>
      </c>
      <c r="K157" s="3">
        <v>0</v>
      </c>
      <c r="L157" s="3">
        <v>89.347999999999999</v>
      </c>
      <c r="M157" s="3">
        <v>290.625</v>
      </c>
      <c r="N157" s="35">
        <v>1166.4159999999999</v>
      </c>
      <c r="O157" s="60">
        <v>0.75083932319172586</v>
      </c>
      <c r="P157" s="60">
        <v>0.17108475878245843</v>
      </c>
      <c r="Q157" s="60">
        <v>1.4754598702349765E-3</v>
      </c>
      <c r="R157" s="60">
        <v>0</v>
      </c>
      <c r="S157" s="60">
        <v>7.6600458155580864E-2</v>
      </c>
      <c r="T157" s="63">
        <v>0.24916067680827425</v>
      </c>
      <c r="U157" s="34"/>
      <c r="V157" s="34"/>
      <c r="W157" s="34"/>
      <c r="X157" s="34"/>
    </row>
    <row r="158" spans="1:24" x14ac:dyDescent="0.2">
      <c r="A158" s="1"/>
      <c r="B158" s="28">
        <v>108073503</v>
      </c>
      <c r="C158" s="29" t="s">
        <v>186</v>
      </c>
      <c r="D158" s="30" t="s">
        <v>183</v>
      </c>
      <c r="E158" s="35">
        <v>3460.3020000000001</v>
      </c>
      <c r="F158" s="36">
        <v>232.738</v>
      </c>
      <c r="G158" s="36">
        <v>133.494</v>
      </c>
      <c r="H158" s="36">
        <v>0</v>
      </c>
      <c r="I158" s="3">
        <v>366.23200000000003</v>
      </c>
      <c r="J158" s="3">
        <v>13.348000000000001</v>
      </c>
      <c r="K158" s="3">
        <v>8.4</v>
      </c>
      <c r="L158" s="3">
        <v>0</v>
      </c>
      <c r="M158" s="3">
        <v>387.98</v>
      </c>
      <c r="N158" s="35">
        <v>3848.2820000000002</v>
      </c>
      <c r="O158" s="60">
        <v>0.89918098517728173</v>
      </c>
      <c r="P158" s="60">
        <v>9.5167661829356584E-2</v>
      </c>
      <c r="Q158" s="60">
        <v>3.4685607759514505E-3</v>
      </c>
      <c r="R158" s="60">
        <v>2.1827922174102628E-3</v>
      </c>
      <c r="S158" s="60">
        <v>0</v>
      </c>
      <c r="T158" s="63">
        <v>0.10081901482271829</v>
      </c>
      <c r="U158" s="34"/>
      <c r="V158" s="34"/>
      <c r="W158" s="34"/>
      <c r="X158" s="34"/>
    </row>
    <row r="159" spans="1:24" x14ac:dyDescent="0.2">
      <c r="A159" s="1"/>
      <c r="B159" s="28">
        <v>108077503</v>
      </c>
      <c r="C159" s="29" t="s">
        <v>187</v>
      </c>
      <c r="D159" s="30" t="s">
        <v>183</v>
      </c>
      <c r="E159" s="35">
        <v>1876.923</v>
      </c>
      <c r="F159" s="36">
        <v>101.346</v>
      </c>
      <c r="G159" s="36">
        <v>112.236</v>
      </c>
      <c r="H159" s="36">
        <v>0</v>
      </c>
      <c r="I159" s="3">
        <v>213.58199999999999</v>
      </c>
      <c r="J159" s="3">
        <v>7.6189999999999998</v>
      </c>
      <c r="K159" s="3">
        <v>6.6</v>
      </c>
      <c r="L159" s="3">
        <v>0</v>
      </c>
      <c r="M159" s="3">
        <v>227.80099999999999</v>
      </c>
      <c r="N159" s="35">
        <v>2104.7240000000002</v>
      </c>
      <c r="O159" s="60">
        <v>0.8917668064791392</v>
      </c>
      <c r="P159" s="60">
        <v>0.10147743837196704</v>
      </c>
      <c r="Q159" s="60">
        <v>3.6199520697250561E-3</v>
      </c>
      <c r="R159" s="60">
        <v>3.1358030791685748E-3</v>
      </c>
      <c r="S159" s="60">
        <v>0</v>
      </c>
      <c r="T159" s="63">
        <v>0.10823319352086068</v>
      </c>
      <c r="U159" s="34"/>
      <c r="V159" s="34"/>
      <c r="W159" s="34"/>
      <c r="X159" s="34"/>
    </row>
    <row r="160" spans="1:24" x14ac:dyDescent="0.2">
      <c r="A160" s="1"/>
      <c r="B160" s="28">
        <v>108078003</v>
      </c>
      <c r="C160" s="29" t="s">
        <v>188</v>
      </c>
      <c r="D160" s="30" t="s">
        <v>183</v>
      </c>
      <c r="E160" s="35">
        <v>1824.5540000000001</v>
      </c>
      <c r="F160" s="36">
        <v>170.506</v>
      </c>
      <c r="G160" s="36">
        <v>75.096999999999994</v>
      </c>
      <c r="H160" s="36">
        <v>0</v>
      </c>
      <c r="I160" s="3">
        <v>245.60300000000001</v>
      </c>
      <c r="J160" s="3">
        <v>11.907</v>
      </c>
      <c r="K160" s="3">
        <v>3</v>
      </c>
      <c r="L160" s="3">
        <v>59.53</v>
      </c>
      <c r="M160" s="3">
        <v>320.03999999999996</v>
      </c>
      <c r="N160" s="35">
        <v>2144.5940000000001</v>
      </c>
      <c r="O160" s="60">
        <v>0.85076895673493447</v>
      </c>
      <c r="P160" s="60">
        <v>0.1145219095082799</v>
      </c>
      <c r="Q160" s="60">
        <v>5.5520998380112971E-3</v>
      </c>
      <c r="R160" s="60">
        <v>1.3988661723384472E-3</v>
      </c>
      <c r="S160" s="60">
        <v>2.775816774643592E-2</v>
      </c>
      <c r="T160" s="63">
        <v>0.14923104326506553</v>
      </c>
      <c r="U160" s="34"/>
      <c r="V160" s="34"/>
      <c r="W160" s="34"/>
      <c r="X160" s="34"/>
    </row>
    <row r="161" spans="1:24" x14ac:dyDescent="0.2">
      <c r="A161" s="1"/>
      <c r="B161" s="28">
        <v>108079004</v>
      </c>
      <c r="C161" s="29" t="s">
        <v>189</v>
      </c>
      <c r="D161" s="30" t="s">
        <v>183</v>
      </c>
      <c r="E161" s="35">
        <v>513.35199999999998</v>
      </c>
      <c r="F161" s="36">
        <v>47.908999999999999</v>
      </c>
      <c r="G161" s="36">
        <v>38.186</v>
      </c>
      <c r="H161" s="36">
        <v>0</v>
      </c>
      <c r="I161" s="3">
        <v>86.094999999999999</v>
      </c>
      <c r="J161" s="3">
        <v>2.7749999999999999</v>
      </c>
      <c r="K161" s="3">
        <v>1.2</v>
      </c>
      <c r="L161" s="3">
        <v>89.787999999999997</v>
      </c>
      <c r="M161" s="3">
        <v>179.858</v>
      </c>
      <c r="N161" s="35">
        <v>693.21</v>
      </c>
      <c r="O161" s="60">
        <v>0.74054326971624751</v>
      </c>
      <c r="P161" s="60">
        <v>0.12419757360684351</v>
      </c>
      <c r="Q161" s="60">
        <v>4.0031159388929762E-3</v>
      </c>
      <c r="R161" s="60">
        <v>1.7310771627645301E-3</v>
      </c>
      <c r="S161" s="60">
        <v>0.12952496357525137</v>
      </c>
      <c r="T161" s="63">
        <v>0.25945673028375238</v>
      </c>
      <c r="U161" s="34"/>
      <c r="V161" s="34"/>
      <c r="W161" s="34"/>
      <c r="X161" s="34"/>
    </row>
    <row r="162" spans="1:24" x14ac:dyDescent="0.2">
      <c r="A162" s="1"/>
      <c r="B162" s="28">
        <v>108110603</v>
      </c>
      <c r="C162" s="29" t="s">
        <v>190</v>
      </c>
      <c r="D162" s="30" t="s">
        <v>191</v>
      </c>
      <c r="E162" s="35">
        <v>680.50300000000004</v>
      </c>
      <c r="F162" s="36">
        <v>126.88200000000001</v>
      </c>
      <c r="G162" s="36">
        <v>57.941000000000003</v>
      </c>
      <c r="H162" s="36">
        <v>63.441000000000003</v>
      </c>
      <c r="I162" s="3">
        <v>248.26400000000001</v>
      </c>
      <c r="J162" s="3">
        <v>3.0830000000000002</v>
      </c>
      <c r="K162" s="3">
        <v>0</v>
      </c>
      <c r="L162" s="3">
        <v>70.281999999999996</v>
      </c>
      <c r="M162" s="3">
        <v>321.62900000000002</v>
      </c>
      <c r="N162" s="35">
        <v>1002.1319999999999</v>
      </c>
      <c r="O162" s="60">
        <v>0.6790552541980498</v>
      </c>
      <c r="P162" s="60">
        <v>0.24773582721637472</v>
      </c>
      <c r="Q162" s="60">
        <v>3.0764410277288822E-3</v>
      </c>
      <c r="R162" s="60">
        <v>0</v>
      </c>
      <c r="S162" s="60">
        <v>7.013247755784667E-2</v>
      </c>
      <c r="T162" s="63">
        <v>0.32094474580195026</v>
      </c>
      <c r="U162" s="34"/>
      <c r="V162" s="34"/>
      <c r="W162" s="34"/>
      <c r="X162" s="34"/>
    </row>
    <row r="163" spans="1:24" x14ac:dyDescent="0.2">
      <c r="A163" s="1"/>
      <c r="B163" s="28">
        <v>108111203</v>
      </c>
      <c r="C163" s="29" t="s">
        <v>192</v>
      </c>
      <c r="D163" s="30" t="s">
        <v>191</v>
      </c>
      <c r="E163" s="35">
        <v>1460.2660000000001</v>
      </c>
      <c r="F163" s="36">
        <v>98.328999999999994</v>
      </c>
      <c r="G163" s="36">
        <v>69.602999999999994</v>
      </c>
      <c r="H163" s="36">
        <v>0</v>
      </c>
      <c r="I163" s="3">
        <v>167.93199999999999</v>
      </c>
      <c r="J163" s="3">
        <v>2.4809999999999999</v>
      </c>
      <c r="K163" s="3">
        <v>1.2</v>
      </c>
      <c r="L163" s="3">
        <v>76.944000000000003</v>
      </c>
      <c r="M163" s="3">
        <v>248.55699999999996</v>
      </c>
      <c r="N163" s="35">
        <v>1708.8230000000001</v>
      </c>
      <c r="O163" s="60">
        <v>0.85454491190720161</v>
      </c>
      <c r="P163" s="60">
        <v>9.8273489998671582E-2</v>
      </c>
      <c r="Q163" s="60">
        <v>1.4518765255383383E-3</v>
      </c>
      <c r="R163" s="60">
        <v>7.0223773907537521E-4</v>
      </c>
      <c r="S163" s="60">
        <v>4.5027483829513062E-2</v>
      </c>
      <c r="T163" s="63">
        <v>0.14545508809279833</v>
      </c>
      <c r="U163" s="34"/>
      <c r="V163" s="34"/>
      <c r="W163" s="34"/>
      <c r="X163" s="34"/>
    </row>
    <row r="164" spans="1:24" x14ac:dyDescent="0.2">
      <c r="A164" s="1"/>
      <c r="B164" s="28">
        <v>108111303</v>
      </c>
      <c r="C164" s="29" t="s">
        <v>193</v>
      </c>
      <c r="D164" s="30" t="s">
        <v>191</v>
      </c>
      <c r="E164" s="35">
        <v>1726.39</v>
      </c>
      <c r="F164" s="36">
        <v>70.015000000000001</v>
      </c>
      <c r="G164" s="36">
        <v>102.717</v>
      </c>
      <c r="H164" s="36">
        <v>0</v>
      </c>
      <c r="I164" s="3">
        <v>172.732</v>
      </c>
      <c r="J164" s="3">
        <v>3.84</v>
      </c>
      <c r="K164" s="3">
        <v>1.2</v>
      </c>
      <c r="L164" s="3">
        <v>10.271000000000001</v>
      </c>
      <c r="M164" s="3">
        <v>188.04300000000001</v>
      </c>
      <c r="N164" s="35">
        <v>1914.433</v>
      </c>
      <c r="O164" s="60">
        <v>0.90177613946270263</v>
      </c>
      <c r="P164" s="60">
        <v>9.0226192298189595E-2</v>
      </c>
      <c r="Q164" s="60">
        <v>2.0058158211856982E-3</v>
      </c>
      <c r="R164" s="60">
        <v>6.2681744412053072E-4</v>
      </c>
      <c r="S164" s="60">
        <v>5.3650349738016429E-3</v>
      </c>
      <c r="T164" s="63">
        <v>9.8223860537297467E-2</v>
      </c>
      <c r="U164" s="34"/>
      <c r="V164" s="34"/>
      <c r="W164" s="34"/>
      <c r="X164" s="34"/>
    </row>
    <row r="165" spans="1:24" x14ac:dyDescent="0.2">
      <c r="A165" s="1"/>
      <c r="B165" s="28">
        <v>108111403</v>
      </c>
      <c r="C165" s="29" t="s">
        <v>194</v>
      </c>
      <c r="D165" s="30" t="s">
        <v>191</v>
      </c>
      <c r="E165" s="35">
        <v>853.41899999999998</v>
      </c>
      <c r="F165" s="36">
        <v>89.087999999999994</v>
      </c>
      <c r="G165" s="36">
        <v>59.128</v>
      </c>
      <c r="H165" s="36">
        <v>0</v>
      </c>
      <c r="I165" s="3">
        <v>148.21600000000001</v>
      </c>
      <c r="J165" s="3">
        <v>5.9660000000000002</v>
      </c>
      <c r="K165" s="3">
        <v>0.6</v>
      </c>
      <c r="L165" s="3">
        <v>0</v>
      </c>
      <c r="M165" s="3">
        <v>154.78200000000001</v>
      </c>
      <c r="N165" s="35">
        <v>1008.201</v>
      </c>
      <c r="O165" s="60">
        <v>0.84647704178035921</v>
      </c>
      <c r="P165" s="60">
        <v>0.1470103679722595</v>
      </c>
      <c r="Q165" s="60">
        <v>5.9174708217904961E-3</v>
      </c>
      <c r="R165" s="60">
        <v>5.9511942559073037E-4</v>
      </c>
      <c r="S165" s="60">
        <v>0</v>
      </c>
      <c r="T165" s="63">
        <v>0.15352295821964074</v>
      </c>
      <c r="U165" s="34"/>
      <c r="V165" s="34"/>
      <c r="W165" s="34"/>
      <c r="X165" s="34"/>
    </row>
    <row r="166" spans="1:24" x14ac:dyDescent="0.2">
      <c r="A166" s="1"/>
      <c r="B166" s="28">
        <v>108112003</v>
      </c>
      <c r="C166" s="29" t="s">
        <v>195</v>
      </c>
      <c r="D166" s="30" t="s">
        <v>191</v>
      </c>
      <c r="E166" s="35">
        <v>721.78099999999995</v>
      </c>
      <c r="F166" s="36">
        <v>96.593999999999994</v>
      </c>
      <c r="G166" s="36">
        <v>49.959000000000003</v>
      </c>
      <c r="H166" s="36">
        <v>0</v>
      </c>
      <c r="I166" s="3">
        <v>146.553</v>
      </c>
      <c r="J166" s="3">
        <v>6.2809999999999997</v>
      </c>
      <c r="K166" s="3">
        <v>1.2</v>
      </c>
      <c r="L166" s="3">
        <v>0</v>
      </c>
      <c r="M166" s="3">
        <v>154.03399999999999</v>
      </c>
      <c r="N166" s="35">
        <v>875.81500000000005</v>
      </c>
      <c r="O166" s="60">
        <v>0.82412495789635931</v>
      </c>
      <c r="P166" s="60">
        <v>0.16733328385560875</v>
      </c>
      <c r="Q166" s="60">
        <v>7.1716058756700896E-3</v>
      </c>
      <c r="R166" s="60">
        <v>1.3701523723617429E-3</v>
      </c>
      <c r="S166" s="60">
        <v>0</v>
      </c>
      <c r="T166" s="63">
        <v>0.17587504210364058</v>
      </c>
      <c r="U166" s="34"/>
      <c r="V166" s="34"/>
      <c r="W166" s="34"/>
      <c r="X166" s="34"/>
    </row>
    <row r="167" spans="1:24" x14ac:dyDescent="0.2">
      <c r="A167" s="1"/>
      <c r="B167" s="28">
        <v>108112203</v>
      </c>
      <c r="C167" s="29" t="s">
        <v>196</v>
      </c>
      <c r="D167" s="30" t="s">
        <v>191</v>
      </c>
      <c r="E167" s="35">
        <v>1931.807</v>
      </c>
      <c r="F167" s="36">
        <v>168.72300000000001</v>
      </c>
      <c r="G167" s="36">
        <v>111.494</v>
      </c>
      <c r="H167" s="36">
        <v>0</v>
      </c>
      <c r="I167" s="3">
        <v>280.21699999999998</v>
      </c>
      <c r="J167" s="3">
        <v>6.7770000000000001</v>
      </c>
      <c r="K167" s="3">
        <v>1.8</v>
      </c>
      <c r="L167" s="3">
        <v>0</v>
      </c>
      <c r="M167" s="3">
        <v>288.79399999999998</v>
      </c>
      <c r="N167" s="35">
        <v>2220.6010000000001</v>
      </c>
      <c r="O167" s="60">
        <v>0.86994782043239638</v>
      </c>
      <c r="P167" s="60">
        <v>0.12618971170417376</v>
      </c>
      <c r="Q167" s="60">
        <v>3.05187649649802E-3</v>
      </c>
      <c r="R167" s="60">
        <v>8.1059136693174502E-4</v>
      </c>
      <c r="S167" s="60">
        <v>0</v>
      </c>
      <c r="T167" s="63">
        <v>0.13005217956760354</v>
      </c>
      <c r="U167" s="34"/>
      <c r="V167" s="34"/>
      <c r="W167" s="34"/>
      <c r="X167" s="34"/>
    </row>
    <row r="168" spans="1:24" x14ac:dyDescent="0.2">
      <c r="A168" s="1"/>
      <c r="B168" s="28">
        <v>108112502</v>
      </c>
      <c r="C168" s="29" t="s">
        <v>197</v>
      </c>
      <c r="D168" s="30" t="s">
        <v>191</v>
      </c>
      <c r="E168" s="35">
        <v>3194.0729999999999</v>
      </c>
      <c r="F168" s="36">
        <v>907.25199999999995</v>
      </c>
      <c r="G168" s="36">
        <v>241.03399999999999</v>
      </c>
      <c r="H168" s="36">
        <v>453.62599999999998</v>
      </c>
      <c r="I168" s="3">
        <v>1601.912</v>
      </c>
      <c r="J168" s="3">
        <v>26.748000000000001</v>
      </c>
      <c r="K168" s="3">
        <v>20.399999999999999</v>
      </c>
      <c r="L168" s="3">
        <v>0</v>
      </c>
      <c r="M168" s="3">
        <v>1649.0600000000002</v>
      </c>
      <c r="N168" s="35">
        <v>4843.1329999999998</v>
      </c>
      <c r="O168" s="60">
        <v>0.65950553082064856</v>
      </c>
      <c r="P168" s="60">
        <v>0.330759448480973</v>
      </c>
      <c r="Q168" s="60">
        <v>5.5228712488383045E-3</v>
      </c>
      <c r="R168" s="60">
        <v>4.2121494495402046E-3</v>
      </c>
      <c r="S168" s="60">
        <v>0</v>
      </c>
      <c r="T168" s="63">
        <v>0.3404944691793515</v>
      </c>
      <c r="U168" s="34"/>
      <c r="V168" s="34"/>
      <c r="W168" s="34"/>
      <c r="X168" s="34"/>
    </row>
    <row r="169" spans="1:24" x14ac:dyDescent="0.2">
      <c r="A169" s="1"/>
      <c r="B169" s="28">
        <v>108114503</v>
      </c>
      <c r="C169" s="29" t="s">
        <v>198</v>
      </c>
      <c r="D169" s="30" t="s">
        <v>191</v>
      </c>
      <c r="E169" s="35">
        <v>1155.2059999999999</v>
      </c>
      <c r="F169" s="36">
        <v>130.18100000000001</v>
      </c>
      <c r="G169" s="36">
        <v>82.844999999999999</v>
      </c>
      <c r="H169" s="36">
        <v>0</v>
      </c>
      <c r="I169" s="3">
        <v>213.02600000000001</v>
      </c>
      <c r="J169" s="3">
        <v>1.69</v>
      </c>
      <c r="K169" s="3">
        <v>0</v>
      </c>
      <c r="L169" s="3">
        <v>62.554000000000002</v>
      </c>
      <c r="M169" s="3">
        <v>277.27</v>
      </c>
      <c r="N169" s="35">
        <v>1432.4760000000001</v>
      </c>
      <c r="O169" s="60">
        <v>0.80644003808789799</v>
      </c>
      <c r="P169" s="60">
        <v>0.14871174106930937</v>
      </c>
      <c r="Q169" s="60">
        <v>1.1797754377734775E-3</v>
      </c>
      <c r="R169" s="60">
        <v>0</v>
      </c>
      <c r="S169" s="60">
        <v>4.3668445405018998E-2</v>
      </c>
      <c r="T169" s="63">
        <v>0.19355996191210181</v>
      </c>
      <c r="U169" s="34"/>
      <c r="V169" s="34"/>
      <c r="W169" s="34"/>
      <c r="X169" s="34"/>
    </row>
    <row r="170" spans="1:24" x14ac:dyDescent="0.2">
      <c r="A170" s="1"/>
      <c r="B170" s="28">
        <v>108116003</v>
      </c>
      <c r="C170" s="29" t="s">
        <v>199</v>
      </c>
      <c r="D170" s="30" t="s">
        <v>191</v>
      </c>
      <c r="E170" s="35">
        <v>1762.5889999999999</v>
      </c>
      <c r="F170" s="36">
        <v>156.102</v>
      </c>
      <c r="G170" s="36">
        <v>83.733000000000004</v>
      </c>
      <c r="H170" s="36">
        <v>0</v>
      </c>
      <c r="I170" s="3">
        <v>239.83500000000001</v>
      </c>
      <c r="J170" s="3">
        <v>6.6340000000000003</v>
      </c>
      <c r="K170" s="3">
        <v>0.6</v>
      </c>
      <c r="L170" s="3">
        <v>16.821000000000002</v>
      </c>
      <c r="M170" s="3">
        <v>263.89</v>
      </c>
      <c r="N170" s="35">
        <v>2026.479</v>
      </c>
      <c r="O170" s="60">
        <v>0.86977906013336426</v>
      </c>
      <c r="P170" s="60">
        <v>0.11835059726747724</v>
      </c>
      <c r="Q170" s="60">
        <v>3.2736583996182543E-3</v>
      </c>
      <c r="R170" s="60">
        <v>2.9608004820183185E-4</v>
      </c>
      <c r="S170" s="60">
        <v>8.3006041513383564E-3</v>
      </c>
      <c r="T170" s="63">
        <v>0.13022093986663566</v>
      </c>
      <c r="U170" s="34"/>
      <c r="V170" s="34"/>
      <c r="W170" s="34"/>
      <c r="X170" s="34"/>
    </row>
    <row r="171" spans="1:24" x14ac:dyDescent="0.2">
      <c r="A171" s="1"/>
      <c r="B171" s="28">
        <v>108116303</v>
      </c>
      <c r="C171" s="29" t="s">
        <v>200</v>
      </c>
      <c r="D171" s="30" t="s">
        <v>191</v>
      </c>
      <c r="E171" s="35">
        <v>925.46500000000003</v>
      </c>
      <c r="F171" s="36">
        <v>110.858</v>
      </c>
      <c r="G171" s="36">
        <v>44.752000000000002</v>
      </c>
      <c r="H171" s="36">
        <v>0</v>
      </c>
      <c r="I171" s="3">
        <v>155.61000000000001</v>
      </c>
      <c r="J171" s="3">
        <v>3.367</v>
      </c>
      <c r="K171" s="3">
        <v>1.2</v>
      </c>
      <c r="L171" s="3">
        <v>0</v>
      </c>
      <c r="M171" s="3">
        <v>160.17699999999999</v>
      </c>
      <c r="N171" s="35">
        <v>1085.6420000000001</v>
      </c>
      <c r="O171" s="60">
        <v>0.85245872948909496</v>
      </c>
      <c r="P171" s="60">
        <v>0.14333454306299867</v>
      </c>
      <c r="Q171" s="60">
        <v>3.1013906978543571E-3</v>
      </c>
      <c r="R171" s="60">
        <v>1.1053367500520428E-3</v>
      </c>
      <c r="S171" s="60">
        <v>0</v>
      </c>
      <c r="T171" s="63">
        <v>0.14754127051090504</v>
      </c>
      <c r="U171" s="34"/>
      <c r="V171" s="34"/>
      <c r="W171" s="34"/>
      <c r="X171" s="34"/>
    </row>
    <row r="172" spans="1:24" x14ac:dyDescent="0.2">
      <c r="A172" s="1"/>
      <c r="B172" s="28">
        <v>108116503</v>
      </c>
      <c r="C172" s="29" t="s">
        <v>201</v>
      </c>
      <c r="D172" s="30" t="s">
        <v>191</v>
      </c>
      <c r="E172" s="35">
        <v>1641.99</v>
      </c>
      <c r="F172" s="36">
        <v>212.28899999999999</v>
      </c>
      <c r="G172" s="36">
        <v>41.963000000000001</v>
      </c>
      <c r="H172" s="36">
        <v>0</v>
      </c>
      <c r="I172" s="3">
        <v>254.25200000000001</v>
      </c>
      <c r="J172" s="3">
        <v>5.258</v>
      </c>
      <c r="K172" s="3">
        <v>10.8</v>
      </c>
      <c r="L172" s="3">
        <v>0</v>
      </c>
      <c r="M172" s="3">
        <v>270.31</v>
      </c>
      <c r="N172" s="35">
        <v>1912.3</v>
      </c>
      <c r="O172" s="60">
        <v>0.85864665585943634</v>
      </c>
      <c r="P172" s="60">
        <v>0.13295612613083721</v>
      </c>
      <c r="Q172" s="60">
        <v>2.7495685823354077E-3</v>
      </c>
      <c r="R172" s="60">
        <v>5.6476494273911002E-3</v>
      </c>
      <c r="S172" s="60">
        <v>0</v>
      </c>
      <c r="T172" s="63">
        <v>0.14135334414056372</v>
      </c>
      <c r="U172" s="34"/>
      <c r="V172" s="34"/>
      <c r="W172" s="34"/>
      <c r="X172" s="34"/>
    </row>
    <row r="173" spans="1:24" x14ac:dyDescent="0.2">
      <c r="A173" s="1"/>
      <c r="B173" s="28">
        <v>108118503</v>
      </c>
      <c r="C173" s="29" t="s">
        <v>202</v>
      </c>
      <c r="D173" s="30" t="s">
        <v>191</v>
      </c>
      <c r="E173" s="35">
        <v>1576.136</v>
      </c>
      <c r="F173" s="36">
        <v>111.446</v>
      </c>
      <c r="G173" s="36">
        <v>50.192</v>
      </c>
      <c r="H173" s="36">
        <v>0</v>
      </c>
      <c r="I173" s="3">
        <v>161.63800000000001</v>
      </c>
      <c r="J173" s="3">
        <v>1.6739999999999999</v>
      </c>
      <c r="K173" s="3">
        <v>5.4</v>
      </c>
      <c r="L173" s="3">
        <v>0</v>
      </c>
      <c r="M173" s="3">
        <v>168.71200000000002</v>
      </c>
      <c r="N173" s="35">
        <v>1744.848</v>
      </c>
      <c r="O173" s="60">
        <v>0.90330848303118672</v>
      </c>
      <c r="P173" s="60">
        <v>9.2637295626897015E-2</v>
      </c>
      <c r="Q173" s="60">
        <v>9.5939589007179994E-4</v>
      </c>
      <c r="R173" s="60">
        <v>3.0948254518445161E-3</v>
      </c>
      <c r="S173" s="60">
        <v>0</v>
      </c>
      <c r="T173" s="63">
        <v>9.669151696881334E-2</v>
      </c>
      <c r="U173" s="34"/>
      <c r="V173" s="34"/>
      <c r="W173" s="34"/>
      <c r="X173" s="34"/>
    </row>
    <row r="174" spans="1:24" x14ac:dyDescent="0.2">
      <c r="A174" s="1"/>
      <c r="B174" s="28">
        <v>108561003</v>
      </c>
      <c r="C174" s="29" t="s">
        <v>203</v>
      </c>
      <c r="D174" s="30" t="s">
        <v>204</v>
      </c>
      <c r="E174" s="35">
        <v>825.80100000000004</v>
      </c>
      <c r="F174" s="36">
        <v>105.741</v>
      </c>
      <c r="G174" s="36">
        <v>67.903999999999996</v>
      </c>
      <c r="H174" s="36">
        <v>0</v>
      </c>
      <c r="I174" s="3">
        <v>173.64500000000001</v>
      </c>
      <c r="J174" s="3">
        <v>4.766</v>
      </c>
      <c r="K174" s="3">
        <v>1.2</v>
      </c>
      <c r="L174" s="3">
        <v>139.22399999999999</v>
      </c>
      <c r="M174" s="3">
        <v>318.83499999999998</v>
      </c>
      <c r="N174" s="35">
        <v>1144.636</v>
      </c>
      <c r="O174" s="60">
        <v>0.72145293350899331</v>
      </c>
      <c r="P174" s="60">
        <v>0.15170324889309791</v>
      </c>
      <c r="Q174" s="60">
        <v>4.1637690934061139E-3</v>
      </c>
      <c r="R174" s="60">
        <v>1.0483682148735493E-3</v>
      </c>
      <c r="S174" s="60">
        <v>0.12163168028962919</v>
      </c>
      <c r="T174" s="63">
        <v>0.27854706649100675</v>
      </c>
      <c r="U174" s="34"/>
      <c r="V174" s="34"/>
      <c r="W174" s="34"/>
      <c r="X174" s="34"/>
    </row>
    <row r="175" spans="1:24" x14ac:dyDescent="0.2">
      <c r="A175" s="1"/>
      <c r="B175" s="28">
        <v>108561803</v>
      </c>
      <c r="C175" s="29" t="s">
        <v>205</v>
      </c>
      <c r="D175" s="30" t="s">
        <v>204</v>
      </c>
      <c r="E175" s="35">
        <v>999.54600000000005</v>
      </c>
      <c r="F175" s="36">
        <v>60.929000000000002</v>
      </c>
      <c r="G175" s="36">
        <v>57.624000000000002</v>
      </c>
      <c r="H175" s="36">
        <v>0</v>
      </c>
      <c r="I175" s="3">
        <v>118.553</v>
      </c>
      <c r="J175" s="3">
        <v>5.8070000000000004</v>
      </c>
      <c r="K175" s="3">
        <v>0.6</v>
      </c>
      <c r="L175" s="3">
        <v>66.510999999999996</v>
      </c>
      <c r="M175" s="3">
        <v>191.471</v>
      </c>
      <c r="N175" s="35">
        <v>1191.0170000000001</v>
      </c>
      <c r="O175" s="60">
        <v>0.83923739123790841</v>
      </c>
      <c r="P175" s="60">
        <v>9.953930128621169E-2</v>
      </c>
      <c r="Q175" s="60">
        <v>4.8756650828661553E-3</v>
      </c>
      <c r="R175" s="60">
        <v>5.0377114684341197E-4</v>
      </c>
      <c r="S175" s="60">
        <v>5.5843871246170282E-2</v>
      </c>
      <c r="T175" s="63">
        <v>0.16076260876209156</v>
      </c>
      <c r="U175" s="34"/>
      <c r="V175" s="34"/>
      <c r="W175" s="34"/>
      <c r="X175" s="34"/>
    </row>
    <row r="176" spans="1:24" x14ac:dyDescent="0.2">
      <c r="A176" s="1"/>
      <c r="B176" s="28">
        <v>108565203</v>
      </c>
      <c r="C176" s="29" t="s">
        <v>206</v>
      </c>
      <c r="D176" s="30" t="s">
        <v>204</v>
      </c>
      <c r="E176" s="35">
        <v>904.71199999999999</v>
      </c>
      <c r="F176" s="36">
        <v>118.20699999999999</v>
      </c>
      <c r="G176" s="36">
        <v>46.210999999999999</v>
      </c>
      <c r="H176" s="36">
        <v>0</v>
      </c>
      <c r="I176" s="3">
        <v>164.41800000000001</v>
      </c>
      <c r="J176" s="3">
        <v>5.4720000000000004</v>
      </c>
      <c r="K176" s="3">
        <v>0.6</v>
      </c>
      <c r="L176" s="3">
        <v>129.69</v>
      </c>
      <c r="M176" s="3">
        <v>300.18</v>
      </c>
      <c r="N176" s="35">
        <v>1204.8920000000001</v>
      </c>
      <c r="O176" s="60">
        <v>0.7508656377501054</v>
      </c>
      <c r="P176" s="60">
        <v>0.13645870335266563</v>
      </c>
      <c r="Q176" s="60">
        <v>4.5414858759125305E-3</v>
      </c>
      <c r="R176" s="60">
        <v>4.9796994253426864E-4</v>
      </c>
      <c r="S176" s="60">
        <v>0.10763620307878216</v>
      </c>
      <c r="T176" s="63">
        <v>0.2491343622498946</v>
      </c>
      <c r="U176" s="34"/>
      <c r="V176" s="34"/>
      <c r="W176" s="34"/>
      <c r="X176" s="34"/>
    </row>
    <row r="177" spans="1:24" x14ac:dyDescent="0.2">
      <c r="A177" s="1"/>
      <c r="B177" s="28">
        <v>108565503</v>
      </c>
      <c r="C177" s="29" t="s">
        <v>207</v>
      </c>
      <c r="D177" s="30" t="s">
        <v>204</v>
      </c>
      <c r="E177" s="35">
        <v>1188.8119999999999</v>
      </c>
      <c r="F177" s="36">
        <v>111.173</v>
      </c>
      <c r="G177" s="36">
        <v>65.367000000000004</v>
      </c>
      <c r="H177" s="36">
        <v>0</v>
      </c>
      <c r="I177" s="3">
        <v>176.54</v>
      </c>
      <c r="J177" s="3">
        <v>7.4050000000000002</v>
      </c>
      <c r="K177" s="3">
        <v>0</v>
      </c>
      <c r="L177" s="3">
        <v>106.855</v>
      </c>
      <c r="M177" s="3">
        <v>290.8</v>
      </c>
      <c r="N177" s="35">
        <v>1479.6120000000001</v>
      </c>
      <c r="O177" s="60">
        <v>0.80346198868351959</v>
      </c>
      <c r="P177" s="60">
        <v>0.11931506367885633</v>
      </c>
      <c r="Q177" s="60">
        <v>5.0046904188395334E-3</v>
      </c>
      <c r="R177" s="60">
        <v>0</v>
      </c>
      <c r="S177" s="60">
        <v>7.2218257218784387E-2</v>
      </c>
      <c r="T177" s="63">
        <v>0.19653801131648027</v>
      </c>
      <c r="U177" s="34"/>
      <c r="V177" s="34"/>
      <c r="W177" s="34"/>
      <c r="X177" s="34"/>
    </row>
    <row r="178" spans="1:24" x14ac:dyDescent="0.2">
      <c r="A178" s="1"/>
      <c r="B178" s="28">
        <v>108566303</v>
      </c>
      <c r="C178" s="29" t="s">
        <v>208</v>
      </c>
      <c r="D178" s="30" t="s">
        <v>204</v>
      </c>
      <c r="E178" s="35">
        <v>771.41399999999999</v>
      </c>
      <c r="F178" s="36">
        <v>80.128</v>
      </c>
      <c r="G178" s="36">
        <v>56.984000000000002</v>
      </c>
      <c r="H178" s="36">
        <v>0</v>
      </c>
      <c r="I178" s="3">
        <v>137.11199999999999</v>
      </c>
      <c r="J178" s="3">
        <v>7.8529999999999998</v>
      </c>
      <c r="K178" s="3">
        <v>0</v>
      </c>
      <c r="L178" s="3">
        <v>129.79300000000001</v>
      </c>
      <c r="M178" s="3">
        <v>274.75800000000004</v>
      </c>
      <c r="N178" s="35">
        <v>1046.172</v>
      </c>
      <c r="O178" s="60">
        <v>0.73736823390417638</v>
      </c>
      <c r="P178" s="60">
        <v>0.13106066688842752</v>
      </c>
      <c r="Q178" s="60">
        <v>7.5064138592889117E-3</v>
      </c>
      <c r="R178" s="60">
        <v>0</v>
      </c>
      <c r="S178" s="60">
        <v>0.1240646853481072</v>
      </c>
      <c r="T178" s="63">
        <v>0.26263176609582367</v>
      </c>
      <c r="U178" s="34"/>
      <c r="V178" s="34"/>
      <c r="W178" s="34"/>
      <c r="X178" s="34"/>
    </row>
    <row r="179" spans="1:24" x14ac:dyDescent="0.2">
      <c r="A179" s="1"/>
      <c r="B179" s="28">
        <v>108567004</v>
      </c>
      <c r="C179" s="29" t="s">
        <v>209</v>
      </c>
      <c r="D179" s="30" t="s">
        <v>204</v>
      </c>
      <c r="E179" s="35">
        <v>284.32400000000001</v>
      </c>
      <c r="F179" s="36">
        <v>29.637</v>
      </c>
      <c r="G179" s="36">
        <v>29.835999999999999</v>
      </c>
      <c r="H179" s="36">
        <v>0</v>
      </c>
      <c r="I179" s="3">
        <v>59.472999999999999</v>
      </c>
      <c r="J179" s="3">
        <v>0.45300000000000001</v>
      </c>
      <c r="K179" s="3">
        <v>0</v>
      </c>
      <c r="L179" s="3">
        <v>62.972999999999999</v>
      </c>
      <c r="M179" s="3">
        <v>122.899</v>
      </c>
      <c r="N179" s="35">
        <v>407.22300000000001</v>
      </c>
      <c r="O179" s="60">
        <v>0.69820221352919654</v>
      </c>
      <c r="P179" s="60">
        <v>0.14604528722591797</v>
      </c>
      <c r="Q179" s="60">
        <v>1.112412609307431E-3</v>
      </c>
      <c r="R179" s="60">
        <v>0</v>
      </c>
      <c r="S179" s="60">
        <v>0.15464008663557804</v>
      </c>
      <c r="T179" s="63">
        <v>0.30179778647080346</v>
      </c>
      <c r="U179" s="34"/>
      <c r="V179" s="34"/>
      <c r="W179" s="34"/>
      <c r="X179" s="34"/>
    </row>
    <row r="180" spans="1:24" x14ac:dyDescent="0.2">
      <c r="A180" s="1"/>
      <c r="B180" s="28">
        <v>108567204</v>
      </c>
      <c r="C180" s="29" t="s">
        <v>210</v>
      </c>
      <c r="D180" s="30" t="s">
        <v>204</v>
      </c>
      <c r="E180" s="35">
        <v>507.12900000000002</v>
      </c>
      <c r="F180" s="36">
        <v>55.27</v>
      </c>
      <c r="G180" s="36">
        <v>25.890999999999998</v>
      </c>
      <c r="H180" s="36">
        <v>0</v>
      </c>
      <c r="I180" s="3">
        <v>81.161000000000001</v>
      </c>
      <c r="J180" s="3">
        <v>3.95</v>
      </c>
      <c r="K180" s="3">
        <v>0</v>
      </c>
      <c r="L180" s="3">
        <v>90.656999999999996</v>
      </c>
      <c r="M180" s="3">
        <v>175.768</v>
      </c>
      <c r="N180" s="35">
        <v>682.89700000000005</v>
      </c>
      <c r="O180" s="60">
        <v>0.74261418632678133</v>
      </c>
      <c r="P180" s="60">
        <v>0.11884808397166775</v>
      </c>
      <c r="Q180" s="60">
        <v>5.7841812162009792E-3</v>
      </c>
      <c r="R180" s="60">
        <v>0</v>
      </c>
      <c r="S180" s="60">
        <v>0.1327535484853499</v>
      </c>
      <c r="T180" s="63">
        <v>0.25738581367321861</v>
      </c>
      <c r="U180" s="34"/>
      <c r="V180" s="34"/>
      <c r="W180" s="34"/>
      <c r="X180" s="34"/>
    </row>
    <row r="181" spans="1:24" x14ac:dyDescent="0.2">
      <c r="A181" s="1"/>
      <c r="B181" s="28">
        <v>108567404</v>
      </c>
      <c r="C181" s="29" t="s">
        <v>211</v>
      </c>
      <c r="D181" s="30" t="s">
        <v>204</v>
      </c>
      <c r="E181" s="35">
        <v>353.55</v>
      </c>
      <c r="F181" s="36">
        <v>39.4</v>
      </c>
      <c r="G181" s="36">
        <v>24.428999999999998</v>
      </c>
      <c r="H181" s="36">
        <v>0</v>
      </c>
      <c r="I181" s="3">
        <v>63.829000000000001</v>
      </c>
      <c r="J181" s="3">
        <v>2.593</v>
      </c>
      <c r="K181" s="3">
        <v>0</v>
      </c>
      <c r="L181" s="3">
        <v>73.582999999999998</v>
      </c>
      <c r="M181" s="3">
        <v>140.005</v>
      </c>
      <c r="N181" s="35">
        <v>493.55500000000001</v>
      </c>
      <c r="O181" s="60">
        <v>0.71633353932185873</v>
      </c>
      <c r="P181" s="60">
        <v>0.12932499924020627</v>
      </c>
      <c r="Q181" s="60">
        <v>5.253720456686691E-3</v>
      </c>
      <c r="R181" s="60">
        <v>0</v>
      </c>
      <c r="S181" s="60">
        <v>0.14908774098124827</v>
      </c>
      <c r="T181" s="63">
        <v>0.28366646067814122</v>
      </c>
      <c r="U181" s="34"/>
      <c r="V181" s="34"/>
      <c r="W181" s="34"/>
      <c r="X181" s="34"/>
    </row>
    <row r="182" spans="1:24" x14ac:dyDescent="0.2">
      <c r="A182" s="1"/>
      <c r="B182" s="28">
        <v>108567703</v>
      </c>
      <c r="C182" s="29" t="s">
        <v>212</v>
      </c>
      <c r="D182" s="30" t="s">
        <v>204</v>
      </c>
      <c r="E182" s="35">
        <v>2302.2829999999999</v>
      </c>
      <c r="F182" s="36">
        <v>312.947</v>
      </c>
      <c r="G182" s="36">
        <v>163.839</v>
      </c>
      <c r="H182" s="36">
        <v>0</v>
      </c>
      <c r="I182" s="3">
        <v>476.786</v>
      </c>
      <c r="J182" s="3">
        <v>13.019</v>
      </c>
      <c r="K182" s="3">
        <v>9</v>
      </c>
      <c r="L182" s="3">
        <v>0</v>
      </c>
      <c r="M182" s="3">
        <v>498.80500000000001</v>
      </c>
      <c r="N182" s="35">
        <v>2801.0880000000002</v>
      </c>
      <c r="O182" s="60">
        <v>0.82192455217401228</v>
      </c>
      <c r="P182" s="60">
        <v>0.17021457376562249</v>
      </c>
      <c r="Q182" s="60">
        <v>4.6478368405419605E-3</v>
      </c>
      <c r="R182" s="60">
        <v>3.2130372198231542E-3</v>
      </c>
      <c r="S182" s="60">
        <v>0</v>
      </c>
      <c r="T182" s="63">
        <v>0.17807544782598761</v>
      </c>
      <c r="U182" s="34"/>
      <c r="V182" s="34"/>
      <c r="W182" s="34"/>
      <c r="X182" s="34"/>
    </row>
    <row r="183" spans="1:24" x14ac:dyDescent="0.2">
      <c r="A183" s="1"/>
      <c r="B183" s="28">
        <v>108568404</v>
      </c>
      <c r="C183" s="29" t="s">
        <v>213</v>
      </c>
      <c r="D183" s="30" t="s">
        <v>204</v>
      </c>
      <c r="E183" s="35">
        <v>400.983</v>
      </c>
      <c r="F183" s="36">
        <v>66.209999999999994</v>
      </c>
      <c r="G183" s="36">
        <v>20.222999999999999</v>
      </c>
      <c r="H183" s="36">
        <v>0</v>
      </c>
      <c r="I183" s="3">
        <v>86.433000000000007</v>
      </c>
      <c r="J183" s="3">
        <v>1.028</v>
      </c>
      <c r="K183" s="3">
        <v>0</v>
      </c>
      <c r="L183" s="3">
        <v>87.123999999999995</v>
      </c>
      <c r="M183" s="3">
        <v>174.58500000000001</v>
      </c>
      <c r="N183" s="35">
        <v>575.56799999999998</v>
      </c>
      <c r="O183" s="60">
        <v>0.69667354682678684</v>
      </c>
      <c r="P183" s="60">
        <v>0.15016991910599617</v>
      </c>
      <c r="Q183" s="60">
        <v>1.7860617685486338E-3</v>
      </c>
      <c r="R183" s="60">
        <v>0</v>
      </c>
      <c r="S183" s="60">
        <v>0.15137047229866843</v>
      </c>
      <c r="T183" s="63">
        <v>0.30332645317321327</v>
      </c>
      <c r="U183" s="34"/>
      <c r="V183" s="34"/>
      <c r="W183" s="34"/>
      <c r="X183" s="34"/>
    </row>
    <row r="184" spans="1:24" x14ac:dyDescent="0.2">
      <c r="A184" s="1"/>
      <c r="B184" s="28">
        <v>108569103</v>
      </c>
      <c r="C184" s="29" t="s">
        <v>214</v>
      </c>
      <c r="D184" s="30" t="s">
        <v>204</v>
      </c>
      <c r="E184" s="35">
        <v>1229.212</v>
      </c>
      <c r="F184" s="36">
        <v>91.489000000000004</v>
      </c>
      <c r="G184" s="36">
        <v>100.24</v>
      </c>
      <c r="H184" s="36">
        <v>0</v>
      </c>
      <c r="I184" s="3">
        <v>191.72900000000001</v>
      </c>
      <c r="J184" s="3">
        <v>5.3209999999999997</v>
      </c>
      <c r="K184" s="3">
        <v>0</v>
      </c>
      <c r="L184" s="3">
        <v>36.741</v>
      </c>
      <c r="M184" s="3">
        <v>233.791</v>
      </c>
      <c r="N184" s="35">
        <v>1463.0029999999999</v>
      </c>
      <c r="O184" s="60">
        <v>0.84019786699001986</v>
      </c>
      <c r="P184" s="60">
        <v>0.13105167931986469</v>
      </c>
      <c r="Q184" s="60">
        <v>3.6370397053184442E-3</v>
      </c>
      <c r="R184" s="60">
        <v>0</v>
      </c>
      <c r="S184" s="60">
        <v>2.5113413984797026E-2</v>
      </c>
      <c r="T184" s="63">
        <v>0.15980213300998017</v>
      </c>
      <c r="U184" s="34"/>
      <c r="V184" s="34"/>
      <c r="W184" s="34"/>
      <c r="X184" s="34"/>
    </row>
    <row r="185" spans="1:24" x14ac:dyDescent="0.2">
      <c r="A185" s="1"/>
      <c r="B185" s="28">
        <v>109122703</v>
      </c>
      <c r="C185" s="29" t="s">
        <v>215</v>
      </c>
      <c r="D185" s="30" t="s">
        <v>216</v>
      </c>
      <c r="E185" s="35">
        <v>666.64800000000002</v>
      </c>
      <c r="F185" s="36">
        <v>89.492999999999995</v>
      </c>
      <c r="G185" s="36">
        <v>40.244999999999997</v>
      </c>
      <c r="H185" s="36">
        <v>0</v>
      </c>
      <c r="I185" s="3">
        <v>129.738</v>
      </c>
      <c r="J185" s="3">
        <v>4.5490000000000004</v>
      </c>
      <c r="K185" s="3">
        <v>1.8</v>
      </c>
      <c r="L185" s="3">
        <v>134.67400000000001</v>
      </c>
      <c r="M185" s="3">
        <v>270.76100000000002</v>
      </c>
      <c r="N185" s="35">
        <v>937.40899999999999</v>
      </c>
      <c r="O185" s="60">
        <v>0.71116022995298744</v>
      </c>
      <c r="P185" s="60">
        <v>0.13840063408821549</v>
      </c>
      <c r="Q185" s="60">
        <v>4.852737705739971E-3</v>
      </c>
      <c r="R185" s="60">
        <v>1.9201863860918767E-3</v>
      </c>
      <c r="S185" s="60">
        <v>0.14366621186696524</v>
      </c>
      <c r="T185" s="63">
        <v>0.28883977004701261</v>
      </c>
      <c r="U185" s="34"/>
      <c r="V185" s="34"/>
      <c r="W185" s="34"/>
      <c r="X185" s="34"/>
    </row>
    <row r="186" spans="1:24" x14ac:dyDescent="0.2">
      <c r="A186" s="1"/>
      <c r="B186" s="28">
        <v>109243503</v>
      </c>
      <c r="C186" s="29" t="s">
        <v>217</v>
      </c>
      <c r="D186" s="30" t="s">
        <v>218</v>
      </c>
      <c r="E186" s="35">
        <v>619.91999999999996</v>
      </c>
      <c r="F186" s="36">
        <v>67.884</v>
      </c>
      <c r="G186" s="36">
        <v>55.402000000000001</v>
      </c>
      <c r="H186" s="36">
        <v>0</v>
      </c>
      <c r="I186" s="3">
        <v>123.286</v>
      </c>
      <c r="J186" s="3">
        <v>1.1459999999999999</v>
      </c>
      <c r="K186" s="3">
        <v>0</v>
      </c>
      <c r="L186" s="3">
        <v>120.241</v>
      </c>
      <c r="M186" s="3">
        <v>244.673</v>
      </c>
      <c r="N186" s="35">
        <v>864.59299999999996</v>
      </c>
      <c r="O186" s="60">
        <v>0.7170078869479628</v>
      </c>
      <c r="P186" s="60">
        <v>0.14259426111476731</v>
      </c>
      <c r="Q186" s="60">
        <v>1.3254791560884716E-3</v>
      </c>
      <c r="R186" s="60">
        <v>0</v>
      </c>
      <c r="S186" s="60">
        <v>0.13907237278118145</v>
      </c>
      <c r="T186" s="63">
        <v>0.2829921130520372</v>
      </c>
      <c r="U186" s="34"/>
      <c r="V186" s="34"/>
      <c r="W186" s="34"/>
      <c r="X186" s="34"/>
    </row>
    <row r="187" spans="1:24" x14ac:dyDescent="0.2">
      <c r="A187" s="1"/>
      <c r="B187" s="28">
        <v>109246003</v>
      </c>
      <c r="C187" s="29" t="s">
        <v>219</v>
      </c>
      <c r="D187" s="30" t="s">
        <v>218</v>
      </c>
      <c r="E187" s="35">
        <v>890.48</v>
      </c>
      <c r="F187" s="36">
        <v>98.724999999999994</v>
      </c>
      <c r="G187" s="36">
        <v>29.096</v>
      </c>
      <c r="H187" s="36">
        <v>0</v>
      </c>
      <c r="I187" s="3">
        <v>127.821</v>
      </c>
      <c r="J187" s="3">
        <v>3.125</v>
      </c>
      <c r="K187" s="3">
        <v>0</v>
      </c>
      <c r="L187" s="3">
        <v>136.977</v>
      </c>
      <c r="M187" s="3">
        <v>267.923</v>
      </c>
      <c r="N187" s="35">
        <v>1158.403</v>
      </c>
      <c r="O187" s="60">
        <v>0.768713478815231</v>
      </c>
      <c r="P187" s="60">
        <v>0.11034242832589349</v>
      </c>
      <c r="Q187" s="60">
        <v>2.6976794776947229E-3</v>
      </c>
      <c r="R187" s="60">
        <v>0</v>
      </c>
      <c r="S187" s="60">
        <v>0.11824641338118082</v>
      </c>
      <c r="T187" s="63">
        <v>0.23128652118476903</v>
      </c>
      <c r="U187" s="34"/>
      <c r="V187" s="34"/>
      <c r="W187" s="34"/>
      <c r="X187" s="34"/>
    </row>
    <row r="188" spans="1:24" x14ac:dyDescent="0.2">
      <c r="A188" s="1"/>
      <c r="B188" s="28">
        <v>109248003</v>
      </c>
      <c r="C188" s="29" t="s">
        <v>220</v>
      </c>
      <c r="D188" s="30" t="s">
        <v>218</v>
      </c>
      <c r="E188" s="35">
        <v>2191.4929999999999</v>
      </c>
      <c r="F188" s="36">
        <v>192.96899999999999</v>
      </c>
      <c r="G188" s="36">
        <v>164.56100000000001</v>
      </c>
      <c r="H188" s="36">
        <v>0</v>
      </c>
      <c r="I188" s="3">
        <v>357.53</v>
      </c>
      <c r="J188" s="3">
        <v>6.5330000000000004</v>
      </c>
      <c r="K188" s="3">
        <v>1.2</v>
      </c>
      <c r="L188" s="3">
        <v>53.499000000000002</v>
      </c>
      <c r="M188" s="3">
        <v>418.762</v>
      </c>
      <c r="N188" s="35">
        <v>2610.2550000000001</v>
      </c>
      <c r="O188" s="60">
        <v>0.83957046342215602</v>
      </c>
      <c r="P188" s="60">
        <v>0.13697129207682773</v>
      </c>
      <c r="Q188" s="60">
        <v>2.5028206056496396E-3</v>
      </c>
      <c r="R188" s="60">
        <v>4.5972519926214104E-4</v>
      </c>
      <c r="S188" s="60">
        <v>2.0495698696104403E-2</v>
      </c>
      <c r="T188" s="63">
        <v>0.16042953657784392</v>
      </c>
      <c r="U188" s="34"/>
      <c r="V188" s="34"/>
      <c r="W188" s="34"/>
      <c r="X188" s="34"/>
    </row>
    <row r="189" spans="1:24" x14ac:dyDescent="0.2">
      <c r="A189" s="1"/>
      <c r="B189" s="28">
        <v>109420803</v>
      </c>
      <c r="C189" s="29" t="s">
        <v>221</v>
      </c>
      <c r="D189" s="30" t="s">
        <v>222</v>
      </c>
      <c r="E189" s="35">
        <v>2605.058</v>
      </c>
      <c r="F189" s="36">
        <v>311.07900000000001</v>
      </c>
      <c r="G189" s="36">
        <v>177.17699999999999</v>
      </c>
      <c r="H189" s="36">
        <v>0</v>
      </c>
      <c r="I189" s="3">
        <v>488.25599999999997</v>
      </c>
      <c r="J189" s="3">
        <v>9.8780000000000001</v>
      </c>
      <c r="K189" s="3">
        <v>3.6</v>
      </c>
      <c r="L189" s="3">
        <v>0</v>
      </c>
      <c r="M189" s="3">
        <v>501.73399999999998</v>
      </c>
      <c r="N189" s="35">
        <v>3106.7919999999999</v>
      </c>
      <c r="O189" s="60">
        <v>0.83850415476800511</v>
      </c>
      <c r="P189" s="60">
        <v>0.1571576082338309</v>
      </c>
      <c r="Q189" s="60">
        <v>3.1794854628182383E-3</v>
      </c>
      <c r="R189" s="60">
        <v>1.1587515353457844E-3</v>
      </c>
      <c r="S189" s="60">
        <v>0</v>
      </c>
      <c r="T189" s="63">
        <v>0.16149584523199492</v>
      </c>
      <c r="U189" s="34"/>
      <c r="V189" s="34"/>
      <c r="W189" s="34"/>
      <c r="X189" s="34"/>
    </row>
    <row r="190" spans="1:24" x14ac:dyDescent="0.2">
      <c r="A190" s="1"/>
      <c r="B190" s="28">
        <v>109422303</v>
      </c>
      <c r="C190" s="29" t="s">
        <v>223</v>
      </c>
      <c r="D190" s="30" t="s">
        <v>222</v>
      </c>
      <c r="E190" s="35">
        <v>1224.8630000000001</v>
      </c>
      <c r="F190" s="36">
        <v>149.39500000000001</v>
      </c>
      <c r="G190" s="36">
        <v>83.334999999999994</v>
      </c>
      <c r="H190" s="36">
        <v>0</v>
      </c>
      <c r="I190" s="3">
        <v>232.73</v>
      </c>
      <c r="J190" s="3">
        <v>5.452</v>
      </c>
      <c r="K190" s="3">
        <v>0.6</v>
      </c>
      <c r="L190" s="3">
        <v>155.44499999999999</v>
      </c>
      <c r="M190" s="3">
        <v>394.22699999999998</v>
      </c>
      <c r="N190" s="35">
        <v>1619.09</v>
      </c>
      <c r="O190" s="60">
        <v>0.75651322656553999</v>
      </c>
      <c r="P190" s="60">
        <v>0.14374123736172789</v>
      </c>
      <c r="Q190" s="60">
        <v>3.3673236200581808E-3</v>
      </c>
      <c r="R190" s="60">
        <v>3.7057853485599938E-4</v>
      </c>
      <c r="S190" s="60">
        <v>9.6007633917818039E-2</v>
      </c>
      <c r="T190" s="63">
        <v>0.2434867734344601</v>
      </c>
      <c r="U190" s="34"/>
      <c r="V190" s="34"/>
      <c r="W190" s="34"/>
      <c r="X190" s="34"/>
    </row>
    <row r="191" spans="1:24" x14ac:dyDescent="0.2">
      <c r="A191" s="1"/>
      <c r="B191" s="28">
        <v>109426003</v>
      </c>
      <c r="C191" s="29" t="s">
        <v>224</v>
      </c>
      <c r="D191" s="30" t="s">
        <v>222</v>
      </c>
      <c r="E191" s="35">
        <v>701.41200000000003</v>
      </c>
      <c r="F191" s="36">
        <v>80.201999999999998</v>
      </c>
      <c r="G191" s="36">
        <v>53.136000000000003</v>
      </c>
      <c r="H191" s="36">
        <v>0</v>
      </c>
      <c r="I191" s="3">
        <v>133.33799999999999</v>
      </c>
      <c r="J191" s="3">
        <v>2.1840000000000002</v>
      </c>
      <c r="K191" s="3">
        <v>0</v>
      </c>
      <c r="L191" s="3">
        <v>112.08</v>
      </c>
      <c r="M191" s="3">
        <v>247.60199999999998</v>
      </c>
      <c r="N191" s="35">
        <v>949.01400000000001</v>
      </c>
      <c r="O191" s="60">
        <v>0.73909552440743764</v>
      </c>
      <c r="P191" s="60">
        <v>0.14050161536078498</v>
      </c>
      <c r="Q191" s="60">
        <v>2.3013359128527082E-3</v>
      </c>
      <c r="R191" s="60">
        <v>0</v>
      </c>
      <c r="S191" s="60">
        <v>0.11810152431892469</v>
      </c>
      <c r="T191" s="63">
        <v>0.26090447559256236</v>
      </c>
      <c r="U191" s="34"/>
      <c r="V191" s="34"/>
      <c r="W191" s="34"/>
      <c r="X191" s="34"/>
    </row>
    <row r="192" spans="1:24" x14ac:dyDescent="0.2">
      <c r="A192" s="1"/>
      <c r="B192" s="28">
        <v>109426303</v>
      </c>
      <c r="C192" s="29" t="s">
        <v>225</v>
      </c>
      <c r="D192" s="30" t="s">
        <v>222</v>
      </c>
      <c r="E192" s="35">
        <v>894.25599999999997</v>
      </c>
      <c r="F192" s="36">
        <v>119.506</v>
      </c>
      <c r="G192" s="36">
        <v>59.753</v>
      </c>
      <c r="H192" s="36">
        <v>0</v>
      </c>
      <c r="I192" s="3">
        <v>179.25899999999999</v>
      </c>
      <c r="J192" s="3">
        <v>2.3780000000000001</v>
      </c>
      <c r="K192" s="3">
        <v>0.6</v>
      </c>
      <c r="L192" s="3">
        <v>141.959</v>
      </c>
      <c r="M192" s="3">
        <v>324.19600000000003</v>
      </c>
      <c r="N192" s="35">
        <v>1218.452</v>
      </c>
      <c r="O192" s="60">
        <v>0.73392796761792833</v>
      </c>
      <c r="P192" s="60">
        <v>0.1471202804870442</v>
      </c>
      <c r="Q192" s="60">
        <v>1.9516566922619849E-3</v>
      </c>
      <c r="R192" s="60">
        <v>4.924280972906606E-4</v>
      </c>
      <c r="S192" s="60">
        <v>0.11650766710547482</v>
      </c>
      <c r="T192" s="63">
        <v>0.26607203238207172</v>
      </c>
      <c r="U192" s="34"/>
      <c r="V192" s="34"/>
      <c r="W192" s="34"/>
      <c r="X192" s="34"/>
    </row>
    <row r="193" spans="1:24" x14ac:dyDescent="0.2">
      <c r="A193" s="1"/>
      <c r="B193" s="28">
        <v>109427503</v>
      </c>
      <c r="C193" s="29" t="s">
        <v>226</v>
      </c>
      <c r="D193" s="30" t="s">
        <v>222</v>
      </c>
      <c r="E193" s="35">
        <v>888.99599999999998</v>
      </c>
      <c r="F193" s="36">
        <v>157.006</v>
      </c>
      <c r="G193" s="36">
        <v>47.664000000000001</v>
      </c>
      <c r="H193" s="36">
        <v>0</v>
      </c>
      <c r="I193" s="3">
        <v>204.67</v>
      </c>
      <c r="J193" s="3">
        <v>5.7779999999999996</v>
      </c>
      <c r="K193" s="3">
        <v>1.8</v>
      </c>
      <c r="L193" s="3">
        <v>159.76599999999999</v>
      </c>
      <c r="M193" s="3">
        <v>372.01400000000001</v>
      </c>
      <c r="N193" s="35">
        <v>1261.01</v>
      </c>
      <c r="O193" s="60">
        <v>0.70498727210727907</v>
      </c>
      <c r="P193" s="60">
        <v>0.16230640518314685</v>
      </c>
      <c r="Q193" s="60">
        <v>4.5820413795291072E-3</v>
      </c>
      <c r="R193" s="60">
        <v>1.4274272210371053E-3</v>
      </c>
      <c r="S193" s="60">
        <v>0.12669685410900786</v>
      </c>
      <c r="T193" s="63">
        <v>0.29501272789272093</v>
      </c>
      <c r="U193" s="34"/>
      <c r="V193" s="34"/>
      <c r="W193" s="34"/>
      <c r="X193" s="34"/>
    </row>
    <row r="194" spans="1:24" x14ac:dyDescent="0.2">
      <c r="A194" s="1"/>
      <c r="B194" s="28">
        <v>109530304</v>
      </c>
      <c r="C194" s="29" t="s">
        <v>227</v>
      </c>
      <c r="D194" s="30" t="s">
        <v>228</v>
      </c>
      <c r="E194" s="35">
        <v>178.541</v>
      </c>
      <c r="F194" s="36">
        <v>13.961</v>
      </c>
      <c r="G194" s="36">
        <v>10.119</v>
      </c>
      <c r="H194" s="36">
        <v>0</v>
      </c>
      <c r="I194" s="3">
        <v>24.08</v>
      </c>
      <c r="J194" s="3">
        <v>0</v>
      </c>
      <c r="K194" s="3">
        <v>0</v>
      </c>
      <c r="L194" s="3">
        <v>42.887999999999998</v>
      </c>
      <c r="M194" s="3">
        <v>66.967999999999989</v>
      </c>
      <c r="N194" s="35">
        <v>245.50899999999999</v>
      </c>
      <c r="O194" s="60">
        <v>0.72722792239795697</v>
      </c>
      <c r="P194" s="60">
        <v>9.8081944042784586E-2</v>
      </c>
      <c r="Q194" s="60">
        <v>0</v>
      </c>
      <c r="R194" s="60">
        <v>0</v>
      </c>
      <c r="S194" s="60">
        <v>0.17469013355925853</v>
      </c>
      <c r="T194" s="63">
        <v>0.27277207760204308</v>
      </c>
      <c r="U194" s="34"/>
      <c r="V194" s="34"/>
      <c r="W194" s="34"/>
      <c r="X194" s="34"/>
    </row>
    <row r="195" spans="1:24" x14ac:dyDescent="0.2">
      <c r="A195" s="1"/>
      <c r="B195" s="28">
        <v>109531304</v>
      </c>
      <c r="C195" s="29" t="s">
        <v>229</v>
      </c>
      <c r="D195" s="30" t="s">
        <v>228</v>
      </c>
      <c r="E195" s="35">
        <v>824.10500000000002</v>
      </c>
      <c r="F195" s="36">
        <v>69.334999999999994</v>
      </c>
      <c r="G195" s="36">
        <v>38.393000000000001</v>
      </c>
      <c r="H195" s="36">
        <v>0</v>
      </c>
      <c r="I195" s="3">
        <v>107.72799999999999</v>
      </c>
      <c r="J195" s="3">
        <v>3.3809999999999998</v>
      </c>
      <c r="K195" s="3">
        <v>1.2</v>
      </c>
      <c r="L195" s="3">
        <v>134.982</v>
      </c>
      <c r="M195" s="3">
        <v>247.291</v>
      </c>
      <c r="N195" s="35">
        <v>1071.396</v>
      </c>
      <c r="O195" s="60">
        <v>0.76918804998338619</v>
      </c>
      <c r="P195" s="60">
        <v>0.10054919002871021</v>
      </c>
      <c r="Q195" s="60">
        <v>3.1556959331563677E-3</v>
      </c>
      <c r="R195" s="60">
        <v>1.1200340490350907E-3</v>
      </c>
      <c r="S195" s="60">
        <v>0.12598703000571218</v>
      </c>
      <c r="T195" s="63">
        <v>0.23081195001661384</v>
      </c>
      <c r="U195" s="34"/>
      <c r="V195" s="34"/>
      <c r="W195" s="34"/>
      <c r="X195" s="34"/>
    </row>
    <row r="196" spans="1:24" x14ac:dyDescent="0.2">
      <c r="A196" s="1"/>
      <c r="B196" s="28">
        <v>109532804</v>
      </c>
      <c r="C196" s="29" t="s">
        <v>230</v>
      </c>
      <c r="D196" s="30" t="s">
        <v>228</v>
      </c>
      <c r="E196" s="35">
        <v>371.57</v>
      </c>
      <c r="F196" s="36">
        <v>56.902999999999999</v>
      </c>
      <c r="G196" s="36">
        <v>16.619</v>
      </c>
      <c r="H196" s="36">
        <v>0</v>
      </c>
      <c r="I196" s="3">
        <v>73.522000000000006</v>
      </c>
      <c r="J196" s="3">
        <v>6.14</v>
      </c>
      <c r="K196" s="3">
        <v>0</v>
      </c>
      <c r="L196" s="3">
        <v>87.620999999999995</v>
      </c>
      <c r="M196" s="3">
        <v>167.28300000000002</v>
      </c>
      <c r="N196" s="35">
        <v>538.85299999999995</v>
      </c>
      <c r="O196" s="60">
        <v>0.6895572632981537</v>
      </c>
      <c r="P196" s="60">
        <v>0.13644166405309058</v>
      </c>
      <c r="Q196" s="60">
        <v>1.1394573288076712E-2</v>
      </c>
      <c r="R196" s="60">
        <v>0</v>
      </c>
      <c r="S196" s="60">
        <v>0.16260649936067909</v>
      </c>
      <c r="T196" s="63">
        <v>0.31044273670184641</v>
      </c>
      <c r="U196" s="34"/>
      <c r="V196" s="34"/>
      <c r="W196" s="34"/>
      <c r="X196" s="34"/>
    </row>
    <row r="197" spans="1:24" x14ac:dyDescent="0.2">
      <c r="A197" s="1"/>
      <c r="B197" s="28">
        <v>109535504</v>
      </c>
      <c r="C197" s="29" t="s">
        <v>231</v>
      </c>
      <c r="D197" s="30" t="s">
        <v>228</v>
      </c>
      <c r="E197" s="35">
        <v>557.49</v>
      </c>
      <c r="F197" s="36">
        <v>67.113</v>
      </c>
      <c r="G197" s="36">
        <v>44.889000000000003</v>
      </c>
      <c r="H197" s="36">
        <v>0</v>
      </c>
      <c r="I197" s="3">
        <v>112.002</v>
      </c>
      <c r="J197" s="3">
        <v>1.4970000000000001</v>
      </c>
      <c r="K197" s="3">
        <v>0</v>
      </c>
      <c r="L197" s="3">
        <v>116.003</v>
      </c>
      <c r="M197" s="3">
        <v>229.50200000000001</v>
      </c>
      <c r="N197" s="35">
        <v>786.99199999999996</v>
      </c>
      <c r="O197" s="60">
        <v>0.70838077134202126</v>
      </c>
      <c r="P197" s="60">
        <v>0.14231656738569134</v>
      </c>
      <c r="Q197" s="60">
        <v>1.9021794376562916E-3</v>
      </c>
      <c r="R197" s="60">
        <v>0</v>
      </c>
      <c r="S197" s="60">
        <v>0.14740048183463111</v>
      </c>
      <c r="T197" s="63">
        <v>0.29161922865797874</v>
      </c>
      <c r="U197" s="34"/>
      <c r="V197" s="34"/>
      <c r="W197" s="34"/>
      <c r="X197" s="34"/>
    </row>
    <row r="198" spans="1:24" x14ac:dyDescent="0.2">
      <c r="A198" s="1"/>
      <c r="B198" s="28">
        <v>109537504</v>
      </c>
      <c r="C198" s="29" t="s">
        <v>232</v>
      </c>
      <c r="D198" s="30" t="s">
        <v>228</v>
      </c>
      <c r="E198" s="35">
        <v>452.524</v>
      </c>
      <c r="F198" s="36">
        <v>43.668999999999997</v>
      </c>
      <c r="G198" s="36">
        <v>42.061999999999998</v>
      </c>
      <c r="H198" s="36">
        <v>0</v>
      </c>
      <c r="I198" s="3">
        <v>85.730999999999995</v>
      </c>
      <c r="J198" s="3">
        <v>1.55</v>
      </c>
      <c r="K198" s="3">
        <v>0</v>
      </c>
      <c r="L198" s="3">
        <v>94.578999999999994</v>
      </c>
      <c r="M198" s="3">
        <v>181.85999999999999</v>
      </c>
      <c r="N198" s="35">
        <v>634.38400000000001</v>
      </c>
      <c r="O198" s="60">
        <v>0.71332820499886507</v>
      </c>
      <c r="P198" s="60">
        <v>0.1351405457893011</v>
      </c>
      <c r="Q198" s="60">
        <v>2.4433150899139952E-3</v>
      </c>
      <c r="R198" s="60">
        <v>0</v>
      </c>
      <c r="S198" s="60">
        <v>0.14908793412191984</v>
      </c>
      <c r="T198" s="63">
        <v>0.28667179500113493</v>
      </c>
      <c r="U198" s="34"/>
      <c r="V198" s="34"/>
      <c r="W198" s="34"/>
      <c r="X198" s="34"/>
    </row>
    <row r="199" spans="1:24" x14ac:dyDescent="0.2">
      <c r="A199" s="1"/>
      <c r="B199" s="28">
        <v>110141003</v>
      </c>
      <c r="C199" s="29" t="s">
        <v>233</v>
      </c>
      <c r="D199" s="30" t="s">
        <v>234</v>
      </c>
      <c r="E199" s="35">
        <v>1780.039</v>
      </c>
      <c r="F199" s="36">
        <v>121.886</v>
      </c>
      <c r="G199" s="36">
        <v>83.738</v>
      </c>
      <c r="H199" s="36">
        <v>0</v>
      </c>
      <c r="I199" s="3">
        <v>205.624</v>
      </c>
      <c r="J199" s="3">
        <v>7.4290000000000003</v>
      </c>
      <c r="K199" s="3">
        <v>0</v>
      </c>
      <c r="L199" s="3">
        <v>119.739</v>
      </c>
      <c r="M199" s="3">
        <v>332.79200000000003</v>
      </c>
      <c r="N199" s="35">
        <v>2112.8310000000001</v>
      </c>
      <c r="O199" s="60">
        <v>0.84249000511635808</v>
      </c>
      <c r="P199" s="60">
        <v>9.7321555770433124E-2</v>
      </c>
      <c r="Q199" s="60">
        <v>3.5161354599586997E-3</v>
      </c>
      <c r="R199" s="60">
        <v>0</v>
      </c>
      <c r="S199" s="60">
        <v>5.6672303653250072E-2</v>
      </c>
      <c r="T199" s="63">
        <v>0.1575099948836419</v>
      </c>
      <c r="U199" s="34"/>
      <c r="V199" s="34"/>
      <c r="W199" s="34"/>
      <c r="X199" s="34"/>
    </row>
    <row r="200" spans="1:24" x14ac:dyDescent="0.2">
      <c r="A200" s="1"/>
      <c r="B200" s="28">
        <v>110141103</v>
      </c>
      <c r="C200" s="29" t="s">
        <v>235</v>
      </c>
      <c r="D200" s="30" t="s">
        <v>234</v>
      </c>
      <c r="E200" s="35">
        <v>2856.3649999999998</v>
      </c>
      <c r="F200" s="36">
        <v>277.69299999999998</v>
      </c>
      <c r="G200" s="36">
        <v>167.773</v>
      </c>
      <c r="H200" s="36">
        <v>0</v>
      </c>
      <c r="I200" s="3">
        <v>445.46600000000001</v>
      </c>
      <c r="J200" s="3">
        <v>26.832999999999998</v>
      </c>
      <c r="K200" s="3">
        <v>18.600000000000001</v>
      </c>
      <c r="L200" s="3">
        <v>0</v>
      </c>
      <c r="M200" s="3">
        <v>490.899</v>
      </c>
      <c r="N200" s="35">
        <v>3347.2640000000001</v>
      </c>
      <c r="O200" s="60">
        <v>0.85334320806485531</v>
      </c>
      <c r="P200" s="60">
        <v>0.13308361694805071</v>
      </c>
      <c r="Q200" s="60">
        <v>8.0163978700216049E-3</v>
      </c>
      <c r="R200" s="60">
        <v>5.5567771170723316E-3</v>
      </c>
      <c r="S200" s="60">
        <v>0</v>
      </c>
      <c r="T200" s="63">
        <v>0.14665679193514464</v>
      </c>
      <c r="U200" s="34"/>
      <c r="V200" s="34"/>
      <c r="W200" s="34"/>
      <c r="X200" s="34"/>
    </row>
    <row r="201" spans="1:24" x14ac:dyDescent="0.2">
      <c r="A201" s="1"/>
      <c r="B201" s="28">
        <v>110147003</v>
      </c>
      <c r="C201" s="29" t="s">
        <v>236</v>
      </c>
      <c r="D201" s="30" t="s">
        <v>234</v>
      </c>
      <c r="E201" s="35">
        <v>1525.278</v>
      </c>
      <c r="F201" s="36">
        <v>204.55</v>
      </c>
      <c r="G201" s="36">
        <v>85.805000000000007</v>
      </c>
      <c r="H201" s="36">
        <v>0</v>
      </c>
      <c r="I201" s="3">
        <v>290.35500000000002</v>
      </c>
      <c r="J201" s="3">
        <v>17.863</v>
      </c>
      <c r="K201" s="3">
        <v>4.2</v>
      </c>
      <c r="L201" s="3">
        <v>141.679</v>
      </c>
      <c r="M201" s="3">
        <v>454.09699999999998</v>
      </c>
      <c r="N201" s="35">
        <v>1979.375</v>
      </c>
      <c r="O201" s="60">
        <v>0.77058566466687717</v>
      </c>
      <c r="P201" s="60">
        <v>0.14669024313230186</v>
      </c>
      <c r="Q201" s="60">
        <v>9.024565835175245E-3</v>
      </c>
      <c r="R201" s="60">
        <v>2.1218819071676664E-3</v>
      </c>
      <c r="S201" s="60">
        <v>7.1577644458478057E-2</v>
      </c>
      <c r="T201" s="63">
        <v>0.22941433533312283</v>
      </c>
      <c r="U201" s="34"/>
      <c r="V201" s="34"/>
      <c r="W201" s="34"/>
      <c r="X201" s="34"/>
    </row>
    <row r="202" spans="1:24" x14ac:dyDescent="0.2">
      <c r="A202" s="1"/>
      <c r="B202" s="28">
        <v>110148002</v>
      </c>
      <c r="C202" s="29" t="s">
        <v>237</v>
      </c>
      <c r="D202" s="30" t="s">
        <v>234</v>
      </c>
      <c r="E202" s="35">
        <v>7071.1319999999996</v>
      </c>
      <c r="F202" s="36">
        <v>409.61799999999999</v>
      </c>
      <c r="G202" s="36">
        <v>204.59700000000001</v>
      </c>
      <c r="H202" s="36">
        <v>0</v>
      </c>
      <c r="I202" s="3">
        <v>614.21500000000003</v>
      </c>
      <c r="J202" s="3">
        <v>74.606999999999999</v>
      </c>
      <c r="K202" s="3">
        <v>156</v>
      </c>
      <c r="L202" s="3">
        <v>0</v>
      </c>
      <c r="M202" s="3">
        <v>844.822</v>
      </c>
      <c r="N202" s="35">
        <v>7915.9539999999997</v>
      </c>
      <c r="O202" s="60">
        <v>0.89327603470156591</v>
      </c>
      <c r="P202" s="60">
        <v>7.7592037548474893E-2</v>
      </c>
      <c r="Q202" s="60">
        <v>9.4248905438308519E-3</v>
      </c>
      <c r="R202" s="60">
        <v>1.9707037206128281E-2</v>
      </c>
      <c r="S202" s="60">
        <v>0</v>
      </c>
      <c r="T202" s="63">
        <v>0.10672396529843403</v>
      </c>
      <c r="U202" s="34"/>
      <c r="V202" s="34"/>
      <c r="W202" s="34"/>
      <c r="X202" s="34"/>
    </row>
    <row r="203" spans="1:24" x14ac:dyDescent="0.2">
      <c r="A203" s="1"/>
      <c r="B203" s="28">
        <v>110171003</v>
      </c>
      <c r="C203" s="29" t="s">
        <v>238</v>
      </c>
      <c r="D203" s="30" t="s">
        <v>145</v>
      </c>
      <c r="E203" s="35">
        <v>2364.2890000000002</v>
      </c>
      <c r="F203" s="36">
        <v>146.96100000000001</v>
      </c>
      <c r="G203" s="36">
        <v>174.93700000000001</v>
      </c>
      <c r="H203" s="36">
        <v>0</v>
      </c>
      <c r="I203" s="3">
        <v>321.89800000000002</v>
      </c>
      <c r="J203" s="3">
        <v>13.596</v>
      </c>
      <c r="K203" s="3">
        <v>1.2</v>
      </c>
      <c r="L203" s="3">
        <v>13.564</v>
      </c>
      <c r="M203" s="3">
        <v>350.25800000000004</v>
      </c>
      <c r="N203" s="35">
        <v>2714.547</v>
      </c>
      <c r="O203" s="60">
        <v>0.87096999978265255</v>
      </c>
      <c r="P203" s="60">
        <v>0.1185825848659095</v>
      </c>
      <c r="Q203" s="60">
        <v>5.0085704907669674E-3</v>
      </c>
      <c r="R203" s="60">
        <v>4.4206270880555761E-4</v>
      </c>
      <c r="S203" s="60">
        <v>4.9967821518654863E-3</v>
      </c>
      <c r="T203" s="63">
        <v>0.12903000021734751</v>
      </c>
      <c r="U203" s="34"/>
      <c r="V203" s="34"/>
      <c r="W203" s="34"/>
      <c r="X203" s="34"/>
    </row>
    <row r="204" spans="1:24" x14ac:dyDescent="0.2">
      <c r="A204" s="1"/>
      <c r="B204" s="28">
        <v>110171803</v>
      </c>
      <c r="C204" s="29" t="s">
        <v>239</v>
      </c>
      <c r="D204" s="30" t="s">
        <v>145</v>
      </c>
      <c r="E204" s="35">
        <v>1110.615</v>
      </c>
      <c r="F204" s="36">
        <v>80.144000000000005</v>
      </c>
      <c r="G204" s="36">
        <v>80.536000000000001</v>
      </c>
      <c r="H204" s="36">
        <v>0</v>
      </c>
      <c r="I204" s="3">
        <v>160.68</v>
      </c>
      <c r="J204" s="3">
        <v>2.552</v>
      </c>
      <c r="K204" s="3">
        <v>0.6</v>
      </c>
      <c r="L204" s="3">
        <v>118.877</v>
      </c>
      <c r="M204" s="3">
        <v>282.709</v>
      </c>
      <c r="N204" s="35">
        <v>1393.3240000000001</v>
      </c>
      <c r="O204" s="60">
        <v>0.79709744467187815</v>
      </c>
      <c r="P204" s="60">
        <v>0.11532134665016895</v>
      </c>
      <c r="Q204" s="60">
        <v>1.8315912164004926E-3</v>
      </c>
      <c r="R204" s="60">
        <v>4.3062489413804681E-4</v>
      </c>
      <c r="S204" s="60">
        <v>8.531899256741432E-2</v>
      </c>
      <c r="T204" s="63">
        <v>0.20290255532812182</v>
      </c>
      <c r="U204" s="34"/>
      <c r="V204" s="34"/>
      <c r="W204" s="34"/>
      <c r="X204" s="34"/>
    </row>
    <row r="205" spans="1:24" x14ac:dyDescent="0.2">
      <c r="A205" s="1"/>
      <c r="B205" s="28">
        <v>110173003</v>
      </c>
      <c r="C205" s="29" t="s">
        <v>240</v>
      </c>
      <c r="D205" s="30" t="s">
        <v>145</v>
      </c>
      <c r="E205" s="35">
        <v>830.90200000000004</v>
      </c>
      <c r="F205" s="36">
        <v>99.564999999999998</v>
      </c>
      <c r="G205" s="36">
        <v>79.012</v>
      </c>
      <c r="H205" s="36">
        <v>0</v>
      </c>
      <c r="I205" s="3">
        <v>178.577</v>
      </c>
      <c r="J205" s="3">
        <v>3.0150000000000001</v>
      </c>
      <c r="K205" s="3">
        <v>0</v>
      </c>
      <c r="L205" s="3">
        <v>122.974</v>
      </c>
      <c r="M205" s="3">
        <v>304.56599999999997</v>
      </c>
      <c r="N205" s="35">
        <v>1135.4680000000001</v>
      </c>
      <c r="O205" s="60">
        <v>0.73177051224693257</v>
      </c>
      <c r="P205" s="60">
        <v>0.15727171527511122</v>
      </c>
      <c r="Q205" s="60">
        <v>2.6552927955697564E-3</v>
      </c>
      <c r="R205" s="60">
        <v>0</v>
      </c>
      <c r="S205" s="60">
        <v>0.10830247968238646</v>
      </c>
      <c r="T205" s="63">
        <v>0.26822948775306743</v>
      </c>
      <c r="U205" s="34"/>
      <c r="V205" s="34"/>
      <c r="W205" s="34"/>
      <c r="X205" s="34"/>
    </row>
    <row r="206" spans="1:24" x14ac:dyDescent="0.2">
      <c r="A206" s="1"/>
      <c r="B206" s="28">
        <v>110173504</v>
      </c>
      <c r="C206" s="29" t="s">
        <v>241</v>
      </c>
      <c r="D206" s="30" t="s">
        <v>145</v>
      </c>
      <c r="E206" s="35">
        <v>316.20499999999998</v>
      </c>
      <c r="F206" s="36">
        <v>37.515999999999998</v>
      </c>
      <c r="G206" s="36">
        <v>24.027000000000001</v>
      </c>
      <c r="H206" s="36">
        <v>0</v>
      </c>
      <c r="I206" s="3">
        <v>61.542999999999999</v>
      </c>
      <c r="J206" s="3">
        <v>1.837</v>
      </c>
      <c r="K206" s="3">
        <v>0</v>
      </c>
      <c r="L206" s="3">
        <v>70.531000000000006</v>
      </c>
      <c r="M206" s="3">
        <v>133.911</v>
      </c>
      <c r="N206" s="35">
        <v>450.11599999999999</v>
      </c>
      <c r="O206" s="60">
        <v>0.70249668974219981</v>
      </c>
      <c r="P206" s="60">
        <v>0.13672697704591705</v>
      </c>
      <c r="Q206" s="60">
        <v>4.0811701872406226E-3</v>
      </c>
      <c r="R206" s="60">
        <v>0</v>
      </c>
      <c r="S206" s="60">
        <v>0.15669516302464256</v>
      </c>
      <c r="T206" s="63">
        <v>0.29750331025780025</v>
      </c>
      <c r="U206" s="34"/>
      <c r="V206" s="34"/>
      <c r="W206" s="34"/>
      <c r="X206" s="34"/>
    </row>
    <row r="207" spans="1:24" x14ac:dyDescent="0.2">
      <c r="A207" s="1"/>
      <c r="B207" s="28">
        <v>110175003</v>
      </c>
      <c r="C207" s="29" t="s">
        <v>242</v>
      </c>
      <c r="D207" s="30" t="s">
        <v>145</v>
      </c>
      <c r="E207" s="35">
        <v>946.40599999999995</v>
      </c>
      <c r="F207" s="36">
        <v>124.63200000000001</v>
      </c>
      <c r="G207" s="36">
        <v>59.238</v>
      </c>
      <c r="H207" s="36">
        <v>0</v>
      </c>
      <c r="I207" s="3">
        <v>183.87</v>
      </c>
      <c r="J207" s="3">
        <v>4.1130000000000004</v>
      </c>
      <c r="K207" s="3">
        <v>1.8</v>
      </c>
      <c r="L207" s="3">
        <v>118.55500000000001</v>
      </c>
      <c r="M207" s="3">
        <v>308.33800000000002</v>
      </c>
      <c r="N207" s="35">
        <v>1254.7439999999999</v>
      </c>
      <c r="O207" s="60">
        <v>0.75426222400744691</v>
      </c>
      <c r="P207" s="60">
        <v>0.14653985195386471</v>
      </c>
      <c r="Q207" s="60">
        <v>3.2779594881505716E-3</v>
      </c>
      <c r="R207" s="60">
        <v>1.4345555746829634E-3</v>
      </c>
      <c r="S207" s="60">
        <v>9.4485408975854848E-2</v>
      </c>
      <c r="T207" s="63">
        <v>0.24573777599255309</v>
      </c>
      <c r="U207" s="34"/>
      <c r="V207" s="34"/>
      <c r="W207" s="34"/>
      <c r="X207" s="34"/>
    </row>
    <row r="208" spans="1:24" x14ac:dyDescent="0.2">
      <c r="A208" s="1"/>
      <c r="B208" s="28">
        <v>110177003</v>
      </c>
      <c r="C208" s="29" t="s">
        <v>243</v>
      </c>
      <c r="D208" s="30" t="s">
        <v>145</v>
      </c>
      <c r="E208" s="35">
        <v>1828.9690000000001</v>
      </c>
      <c r="F208" s="36">
        <v>206.17699999999999</v>
      </c>
      <c r="G208" s="36">
        <v>78.468999999999994</v>
      </c>
      <c r="H208" s="36">
        <v>0</v>
      </c>
      <c r="I208" s="3">
        <v>284.64600000000002</v>
      </c>
      <c r="J208" s="3">
        <v>12.596</v>
      </c>
      <c r="K208" s="3">
        <v>1.2</v>
      </c>
      <c r="L208" s="3">
        <v>89.031000000000006</v>
      </c>
      <c r="M208" s="3">
        <v>387.47300000000001</v>
      </c>
      <c r="N208" s="35">
        <v>2216.442</v>
      </c>
      <c r="O208" s="60">
        <v>0.82518243202393748</v>
      </c>
      <c r="P208" s="60">
        <v>0.12842474560579525</v>
      </c>
      <c r="Q208" s="60">
        <v>5.6829820044918839E-3</v>
      </c>
      <c r="R208" s="60">
        <v>5.4140825701732773E-4</v>
      </c>
      <c r="S208" s="60">
        <v>4.016843210875809E-2</v>
      </c>
      <c r="T208" s="63">
        <v>0.17481756797606254</v>
      </c>
      <c r="U208" s="34"/>
      <c r="V208" s="34"/>
      <c r="W208" s="34"/>
      <c r="X208" s="34"/>
    </row>
    <row r="209" spans="1:24" x14ac:dyDescent="0.2">
      <c r="A209" s="1"/>
      <c r="B209" s="28">
        <v>110179003</v>
      </c>
      <c r="C209" s="29" t="s">
        <v>244</v>
      </c>
      <c r="D209" s="30" t="s">
        <v>145</v>
      </c>
      <c r="E209" s="35">
        <v>1121.6890000000001</v>
      </c>
      <c r="F209" s="36">
        <v>179.833</v>
      </c>
      <c r="G209" s="36">
        <v>74.698999999999998</v>
      </c>
      <c r="H209" s="36">
        <v>0</v>
      </c>
      <c r="I209" s="3">
        <v>254.53200000000001</v>
      </c>
      <c r="J209" s="3">
        <v>5.7149999999999999</v>
      </c>
      <c r="K209" s="3">
        <v>1.2</v>
      </c>
      <c r="L209" s="3">
        <v>146.381</v>
      </c>
      <c r="M209" s="3">
        <v>407.82799999999997</v>
      </c>
      <c r="N209" s="35">
        <v>1529.5170000000001</v>
      </c>
      <c r="O209" s="60">
        <v>0.73336157754376052</v>
      </c>
      <c r="P209" s="60">
        <v>0.16641331871433923</v>
      </c>
      <c r="Q209" s="60">
        <v>3.7364736711000923E-3</v>
      </c>
      <c r="R209" s="60">
        <v>7.8456140075592489E-4</v>
      </c>
      <c r="S209" s="60">
        <v>9.5704068670044204E-2</v>
      </c>
      <c r="T209" s="63">
        <v>0.26663842245623942</v>
      </c>
      <c r="U209" s="34"/>
      <c r="V209" s="34"/>
      <c r="W209" s="34"/>
      <c r="X209" s="34"/>
    </row>
    <row r="210" spans="1:24" x14ac:dyDescent="0.2">
      <c r="A210" s="1"/>
      <c r="B210" s="28">
        <v>110183602</v>
      </c>
      <c r="C210" s="29" t="s">
        <v>245</v>
      </c>
      <c r="D210" s="30" t="s">
        <v>246</v>
      </c>
      <c r="E210" s="35">
        <v>4506.6229999999996</v>
      </c>
      <c r="F210" s="36">
        <v>620.11400000000003</v>
      </c>
      <c r="G210" s="36">
        <v>267.00400000000002</v>
      </c>
      <c r="H210" s="36">
        <v>0</v>
      </c>
      <c r="I210" s="3">
        <v>887.11800000000005</v>
      </c>
      <c r="J210" s="3">
        <v>82.438000000000002</v>
      </c>
      <c r="K210" s="3">
        <v>12</v>
      </c>
      <c r="L210" s="3">
        <v>0</v>
      </c>
      <c r="M210" s="3">
        <v>981.55600000000004</v>
      </c>
      <c r="N210" s="35">
        <v>5488.1790000000001</v>
      </c>
      <c r="O210" s="60">
        <v>0.82115087718531032</v>
      </c>
      <c r="P210" s="60">
        <v>0.16164159368708639</v>
      </c>
      <c r="Q210" s="60">
        <v>1.5021011523129986E-2</v>
      </c>
      <c r="R210" s="60">
        <v>2.1865176044731775E-3</v>
      </c>
      <c r="S210" s="60">
        <v>0</v>
      </c>
      <c r="T210" s="63">
        <v>0.17884912281468954</v>
      </c>
      <c r="U210" s="34"/>
      <c r="V210" s="34"/>
      <c r="W210" s="34"/>
      <c r="X210" s="34"/>
    </row>
    <row r="211" spans="1:24" x14ac:dyDescent="0.2">
      <c r="A211" s="1"/>
      <c r="B211" s="28">
        <v>111291304</v>
      </c>
      <c r="C211" s="29" t="s">
        <v>247</v>
      </c>
      <c r="D211" s="30" t="s">
        <v>248</v>
      </c>
      <c r="E211" s="35">
        <v>992.25199999999995</v>
      </c>
      <c r="F211" s="36">
        <v>122.253</v>
      </c>
      <c r="G211" s="36">
        <v>72.161000000000001</v>
      </c>
      <c r="H211" s="36">
        <v>0</v>
      </c>
      <c r="I211" s="3">
        <v>194.41399999999999</v>
      </c>
      <c r="J211" s="3">
        <v>7.1929999999999996</v>
      </c>
      <c r="K211" s="3">
        <v>1.2</v>
      </c>
      <c r="L211" s="3">
        <v>130.477</v>
      </c>
      <c r="M211" s="3">
        <v>333.28399999999999</v>
      </c>
      <c r="N211" s="35">
        <v>1325.5360000000001</v>
      </c>
      <c r="O211" s="60">
        <v>0.74856661757960552</v>
      </c>
      <c r="P211" s="60">
        <v>0.14666821572556307</v>
      </c>
      <c r="Q211" s="60">
        <v>5.426484078893368E-3</v>
      </c>
      <c r="R211" s="60">
        <v>9.0529416024913683E-4</v>
      </c>
      <c r="S211" s="60">
        <v>9.8433388455688872E-2</v>
      </c>
      <c r="T211" s="63">
        <v>0.25143338242039442</v>
      </c>
      <c r="U211" s="34"/>
      <c r="V211" s="34"/>
      <c r="W211" s="34"/>
      <c r="X211" s="34"/>
    </row>
    <row r="212" spans="1:24" x14ac:dyDescent="0.2">
      <c r="A212" s="1"/>
      <c r="B212" s="28">
        <v>111292304</v>
      </c>
      <c r="C212" s="29" t="s">
        <v>249</v>
      </c>
      <c r="D212" s="30" t="s">
        <v>248</v>
      </c>
      <c r="E212" s="35">
        <v>396.80900000000003</v>
      </c>
      <c r="F212" s="36">
        <v>24.041</v>
      </c>
      <c r="G212" s="36">
        <v>26.148</v>
      </c>
      <c r="H212" s="36">
        <v>0</v>
      </c>
      <c r="I212" s="3">
        <v>50.189</v>
      </c>
      <c r="J212" s="3">
        <v>2.5710000000000002</v>
      </c>
      <c r="K212" s="3">
        <v>0</v>
      </c>
      <c r="L212" s="3">
        <v>80.775000000000006</v>
      </c>
      <c r="M212" s="3">
        <v>133.535</v>
      </c>
      <c r="N212" s="35">
        <v>530.34400000000005</v>
      </c>
      <c r="O212" s="60">
        <v>0.74821059538714496</v>
      </c>
      <c r="P212" s="60">
        <v>9.4634803071214149E-2</v>
      </c>
      <c r="Q212" s="60">
        <v>4.8477969016336563E-3</v>
      </c>
      <c r="R212" s="60">
        <v>0</v>
      </c>
      <c r="S212" s="60">
        <v>0.15230680464000723</v>
      </c>
      <c r="T212" s="63">
        <v>0.25178940461285504</v>
      </c>
      <c r="U212" s="34"/>
      <c r="V212" s="34"/>
      <c r="W212" s="34"/>
      <c r="X212" s="34"/>
    </row>
    <row r="213" spans="1:24" x14ac:dyDescent="0.2">
      <c r="A213" s="1"/>
      <c r="B213" s="28">
        <v>111297504</v>
      </c>
      <c r="C213" s="29" t="s">
        <v>250</v>
      </c>
      <c r="D213" s="30" t="s">
        <v>248</v>
      </c>
      <c r="E213" s="35">
        <v>811.85199999999998</v>
      </c>
      <c r="F213" s="36">
        <v>41.656999999999996</v>
      </c>
      <c r="G213" s="36">
        <v>61.417999999999999</v>
      </c>
      <c r="H213" s="36">
        <v>0</v>
      </c>
      <c r="I213" s="3">
        <v>103.075</v>
      </c>
      <c r="J213" s="3">
        <v>4.5750000000000002</v>
      </c>
      <c r="K213" s="3">
        <v>1.8</v>
      </c>
      <c r="L213" s="3">
        <v>133.83199999999999</v>
      </c>
      <c r="M213" s="3">
        <v>243.28199999999998</v>
      </c>
      <c r="N213" s="35">
        <v>1055.134</v>
      </c>
      <c r="O213" s="60">
        <v>0.76943023350588646</v>
      </c>
      <c r="P213" s="60">
        <v>9.7689013907238317E-2</v>
      </c>
      <c r="Q213" s="60">
        <v>4.3359421646918779E-3</v>
      </c>
      <c r="R213" s="60">
        <v>1.7059444582394273E-3</v>
      </c>
      <c r="S213" s="60">
        <v>0.12683886596394392</v>
      </c>
      <c r="T213" s="63">
        <v>0.23056976649411354</v>
      </c>
      <c r="U213" s="34"/>
      <c r="V213" s="34"/>
      <c r="W213" s="34"/>
      <c r="X213" s="34"/>
    </row>
    <row r="214" spans="1:24" x14ac:dyDescent="0.2">
      <c r="A214" s="1"/>
      <c r="B214" s="28">
        <v>111312503</v>
      </c>
      <c r="C214" s="29" t="s">
        <v>251</v>
      </c>
      <c r="D214" s="30" t="s">
        <v>252</v>
      </c>
      <c r="E214" s="35">
        <v>2076.9549999999999</v>
      </c>
      <c r="F214" s="36">
        <v>150.72</v>
      </c>
      <c r="G214" s="36">
        <v>150.965</v>
      </c>
      <c r="H214" s="36">
        <v>0</v>
      </c>
      <c r="I214" s="3">
        <v>301.685</v>
      </c>
      <c r="J214" s="3">
        <v>23.434999999999999</v>
      </c>
      <c r="K214" s="3">
        <v>10.199999999999999</v>
      </c>
      <c r="L214" s="3">
        <v>59.225000000000001</v>
      </c>
      <c r="M214" s="3">
        <v>394.54500000000002</v>
      </c>
      <c r="N214" s="35">
        <v>2471.5</v>
      </c>
      <c r="O214" s="60">
        <v>0.84036212826218892</v>
      </c>
      <c r="P214" s="60">
        <v>0.12206554723851912</v>
      </c>
      <c r="Q214" s="60">
        <v>9.4820958931822776E-3</v>
      </c>
      <c r="R214" s="60">
        <v>4.1270483512037218E-3</v>
      </c>
      <c r="S214" s="60">
        <v>2.3963180254905927E-2</v>
      </c>
      <c r="T214" s="63">
        <v>0.15963787173781105</v>
      </c>
      <c r="U214" s="34"/>
      <c r="V214" s="34"/>
      <c r="W214" s="34"/>
      <c r="X214" s="34"/>
    </row>
    <row r="215" spans="1:24" x14ac:dyDescent="0.2">
      <c r="A215" s="1"/>
      <c r="B215" s="28">
        <v>111312804</v>
      </c>
      <c r="C215" s="29" t="s">
        <v>253</v>
      </c>
      <c r="D215" s="30" t="s">
        <v>252</v>
      </c>
      <c r="E215" s="35">
        <v>771.49</v>
      </c>
      <c r="F215" s="36">
        <v>74.688000000000002</v>
      </c>
      <c r="G215" s="36">
        <v>64.037999999999997</v>
      </c>
      <c r="H215" s="36">
        <v>0</v>
      </c>
      <c r="I215" s="3">
        <v>138.726</v>
      </c>
      <c r="J215" s="3">
        <v>5.4119999999999999</v>
      </c>
      <c r="K215" s="3">
        <v>1.2</v>
      </c>
      <c r="L215" s="3">
        <v>127.81</v>
      </c>
      <c r="M215" s="3">
        <v>273.14800000000002</v>
      </c>
      <c r="N215" s="35">
        <v>1044.6379999999999</v>
      </c>
      <c r="O215" s="60">
        <v>0.73852377570029049</v>
      </c>
      <c r="P215" s="60">
        <v>0.13279815591621213</v>
      </c>
      <c r="Q215" s="60">
        <v>5.1807420369544286E-3</v>
      </c>
      <c r="R215" s="60">
        <v>1.1487232897903388E-3</v>
      </c>
      <c r="S215" s="60">
        <v>0.12234860305675269</v>
      </c>
      <c r="T215" s="63">
        <v>0.26147622429970963</v>
      </c>
      <c r="U215" s="34"/>
      <c r="V215" s="34"/>
      <c r="W215" s="34"/>
      <c r="X215" s="34"/>
    </row>
    <row r="216" spans="1:24" x14ac:dyDescent="0.2">
      <c r="A216" s="1"/>
      <c r="B216" s="28">
        <v>111316003</v>
      </c>
      <c r="C216" s="29" t="s">
        <v>254</v>
      </c>
      <c r="D216" s="30" t="s">
        <v>252</v>
      </c>
      <c r="E216" s="35">
        <v>1562.402</v>
      </c>
      <c r="F216" s="36">
        <v>267.464</v>
      </c>
      <c r="G216" s="36">
        <v>103.32599999999999</v>
      </c>
      <c r="H216" s="36">
        <v>0</v>
      </c>
      <c r="I216" s="3">
        <v>370.79</v>
      </c>
      <c r="J216" s="3">
        <v>9.7949999999999999</v>
      </c>
      <c r="K216" s="3">
        <v>1.2</v>
      </c>
      <c r="L216" s="3">
        <v>101.432</v>
      </c>
      <c r="M216" s="3">
        <v>483.21700000000004</v>
      </c>
      <c r="N216" s="35">
        <v>2045.6189999999999</v>
      </c>
      <c r="O216" s="60">
        <v>0.76377956990035789</v>
      </c>
      <c r="P216" s="60">
        <v>0.18126053776387491</v>
      </c>
      <c r="Q216" s="60">
        <v>4.7882816888188857E-3</v>
      </c>
      <c r="R216" s="60">
        <v>5.8661950245866899E-4</v>
      </c>
      <c r="S216" s="60">
        <v>4.9584991144489762E-2</v>
      </c>
      <c r="T216" s="63">
        <v>0.23622043009964225</v>
      </c>
      <c r="U216" s="34"/>
      <c r="V216" s="34"/>
      <c r="W216" s="34"/>
      <c r="X216" s="34"/>
    </row>
    <row r="217" spans="1:24" x14ac:dyDescent="0.2">
      <c r="A217" s="1"/>
      <c r="B217" s="28">
        <v>111317503</v>
      </c>
      <c r="C217" s="29" t="s">
        <v>255</v>
      </c>
      <c r="D217" s="30" t="s">
        <v>252</v>
      </c>
      <c r="E217" s="35">
        <v>1276.0909999999999</v>
      </c>
      <c r="F217" s="36">
        <v>113.399</v>
      </c>
      <c r="G217" s="36">
        <v>97.915999999999997</v>
      </c>
      <c r="H217" s="36">
        <v>0</v>
      </c>
      <c r="I217" s="3">
        <v>211.315</v>
      </c>
      <c r="J217" s="3">
        <v>10.564</v>
      </c>
      <c r="K217" s="3">
        <v>0</v>
      </c>
      <c r="L217" s="3">
        <v>147.25</v>
      </c>
      <c r="M217" s="3">
        <v>369.12900000000002</v>
      </c>
      <c r="N217" s="35">
        <v>1645.22</v>
      </c>
      <c r="O217" s="60">
        <v>0.77563547732218174</v>
      </c>
      <c r="P217" s="60">
        <v>0.12844178894008096</v>
      </c>
      <c r="Q217" s="60">
        <v>6.4210257594728972E-3</v>
      </c>
      <c r="R217" s="60">
        <v>0</v>
      </c>
      <c r="S217" s="60">
        <v>8.9501707978264303E-2</v>
      </c>
      <c r="T217" s="63">
        <v>0.22436452267781817</v>
      </c>
      <c r="U217" s="34"/>
      <c r="V217" s="34"/>
      <c r="W217" s="34"/>
      <c r="X217" s="34"/>
    </row>
    <row r="218" spans="1:24" x14ac:dyDescent="0.2">
      <c r="A218" s="1"/>
      <c r="B218" s="28">
        <v>111343603</v>
      </c>
      <c r="C218" s="29" t="s">
        <v>256</v>
      </c>
      <c r="D218" s="30" t="s">
        <v>257</v>
      </c>
      <c r="E218" s="35">
        <v>3024.6779999999999</v>
      </c>
      <c r="F218" s="36">
        <v>320.137</v>
      </c>
      <c r="G218" s="36">
        <v>216.04300000000001</v>
      </c>
      <c r="H218" s="36">
        <v>0</v>
      </c>
      <c r="I218" s="3">
        <v>536.17999999999995</v>
      </c>
      <c r="J218" s="3">
        <v>21.280999999999999</v>
      </c>
      <c r="K218" s="3">
        <v>40.200000000000003</v>
      </c>
      <c r="L218" s="3">
        <v>0</v>
      </c>
      <c r="M218" s="3">
        <v>597.66099999999994</v>
      </c>
      <c r="N218" s="35">
        <v>3622.3389999999999</v>
      </c>
      <c r="O218" s="60">
        <v>0.83500688367378095</v>
      </c>
      <c r="P218" s="60">
        <v>0.14802038130611186</v>
      </c>
      <c r="Q218" s="60">
        <v>5.8749332958621487E-3</v>
      </c>
      <c r="R218" s="60">
        <v>1.1097801724245026E-2</v>
      </c>
      <c r="S218" s="60">
        <v>0</v>
      </c>
      <c r="T218" s="63">
        <v>0.16499311632621905</v>
      </c>
      <c r="U218" s="34"/>
      <c r="V218" s="34"/>
      <c r="W218" s="34"/>
      <c r="X218" s="34"/>
    </row>
    <row r="219" spans="1:24" x14ac:dyDescent="0.2">
      <c r="A219" s="1"/>
      <c r="B219" s="28">
        <v>111444602</v>
      </c>
      <c r="C219" s="29" t="s">
        <v>258</v>
      </c>
      <c r="D219" s="30" t="s">
        <v>259</v>
      </c>
      <c r="E219" s="35">
        <v>5378.5569999999998</v>
      </c>
      <c r="F219" s="36">
        <v>692.16300000000001</v>
      </c>
      <c r="G219" s="36">
        <v>391.65199999999999</v>
      </c>
      <c r="H219" s="36">
        <v>0</v>
      </c>
      <c r="I219" s="3">
        <v>1083.8150000000001</v>
      </c>
      <c r="J219" s="3">
        <v>35.167000000000002</v>
      </c>
      <c r="K219" s="3">
        <v>24.6</v>
      </c>
      <c r="L219" s="3">
        <v>0</v>
      </c>
      <c r="M219" s="3">
        <v>1143.5819999999999</v>
      </c>
      <c r="N219" s="35">
        <v>6522.1390000000001</v>
      </c>
      <c r="O219" s="60">
        <v>0.82466151058724746</v>
      </c>
      <c r="P219" s="60">
        <v>0.16617477793711541</v>
      </c>
      <c r="Q219" s="60">
        <v>5.3919427353510867E-3</v>
      </c>
      <c r="R219" s="60">
        <v>3.7717687402859705E-3</v>
      </c>
      <c r="S219" s="60">
        <v>0</v>
      </c>
      <c r="T219" s="63">
        <v>0.17533848941275246</v>
      </c>
      <c r="U219" s="34"/>
      <c r="V219" s="34"/>
      <c r="W219" s="34"/>
      <c r="X219" s="34"/>
    </row>
    <row r="220" spans="1:24" x14ac:dyDescent="0.2">
      <c r="A220" s="1"/>
      <c r="B220" s="28">
        <v>112011103</v>
      </c>
      <c r="C220" s="29" t="s">
        <v>260</v>
      </c>
      <c r="D220" s="30" t="s">
        <v>261</v>
      </c>
      <c r="E220" s="35">
        <v>2092.1469999999999</v>
      </c>
      <c r="F220" s="73">
        <v>97.887</v>
      </c>
      <c r="G220" s="73">
        <v>93.242999999999995</v>
      </c>
      <c r="H220" s="73">
        <v>0</v>
      </c>
      <c r="I220" s="74">
        <v>191.13</v>
      </c>
      <c r="J220" s="74">
        <v>13.031000000000001</v>
      </c>
      <c r="K220" s="74">
        <v>42.6</v>
      </c>
      <c r="L220" s="74">
        <v>0</v>
      </c>
      <c r="M220" s="74">
        <v>246.761</v>
      </c>
      <c r="N220" s="35">
        <v>2338.9079999999999</v>
      </c>
      <c r="O220" s="75">
        <v>0.89449734662500624</v>
      </c>
      <c r="P220" s="75">
        <v>8.1717622069786416E-2</v>
      </c>
      <c r="Q220" s="75">
        <v>5.5714034070600471E-3</v>
      </c>
      <c r="R220" s="75">
        <v>1.8213627898147341E-2</v>
      </c>
      <c r="S220" s="75">
        <v>0</v>
      </c>
      <c r="T220" s="63">
        <v>0.1055026533749938</v>
      </c>
      <c r="U220" s="34"/>
      <c r="V220" s="34"/>
      <c r="W220" s="34"/>
      <c r="X220" s="34"/>
    </row>
    <row r="221" spans="1:24" x14ac:dyDescent="0.2">
      <c r="A221" s="1"/>
      <c r="B221" s="28">
        <v>112011603</v>
      </c>
      <c r="C221" s="29" t="s">
        <v>262</v>
      </c>
      <c r="D221" s="30" t="s">
        <v>261</v>
      </c>
      <c r="E221" s="35">
        <v>4003.308</v>
      </c>
      <c r="F221" s="36">
        <v>352.923</v>
      </c>
      <c r="G221" s="36">
        <v>249.40199999999999</v>
      </c>
      <c r="H221" s="36">
        <v>0</v>
      </c>
      <c r="I221" s="3">
        <v>602.32500000000005</v>
      </c>
      <c r="J221" s="3">
        <v>32.841000000000001</v>
      </c>
      <c r="K221" s="3">
        <v>42.6</v>
      </c>
      <c r="L221" s="3">
        <v>0</v>
      </c>
      <c r="M221" s="3">
        <v>677.76600000000008</v>
      </c>
      <c r="N221" s="35">
        <v>4681.0739999999996</v>
      </c>
      <c r="O221" s="60">
        <v>0.85521143224824059</v>
      </c>
      <c r="P221" s="60">
        <v>0.12867239441205161</v>
      </c>
      <c r="Q221" s="60">
        <v>7.0156976796350587E-3</v>
      </c>
      <c r="R221" s="60">
        <v>9.100475660072882E-3</v>
      </c>
      <c r="S221" s="60">
        <v>0</v>
      </c>
      <c r="T221" s="63">
        <v>0.14478856775175955</v>
      </c>
      <c r="U221" s="34"/>
      <c r="V221" s="34"/>
      <c r="W221" s="34"/>
      <c r="X221" s="34"/>
    </row>
    <row r="222" spans="1:24" x14ac:dyDescent="0.2">
      <c r="A222" s="1"/>
      <c r="B222" s="28">
        <v>112013054</v>
      </c>
      <c r="C222" s="29" t="s">
        <v>263</v>
      </c>
      <c r="D222" s="30" t="s">
        <v>261</v>
      </c>
      <c r="E222" s="35">
        <v>1158.598</v>
      </c>
      <c r="F222" s="36">
        <v>39.54</v>
      </c>
      <c r="G222" s="36">
        <v>51.110999999999997</v>
      </c>
      <c r="H222" s="36">
        <v>0</v>
      </c>
      <c r="I222" s="3">
        <v>90.650999999999996</v>
      </c>
      <c r="J222" s="3">
        <v>11.073</v>
      </c>
      <c r="K222" s="3">
        <v>3.6</v>
      </c>
      <c r="L222" s="3">
        <v>55.597999999999999</v>
      </c>
      <c r="M222" s="3">
        <v>160.92199999999997</v>
      </c>
      <c r="N222" s="35">
        <v>1319.52</v>
      </c>
      <c r="O222" s="60">
        <v>0.87804504668364247</v>
      </c>
      <c r="P222" s="60">
        <v>6.8699981811567848E-2</v>
      </c>
      <c r="Q222" s="60">
        <v>8.3916878865041844E-3</v>
      </c>
      <c r="R222" s="60">
        <v>2.728264823572208E-3</v>
      </c>
      <c r="S222" s="60">
        <v>4.2135018794713229E-2</v>
      </c>
      <c r="T222" s="63">
        <v>0.12195495331635745</v>
      </c>
      <c r="U222" s="34"/>
      <c r="V222" s="34"/>
      <c r="W222" s="34"/>
      <c r="X222" s="34"/>
    </row>
    <row r="223" spans="1:24" x14ac:dyDescent="0.2">
      <c r="A223" s="1"/>
      <c r="B223" s="28">
        <v>112013753</v>
      </c>
      <c r="C223" s="29" t="s">
        <v>264</v>
      </c>
      <c r="D223" s="30" t="s">
        <v>261</v>
      </c>
      <c r="E223" s="35">
        <v>3069.4259999999999</v>
      </c>
      <c r="F223" s="36">
        <v>520.79</v>
      </c>
      <c r="G223" s="36">
        <v>167.73400000000001</v>
      </c>
      <c r="H223" s="36">
        <v>0</v>
      </c>
      <c r="I223" s="3">
        <v>688.524</v>
      </c>
      <c r="J223" s="3">
        <v>37.030999999999999</v>
      </c>
      <c r="K223" s="3">
        <v>78.599999999999994</v>
      </c>
      <c r="L223" s="3">
        <v>0</v>
      </c>
      <c r="M223" s="3">
        <v>804.15499999999997</v>
      </c>
      <c r="N223" s="35">
        <v>3873.5810000000001</v>
      </c>
      <c r="O223" s="60">
        <v>0.79240010729090204</v>
      </c>
      <c r="P223" s="60">
        <v>0.17774870333162002</v>
      </c>
      <c r="Q223" s="60">
        <v>9.5598878660340392E-3</v>
      </c>
      <c r="R223" s="60">
        <v>2.0291301511443802E-2</v>
      </c>
      <c r="S223" s="60">
        <v>0</v>
      </c>
      <c r="T223" s="63">
        <v>0.20759989270909784</v>
      </c>
      <c r="U223" s="34"/>
      <c r="V223" s="34"/>
      <c r="W223" s="34"/>
      <c r="X223" s="34"/>
    </row>
    <row r="224" spans="1:24" x14ac:dyDescent="0.2">
      <c r="A224" s="1"/>
      <c r="B224" s="28">
        <v>112015203</v>
      </c>
      <c r="C224" s="29" t="s">
        <v>265</v>
      </c>
      <c r="D224" s="30" t="s">
        <v>261</v>
      </c>
      <c r="E224" s="35">
        <v>2104.5830000000001</v>
      </c>
      <c r="F224" s="36">
        <v>126.292</v>
      </c>
      <c r="G224" s="36">
        <v>100.774</v>
      </c>
      <c r="H224" s="36">
        <v>0</v>
      </c>
      <c r="I224" s="3">
        <v>227.066</v>
      </c>
      <c r="J224" s="3">
        <v>20.462</v>
      </c>
      <c r="K224" s="3">
        <v>12</v>
      </c>
      <c r="L224" s="3">
        <v>0</v>
      </c>
      <c r="M224" s="3">
        <v>259.52800000000002</v>
      </c>
      <c r="N224" s="35">
        <v>2364.1109999999999</v>
      </c>
      <c r="O224" s="60">
        <v>0.89022173662742576</v>
      </c>
      <c r="P224" s="60">
        <v>9.6047097619358826E-2</v>
      </c>
      <c r="Q224" s="60">
        <v>8.6552619568201327E-3</v>
      </c>
      <c r="R224" s="60">
        <v>5.0759037963953469E-3</v>
      </c>
      <c r="S224" s="60">
        <v>0</v>
      </c>
      <c r="T224" s="63">
        <v>0.10977826337257432</v>
      </c>
      <c r="U224" s="34"/>
      <c r="V224" s="34"/>
      <c r="W224" s="34"/>
      <c r="X224" s="34"/>
    </row>
    <row r="225" spans="1:24" x14ac:dyDescent="0.2">
      <c r="A225" s="1"/>
      <c r="B225" s="28">
        <v>112018523</v>
      </c>
      <c r="C225" s="29" t="s">
        <v>266</v>
      </c>
      <c r="D225" s="30" t="s">
        <v>261</v>
      </c>
      <c r="E225" s="35">
        <v>1739.625</v>
      </c>
      <c r="F225" s="36">
        <v>123.129</v>
      </c>
      <c r="G225" s="36">
        <v>72.814999999999998</v>
      </c>
      <c r="H225" s="36">
        <v>0</v>
      </c>
      <c r="I225" s="3">
        <v>195.94399999999999</v>
      </c>
      <c r="J225" s="3">
        <v>16.062000000000001</v>
      </c>
      <c r="K225" s="3">
        <v>87</v>
      </c>
      <c r="L225" s="3">
        <v>0</v>
      </c>
      <c r="M225" s="3">
        <v>299.00599999999997</v>
      </c>
      <c r="N225" s="35">
        <v>2038.6310000000001</v>
      </c>
      <c r="O225" s="60">
        <v>0.85333000430190653</v>
      </c>
      <c r="P225" s="60">
        <v>9.6115481418657903E-2</v>
      </c>
      <c r="Q225" s="60">
        <v>7.8788167157273683E-3</v>
      </c>
      <c r="R225" s="60">
        <v>4.267569756370819E-2</v>
      </c>
      <c r="S225" s="60">
        <v>0</v>
      </c>
      <c r="T225" s="63">
        <v>0.14666999569809344</v>
      </c>
      <c r="U225" s="34"/>
      <c r="V225" s="34"/>
      <c r="W225" s="34"/>
      <c r="X225" s="34"/>
    </row>
    <row r="226" spans="1:24" x14ac:dyDescent="0.2">
      <c r="A226" s="1"/>
      <c r="B226" s="28">
        <v>112281302</v>
      </c>
      <c r="C226" s="29" t="s">
        <v>267</v>
      </c>
      <c r="D226" s="30" t="s">
        <v>268</v>
      </c>
      <c r="E226" s="35">
        <v>9373.5360000000001</v>
      </c>
      <c r="F226" s="36">
        <v>993.11199999999997</v>
      </c>
      <c r="G226" s="36">
        <v>523.71799999999996</v>
      </c>
      <c r="H226" s="36">
        <v>0</v>
      </c>
      <c r="I226" s="3">
        <v>1516.83</v>
      </c>
      <c r="J226" s="3">
        <v>53.793999999999997</v>
      </c>
      <c r="K226" s="3">
        <v>337.8</v>
      </c>
      <c r="L226" s="3">
        <v>0</v>
      </c>
      <c r="M226" s="3">
        <v>1908.424</v>
      </c>
      <c r="N226" s="35">
        <v>11281.96</v>
      </c>
      <c r="O226" s="60">
        <v>0.83084286772865712</v>
      </c>
      <c r="P226" s="60">
        <v>0.13444738325610089</v>
      </c>
      <c r="Q226" s="60">
        <v>4.768143124067095E-3</v>
      </c>
      <c r="R226" s="60">
        <v>2.9941605891174942E-2</v>
      </c>
      <c r="S226" s="60">
        <v>0</v>
      </c>
      <c r="T226" s="63">
        <v>0.16915713227134294</v>
      </c>
      <c r="U226" s="34"/>
      <c r="V226" s="34"/>
      <c r="W226" s="34"/>
      <c r="X226" s="34"/>
    </row>
    <row r="227" spans="1:24" x14ac:dyDescent="0.2">
      <c r="A227" s="1"/>
      <c r="B227" s="28">
        <v>112282004</v>
      </c>
      <c r="C227" s="29" t="s">
        <v>269</v>
      </c>
      <c r="D227" s="30" t="s">
        <v>268</v>
      </c>
      <c r="E227" s="35">
        <v>538.16899999999998</v>
      </c>
      <c r="F227" s="36">
        <v>73.653999999999996</v>
      </c>
      <c r="G227" s="36">
        <v>23.995000000000001</v>
      </c>
      <c r="H227" s="36">
        <v>0</v>
      </c>
      <c r="I227" s="3">
        <v>97.649000000000001</v>
      </c>
      <c r="J227" s="3">
        <v>2.952</v>
      </c>
      <c r="K227" s="3">
        <v>0</v>
      </c>
      <c r="L227" s="3">
        <v>105.206</v>
      </c>
      <c r="M227" s="3">
        <v>205.80700000000002</v>
      </c>
      <c r="N227" s="35">
        <v>743.976</v>
      </c>
      <c r="O227" s="60">
        <v>0.72336876458380373</v>
      </c>
      <c r="P227" s="60">
        <v>0.13125288987816811</v>
      </c>
      <c r="Q227" s="60">
        <v>3.9678699312881063E-3</v>
      </c>
      <c r="R227" s="60">
        <v>0</v>
      </c>
      <c r="S227" s="60">
        <v>0.14141047560674</v>
      </c>
      <c r="T227" s="63">
        <v>0.27663123541619622</v>
      </c>
      <c r="U227" s="34"/>
      <c r="V227" s="34"/>
      <c r="W227" s="34"/>
      <c r="X227" s="34"/>
    </row>
    <row r="228" spans="1:24" x14ac:dyDescent="0.2">
      <c r="A228" s="1"/>
      <c r="B228" s="28">
        <v>112283003</v>
      </c>
      <c r="C228" s="29" t="s">
        <v>270</v>
      </c>
      <c r="D228" s="30" t="s">
        <v>268</v>
      </c>
      <c r="E228" s="35">
        <v>3076.8690000000001</v>
      </c>
      <c r="F228" s="36">
        <v>111.321</v>
      </c>
      <c r="G228" s="36">
        <v>112.247</v>
      </c>
      <c r="H228" s="36">
        <v>0</v>
      </c>
      <c r="I228" s="3">
        <v>223.56800000000001</v>
      </c>
      <c r="J228" s="3">
        <v>7.5039999999999996</v>
      </c>
      <c r="K228" s="3">
        <v>6</v>
      </c>
      <c r="L228" s="3">
        <v>0</v>
      </c>
      <c r="M228" s="3">
        <v>237.072</v>
      </c>
      <c r="N228" s="35">
        <v>3313.9409999999998</v>
      </c>
      <c r="O228" s="60">
        <v>0.92846221462602996</v>
      </c>
      <c r="P228" s="60">
        <v>6.7462878789936218E-2</v>
      </c>
      <c r="Q228" s="60">
        <v>2.2643734453932645E-3</v>
      </c>
      <c r="R228" s="60">
        <v>1.8105331386406699E-3</v>
      </c>
      <c r="S228" s="60">
        <v>0</v>
      </c>
      <c r="T228" s="63">
        <v>7.1537785373970153E-2</v>
      </c>
      <c r="U228" s="34"/>
      <c r="V228" s="34"/>
      <c r="W228" s="34"/>
      <c r="X228" s="34"/>
    </row>
    <row r="229" spans="1:24" x14ac:dyDescent="0.2">
      <c r="A229" s="1"/>
      <c r="B229" s="28">
        <v>112286003</v>
      </c>
      <c r="C229" s="29" t="s">
        <v>271</v>
      </c>
      <c r="D229" s="30" t="s">
        <v>268</v>
      </c>
      <c r="E229" s="35">
        <v>2609.0740000000001</v>
      </c>
      <c r="F229" s="36">
        <v>184.44200000000001</v>
      </c>
      <c r="G229" s="36">
        <v>187.208</v>
      </c>
      <c r="H229" s="36">
        <v>0</v>
      </c>
      <c r="I229" s="3">
        <v>371.65</v>
      </c>
      <c r="J229" s="3">
        <v>14.404</v>
      </c>
      <c r="K229" s="3">
        <v>10.8</v>
      </c>
      <c r="L229" s="3">
        <v>0</v>
      </c>
      <c r="M229" s="3">
        <v>396.85399999999998</v>
      </c>
      <c r="N229" s="35">
        <v>3005.9279999999999</v>
      </c>
      <c r="O229" s="60">
        <v>0.86797621233775402</v>
      </c>
      <c r="P229" s="60">
        <v>0.12363902262462707</v>
      </c>
      <c r="Q229" s="60">
        <v>4.7918646088662142E-3</v>
      </c>
      <c r="R229" s="60">
        <v>3.592900428752785E-3</v>
      </c>
      <c r="S229" s="60">
        <v>0</v>
      </c>
      <c r="T229" s="63">
        <v>0.13202378766224607</v>
      </c>
      <c r="U229" s="34"/>
      <c r="V229" s="34"/>
      <c r="W229" s="34"/>
      <c r="X229" s="34"/>
    </row>
    <row r="230" spans="1:24" x14ac:dyDescent="0.2">
      <c r="A230" s="1"/>
      <c r="B230" s="28">
        <v>112289003</v>
      </c>
      <c r="C230" s="29" t="s">
        <v>272</v>
      </c>
      <c r="D230" s="30" t="s">
        <v>268</v>
      </c>
      <c r="E230" s="35">
        <v>4452.067</v>
      </c>
      <c r="F230" s="36">
        <v>319.45600000000002</v>
      </c>
      <c r="G230" s="36">
        <v>275.99200000000002</v>
      </c>
      <c r="H230" s="36">
        <v>0</v>
      </c>
      <c r="I230" s="3">
        <v>595.44799999999998</v>
      </c>
      <c r="J230" s="3">
        <v>25.04</v>
      </c>
      <c r="K230" s="3">
        <v>16.2</v>
      </c>
      <c r="L230" s="3">
        <v>0</v>
      </c>
      <c r="M230" s="3">
        <v>636.68799999999999</v>
      </c>
      <c r="N230" s="35">
        <v>5088.7550000000001</v>
      </c>
      <c r="O230" s="60">
        <v>0.87488334572994764</v>
      </c>
      <c r="P230" s="60">
        <v>0.11701251091868246</v>
      </c>
      <c r="Q230" s="60">
        <v>4.920653480075185E-3</v>
      </c>
      <c r="R230" s="60">
        <v>3.1834898712946487E-3</v>
      </c>
      <c r="S230" s="60">
        <v>0</v>
      </c>
      <c r="T230" s="63">
        <v>0.12511665427005231</v>
      </c>
      <c r="U230" s="34"/>
      <c r="V230" s="34"/>
      <c r="W230" s="34"/>
      <c r="X230" s="34"/>
    </row>
    <row r="231" spans="1:24" x14ac:dyDescent="0.2">
      <c r="A231" s="1"/>
      <c r="B231" s="28">
        <v>112671303</v>
      </c>
      <c r="C231" s="29" t="s">
        <v>273</v>
      </c>
      <c r="D231" s="30" t="s">
        <v>274</v>
      </c>
      <c r="E231" s="35">
        <v>6029.473</v>
      </c>
      <c r="F231" s="36">
        <v>191.36500000000001</v>
      </c>
      <c r="G231" s="36">
        <v>214.654</v>
      </c>
      <c r="H231" s="36">
        <v>0</v>
      </c>
      <c r="I231" s="3">
        <v>406.01900000000001</v>
      </c>
      <c r="J231" s="3">
        <v>19.262</v>
      </c>
      <c r="K231" s="3">
        <v>55.2</v>
      </c>
      <c r="L231" s="3">
        <v>0</v>
      </c>
      <c r="M231" s="3">
        <v>480.48099999999999</v>
      </c>
      <c r="N231" s="35">
        <v>6509.9539999999997</v>
      </c>
      <c r="O231" s="60">
        <v>0.92619287325225341</v>
      </c>
      <c r="P231" s="60">
        <v>6.2368950686901937E-2</v>
      </c>
      <c r="Q231" s="60">
        <v>2.9588534726973496E-3</v>
      </c>
      <c r="R231" s="60">
        <v>8.4793225881473217E-3</v>
      </c>
      <c r="S231" s="60">
        <v>0</v>
      </c>
      <c r="T231" s="63">
        <v>7.3807126747746601E-2</v>
      </c>
      <c r="U231" s="34"/>
      <c r="V231" s="34"/>
      <c r="W231" s="34"/>
      <c r="X231" s="34"/>
    </row>
    <row r="232" spans="1:24" x14ac:dyDescent="0.2">
      <c r="A232" s="1"/>
      <c r="B232" s="28">
        <v>112671603</v>
      </c>
      <c r="C232" s="29" t="s">
        <v>275</v>
      </c>
      <c r="D232" s="30" t="s">
        <v>274</v>
      </c>
      <c r="E232" s="35">
        <v>6322.5940000000001</v>
      </c>
      <c r="F232" s="36">
        <v>393.04899999999998</v>
      </c>
      <c r="G232" s="36">
        <v>238.09</v>
      </c>
      <c r="H232" s="36">
        <v>0</v>
      </c>
      <c r="I232" s="3">
        <v>631.13900000000001</v>
      </c>
      <c r="J232" s="3">
        <v>16.263999999999999</v>
      </c>
      <c r="K232" s="3">
        <v>67.8</v>
      </c>
      <c r="L232" s="3">
        <v>0</v>
      </c>
      <c r="M232" s="3">
        <v>715.20299999999997</v>
      </c>
      <c r="N232" s="35">
        <v>7037.7969999999996</v>
      </c>
      <c r="O232" s="60">
        <v>0.89837686423748797</v>
      </c>
      <c r="P232" s="60">
        <v>8.9678488879403606E-2</v>
      </c>
      <c r="Q232" s="60">
        <v>2.3109504295165091E-3</v>
      </c>
      <c r="R232" s="60">
        <v>9.6336964535919407E-3</v>
      </c>
      <c r="S232" s="60">
        <v>0</v>
      </c>
      <c r="T232" s="63">
        <v>0.10162313576251206</v>
      </c>
      <c r="U232" s="34"/>
      <c r="V232" s="34"/>
      <c r="W232" s="34"/>
      <c r="X232" s="34"/>
    </row>
    <row r="233" spans="1:24" x14ac:dyDescent="0.2">
      <c r="A233" s="1"/>
      <c r="B233" s="28">
        <v>112671803</v>
      </c>
      <c r="C233" s="29" t="s">
        <v>276</v>
      </c>
      <c r="D233" s="30" t="s">
        <v>274</v>
      </c>
      <c r="E233" s="35">
        <v>3874.2139999999999</v>
      </c>
      <c r="F233" s="36">
        <v>203.952</v>
      </c>
      <c r="G233" s="36">
        <v>124.929</v>
      </c>
      <c r="H233" s="36">
        <v>0</v>
      </c>
      <c r="I233" s="3">
        <v>328.88099999999997</v>
      </c>
      <c r="J233" s="3">
        <v>25.298999999999999</v>
      </c>
      <c r="K233" s="3">
        <v>22.2</v>
      </c>
      <c r="L233" s="3">
        <v>0</v>
      </c>
      <c r="M233" s="3">
        <v>376.37999999999994</v>
      </c>
      <c r="N233" s="35">
        <v>4250.5940000000001</v>
      </c>
      <c r="O233" s="60">
        <v>0.91145237583264826</v>
      </c>
      <c r="P233" s="60">
        <v>7.737295069818477E-2</v>
      </c>
      <c r="Q233" s="60">
        <v>5.9518740204310269E-3</v>
      </c>
      <c r="R233" s="60">
        <v>5.2227994487358707E-3</v>
      </c>
      <c r="S233" s="60">
        <v>0</v>
      </c>
      <c r="T233" s="63">
        <v>8.8547624167351652E-2</v>
      </c>
      <c r="U233" s="34"/>
      <c r="V233" s="34"/>
      <c r="W233" s="34"/>
      <c r="X233" s="34"/>
    </row>
    <row r="234" spans="1:24" x14ac:dyDescent="0.2">
      <c r="A234" s="1"/>
      <c r="B234" s="28">
        <v>112672203</v>
      </c>
      <c r="C234" s="29" t="s">
        <v>277</v>
      </c>
      <c r="D234" s="30" t="s">
        <v>274</v>
      </c>
      <c r="E234" s="35">
        <v>2659.9140000000002</v>
      </c>
      <c r="F234" s="36">
        <v>311.59100000000001</v>
      </c>
      <c r="G234" s="36">
        <v>181.16900000000001</v>
      </c>
      <c r="H234" s="36">
        <v>0</v>
      </c>
      <c r="I234" s="3">
        <v>492.76</v>
      </c>
      <c r="J234" s="3">
        <v>9.93</v>
      </c>
      <c r="K234" s="3">
        <v>6.6</v>
      </c>
      <c r="L234" s="3">
        <v>0</v>
      </c>
      <c r="M234" s="3">
        <v>509.29</v>
      </c>
      <c r="N234" s="35">
        <v>3169.2040000000002</v>
      </c>
      <c r="O234" s="60">
        <v>0.8393003416630801</v>
      </c>
      <c r="P234" s="60">
        <v>0.15548383758192907</v>
      </c>
      <c r="Q234" s="60">
        <v>3.1332788927440451E-3</v>
      </c>
      <c r="R234" s="60">
        <v>2.0825418622467972E-3</v>
      </c>
      <c r="S234" s="60">
        <v>0</v>
      </c>
      <c r="T234" s="63">
        <v>0.16069965833691993</v>
      </c>
      <c r="U234" s="34"/>
      <c r="V234" s="34"/>
      <c r="W234" s="34"/>
      <c r="X234" s="34"/>
    </row>
    <row r="235" spans="1:24" x14ac:dyDescent="0.2">
      <c r="A235" s="1"/>
      <c r="B235" s="28">
        <v>112672803</v>
      </c>
      <c r="C235" s="29" t="s">
        <v>278</v>
      </c>
      <c r="D235" s="30" t="s">
        <v>274</v>
      </c>
      <c r="E235" s="35">
        <v>1871.7750000000001</v>
      </c>
      <c r="F235" s="36">
        <v>264.642</v>
      </c>
      <c r="G235" s="36">
        <v>123.164</v>
      </c>
      <c r="H235" s="36">
        <v>0</v>
      </c>
      <c r="I235" s="3">
        <v>387.80599999999998</v>
      </c>
      <c r="J235" s="3">
        <v>23.581</v>
      </c>
      <c r="K235" s="3">
        <v>84</v>
      </c>
      <c r="L235" s="3">
        <v>0</v>
      </c>
      <c r="M235" s="3">
        <v>495.387</v>
      </c>
      <c r="N235" s="35">
        <v>2367.1619999999998</v>
      </c>
      <c r="O235" s="60">
        <v>0.79072534959584528</v>
      </c>
      <c r="P235" s="60">
        <v>0.1638274017578856</v>
      </c>
      <c r="Q235" s="60">
        <v>9.961717871442682E-3</v>
      </c>
      <c r="R235" s="60">
        <v>3.5485530774826565E-2</v>
      </c>
      <c r="S235" s="60">
        <v>0</v>
      </c>
      <c r="T235" s="63">
        <v>0.20927465040415485</v>
      </c>
      <c r="U235" s="34"/>
      <c r="V235" s="34"/>
      <c r="W235" s="34"/>
      <c r="X235" s="34"/>
    </row>
    <row r="236" spans="1:24" x14ac:dyDescent="0.2">
      <c r="A236" s="1"/>
      <c r="B236" s="28">
        <v>112674403</v>
      </c>
      <c r="C236" s="29" t="s">
        <v>279</v>
      </c>
      <c r="D236" s="30" t="s">
        <v>274</v>
      </c>
      <c r="E236" s="35">
        <v>3972.05</v>
      </c>
      <c r="F236" s="36">
        <v>276.97699999999998</v>
      </c>
      <c r="G236" s="36">
        <v>271.15199999999999</v>
      </c>
      <c r="H236" s="36">
        <v>0</v>
      </c>
      <c r="I236" s="3">
        <v>548.12900000000002</v>
      </c>
      <c r="J236" s="3">
        <v>20.812999999999999</v>
      </c>
      <c r="K236" s="3">
        <v>25.2</v>
      </c>
      <c r="L236" s="3">
        <v>0</v>
      </c>
      <c r="M236" s="3">
        <v>594.14200000000005</v>
      </c>
      <c r="N236" s="35">
        <v>4566.192</v>
      </c>
      <c r="O236" s="60">
        <v>0.86988238777519655</v>
      </c>
      <c r="P236" s="60">
        <v>0.12004072540094679</v>
      </c>
      <c r="Q236" s="60">
        <v>4.5580650134729329E-3</v>
      </c>
      <c r="R236" s="60">
        <v>5.5188218103837941E-3</v>
      </c>
      <c r="S236" s="60">
        <v>0</v>
      </c>
      <c r="T236" s="63">
        <v>0.13011761222480353</v>
      </c>
      <c r="U236" s="34"/>
      <c r="V236" s="34"/>
      <c r="W236" s="34"/>
      <c r="X236" s="34"/>
    </row>
    <row r="237" spans="1:24" x14ac:dyDescent="0.2">
      <c r="A237" s="1"/>
      <c r="B237" s="28">
        <v>112675503</v>
      </c>
      <c r="C237" s="29" t="s">
        <v>280</v>
      </c>
      <c r="D237" s="30" t="s">
        <v>274</v>
      </c>
      <c r="E237" s="35">
        <v>5592.5439999999999</v>
      </c>
      <c r="F237" s="36">
        <v>441.20600000000002</v>
      </c>
      <c r="G237" s="36">
        <v>284.29300000000001</v>
      </c>
      <c r="H237" s="36">
        <v>0</v>
      </c>
      <c r="I237" s="3">
        <v>725.49900000000002</v>
      </c>
      <c r="J237" s="3">
        <v>28.902999999999999</v>
      </c>
      <c r="K237" s="3">
        <v>21.6</v>
      </c>
      <c r="L237" s="3">
        <v>0</v>
      </c>
      <c r="M237" s="3">
        <v>776.00200000000007</v>
      </c>
      <c r="N237" s="35">
        <v>6368.5460000000003</v>
      </c>
      <c r="O237" s="60">
        <v>0.87815083694143048</v>
      </c>
      <c r="P237" s="60">
        <v>0.11391909550468819</v>
      </c>
      <c r="Q237" s="60">
        <v>4.5383985606761729E-3</v>
      </c>
      <c r="R237" s="60">
        <v>3.3916689932050425E-3</v>
      </c>
      <c r="S237" s="60">
        <v>0</v>
      </c>
      <c r="T237" s="63">
        <v>0.12184916305856942</v>
      </c>
      <c r="U237" s="34"/>
      <c r="V237" s="34"/>
      <c r="W237" s="34"/>
      <c r="X237" s="34"/>
    </row>
    <row r="238" spans="1:24" x14ac:dyDescent="0.2">
      <c r="A238" s="1"/>
      <c r="B238" s="28">
        <v>112676203</v>
      </c>
      <c r="C238" s="29" t="s">
        <v>281</v>
      </c>
      <c r="D238" s="30" t="s">
        <v>274</v>
      </c>
      <c r="E238" s="35">
        <v>2971.8180000000002</v>
      </c>
      <c r="F238" s="36">
        <v>219.547</v>
      </c>
      <c r="G238" s="36">
        <v>203.73</v>
      </c>
      <c r="H238" s="36">
        <v>0</v>
      </c>
      <c r="I238" s="3">
        <v>423.27699999999999</v>
      </c>
      <c r="J238" s="3">
        <v>14.212</v>
      </c>
      <c r="K238" s="3">
        <v>1.8</v>
      </c>
      <c r="L238" s="3">
        <v>0</v>
      </c>
      <c r="M238" s="3">
        <v>439.28899999999999</v>
      </c>
      <c r="N238" s="35">
        <v>3411.107</v>
      </c>
      <c r="O238" s="60">
        <v>0.87121805325954305</v>
      </c>
      <c r="P238" s="60">
        <v>0.12408786942186217</v>
      </c>
      <c r="Q238" s="60">
        <v>4.1663893862021921E-3</v>
      </c>
      <c r="R238" s="60">
        <v>5.2768793239262209E-4</v>
      </c>
      <c r="S238" s="60">
        <v>0</v>
      </c>
      <c r="T238" s="63">
        <v>0.12878194674045698</v>
      </c>
      <c r="U238" s="34"/>
      <c r="V238" s="34"/>
      <c r="W238" s="34"/>
      <c r="X238" s="34"/>
    </row>
    <row r="239" spans="1:24" x14ac:dyDescent="0.2">
      <c r="A239" s="1"/>
      <c r="B239" s="28">
        <v>112676403</v>
      </c>
      <c r="C239" s="29" t="s">
        <v>282</v>
      </c>
      <c r="D239" s="30" t="s">
        <v>274</v>
      </c>
      <c r="E239" s="35">
        <v>4096.4889999999996</v>
      </c>
      <c r="F239" s="36">
        <v>150.887</v>
      </c>
      <c r="G239" s="36">
        <v>112.113</v>
      </c>
      <c r="H239" s="36">
        <v>0</v>
      </c>
      <c r="I239" s="3">
        <v>263</v>
      </c>
      <c r="J239" s="3">
        <v>13.161</v>
      </c>
      <c r="K239" s="3">
        <v>21.6</v>
      </c>
      <c r="L239" s="3">
        <v>0</v>
      </c>
      <c r="M239" s="3">
        <v>297.76100000000002</v>
      </c>
      <c r="N239" s="35">
        <v>4394.25</v>
      </c>
      <c r="O239" s="60">
        <v>0.93223849348580523</v>
      </c>
      <c r="P239" s="60">
        <v>5.9850941571371677E-2</v>
      </c>
      <c r="Q239" s="60">
        <v>2.9950503498890595E-3</v>
      </c>
      <c r="R239" s="60">
        <v>4.9155145929339478E-3</v>
      </c>
      <c r="S239" s="60">
        <v>0</v>
      </c>
      <c r="T239" s="63">
        <v>6.7761506514194686E-2</v>
      </c>
      <c r="U239" s="34"/>
      <c r="V239" s="34"/>
      <c r="W239" s="34"/>
      <c r="X239" s="34"/>
    </row>
    <row r="240" spans="1:24" x14ac:dyDescent="0.2">
      <c r="A240" s="1"/>
      <c r="B240" s="28">
        <v>112676503</v>
      </c>
      <c r="C240" s="29" t="s">
        <v>283</v>
      </c>
      <c r="D240" s="30" t="s">
        <v>274</v>
      </c>
      <c r="E240" s="35">
        <v>3203</v>
      </c>
      <c r="F240" s="36">
        <v>48.655000000000001</v>
      </c>
      <c r="G240" s="36">
        <v>83.543999999999997</v>
      </c>
      <c r="H240" s="36">
        <v>0</v>
      </c>
      <c r="I240" s="3">
        <v>132.19900000000001</v>
      </c>
      <c r="J240" s="3">
        <v>7.0540000000000003</v>
      </c>
      <c r="K240" s="3">
        <v>8.4</v>
      </c>
      <c r="L240" s="3">
        <v>0</v>
      </c>
      <c r="M240" s="3">
        <v>147.65300000000002</v>
      </c>
      <c r="N240" s="35">
        <v>3350.6529999999998</v>
      </c>
      <c r="O240" s="60">
        <v>0.9559330673752251</v>
      </c>
      <c r="P240" s="60">
        <v>3.9454697338100968E-2</v>
      </c>
      <c r="Q240" s="60">
        <v>2.1052612729518696E-3</v>
      </c>
      <c r="R240" s="60">
        <v>2.5069740137221015E-3</v>
      </c>
      <c r="S240" s="60">
        <v>0</v>
      </c>
      <c r="T240" s="63">
        <v>4.4066932624774943E-2</v>
      </c>
      <c r="U240" s="34"/>
      <c r="V240" s="34"/>
      <c r="W240" s="34"/>
      <c r="X240" s="34"/>
    </row>
    <row r="241" spans="1:24" x14ac:dyDescent="0.2">
      <c r="A241" s="1"/>
      <c r="B241" s="28">
        <v>112676703</v>
      </c>
      <c r="C241" s="29" t="s">
        <v>284</v>
      </c>
      <c r="D241" s="30" t="s">
        <v>274</v>
      </c>
      <c r="E241" s="35">
        <v>3908.8130000000001</v>
      </c>
      <c r="F241" s="36">
        <v>164.602</v>
      </c>
      <c r="G241" s="36">
        <v>156.959</v>
      </c>
      <c r="H241" s="36">
        <v>0</v>
      </c>
      <c r="I241" s="3">
        <v>321.56099999999998</v>
      </c>
      <c r="J241" s="3">
        <v>19.670000000000002</v>
      </c>
      <c r="K241" s="3">
        <v>20.399999999999999</v>
      </c>
      <c r="L241" s="3">
        <v>0</v>
      </c>
      <c r="M241" s="3">
        <v>361.63099999999997</v>
      </c>
      <c r="N241" s="35">
        <v>4270.4440000000004</v>
      </c>
      <c r="O241" s="60">
        <v>0.91531770466958462</v>
      </c>
      <c r="P241" s="60">
        <v>7.529919605549211E-2</v>
      </c>
      <c r="Q241" s="60">
        <v>4.606078431188888E-3</v>
      </c>
      <c r="R241" s="60">
        <v>4.7770208437342811E-3</v>
      </c>
      <c r="S241" s="60">
        <v>0</v>
      </c>
      <c r="T241" s="63">
        <v>8.4682295330415283E-2</v>
      </c>
      <c r="U241" s="34"/>
      <c r="V241" s="34"/>
      <c r="W241" s="34"/>
      <c r="X241" s="34"/>
    </row>
    <row r="242" spans="1:24" x14ac:dyDescent="0.2">
      <c r="A242" s="1"/>
      <c r="B242" s="28">
        <v>112678503</v>
      </c>
      <c r="C242" s="29" t="s">
        <v>285</v>
      </c>
      <c r="D242" s="30" t="s">
        <v>274</v>
      </c>
      <c r="E242" s="35">
        <v>3198.6060000000002</v>
      </c>
      <c r="F242" s="36">
        <v>262.24900000000002</v>
      </c>
      <c r="G242" s="36">
        <v>93.867000000000004</v>
      </c>
      <c r="H242" s="36">
        <v>0</v>
      </c>
      <c r="I242" s="3">
        <v>356.11599999999999</v>
      </c>
      <c r="J242" s="3">
        <v>29.5</v>
      </c>
      <c r="K242" s="3">
        <v>51</v>
      </c>
      <c r="L242" s="3">
        <v>0</v>
      </c>
      <c r="M242" s="3">
        <v>436.61599999999999</v>
      </c>
      <c r="N242" s="35">
        <v>3635.2220000000002</v>
      </c>
      <c r="O242" s="60">
        <v>0.87989289237356072</v>
      </c>
      <c r="P242" s="60">
        <v>9.7962655375655183E-2</v>
      </c>
      <c r="Q242" s="60">
        <v>8.1150477192314524E-3</v>
      </c>
      <c r="R242" s="60">
        <v>1.4029404531552681E-2</v>
      </c>
      <c r="S242" s="60">
        <v>0</v>
      </c>
      <c r="T242" s="63">
        <v>0.12010710762643931</v>
      </c>
      <c r="U242" s="34"/>
      <c r="V242" s="34"/>
      <c r="W242" s="34"/>
      <c r="X242" s="34"/>
    </row>
    <row r="243" spans="1:24" x14ac:dyDescent="0.2">
      <c r="A243" s="1"/>
      <c r="B243" s="28">
        <v>112679002</v>
      </c>
      <c r="C243" s="29" t="s">
        <v>286</v>
      </c>
      <c r="D243" s="30" t="s">
        <v>274</v>
      </c>
      <c r="E243" s="35">
        <v>7737.1729999999998</v>
      </c>
      <c r="F243" s="36">
        <v>2214.5239999999999</v>
      </c>
      <c r="G243" s="36">
        <v>675.19899999999996</v>
      </c>
      <c r="H243" s="36">
        <v>1107.2619999999999</v>
      </c>
      <c r="I243" s="3">
        <v>3996.9850000000001</v>
      </c>
      <c r="J243" s="3">
        <v>386.39800000000002</v>
      </c>
      <c r="K243" s="3">
        <v>956.4</v>
      </c>
      <c r="L243" s="3">
        <v>0</v>
      </c>
      <c r="M243" s="3">
        <v>5339.7829999999994</v>
      </c>
      <c r="N243" s="35">
        <v>13076.956</v>
      </c>
      <c r="O243" s="60">
        <v>0.59166468098539138</v>
      </c>
      <c r="P243" s="60">
        <v>0.30565102459624399</v>
      </c>
      <c r="Q243" s="60">
        <v>2.954800796148584E-2</v>
      </c>
      <c r="R243" s="60">
        <v>7.3136286456878793E-2</v>
      </c>
      <c r="S243" s="60">
        <v>0</v>
      </c>
      <c r="T243" s="63">
        <v>0.40833531901460857</v>
      </c>
      <c r="U243" s="34"/>
      <c r="V243" s="34"/>
      <c r="W243" s="34"/>
      <c r="X243" s="34"/>
    </row>
    <row r="244" spans="1:24" x14ac:dyDescent="0.2">
      <c r="A244" s="1"/>
      <c r="B244" s="28">
        <v>112679403</v>
      </c>
      <c r="C244" s="29" t="s">
        <v>287</v>
      </c>
      <c r="D244" s="30" t="s">
        <v>274</v>
      </c>
      <c r="E244" s="35">
        <v>2930.2489999999998</v>
      </c>
      <c r="F244" s="36">
        <v>57.085000000000001</v>
      </c>
      <c r="G244" s="36">
        <v>73.343999999999994</v>
      </c>
      <c r="H244" s="36">
        <v>0</v>
      </c>
      <c r="I244" s="3">
        <v>130.429</v>
      </c>
      <c r="J244" s="3">
        <v>17.416</v>
      </c>
      <c r="K244" s="3">
        <v>52.8</v>
      </c>
      <c r="L244" s="3">
        <v>0</v>
      </c>
      <c r="M244" s="3">
        <v>200.64499999999998</v>
      </c>
      <c r="N244" s="35">
        <v>3130.8939999999998</v>
      </c>
      <c r="O244" s="60">
        <v>0.93591447043560083</v>
      </c>
      <c r="P244" s="60">
        <v>4.1658708343367747E-2</v>
      </c>
      <c r="Q244" s="60">
        <v>5.5626284377561178E-3</v>
      </c>
      <c r="R244" s="60">
        <v>1.686419278327532E-2</v>
      </c>
      <c r="S244" s="60">
        <v>0</v>
      </c>
      <c r="T244" s="63">
        <v>6.4085529564399182E-2</v>
      </c>
      <c r="U244" s="34"/>
      <c r="V244" s="34"/>
      <c r="W244" s="34"/>
      <c r="X244" s="34"/>
    </row>
    <row r="245" spans="1:24" x14ac:dyDescent="0.2">
      <c r="A245" s="1"/>
      <c r="B245" s="28">
        <v>113361303</v>
      </c>
      <c r="C245" s="29" t="s">
        <v>288</v>
      </c>
      <c r="D245" s="30" t="s">
        <v>289</v>
      </c>
      <c r="E245" s="35">
        <v>3108.7750000000001</v>
      </c>
      <c r="F245" s="36">
        <v>167.49100000000001</v>
      </c>
      <c r="G245" s="36">
        <v>221.49</v>
      </c>
      <c r="H245" s="36">
        <v>0</v>
      </c>
      <c r="I245" s="3">
        <v>388.98099999999999</v>
      </c>
      <c r="J245" s="3">
        <v>8.6430000000000007</v>
      </c>
      <c r="K245" s="3">
        <v>16.2</v>
      </c>
      <c r="L245" s="3">
        <v>0</v>
      </c>
      <c r="M245" s="3">
        <v>413.82400000000001</v>
      </c>
      <c r="N245" s="35">
        <v>3522.5990000000002</v>
      </c>
      <c r="O245" s="60">
        <v>0.88252310297027847</v>
      </c>
      <c r="P245" s="60">
        <v>0.11042443377744671</v>
      </c>
      <c r="Q245" s="60">
        <v>2.4535861163873605E-3</v>
      </c>
      <c r="R245" s="60">
        <v>4.5988771358874509E-3</v>
      </c>
      <c r="S245" s="60">
        <v>0</v>
      </c>
      <c r="T245" s="63">
        <v>0.11747689702972151</v>
      </c>
      <c r="U245" s="34"/>
      <c r="V245" s="34"/>
      <c r="W245" s="34"/>
      <c r="X245" s="34"/>
    </row>
    <row r="246" spans="1:24" x14ac:dyDescent="0.2">
      <c r="A246" s="1"/>
      <c r="B246" s="28">
        <v>113361503</v>
      </c>
      <c r="C246" s="29" t="s">
        <v>290</v>
      </c>
      <c r="D246" s="30" t="s">
        <v>289</v>
      </c>
      <c r="E246" s="35">
        <v>1476.09</v>
      </c>
      <c r="F246" s="36">
        <v>184.52500000000001</v>
      </c>
      <c r="G246" s="36">
        <v>143.33199999999999</v>
      </c>
      <c r="H246" s="36">
        <v>0</v>
      </c>
      <c r="I246" s="3">
        <v>327.85700000000003</v>
      </c>
      <c r="J246" s="3">
        <v>9.141</v>
      </c>
      <c r="K246" s="3">
        <v>28.2</v>
      </c>
      <c r="L246" s="3">
        <v>0</v>
      </c>
      <c r="M246" s="3">
        <v>365.19800000000004</v>
      </c>
      <c r="N246" s="35">
        <v>1841.288</v>
      </c>
      <c r="O246" s="60">
        <v>0.80166166292291041</v>
      </c>
      <c r="P246" s="60">
        <v>0.17805851121606181</v>
      </c>
      <c r="Q246" s="60">
        <v>4.9644596608461036E-3</v>
      </c>
      <c r="R246" s="60">
        <v>1.5315366200181611E-2</v>
      </c>
      <c r="S246" s="60">
        <v>0</v>
      </c>
      <c r="T246" s="63">
        <v>0.19833833707708953</v>
      </c>
      <c r="U246" s="34"/>
      <c r="V246" s="34"/>
      <c r="W246" s="34"/>
      <c r="X246" s="34"/>
    </row>
    <row r="247" spans="1:24" x14ac:dyDescent="0.2">
      <c r="A247" s="1"/>
      <c r="B247" s="28">
        <v>113361703</v>
      </c>
      <c r="C247" s="29" t="s">
        <v>291</v>
      </c>
      <c r="D247" s="30" t="s">
        <v>289</v>
      </c>
      <c r="E247" s="35">
        <v>4456.8379999999997</v>
      </c>
      <c r="F247" s="36">
        <v>539.09500000000003</v>
      </c>
      <c r="G247" s="36">
        <v>264.291</v>
      </c>
      <c r="H247" s="36">
        <v>0</v>
      </c>
      <c r="I247" s="3">
        <v>803.38599999999997</v>
      </c>
      <c r="J247" s="3">
        <v>14.981</v>
      </c>
      <c r="K247" s="3">
        <v>103.2</v>
      </c>
      <c r="L247" s="3">
        <v>0</v>
      </c>
      <c r="M247" s="3">
        <v>921.56700000000001</v>
      </c>
      <c r="N247" s="35">
        <v>5378.4049999999997</v>
      </c>
      <c r="O247" s="60">
        <v>0.82865421997785593</v>
      </c>
      <c r="P247" s="60">
        <v>0.14937253702538206</v>
      </c>
      <c r="Q247" s="60">
        <v>2.7853982732799036E-3</v>
      </c>
      <c r="R247" s="60">
        <v>1.9187844723482148E-2</v>
      </c>
      <c r="S247" s="60">
        <v>0</v>
      </c>
      <c r="T247" s="63">
        <v>0.17134578002214412</v>
      </c>
      <c r="U247" s="34"/>
      <c r="V247" s="34"/>
      <c r="W247" s="34"/>
      <c r="X247" s="34"/>
    </row>
    <row r="248" spans="1:24" x14ac:dyDescent="0.2">
      <c r="A248" s="1"/>
      <c r="B248" s="28">
        <v>113362203</v>
      </c>
      <c r="C248" s="29" t="s">
        <v>292</v>
      </c>
      <c r="D248" s="30" t="s">
        <v>289</v>
      </c>
      <c r="E248" s="35">
        <v>2951.1610000000001</v>
      </c>
      <c r="F248" s="36">
        <v>308.63900000000001</v>
      </c>
      <c r="G248" s="36">
        <v>93.108000000000004</v>
      </c>
      <c r="H248" s="36">
        <v>0</v>
      </c>
      <c r="I248" s="3">
        <v>401.74700000000001</v>
      </c>
      <c r="J248" s="3">
        <v>16.923999999999999</v>
      </c>
      <c r="K248" s="3">
        <v>25.2</v>
      </c>
      <c r="L248" s="3">
        <v>0</v>
      </c>
      <c r="M248" s="3">
        <v>443.87099999999998</v>
      </c>
      <c r="N248" s="35">
        <v>3395.0320000000002</v>
      </c>
      <c r="O248" s="60">
        <v>0.86925866972682431</v>
      </c>
      <c r="P248" s="60">
        <v>0.11833378890095882</v>
      </c>
      <c r="Q248" s="60">
        <v>4.9849309225951325E-3</v>
      </c>
      <c r="R248" s="60">
        <v>7.4226104496216824E-3</v>
      </c>
      <c r="S248" s="60">
        <v>0</v>
      </c>
      <c r="T248" s="63">
        <v>0.13074133027317561</v>
      </c>
      <c r="U248" s="34"/>
      <c r="V248" s="34"/>
      <c r="W248" s="34"/>
      <c r="X248" s="34"/>
    </row>
    <row r="249" spans="1:24" x14ac:dyDescent="0.2">
      <c r="A249" s="1"/>
      <c r="B249" s="28">
        <v>113362303</v>
      </c>
      <c r="C249" s="29" t="s">
        <v>293</v>
      </c>
      <c r="D249" s="30" t="s">
        <v>289</v>
      </c>
      <c r="E249" s="35">
        <v>3120.31</v>
      </c>
      <c r="F249" s="36">
        <v>236.125</v>
      </c>
      <c r="G249" s="36">
        <v>129.476</v>
      </c>
      <c r="H249" s="36">
        <v>0</v>
      </c>
      <c r="I249" s="3">
        <v>365.601</v>
      </c>
      <c r="J249" s="3">
        <v>21.023</v>
      </c>
      <c r="K249" s="3">
        <v>15</v>
      </c>
      <c r="L249" s="3">
        <v>0</v>
      </c>
      <c r="M249" s="3">
        <v>401.62400000000002</v>
      </c>
      <c r="N249" s="35">
        <v>3521.9340000000002</v>
      </c>
      <c r="O249" s="60">
        <v>0.88596492722464415</v>
      </c>
      <c r="P249" s="60">
        <v>0.10380688564862374</v>
      </c>
      <c r="Q249" s="60">
        <v>5.9691635334449761E-3</v>
      </c>
      <c r="R249" s="60">
        <v>4.2590235932870972E-3</v>
      </c>
      <c r="S249" s="60">
        <v>0</v>
      </c>
      <c r="T249" s="63">
        <v>0.11403507277535581</v>
      </c>
      <c r="U249" s="34"/>
      <c r="V249" s="34"/>
      <c r="W249" s="34"/>
      <c r="X249" s="34"/>
    </row>
    <row r="250" spans="1:24" x14ac:dyDescent="0.2">
      <c r="A250" s="1"/>
      <c r="B250" s="28">
        <v>113362403</v>
      </c>
      <c r="C250" s="29" t="s">
        <v>294</v>
      </c>
      <c r="D250" s="30" t="s">
        <v>289</v>
      </c>
      <c r="E250" s="35">
        <v>3850.9479999999999</v>
      </c>
      <c r="F250" s="36">
        <v>175.97</v>
      </c>
      <c r="G250" s="36">
        <v>218.63900000000001</v>
      </c>
      <c r="H250" s="36">
        <v>0</v>
      </c>
      <c r="I250" s="3">
        <v>394.60899999999998</v>
      </c>
      <c r="J250" s="3">
        <v>19.013999999999999</v>
      </c>
      <c r="K250" s="3">
        <v>24.6</v>
      </c>
      <c r="L250" s="3">
        <v>0</v>
      </c>
      <c r="M250" s="3">
        <v>438.22300000000001</v>
      </c>
      <c r="N250" s="35">
        <v>4289.1710000000003</v>
      </c>
      <c r="O250" s="60">
        <v>0.89783037328192317</v>
      </c>
      <c r="P250" s="60">
        <v>9.200122820936725E-2</v>
      </c>
      <c r="Q250" s="60">
        <v>4.4330244702297942E-3</v>
      </c>
      <c r="R250" s="60">
        <v>5.7353740384796965E-3</v>
      </c>
      <c r="S250" s="60">
        <v>0</v>
      </c>
      <c r="T250" s="63">
        <v>0.10216962671807675</v>
      </c>
      <c r="U250" s="34"/>
      <c r="V250" s="34"/>
      <c r="W250" s="34"/>
      <c r="X250" s="34"/>
    </row>
    <row r="251" spans="1:24" x14ac:dyDescent="0.2">
      <c r="A251" s="1"/>
      <c r="B251" s="28">
        <v>113362603</v>
      </c>
      <c r="C251" s="29" t="s">
        <v>295</v>
      </c>
      <c r="D251" s="30" t="s">
        <v>289</v>
      </c>
      <c r="E251" s="35">
        <v>4095.6930000000002</v>
      </c>
      <c r="F251" s="36">
        <v>326.71300000000002</v>
      </c>
      <c r="G251" s="36">
        <v>268.791</v>
      </c>
      <c r="H251" s="36">
        <v>0</v>
      </c>
      <c r="I251" s="3">
        <v>595.50400000000002</v>
      </c>
      <c r="J251" s="3">
        <v>13.359</v>
      </c>
      <c r="K251" s="3">
        <v>58.8</v>
      </c>
      <c r="L251" s="3">
        <v>0</v>
      </c>
      <c r="M251" s="3">
        <v>667.66300000000001</v>
      </c>
      <c r="N251" s="35">
        <v>4763.3559999999998</v>
      </c>
      <c r="O251" s="60">
        <v>0.85983348714645735</v>
      </c>
      <c r="P251" s="60">
        <v>0.12501773959368143</v>
      </c>
      <c r="Q251" s="60">
        <v>2.8045352898250732E-3</v>
      </c>
      <c r="R251" s="60">
        <v>1.2344237970036252E-2</v>
      </c>
      <c r="S251" s="60">
        <v>0</v>
      </c>
      <c r="T251" s="63">
        <v>0.14016651285354276</v>
      </c>
      <c r="U251" s="34"/>
      <c r="V251" s="34"/>
      <c r="W251" s="34"/>
      <c r="X251" s="34"/>
    </row>
    <row r="252" spans="1:24" x14ac:dyDescent="0.2">
      <c r="A252" s="1"/>
      <c r="B252" s="28">
        <v>113363103</v>
      </c>
      <c r="C252" s="29" t="s">
        <v>296</v>
      </c>
      <c r="D252" s="30" t="s">
        <v>289</v>
      </c>
      <c r="E252" s="35">
        <v>6707.9989999999998</v>
      </c>
      <c r="F252" s="36">
        <v>158.11799999999999</v>
      </c>
      <c r="G252" s="36">
        <v>239.98599999999999</v>
      </c>
      <c r="H252" s="36">
        <v>0</v>
      </c>
      <c r="I252" s="3">
        <v>398.10399999999998</v>
      </c>
      <c r="J252" s="3">
        <v>17.625</v>
      </c>
      <c r="K252" s="3">
        <v>181.8</v>
      </c>
      <c r="L252" s="3">
        <v>0</v>
      </c>
      <c r="M252" s="3">
        <v>597.529</v>
      </c>
      <c r="N252" s="35">
        <v>7305.5280000000002</v>
      </c>
      <c r="O252" s="60">
        <v>0.91820864966912719</v>
      </c>
      <c r="P252" s="60">
        <v>5.4493528736047549E-2</v>
      </c>
      <c r="Q252" s="60">
        <v>2.4125566283504764E-3</v>
      </c>
      <c r="R252" s="60">
        <v>2.4885264966474703E-2</v>
      </c>
      <c r="S252" s="60">
        <v>0</v>
      </c>
      <c r="T252" s="63">
        <v>8.1791350330872731E-2</v>
      </c>
      <c r="U252" s="34"/>
      <c r="V252" s="34"/>
      <c r="W252" s="34"/>
      <c r="X252" s="34"/>
    </row>
    <row r="253" spans="1:24" x14ac:dyDescent="0.2">
      <c r="A253" s="1"/>
      <c r="B253" s="28">
        <v>113363603</v>
      </c>
      <c r="C253" s="29" t="s">
        <v>297</v>
      </c>
      <c r="D253" s="30" t="s">
        <v>289</v>
      </c>
      <c r="E253" s="35">
        <v>3044.3290000000002</v>
      </c>
      <c r="F253" s="36">
        <v>122.435</v>
      </c>
      <c r="G253" s="36">
        <v>124.148</v>
      </c>
      <c r="H253" s="36">
        <v>0</v>
      </c>
      <c r="I253" s="3">
        <v>246.583</v>
      </c>
      <c r="J253" s="3">
        <v>8.6199999999999992</v>
      </c>
      <c r="K253" s="3">
        <v>17.399999999999999</v>
      </c>
      <c r="L253" s="3">
        <v>0</v>
      </c>
      <c r="M253" s="3">
        <v>272.60300000000001</v>
      </c>
      <c r="N253" s="35">
        <v>3316.9319999999998</v>
      </c>
      <c r="O253" s="60">
        <v>0.91781471552627558</v>
      </c>
      <c r="P253" s="60">
        <v>7.4340685910956272E-2</v>
      </c>
      <c r="Q253" s="60">
        <v>2.5987870719086192E-3</v>
      </c>
      <c r="R253" s="60">
        <v>5.2458114908596259E-3</v>
      </c>
      <c r="S253" s="60">
        <v>0</v>
      </c>
      <c r="T253" s="63">
        <v>8.2185284473724515E-2</v>
      </c>
      <c r="U253" s="34"/>
      <c r="V253" s="34"/>
      <c r="W253" s="34"/>
      <c r="X253" s="34"/>
    </row>
    <row r="254" spans="1:24" x14ac:dyDescent="0.2">
      <c r="A254" s="1"/>
      <c r="B254" s="28">
        <v>113364002</v>
      </c>
      <c r="C254" s="29" t="s">
        <v>298</v>
      </c>
      <c r="D254" s="30" t="s">
        <v>289</v>
      </c>
      <c r="E254" s="35">
        <v>11431.306</v>
      </c>
      <c r="F254" s="36">
        <v>2584.7559999999999</v>
      </c>
      <c r="G254" s="36">
        <v>965.58600000000001</v>
      </c>
      <c r="H254" s="36">
        <v>1292.3779999999999</v>
      </c>
      <c r="I254" s="3">
        <v>4842.72</v>
      </c>
      <c r="J254" s="3">
        <v>67.575000000000003</v>
      </c>
      <c r="K254" s="3">
        <v>1078.8</v>
      </c>
      <c r="L254" s="3">
        <v>0</v>
      </c>
      <c r="M254" s="3">
        <v>5989.0950000000003</v>
      </c>
      <c r="N254" s="35">
        <v>17420.401000000002</v>
      </c>
      <c r="O254" s="60">
        <v>0.65620223093601571</v>
      </c>
      <c r="P254" s="60">
        <v>0.27799130456296611</v>
      </c>
      <c r="Q254" s="60">
        <v>3.8790725885127441E-3</v>
      </c>
      <c r="R254" s="60">
        <v>6.1927391912505333E-2</v>
      </c>
      <c r="S254" s="60">
        <v>0</v>
      </c>
      <c r="T254" s="63">
        <v>0.34379776906398424</v>
      </c>
      <c r="U254" s="34"/>
      <c r="V254" s="34"/>
      <c r="W254" s="34"/>
      <c r="X254" s="34"/>
    </row>
    <row r="255" spans="1:24" x14ac:dyDescent="0.2">
      <c r="A255" s="1"/>
      <c r="B255" s="28">
        <v>113364403</v>
      </c>
      <c r="C255" s="29" t="s">
        <v>299</v>
      </c>
      <c r="D255" s="30" t="s">
        <v>289</v>
      </c>
      <c r="E255" s="35">
        <v>3000.0880000000002</v>
      </c>
      <c r="F255" s="36">
        <v>95.489000000000004</v>
      </c>
      <c r="G255" s="36">
        <v>96.477000000000004</v>
      </c>
      <c r="H255" s="36">
        <v>0</v>
      </c>
      <c r="I255" s="3">
        <v>191.96600000000001</v>
      </c>
      <c r="J255" s="3">
        <v>15.398</v>
      </c>
      <c r="K255" s="3">
        <v>16.8</v>
      </c>
      <c r="L255" s="3">
        <v>0</v>
      </c>
      <c r="M255" s="3">
        <v>224.16400000000002</v>
      </c>
      <c r="N255" s="35">
        <v>3224.252</v>
      </c>
      <c r="O255" s="60">
        <v>0.93047565760988915</v>
      </c>
      <c r="P255" s="60">
        <v>5.9538150243839502E-2</v>
      </c>
      <c r="Q255" s="60">
        <v>4.7756813053074013E-3</v>
      </c>
      <c r="R255" s="60">
        <v>5.2105108409640439E-3</v>
      </c>
      <c r="S255" s="60">
        <v>0</v>
      </c>
      <c r="T255" s="63">
        <v>6.9524342390110946E-2</v>
      </c>
      <c r="U255" s="34"/>
      <c r="V255" s="34"/>
      <c r="W255" s="34"/>
      <c r="X255" s="34"/>
    </row>
    <row r="256" spans="1:24" x14ac:dyDescent="0.2">
      <c r="A256" s="1"/>
      <c r="B256" s="28">
        <v>113364503</v>
      </c>
      <c r="C256" s="29" t="s">
        <v>300</v>
      </c>
      <c r="D256" s="30" t="s">
        <v>289</v>
      </c>
      <c r="E256" s="35">
        <v>5803.2790000000005</v>
      </c>
      <c r="F256" s="36">
        <v>305.79300000000001</v>
      </c>
      <c r="G256" s="36">
        <v>249.77799999999999</v>
      </c>
      <c r="H256" s="36">
        <v>0</v>
      </c>
      <c r="I256" s="3">
        <v>555.57100000000003</v>
      </c>
      <c r="J256" s="3">
        <v>22.515000000000001</v>
      </c>
      <c r="K256" s="3">
        <v>105.6</v>
      </c>
      <c r="L256" s="3">
        <v>0</v>
      </c>
      <c r="M256" s="3">
        <v>683.68600000000004</v>
      </c>
      <c r="N256" s="35">
        <v>6486.9650000000001</v>
      </c>
      <c r="O256" s="60">
        <v>0.89460618332301778</v>
      </c>
      <c r="P256" s="60">
        <v>8.5644211121842034E-2</v>
      </c>
      <c r="Q256" s="60">
        <v>3.4708064557154232E-3</v>
      </c>
      <c r="R256" s="60">
        <v>1.6278799099424767E-2</v>
      </c>
      <c r="S256" s="60">
        <v>0</v>
      </c>
      <c r="T256" s="63">
        <v>0.10539381667698222</v>
      </c>
      <c r="U256" s="34"/>
      <c r="V256" s="34"/>
      <c r="W256" s="34"/>
      <c r="X256" s="34"/>
    </row>
    <row r="257" spans="1:24" x14ac:dyDescent="0.2">
      <c r="A257" s="1"/>
      <c r="B257" s="28">
        <v>113365203</v>
      </c>
      <c r="C257" s="29" t="s">
        <v>301</v>
      </c>
      <c r="D257" s="30" t="s">
        <v>289</v>
      </c>
      <c r="E257" s="35">
        <v>5128.6409999999996</v>
      </c>
      <c r="F257" s="36">
        <v>201.08099999999999</v>
      </c>
      <c r="G257" s="36">
        <v>309.14299999999997</v>
      </c>
      <c r="H257" s="36">
        <v>0</v>
      </c>
      <c r="I257" s="3">
        <v>510.22399999999999</v>
      </c>
      <c r="J257" s="3">
        <v>19.643000000000001</v>
      </c>
      <c r="K257" s="3">
        <v>45.6</v>
      </c>
      <c r="L257" s="3">
        <v>0</v>
      </c>
      <c r="M257" s="3">
        <v>575.46699999999998</v>
      </c>
      <c r="N257" s="35">
        <v>5704.1080000000002</v>
      </c>
      <c r="O257" s="60">
        <v>0.89911358620839565</v>
      </c>
      <c r="P257" s="60">
        <v>8.94485167531891E-2</v>
      </c>
      <c r="Q257" s="60">
        <v>3.4436585001546252E-3</v>
      </c>
      <c r="R257" s="60">
        <v>7.9942385382604959E-3</v>
      </c>
      <c r="S257" s="60">
        <v>0</v>
      </c>
      <c r="T257" s="63">
        <v>0.10088641379160422</v>
      </c>
      <c r="U257" s="34"/>
      <c r="V257" s="34"/>
      <c r="W257" s="34"/>
      <c r="X257" s="34"/>
    </row>
    <row r="258" spans="1:24" x14ac:dyDescent="0.2">
      <c r="A258" s="1"/>
      <c r="B258" s="28">
        <v>113365303</v>
      </c>
      <c r="C258" s="29" t="s">
        <v>302</v>
      </c>
      <c r="D258" s="30" t="s">
        <v>289</v>
      </c>
      <c r="E258" s="35">
        <v>1737.979</v>
      </c>
      <c r="F258" s="36">
        <v>93.774000000000001</v>
      </c>
      <c r="G258" s="36">
        <v>135.51900000000001</v>
      </c>
      <c r="H258" s="36">
        <v>0</v>
      </c>
      <c r="I258" s="3">
        <v>229.29300000000001</v>
      </c>
      <c r="J258" s="3">
        <v>10.762</v>
      </c>
      <c r="K258" s="3">
        <v>16.2</v>
      </c>
      <c r="L258" s="3">
        <v>0</v>
      </c>
      <c r="M258" s="3">
        <v>256.255</v>
      </c>
      <c r="N258" s="35">
        <v>1994.2339999999999</v>
      </c>
      <c r="O258" s="60">
        <v>0.87150204038242263</v>
      </c>
      <c r="P258" s="60">
        <v>0.11497798152072426</v>
      </c>
      <c r="Q258" s="60">
        <v>5.3965582775140734E-3</v>
      </c>
      <c r="R258" s="60">
        <v>8.1234198193391553E-3</v>
      </c>
      <c r="S258" s="60">
        <v>0</v>
      </c>
      <c r="T258" s="63">
        <v>0.12849795961757748</v>
      </c>
      <c r="U258" s="34"/>
      <c r="V258" s="34"/>
      <c r="W258" s="34"/>
      <c r="X258" s="34"/>
    </row>
    <row r="259" spans="1:24" x14ac:dyDescent="0.2">
      <c r="A259" s="1"/>
      <c r="B259" s="28">
        <v>113367003</v>
      </c>
      <c r="C259" s="29" t="s">
        <v>303</v>
      </c>
      <c r="D259" s="30" t="s">
        <v>289</v>
      </c>
      <c r="E259" s="35">
        <v>3675.681</v>
      </c>
      <c r="F259" s="36">
        <v>262.267</v>
      </c>
      <c r="G259" s="36">
        <v>313.173</v>
      </c>
      <c r="H259" s="36">
        <v>0</v>
      </c>
      <c r="I259" s="3">
        <v>575.44000000000005</v>
      </c>
      <c r="J259" s="3">
        <v>16.231000000000002</v>
      </c>
      <c r="K259" s="3">
        <v>29.4</v>
      </c>
      <c r="L259" s="3">
        <v>0</v>
      </c>
      <c r="M259" s="3">
        <v>621.07100000000003</v>
      </c>
      <c r="N259" s="35">
        <v>4296.7520000000004</v>
      </c>
      <c r="O259" s="60">
        <v>0.85545570235377788</v>
      </c>
      <c r="P259" s="60">
        <v>0.13392441546544925</v>
      </c>
      <c r="Q259" s="60">
        <v>3.7775044964196212E-3</v>
      </c>
      <c r="R259" s="60">
        <v>6.8423776843532036E-3</v>
      </c>
      <c r="S259" s="60">
        <v>0</v>
      </c>
      <c r="T259" s="63">
        <v>0.14454429764622206</v>
      </c>
      <c r="U259" s="34"/>
      <c r="V259" s="34"/>
      <c r="W259" s="34"/>
      <c r="X259" s="34"/>
    </row>
    <row r="260" spans="1:24" x14ac:dyDescent="0.2">
      <c r="A260" s="1"/>
      <c r="B260" s="28">
        <v>113369003</v>
      </c>
      <c r="C260" s="29" t="s">
        <v>304</v>
      </c>
      <c r="D260" s="30" t="s">
        <v>289</v>
      </c>
      <c r="E260" s="35">
        <v>4281.5290000000005</v>
      </c>
      <c r="F260" s="36">
        <v>200.71899999999999</v>
      </c>
      <c r="G260" s="36">
        <v>239.559</v>
      </c>
      <c r="H260" s="36">
        <v>0</v>
      </c>
      <c r="I260" s="3">
        <v>440.27800000000002</v>
      </c>
      <c r="J260" s="3">
        <v>14.289</v>
      </c>
      <c r="K260" s="3">
        <v>32.4</v>
      </c>
      <c r="L260" s="3">
        <v>0</v>
      </c>
      <c r="M260" s="3">
        <v>486.96699999999998</v>
      </c>
      <c r="N260" s="35">
        <v>4768.4960000000001</v>
      </c>
      <c r="O260" s="60">
        <v>0.89787828279608506</v>
      </c>
      <c r="P260" s="60">
        <v>9.2330579704795815E-2</v>
      </c>
      <c r="Q260" s="60">
        <v>2.9965423060017244E-3</v>
      </c>
      <c r="R260" s="60">
        <v>6.7945951931174938E-3</v>
      </c>
      <c r="S260" s="60">
        <v>0</v>
      </c>
      <c r="T260" s="63">
        <v>0.10212171720391502</v>
      </c>
      <c r="U260" s="34"/>
      <c r="V260" s="34"/>
      <c r="W260" s="34"/>
      <c r="X260" s="34"/>
    </row>
    <row r="261" spans="1:24" x14ac:dyDescent="0.2">
      <c r="A261" s="1"/>
      <c r="B261" s="28">
        <v>113380303</v>
      </c>
      <c r="C261" s="29" t="s">
        <v>305</v>
      </c>
      <c r="D261" s="30" t="s">
        <v>306</v>
      </c>
      <c r="E261" s="35">
        <v>1474.8869999999999</v>
      </c>
      <c r="F261" s="36">
        <v>79.772999999999996</v>
      </c>
      <c r="G261" s="36">
        <v>64.117000000000004</v>
      </c>
      <c r="H261" s="36">
        <v>0</v>
      </c>
      <c r="I261" s="3">
        <v>143.88999999999999</v>
      </c>
      <c r="J261" s="3">
        <v>6.48</v>
      </c>
      <c r="K261" s="3">
        <v>12.6</v>
      </c>
      <c r="L261" s="3">
        <v>0</v>
      </c>
      <c r="M261" s="3">
        <v>162.96999999999997</v>
      </c>
      <c r="N261" s="35">
        <v>1637.857</v>
      </c>
      <c r="O261" s="60">
        <v>0.90049802882669239</v>
      </c>
      <c r="P261" s="60">
        <v>8.7852602516581113E-2</v>
      </c>
      <c r="Q261" s="60">
        <v>3.9563893551146411E-3</v>
      </c>
      <c r="R261" s="60">
        <v>7.6929793016118015E-3</v>
      </c>
      <c r="S261" s="60">
        <v>0</v>
      </c>
      <c r="T261" s="63">
        <v>9.9501971173307543E-2</v>
      </c>
      <c r="U261" s="34"/>
      <c r="V261" s="34"/>
      <c r="W261" s="34"/>
      <c r="X261" s="34"/>
    </row>
    <row r="262" spans="1:24" x14ac:dyDescent="0.2">
      <c r="A262" s="1"/>
      <c r="B262" s="28">
        <v>113381303</v>
      </c>
      <c r="C262" s="29" t="s">
        <v>307</v>
      </c>
      <c r="D262" s="30" t="s">
        <v>306</v>
      </c>
      <c r="E262" s="35">
        <v>4668.1549999999997</v>
      </c>
      <c r="F262" s="36">
        <v>169.84899999999999</v>
      </c>
      <c r="G262" s="36">
        <v>222.73500000000001</v>
      </c>
      <c r="H262" s="36">
        <v>0</v>
      </c>
      <c r="I262" s="3">
        <v>392.584</v>
      </c>
      <c r="J262" s="3">
        <v>15.987</v>
      </c>
      <c r="K262" s="3">
        <v>85.8</v>
      </c>
      <c r="L262" s="3">
        <v>0</v>
      </c>
      <c r="M262" s="3">
        <v>494.37100000000004</v>
      </c>
      <c r="N262" s="35">
        <v>5162.5259999999998</v>
      </c>
      <c r="O262" s="60">
        <v>0.90423854523928793</v>
      </c>
      <c r="P262" s="60">
        <v>7.6044943889870972E-2</v>
      </c>
      <c r="Q262" s="60">
        <v>3.0967398517702384E-3</v>
      </c>
      <c r="R262" s="60">
        <v>1.6619771019070896E-2</v>
      </c>
      <c r="S262" s="60">
        <v>0</v>
      </c>
      <c r="T262" s="63">
        <v>9.5761454760712114E-2</v>
      </c>
      <c r="U262" s="34"/>
      <c r="V262" s="34"/>
      <c r="W262" s="34"/>
      <c r="X262" s="34"/>
    </row>
    <row r="263" spans="1:24" x14ac:dyDescent="0.2">
      <c r="A263" s="1"/>
      <c r="B263" s="28">
        <v>113382303</v>
      </c>
      <c r="C263" s="29" t="s">
        <v>308</v>
      </c>
      <c r="D263" s="30" t="s">
        <v>306</v>
      </c>
      <c r="E263" s="35">
        <v>2407.3290000000002</v>
      </c>
      <c r="F263" s="36">
        <v>195.37899999999999</v>
      </c>
      <c r="G263" s="36">
        <v>137.55000000000001</v>
      </c>
      <c r="H263" s="36">
        <v>0</v>
      </c>
      <c r="I263" s="3">
        <v>332.92899999999997</v>
      </c>
      <c r="J263" s="3">
        <v>9.4090000000000007</v>
      </c>
      <c r="K263" s="3">
        <v>6.6</v>
      </c>
      <c r="L263" s="3">
        <v>0</v>
      </c>
      <c r="M263" s="3">
        <v>348.93799999999999</v>
      </c>
      <c r="N263" s="35">
        <v>2756.2669999999998</v>
      </c>
      <c r="O263" s="60">
        <v>0.87340195996977088</v>
      </c>
      <c r="P263" s="60">
        <v>0.12078982188590583</v>
      </c>
      <c r="Q263" s="60">
        <v>3.4136750902579471E-3</v>
      </c>
      <c r="R263" s="60">
        <v>2.3945430540655171E-3</v>
      </c>
      <c r="S263" s="60">
        <v>0</v>
      </c>
      <c r="T263" s="63">
        <v>0.12659804003022929</v>
      </c>
      <c r="U263" s="34"/>
      <c r="V263" s="34"/>
      <c r="W263" s="34"/>
      <c r="X263" s="34"/>
    </row>
    <row r="264" spans="1:24" x14ac:dyDescent="0.2">
      <c r="A264" s="1"/>
      <c r="B264" s="28">
        <v>113384603</v>
      </c>
      <c r="C264" s="29" t="s">
        <v>309</v>
      </c>
      <c r="D264" s="30" t="s">
        <v>306</v>
      </c>
      <c r="E264" s="35">
        <v>4965.3739999999998</v>
      </c>
      <c r="F264" s="36">
        <v>1178.463</v>
      </c>
      <c r="G264" s="36">
        <v>393.822</v>
      </c>
      <c r="H264" s="36">
        <v>589.23199999999997</v>
      </c>
      <c r="I264" s="3">
        <v>2161.5169999999998</v>
      </c>
      <c r="J264" s="3">
        <v>17.786999999999999</v>
      </c>
      <c r="K264" s="3">
        <v>379.2</v>
      </c>
      <c r="L264" s="3">
        <v>0</v>
      </c>
      <c r="M264" s="3">
        <v>2558.5039999999995</v>
      </c>
      <c r="N264" s="35">
        <v>7523.8779999999997</v>
      </c>
      <c r="O264" s="60">
        <v>0.65994876578275197</v>
      </c>
      <c r="P264" s="60">
        <v>0.28728761949622256</v>
      </c>
      <c r="Q264" s="60">
        <v>2.364073420648235E-3</v>
      </c>
      <c r="R264" s="60">
        <v>5.0399541300377278E-2</v>
      </c>
      <c r="S264" s="60">
        <v>0</v>
      </c>
      <c r="T264" s="63">
        <v>0.34005123421724803</v>
      </c>
      <c r="U264" s="34"/>
      <c r="V264" s="34"/>
      <c r="W264" s="34"/>
      <c r="X264" s="34"/>
    </row>
    <row r="265" spans="1:24" x14ac:dyDescent="0.2">
      <c r="A265" s="1"/>
      <c r="B265" s="28">
        <v>113385003</v>
      </c>
      <c r="C265" s="29" t="s">
        <v>310</v>
      </c>
      <c r="D265" s="30" t="s">
        <v>306</v>
      </c>
      <c r="E265" s="35">
        <v>2322.0839999999998</v>
      </c>
      <c r="F265" s="36">
        <v>141.71600000000001</v>
      </c>
      <c r="G265" s="36">
        <v>98.372</v>
      </c>
      <c r="H265" s="36">
        <v>0</v>
      </c>
      <c r="I265" s="3">
        <v>240.08799999999999</v>
      </c>
      <c r="J265" s="3">
        <v>12.755000000000001</v>
      </c>
      <c r="K265" s="3">
        <v>7.8</v>
      </c>
      <c r="L265" s="3">
        <v>0</v>
      </c>
      <c r="M265" s="3">
        <v>260.64299999999997</v>
      </c>
      <c r="N265" s="35">
        <v>2582.7269999999999</v>
      </c>
      <c r="O265" s="60">
        <v>0.8990822491111139</v>
      </c>
      <c r="P265" s="60">
        <v>9.2959108725002682E-2</v>
      </c>
      <c r="Q265" s="60">
        <v>4.9385784870023047E-3</v>
      </c>
      <c r="R265" s="60">
        <v>3.0200636768810641E-3</v>
      </c>
      <c r="S265" s="60">
        <v>0</v>
      </c>
      <c r="T265" s="63">
        <v>0.10091775088888605</v>
      </c>
      <c r="U265" s="34"/>
      <c r="V265" s="34"/>
      <c r="W265" s="34"/>
      <c r="X265" s="34"/>
    </row>
    <row r="266" spans="1:24" x14ac:dyDescent="0.2">
      <c r="A266" s="1"/>
      <c r="B266" s="28">
        <v>113385303</v>
      </c>
      <c r="C266" s="29" t="s">
        <v>311</v>
      </c>
      <c r="D266" s="30" t="s">
        <v>306</v>
      </c>
      <c r="E266" s="35">
        <v>3398.864</v>
      </c>
      <c r="F266" s="36">
        <v>130.33699999999999</v>
      </c>
      <c r="G266" s="36">
        <v>175.44499999999999</v>
      </c>
      <c r="H266" s="36">
        <v>0</v>
      </c>
      <c r="I266" s="3">
        <v>305.78199999999998</v>
      </c>
      <c r="J266" s="3">
        <v>16.318999999999999</v>
      </c>
      <c r="K266" s="3">
        <v>10.8</v>
      </c>
      <c r="L266" s="3">
        <v>0</v>
      </c>
      <c r="M266" s="3">
        <v>332.90100000000001</v>
      </c>
      <c r="N266" s="35">
        <v>3731.7649999999999</v>
      </c>
      <c r="O266" s="60">
        <v>0.91079261421874103</v>
      </c>
      <c r="P266" s="60">
        <v>8.1940315105586761E-2</v>
      </c>
      <c r="Q266" s="60">
        <v>4.3729977637927357E-3</v>
      </c>
      <c r="R266" s="60">
        <v>2.8940729118794996E-3</v>
      </c>
      <c r="S266" s="60">
        <v>0</v>
      </c>
      <c r="T266" s="63">
        <v>8.9207385781259002E-2</v>
      </c>
      <c r="U266" s="34"/>
      <c r="V266" s="34"/>
      <c r="W266" s="34"/>
      <c r="X266" s="34"/>
    </row>
    <row r="267" spans="1:24" x14ac:dyDescent="0.2">
      <c r="A267" s="1"/>
      <c r="B267" s="28">
        <v>114060503</v>
      </c>
      <c r="C267" s="29" t="s">
        <v>312</v>
      </c>
      <c r="D267" s="30" t="s">
        <v>313</v>
      </c>
      <c r="E267" s="35">
        <v>1056.7719999999999</v>
      </c>
      <c r="F267" s="36">
        <v>160.86000000000001</v>
      </c>
      <c r="G267" s="36">
        <v>35.835999999999999</v>
      </c>
      <c r="H267" s="36">
        <v>0</v>
      </c>
      <c r="I267" s="3">
        <v>196.696</v>
      </c>
      <c r="J267" s="3">
        <v>6.5990000000000002</v>
      </c>
      <c r="K267" s="3">
        <v>15</v>
      </c>
      <c r="L267" s="3">
        <v>0</v>
      </c>
      <c r="M267" s="3">
        <v>218.29499999999999</v>
      </c>
      <c r="N267" s="35">
        <v>1275.067</v>
      </c>
      <c r="O267" s="60">
        <v>0.82879723183173903</v>
      </c>
      <c r="P267" s="60">
        <v>0.15426326616562111</v>
      </c>
      <c r="Q267" s="60">
        <v>5.1754143115616668E-3</v>
      </c>
      <c r="R267" s="60">
        <v>1.1764087691078194E-2</v>
      </c>
      <c r="S267" s="60">
        <v>0</v>
      </c>
      <c r="T267" s="63">
        <v>0.17120276816826094</v>
      </c>
      <c r="U267" s="34"/>
      <c r="V267" s="34"/>
      <c r="W267" s="34"/>
      <c r="X267" s="34"/>
    </row>
    <row r="268" spans="1:24" x14ac:dyDescent="0.2">
      <c r="A268" s="1"/>
      <c r="B268" s="28">
        <v>114060753</v>
      </c>
      <c r="C268" s="29" t="s">
        <v>314</v>
      </c>
      <c r="D268" s="30" t="s">
        <v>313</v>
      </c>
      <c r="E268" s="35">
        <v>7040.1940000000004</v>
      </c>
      <c r="F268" s="36">
        <v>229.101</v>
      </c>
      <c r="G268" s="36">
        <v>269.65300000000002</v>
      </c>
      <c r="H268" s="36">
        <v>0</v>
      </c>
      <c r="I268" s="3">
        <v>498.75400000000002</v>
      </c>
      <c r="J268" s="3">
        <v>26.536999999999999</v>
      </c>
      <c r="K268" s="3">
        <v>9.6</v>
      </c>
      <c r="L268" s="3">
        <v>0</v>
      </c>
      <c r="M268" s="3">
        <v>534.89100000000008</v>
      </c>
      <c r="N268" s="35">
        <v>7575.085</v>
      </c>
      <c r="O268" s="60">
        <v>0.92938811907721175</v>
      </c>
      <c r="P268" s="60">
        <v>6.5841373397130198E-2</v>
      </c>
      <c r="Q268" s="60">
        <v>3.5031950136533122E-3</v>
      </c>
      <c r="R268" s="60">
        <v>1.2673125120048158E-3</v>
      </c>
      <c r="S268" s="60">
        <v>0</v>
      </c>
      <c r="T268" s="63">
        <v>7.0611880922788334E-2</v>
      </c>
      <c r="U268" s="34"/>
      <c r="V268" s="34"/>
      <c r="W268" s="34"/>
      <c r="X268" s="34"/>
    </row>
    <row r="269" spans="1:24" x14ac:dyDescent="0.2">
      <c r="A269" s="1"/>
      <c r="B269" s="28">
        <v>114060853</v>
      </c>
      <c r="C269" s="29" t="s">
        <v>315</v>
      </c>
      <c r="D269" s="30" t="s">
        <v>313</v>
      </c>
      <c r="E269" s="35">
        <v>1600.702</v>
      </c>
      <c r="F269" s="36">
        <v>29.577999999999999</v>
      </c>
      <c r="G269" s="36">
        <v>34.106999999999999</v>
      </c>
      <c r="H269" s="36">
        <v>0</v>
      </c>
      <c r="I269" s="3">
        <v>63.685000000000002</v>
      </c>
      <c r="J269" s="3">
        <v>7.0110000000000001</v>
      </c>
      <c r="K269" s="3">
        <v>5.4</v>
      </c>
      <c r="L269" s="3">
        <v>0</v>
      </c>
      <c r="M269" s="3">
        <v>76.096000000000004</v>
      </c>
      <c r="N269" s="35">
        <v>1676.798</v>
      </c>
      <c r="O269" s="60">
        <v>0.954618266481711</v>
      </c>
      <c r="P269" s="60">
        <v>3.7980126407593524E-2</v>
      </c>
      <c r="Q269" s="60">
        <v>4.1811834222130516E-3</v>
      </c>
      <c r="R269" s="60">
        <v>3.2204236884824529E-3</v>
      </c>
      <c r="S269" s="60">
        <v>0</v>
      </c>
      <c r="T269" s="63">
        <v>4.538173351828903E-2</v>
      </c>
      <c r="U269" s="34"/>
      <c r="V269" s="34"/>
      <c r="W269" s="34"/>
      <c r="X269" s="34"/>
    </row>
    <row r="270" spans="1:24" x14ac:dyDescent="0.2">
      <c r="A270" s="1"/>
      <c r="B270" s="28">
        <v>114061103</v>
      </c>
      <c r="C270" s="29" t="s">
        <v>316</v>
      </c>
      <c r="D270" s="30" t="s">
        <v>313</v>
      </c>
      <c r="E270" s="35">
        <v>2753.4270000000001</v>
      </c>
      <c r="F270" s="36">
        <v>158.28899999999999</v>
      </c>
      <c r="G270" s="36">
        <v>162.09700000000001</v>
      </c>
      <c r="H270" s="36">
        <v>0</v>
      </c>
      <c r="I270" s="3">
        <v>320.38600000000002</v>
      </c>
      <c r="J270" s="3">
        <v>8.577</v>
      </c>
      <c r="K270" s="3">
        <v>12</v>
      </c>
      <c r="L270" s="3">
        <v>0</v>
      </c>
      <c r="M270" s="3">
        <v>340.96300000000002</v>
      </c>
      <c r="N270" s="35">
        <v>3094.39</v>
      </c>
      <c r="O270" s="60">
        <v>0.88981253171061181</v>
      </c>
      <c r="P270" s="60">
        <v>0.10353769240464196</v>
      </c>
      <c r="Q270" s="60">
        <v>2.7717902397564626E-3</v>
      </c>
      <c r="R270" s="60">
        <v>3.8779856449898042E-3</v>
      </c>
      <c r="S270" s="60">
        <v>0</v>
      </c>
      <c r="T270" s="63">
        <v>0.11018746828938823</v>
      </c>
      <c r="U270" s="34"/>
      <c r="V270" s="34"/>
      <c r="W270" s="34"/>
      <c r="X270" s="34"/>
    </row>
    <row r="271" spans="1:24" x14ac:dyDescent="0.2">
      <c r="A271" s="1"/>
      <c r="B271" s="28">
        <v>114061503</v>
      </c>
      <c r="C271" s="29" t="s">
        <v>317</v>
      </c>
      <c r="D271" s="30" t="s">
        <v>313</v>
      </c>
      <c r="E271" s="35">
        <v>3598.4679999999998</v>
      </c>
      <c r="F271" s="36">
        <v>137.06</v>
      </c>
      <c r="G271" s="36">
        <v>100.56699999999999</v>
      </c>
      <c r="H271" s="36">
        <v>0</v>
      </c>
      <c r="I271" s="3">
        <v>237.62700000000001</v>
      </c>
      <c r="J271" s="3">
        <v>18.419</v>
      </c>
      <c r="K271" s="3">
        <v>4.2</v>
      </c>
      <c r="L271" s="3">
        <v>0</v>
      </c>
      <c r="M271" s="3">
        <v>260.24599999999998</v>
      </c>
      <c r="N271" s="35">
        <v>3858.7139999999999</v>
      </c>
      <c r="O271" s="60">
        <v>0.93255628688728942</v>
      </c>
      <c r="P271" s="60">
        <v>6.1581915633032148E-2</v>
      </c>
      <c r="Q271" s="60">
        <v>4.7733519509349492E-3</v>
      </c>
      <c r="R271" s="60">
        <v>1.0884455287435142E-3</v>
      </c>
      <c r="S271" s="60">
        <v>0</v>
      </c>
      <c r="T271" s="63">
        <v>6.7443713112710607E-2</v>
      </c>
      <c r="U271" s="34"/>
      <c r="V271" s="34"/>
      <c r="W271" s="34"/>
      <c r="X271" s="34"/>
    </row>
    <row r="272" spans="1:24" x14ac:dyDescent="0.2">
      <c r="A272" s="1"/>
      <c r="B272" s="28">
        <v>114062003</v>
      </c>
      <c r="C272" s="29" t="s">
        <v>318</v>
      </c>
      <c r="D272" s="30" t="s">
        <v>313</v>
      </c>
      <c r="E272" s="35">
        <v>4215.2820000000002</v>
      </c>
      <c r="F272" s="36">
        <v>177.24199999999999</v>
      </c>
      <c r="G272" s="36">
        <v>200.273</v>
      </c>
      <c r="H272" s="36">
        <v>0</v>
      </c>
      <c r="I272" s="3">
        <v>377.51499999999999</v>
      </c>
      <c r="J272" s="3">
        <v>18.954999999999998</v>
      </c>
      <c r="K272" s="3">
        <v>21</v>
      </c>
      <c r="L272" s="3">
        <v>0</v>
      </c>
      <c r="M272" s="3">
        <v>417.46999999999997</v>
      </c>
      <c r="N272" s="35">
        <v>4632.7520000000004</v>
      </c>
      <c r="O272" s="60">
        <v>0.90988725491889044</v>
      </c>
      <c r="P272" s="60">
        <v>8.1488281695199727E-2</v>
      </c>
      <c r="Q272" s="60">
        <v>4.0915205476140309E-3</v>
      </c>
      <c r="R272" s="60">
        <v>4.5329428382956819E-3</v>
      </c>
      <c r="S272" s="60">
        <v>0</v>
      </c>
      <c r="T272" s="63">
        <v>9.0112745081109447E-2</v>
      </c>
      <c r="U272" s="34"/>
      <c r="V272" s="34"/>
      <c r="W272" s="34"/>
      <c r="X272" s="34"/>
    </row>
    <row r="273" spans="1:24" x14ac:dyDescent="0.2">
      <c r="A273" s="1"/>
      <c r="B273" s="28">
        <v>114062503</v>
      </c>
      <c r="C273" s="29" t="s">
        <v>319</v>
      </c>
      <c r="D273" s="30" t="s">
        <v>313</v>
      </c>
      <c r="E273" s="35">
        <v>2668.3389999999999</v>
      </c>
      <c r="F273" s="36">
        <v>141.45500000000001</v>
      </c>
      <c r="G273" s="36">
        <v>99.018000000000001</v>
      </c>
      <c r="H273" s="36">
        <v>0</v>
      </c>
      <c r="I273" s="3">
        <v>240.47300000000001</v>
      </c>
      <c r="J273" s="3">
        <v>7.9880000000000004</v>
      </c>
      <c r="K273" s="3">
        <v>18.600000000000001</v>
      </c>
      <c r="L273" s="3">
        <v>0</v>
      </c>
      <c r="M273" s="3">
        <v>267.06100000000004</v>
      </c>
      <c r="N273" s="35">
        <v>2935.4</v>
      </c>
      <c r="O273" s="60">
        <v>0.90902057641207323</v>
      </c>
      <c r="P273" s="60">
        <v>8.1921714246780686E-2</v>
      </c>
      <c r="Q273" s="60">
        <v>2.7212645636029162E-3</v>
      </c>
      <c r="R273" s="60">
        <v>6.3364447775430951E-3</v>
      </c>
      <c r="S273" s="60">
        <v>0</v>
      </c>
      <c r="T273" s="63">
        <v>9.0979423587926697E-2</v>
      </c>
      <c r="U273" s="34"/>
      <c r="V273" s="34"/>
      <c r="W273" s="34"/>
      <c r="X273" s="34"/>
    </row>
    <row r="274" spans="1:24" x14ac:dyDescent="0.2">
      <c r="A274" s="1"/>
      <c r="B274" s="28">
        <v>114063003</v>
      </c>
      <c r="C274" s="29" t="s">
        <v>320</v>
      </c>
      <c r="D274" s="30" t="s">
        <v>313</v>
      </c>
      <c r="E274" s="35">
        <v>4160.16</v>
      </c>
      <c r="F274" s="36">
        <v>221.73400000000001</v>
      </c>
      <c r="G274" s="36">
        <v>144.66800000000001</v>
      </c>
      <c r="H274" s="36">
        <v>0</v>
      </c>
      <c r="I274" s="3">
        <v>366.40199999999999</v>
      </c>
      <c r="J274" s="3">
        <v>12.164999999999999</v>
      </c>
      <c r="K274" s="3">
        <v>33</v>
      </c>
      <c r="L274" s="3">
        <v>0</v>
      </c>
      <c r="M274" s="3">
        <v>411.56700000000001</v>
      </c>
      <c r="N274" s="35">
        <v>4571.7269999999999</v>
      </c>
      <c r="O274" s="60">
        <v>0.90997559565564612</v>
      </c>
      <c r="P274" s="60">
        <v>8.0145205520802093E-2</v>
      </c>
      <c r="Q274" s="60">
        <v>2.6609200418135203E-3</v>
      </c>
      <c r="R274" s="60">
        <v>7.2182787817382799E-3</v>
      </c>
      <c r="S274" s="60">
        <v>0</v>
      </c>
      <c r="T274" s="63">
        <v>9.0024404344353895E-2</v>
      </c>
      <c r="U274" s="34"/>
      <c r="V274" s="34"/>
      <c r="W274" s="34"/>
      <c r="X274" s="34"/>
    </row>
    <row r="275" spans="1:24" x14ac:dyDescent="0.2">
      <c r="A275" s="1"/>
      <c r="B275" s="28">
        <v>114063503</v>
      </c>
      <c r="C275" s="29" t="s">
        <v>321</v>
      </c>
      <c r="D275" s="30" t="s">
        <v>313</v>
      </c>
      <c r="E275" s="35">
        <v>2335.6179999999999</v>
      </c>
      <c r="F275" s="36">
        <v>224.34399999999999</v>
      </c>
      <c r="G275" s="36">
        <v>83.311999999999998</v>
      </c>
      <c r="H275" s="36">
        <v>0</v>
      </c>
      <c r="I275" s="3">
        <v>307.65600000000001</v>
      </c>
      <c r="J275" s="3">
        <v>11.531000000000001</v>
      </c>
      <c r="K275" s="3">
        <v>6.6</v>
      </c>
      <c r="L275" s="3">
        <v>0</v>
      </c>
      <c r="M275" s="3">
        <v>325.78700000000003</v>
      </c>
      <c r="N275" s="35">
        <v>2661.4050000000002</v>
      </c>
      <c r="O275" s="60">
        <v>0.87758834149631482</v>
      </c>
      <c r="P275" s="60">
        <v>0.11559909145733174</v>
      </c>
      <c r="Q275" s="60">
        <v>4.3326739072031498E-3</v>
      </c>
      <c r="R275" s="60">
        <v>2.4798931391501852E-3</v>
      </c>
      <c r="S275" s="60">
        <v>0</v>
      </c>
      <c r="T275" s="63">
        <v>0.12241165850368509</v>
      </c>
      <c r="U275" s="34"/>
      <c r="V275" s="34"/>
      <c r="W275" s="34"/>
      <c r="X275" s="34"/>
    </row>
    <row r="276" spans="1:24" x14ac:dyDescent="0.2">
      <c r="A276" s="1"/>
      <c r="B276" s="28">
        <v>114064003</v>
      </c>
      <c r="C276" s="29" t="s">
        <v>322</v>
      </c>
      <c r="D276" s="30" t="s">
        <v>313</v>
      </c>
      <c r="E276" s="35">
        <v>1450.2470000000001</v>
      </c>
      <c r="F276" s="36">
        <v>93.34</v>
      </c>
      <c r="G276" s="36">
        <v>80.588999999999999</v>
      </c>
      <c r="H276" s="36">
        <v>0</v>
      </c>
      <c r="I276" s="3">
        <v>173.929</v>
      </c>
      <c r="J276" s="3">
        <v>11.112</v>
      </c>
      <c r="K276" s="3">
        <v>8.4</v>
      </c>
      <c r="L276" s="3">
        <v>66.8</v>
      </c>
      <c r="M276" s="3">
        <v>260.24099999999999</v>
      </c>
      <c r="N276" s="35">
        <v>1710.4880000000001</v>
      </c>
      <c r="O276" s="60">
        <v>0.84785569965998009</v>
      </c>
      <c r="P276" s="60">
        <v>0.10168384694894088</v>
      </c>
      <c r="Q276" s="60">
        <v>6.4963916730196294E-3</v>
      </c>
      <c r="R276" s="60">
        <v>4.9108792344640826E-3</v>
      </c>
      <c r="S276" s="60">
        <v>3.9053182483595322E-2</v>
      </c>
      <c r="T276" s="63">
        <v>0.15214430034001991</v>
      </c>
      <c r="U276" s="34"/>
      <c r="V276" s="34"/>
      <c r="W276" s="34"/>
      <c r="X276" s="34"/>
    </row>
    <row r="277" spans="1:24" x14ac:dyDescent="0.2">
      <c r="A277" s="1"/>
      <c r="B277" s="28">
        <v>114065503</v>
      </c>
      <c r="C277" s="29" t="s">
        <v>323</v>
      </c>
      <c r="D277" s="30" t="s">
        <v>313</v>
      </c>
      <c r="E277" s="35">
        <v>3585.6239999999998</v>
      </c>
      <c r="F277" s="36">
        <v>320.471</v>
      </c>
      <c r="G277" s="36">
        <v>106.78700000000001</v>
      </c>
      <c r="H277" s="36">
        <v>0</v>
      </c>
      <c r="I277" s="3">
        <v>427.25799999999998</v>
      </c>
      <c r="J277" s="3">
        <v>12.307</v>
      </c>
      <c r="K277" s="3">
        <v>96.6</v>
      </c>
      <c r="L277" s="3">
        <v>0</v>
      </c>
      <c r="M277" s="3">
        <v>536.16499999999996</v>
      </c>
      <c r="N277" s="35">
        <v>4121.7889999999998</v>
      </c>
      <c r="O277" s="60">
        <v>0.86991934812771832</v>
      </c>
      <c r="P277" s="60">
        <v>0.10365838717120163</v>
      </c>
      <c r="Q277" s="60">
        <v>2.9858394012891006E-3</v>
      </c>
      <c r="R277" s="60">
        <v>2.3436425299790939E-2</v>
      </c>
      <c r="S277" s="60">
        <v>0</v>
      </c>
      <c r="T277" s="63">
        <v>0.13008065187228168</v>
      </c>
      <c r="U277" s="34"/>
      <c r="V277" s="34"/>
      <c r="W277" s="34"/>
      <c r="X277" s="34"/>
    </row>
    <row r="278" spans="1:24" x14ac:dyDescent="0.2">
      <c r="A278" s="1"/>
      <c r="B278" s="28">
        <v>114066503</v>
      </c>
      <c r="C278" s="29" t="s">
        <v>324</v>
      </c>
      <c r="D278" s="30" t="s">
        <v>313</v>
      </c>
      <c r="E278" s="35">
        <v>1744.327</v>
      </c>
      <c r="F278" s="36">
        <v>31.863</v>
      </c>
      <c r="G278" s="36">
        <v>38.402000000000001</v>
      </c>
      <c r="H278" s="36">
        <v>0</v>
      </c>
      <c r="I278" s="3">
        <v>70.265000000000001</v>
      </c>
      <c r="J278" s="3">
        <v>7.7439999999999998</v>
      </c>
      <c r="K278" s="3">
        <v>7.8</v>
      </c>
      <c r="L278" s="3">
        <v>0</v>
      </c>
      <c r="M278" s="3">
        <v>85.808999999999997</v>
      </c>
      <c r="N278" s="35">
        <v>1830.136</v>
      </c>
      <c r="O278" s="60">
        <v>0.95311332054011288</v>
      </c>
      <c r="P278" s="60">
        <v>3.8393321589215226E-2</v>
      </c>
      <c r="Q278" s="60">
        <v>4.2313795258931575E-3</v>
      </c>
      <c r="R278" s="60">
        <v>4.2619783447787486E-3</v>
      </c>
      <c r="S278" s="60">
        <v>0</v>
      </c>
      <c r="T278" s="63">
        <v>4.6886679459887136E-2</v>
      </c>
      <c r="U278" s="34"/>
      <c r="V278" s="34"/>
      <c r="W278" s="34"/>
      <c r="X278" s="34"/>
    </row>
    <row r="279" spans="1:24" x14ac:dyDescent="0.2">
      <c r="A279" s="1"/>
      <c r="B279" s="28">
        <v>114067002</v>
      </c>
      <c r="C279" s="29" t="s">
        <v>325</v>
      </c>
      <c r="D279" s="30" t="s">
        <v>313</v>
      </c>
      <c r="E279" s="35">
        <v>18095.341</v>
      </c>
      <c r="F279" s="36">
        <v>5977.0910000000003</v>
      </c>
      <c r="G279" s="36">
        <v>1431.5609999999999</v>
      </c>
      <c r="H279" s="36">
        <v>2988.5450000000001</v>
      </c>
      <c r="I279" s="3">
        <v>10397.197</v>
      </c>
      <c r="J279" s="3">
        <v>211.435</v>
      </c>
      <c r="K279" s="3">
        <v>2126.4</v>
      </c>
      <c r="L279" s="3">
        <v>0</v>
      </c>
      <c r="M279" s="3">
        <v>12735.031999999999</v>
      </c>
      <c r="N279" s="35">
        <v>30830.373</v>
      </c>
      <c r="O279" s="60">
        <v>0.58693227616805033</v>
      </c>
      <c r="P279" s="60">
        <v>0.33723876775671835</v>
      </c>
      <c r="Q279" s="60">
        <v>6.858009794432263E-3</v>
      </c>
      <c r="R279" s="60">
        <v>6.8970946280799139E-2</v>
      </c>
      <c r="S279" s="60">
        <v>0</v>
      </c>
      <c r="T279" s="63">
        <v>0.41306772383194973</v>
      </c>
      <c r="U279" s="34"/>
      <c r="V279" s="34"/>
      <c r="W279" s="34"/>
      <c r="X279" s="34"/>
    </row>
    <row r="280" spans="1:24" x14ac:dyDescent="0.2">
      <c r="A280" s="1"/>
      <c r="B280" s="28">
        <v>114067503</v>
      </c>
      <c r="C280" s="29" t="s">
        <v>326</v>
      </c>
      <c r="D280" s="30" t="s">
        <v>313</v>
      </c>
      <c r="E280" s="35">
        <v>2013.8</v>
      </c>
      <c r="F280" s="36">
        <v>64.525999999999996</v>
      </c>
      <c r="G280" s="36">
        <v>126.664</v>
      </c>
      <c r="H280" s="36">
        <v>0</v>
      </c>
      <c r="I280" s="3">
        <v>191.19</v>
      </c>
      <c r="J280" s="3">
        <v>7.992</v>
      </c>
      <c r="K280" s="3">
        <v>7.2</v>
      </c>
      <c r="L280" s="3">
        <v>0</v>
      </c>
      <c r="M280" s="3">
        <v>206.38199999999998</v>
      </c>
      <c r="N280" s="35">
        <v>2220.1819999999998</v>
      </c>
      <c r="O280" s="60">
        <v>0.90704275595424166</v>
      </c>
      <c r="P280" s="60">
        <v>8.6114561779169457E-2</v>
      </c>
      <c r="Q280" s="60">
        <v>3.5997048890586453E-3</v>
      </c>
      <c r="R280" s="60">
        <v>3.242977377530311E-3</v>
      </c>
      <c r="S280" s="60">
        <v>0</v>
      </c>
      <c r="T280" s="63">
        <v>9.2957244045758405E-2</v>
      </c>
      <c r="U280" s="34"/>
      <c r="V280" s="34"/>
      <c r="W280" s="34"/>
      <c r="X280" s="34"/>
    </row>
    <row r="281" spans="1:24" x14ac:dyDescent="0.2">
      <c r="A281" s="1"/>
      <c r="B281" s="28">
        <v>114068003</v>
      </c>
      <c r="C281" s="29" t="s">
        <v>327</v>
      </c>
      <c r="D281" s="30" t="s">
        <v>313</v>
      </c>
      <c r="E281" s="35">
        <v>1463.4490000000001</v>
      </c>
      <c r="F281" s="36">
        <v>109.827</v>
      </c>
      <c r="G281" s="36">
        <v>90.16</v>
      </c>
      <c r="H281" s="36">
        <v>0</v>
      </c>
      <c r="I281" s="3">
        <v>199.98699999999999</v>
      </c>
      <c r="J281" s="3">
        <v>9.1430000000000007</v>
      </c>
      <c r="K281" s="3">
        <v>24.6</v>
      </c>
      <c r="L281" s="3">
        <v>68.816000000000003</v>
      </c>
      <c r="M281" s="3">
        <v>302.54599999999999</v>
      </c>
      <c r="N281" s="35">
        <v>1765.9949999999999</v>
      </c>
      <c r="O281" s="60">
        <v>0.82868241416312061</v>
      </c>
      <c r="P281" s="60">
        <v>0.11324324247803647</v>
      </c>
      <c r="Q281" s="60">
        <v>5.1772513512212672E-3</v>
      </c>
      <c r="R281" s="60">
        <v>1.3929824263375606E-2</v>
      </c>
      <c r="S281" s="60">
        <v>3.8967267744246165E-2</v>
      </c>
      <c r="T281" s="63">
        <v>0.1713175858368795</v>
      </c>
      <c r="U281" s="34"/>
      <c r="V281" s="34"/>
      <c r="W281" s="34"/>
      <c r="X281" s="34"/>
    </row>
    <row r="282" spans="1:24" x14ac:dyDescent="0.2">
      <c r="A282" s="1"/>
      <c r="B282" s="28">
        <v>114068103</v>
      </c>
      <c r="C282" s="29" t="s">
        <v>328</v>
      </c>
      <c r="D282" s="30" t="s">
        <v>313</v>
      </c>
      <c r="E282" s="35">
        <v>3490.9029999999998</v>
      </c>
      <c r="F282" s="36">
        <v>212.78700000000001</v>
      </c>
      <c r="G282" s="36">
        <v>114.521</v>
      </c>
      <c r="H282" s="36">
        <v>0</v>
      </c>
      <c r="I282" s="3">
        <v>327.30799999999999</v>
      </c>
      <c r="J282" s="3">
        <v>17.565000000000001</v>
      </c>
      <c r="K282" s="3">
        <v>6</v>
      </c>
      <c r="L282" s="3">
        <v>0</v>
      </c>
      <c r="M282" s="3">
        <v>350.87299999999999</v>
      </c>
      <c r="N282" s="35">
        <v>3841.7759999999998</v>
      </c>
      <c r="O282" s="60">
        <v>0.90866906347480958</v>
      </c>
      <c r="P282" s="60">
        <v>8.519705469553665E-2</v>
      </c>
      <c r="Q282" s="60">
        <v>4.5721041518297792E-3</v>
      </c>
      <c r="R282" s="60">
        <v>1.5617776778240064E-3</v>
      </c>
      <c r="S282" s="60">
        <v>0</v>
      </c>
      <c r="T282" s="63">
        <v>9.1330936525190434E-2</v>
      </c>
      <c r="U282" s="34"/>
      <c r="V282" s="34"/>
      <c r="W282" s="34"/>
      <c r="X282" s="34"/>
    </row>
    <row r="283" spans="1:24" x14ac:dyDescent="0.2">
      <c r="A283" s="1"/>
      <c r="B283" s="28">
        <v>114069103</v>
      </c>
      <c r="C283" s="29" t="s">
        <v>329</v>
      </c>
      <c r="D283" s="30" t="s">
        <v>313</v>
      </c>
      <c r="E283" s="35">
        <v>5994.3739999999998</v>
      </c>
      <c r="F283" s="36">
        <v>210.76</v>
      </c>
      <c r="G283" s="36">
        <v>304.14800000000002</v>
      </c>
      <c r="H283" s="36">
        <v>0</v>
      </c>
      <c r="I283" s="3">
        <v>514.90800000000002</v>
      </c>
      <c r="J283" s="3">
        <v>14.048999999999999</v>
      </c>
      <c r="K283" s="3">
        <v>86.4</v>
      </c>
      <c r="L283" s="3">
        <v>0</v>
      </c>
      <c r="M283" s="3">
        <v>615.35699999999997</v>
      </c>
      <c r="N283" s="35">
        <v>6609.7309999999998</v>
      </c>
      <c r="O283" s="60">
        <v>0.90690135498706381</v>
      </c>
      <c r="P283" s="60">
        <v>7.7901506127859066E-2</v>
      </c>
      <c r="Q283" s="60">
        <v>2.1255025355797386E-3</v>
      </c>
      <c r="R283" s="60">
        <v>1.3071636349497432E-2</v>
      </c>
      <c r="S283" s="60">
        <v>0</v>
      </c>
      <c r="T283" s="63">
        <v>9.3098645012936229E-2</v>
      </c>
      <c r="U283" s="34"/>
      <c r="V283" s="34"/>
      <c r="W283" s="34"/>
      <c r="X283" s="34"/>
    </row>
    <row r="284" spans="1:24" x14ac:dyDescent="0.2">
      <c r="A284" s="1"/>
      <c r="B284" s="28">
        <v>114069353</v>
      </c>
      <c r="C284" s="29" t="s">
        <v>330</v>
      </c>
      <c r="D284" s="30" t="s">
        <v>313</v>
      </c>
      <c r="E284" s="35">
        <v>1935.454</v>
      </c>
      <c r="F284" s="36">
        <v>104.65</v>
      </c>
      <c r="G284" s="36">
        <v>33.695999999999998</v>
      </c>
      <c r="H284" s="36">
        <v>0</v>
      </c>
      <c r="I284" s="3">
        <v>138.346</v>
      </c>
      <c r="J284" s="3">
        <v>4.8140000000000001</v>
      </c>
      <c r="K284" s="3">
        <v>23.4</v>
      </c>
      <c r="L284" s="3">
        <v>0</v>
      </c>
      <c r="M284" s="3">
        <v>166.56</v>
      </c>
      <c r="N284" s="35">
        <v>2102.0140000000001</v>
      </c>
      <c r="O284" s="60">
        <v>0.92076170758139564</v>
      </c>
      <c r="P284" s="60">
        <v>6.5815927010952346E-2</v>
      </c>
      <c r="Q284" s="60">
        <v>2.2901845563350195E-3</v>
      </c>
      <c r="R284" s="60">
        <v>1.1132180851316878E-2</v>
      </c>
      <c r="S284" s="60">
        <v>0</v>
      </c>
      <c r="T284" s="63">
        <v>7.923829241860425E-2</v>
      </c>
      <c r="U284" s="34"/>
      <c r="V284" s="34"/>
      <c r="W284" s="34"/>
      <c r="X284" s="34"/>
    </row>
    <row r="285" spans="1:24" x14ac:dyDescent="0.2">
      <c r="A285" s="1"/>
      <c r="B285" s="28">
        <v>115210503</v>
      </c>
      <c r="C285" s="29" t="s">
        <v>331</v>
      </c>
      <c r="D285" s="30" t="s">
        <v>332</v>
      </c>
      <c r="E285" s="35">
        <v>2741.0129999999999</v>
      </c>
      <c r="F285" s="36">
        <v>191.548</v>
      </c>
      <c r="G285" s="36">
        <v>121.60599999999999</v>
      </c>
      <c r="H285" s="36">
        <v>0</v>
      </c>
      <c r="I285" s="3">
        <v>313.154</v>
      </c>
      <c r="J285" s="3">
        <v>24.036000000000001</v>
      </c>
      <c r="K285" s="3">
        <v>1.8</v>
      </c>
      <c r="L285" s="3">
        <v>0</v>
      </c>
      <c r="M285" s="3">
        <v>338.99</v>
      </c>
      <c r="N285" s="35">
        <v>3080.0030000000002</v>
      </c>
      <c r="O285" s="60">
        <v>0.88993841889115033</v>
      </c>
      <c r="P285" s="60">
        <v>0.10167327759096338</v>
      </c>
      <c r="Q285" s="60">
        <v>7.8038885027060037E-3</v>
      </c>
      <c r="R285" s="60">
        <v>5.8441501518018005E-4</v>
      </c>
      <c r="S285" s="60">
        <v>0</v>
      </c>
      <c r="T285" s="63">
        <v>0.11006158110884956</v>
      </c>
      <c r="U285" s="34"/>
      <c r="V285" s="34"/>
      <c r="W285" s="34"/>
      <c r="X285" s="34"/>
    </row>
    <row r="286" spans="1:24" x14ac:dyDescent="0.2">
      <c r="A286" s="1"/>
      <c r="B286" s="28">
        <v>115211003</v>
      </c>
      <c r="C286" s="29" t="s">
        <v>333</v>
      </c>
      <c r="D286" s="30" t="s">
        <v>332</v>
      </c>
      <c r="E286" s="35">
        <v>1249.2449999999999</v>
      </c>
      <c r="F286" s="36">
        <v>45.459000000000003</v>
      </c>
      <c r="G286" s="36">
        <v>30.518000000000001</v>
      </c>
      <c r="H286" s="36">
        <v>0</v>
      </c>
      <c r="I286" s="3">
        <v>75.977000000000004</v>
      </c>
      <c r="J286" s="3">
        <v>3.605</v>
      </c>
      <c r="K286" s="3">
        <v>19.2</v>
      </c>
      <c r="L286" s="3">
        <v>0</v>
      </c>
      <c r="M286" s="3">
        <v>98.782000000000011</v>
      </c>
      <c r="N286" s="35">
        <v>1348.027</v>
      </c>
      <c r="O286" s="60">
        <v>0.92672105232313584</v>
      </c>
      <c r="P286" s="60">
        <v>5.6361630738850185E-2</v>
      </c>
      <c r="Q286" s="60">
        <v>2.6742787792826106E-3</v>
      </c>
      <c r="R286" s="60">
        <v>1.4243038158731241E-2</v>
      </c>
      <c r="S286" s="60">
        <v>0</v>
      </c>
      <c r="T286" s="63">
        <v>7.3278947676864048E-2</v>
      </c>
      <c r="U286" s="34"/>
      <c r="V286" s="34"/>
      <c r="W286" s="34"/>
      <c r="X286" s="34"/>
    </row>
    <row r="287" spans="1:24" x14ac:dyDescent="0.2">
      <c r="A287" s="1"/>
      <c r="B287" s="28">
        <v>115211103</v>
      </c>
      <c r="C287" s="29" t="s">
        <v>334</v>
      </c>
      <c r="D287" s="30" t="s">
        <v>332</v>
      </c>
      <c r="E287" s="35">
        <v>5040.2219999999998</v>
      </c>
      <c r="F287" s="36">
        <v>491.452</v>
      </c>
      <c r="G287" s="36">
        <v>248.929</v>
      </c>
      <c r="H287" s="36">
        <v>0</v>
      </c>
      <c r="I287" s="3">
        <v>740.38099999999997</v>
      </c>
      <c r="J287" s="3">
        <v>25</v>
      </c>
      <c r="K287" s="3">
        <v>76.2</v>
      </c>
      <c r="L287" s="3">
        <v>0</v>
      </c>
      <c r="M287" s="3">
        <v>841.58100000000002</v>
      </c>
      <c r="N287" s="35">
        <v>5881.8029999999999</v>
      </c>
      <c r="O287" s="60">
        <v>0.85691785325010028</v>
      </c>
      <c r="P287" s="60">
        <v>0.12587653819755609</v>
      </c>
      <c r="Q287" s="60">
        <v>4.2503973696500887E-3</v>
      </c>
      <c r="R287" s="60">
        <v>1.2955211182693471E-2</v>
      </c>
      <c r="S287" s="60">
        <v>0</v>
      </c>
      <c r="T287" s="63">
        <v>0.14308214674989966</v>
      </c>
      <c r="U287" s="34"/>
      <c r="V287" s="34"/>
      <c r="W287" s="34"/>
      <c r="X287" s="34"/>
    </row>
    <row r="288" spans="1:24" x14ac:dyDescent="0.2">
      <c r="A288" s="1"/>
      <c r="B288" s="28">
        <v>115211603</v>
      </c>
      <c r="C288" s="29" t="s">
        <v>335</v>
      </c>
      <c r="D288" s="30" t="s">
        <v>332</v>
      </c>
      <c r="E288" s="35">
        <v>8121.06</v>
      </c>
      <c r="F288" s="36">
        <v>293.32799999999997</v>
      </c>
      <c r="G288" s="36">
        <v>237.74</v>
      </c>
      <c r="H288" s="36">
        <v>0</v>
      </c>
      <c r="I288" s="3">
        <v>531.06799999999998</v>
      </c>
      <c r="J288" s="3">
        <v>32.639000000000003</v>
      </c>
      <c r="K288" s="3">
        <v>117.6</v>
      </c>
      <c r="L288" s="3">
        <v>0</v>
      </c>
      <c r="M288" s="3">
        <v>681.30700000000002</v>
      </c>
      <c r="N288" s="35">
        <v>8802.3670000000002</v>
      </c>
      <c r="O288" s="60">
        <v>0.92259956895684991</v>
      </c>
      <c r="P288" s="60">
        <v>6.0332408316990188E-2</v>
      </c>
      <c r="Q288" s="60">
        <v>3.707979910403645E-3</v>
      </c>
      <c r="R288" s="60">
        <v>1.336004281575626E-2</v>
      </c>
      <c r="S288" s="60">
        <v>0</v>
      </c>
      <c r="T288" s="63">
        <v>7.74004310431501E-2</v>
      </c>
      <c r="U288" s="34"/>
      <c r="V288" s="34"/>
      <c r="W288" s="34"/>
      <c r="X288" s="34"/>
    </row>
    <row r="289" spans="1:24" x14ac:dyDescent="0.2">
      <c r="A289" s="1"/>
      <c r="B289" s="28">
        <v>115212503</v>
      </c>
      <c r="C289" s="29" t="s">
        <v>336</v>
      </c>
      <c r="D289" s="30" t="s">
        <v>332</v>
      </c>
      <c r="E289" s="35">
        <v>2780.9749999999999</v>
      </c>
      <c r="F289" s="36">
        <v>201.364</v>
      </c>
      <c r="G289" s="36">
        <v>68.966999999999999</v>
      </c>
      <c r="H289" s="36">
        <v>0</v>
      </c>
      <c r="I289" s="3">
        <v>270.33100000000002</v>
      </c>
      <c r="J289" s="3">
        <v>16.643999999999998</v>
      </c>
      <c r="K289" s="3">
        <v>40.200000000000003</v>
      </c>
      <c r="L289" s="3">
        <v>0</v>
      </c>
      <c r="M289" s="3">
        <v>327.17500000000001</v>
      </c>
      <c r="N289" s="35">
        <v>3108.15</v>
      </c>
      <c r="O289" s="60">
        <v>0.89473641877000787</v>
      </c>
      <c r="P289" s="60">
        <v>8.6974888599327574E-2</v>
      </c>
      <c r="Q289" s="60">
        <v>5.3549539114907578E-3</v>
      </c>
      <c r="R289" s="60">
        <v>1.2933738719173785E-2</v>
      </c>
      <c r="S289" s="60">
        <v>0</v>
      </c>
      <c r="T289" s="63">
        <v>0.10526358122999212</v>
      </c>
      <c r="U289" s="34"/>
      <c r="V289" s="34"/>
      <c r="W289" s="34"/>
      <c r="X289" s="34"/>
    </row>
    <row r="290" spans="1:24" x14ac:dyDescent="0.2">
      <c r="A290" s="1"/>
      <c r="B290" s="28">
        <v>115216503</v>
      </c>
      <c r="C290" s="29" t="s">
        <v>337</v>
      </c>
      <c r="D290" s="30" t="s">
        <v>332</v>
      </c>
      <c r="E290" s="35">
        <v>3866.625</v>
      </c>
      <c r="F290" s="36">
        <v>179.28100000000001</v>
      </c>
      <c r="G290" s="36">
        <v>138.34299999999999</v>
      </c>
      <c r="H290" s="36">
        <v>0</v>
      </c>
      <c r="I290" s="3">
        <v>317.62400000000002</v>
      </c>
      <c r="J290" s="3">
        <v>25.984999999999999</v>
      </c>
      <c r="K290" s="3">
        <v>73.8</v>
      </c>
      <c r="L290" s="3">
        <v>0</v>
      </c>
      <c r="M290" s="3">
        <v>417.40900000000005</v>
      </c>
      <c r="N290" s="35">
        <v>4284.0339999999997</v>
      </c>
      <c r="O290" s="60">
        <v>0.90256636618663633</v>
      </c>
      <c r="P290" s="60">
        <v>7.4141335012747347E-2</v>
      </c>
      <c r="Q290" s="60">
        <v>6.0655447645840349E-3</v>
      </c>
      <c r="R290" s="60">
        <v>1.7226754036032396E-2</v>
      </c>
      <c r="S290" s="60">
        <v>0</v>
      </c>
      <c r="T290" s="63">
        <v>9.7433633813363785E-2</v>
      </c>
      <c r="U290" s="34"/>
      <c r="V290" s="34"/>
      <c r="W290" s="34"/>
      <c r="X290" s="34"/>
    </row>
    <row r="291" spans="1:24" x14ac:dyDescent="0.2">
      <c r="A291" s="1"/>
      <c r="B291" s="28">
        <v>115218003</v>
      </c>
      <c r="C291" s="29" t="s">
        <v>338</v>
      </c>
      <c r="D291" s="30" t="s">
        <v>332</v>
      </c>
      <c r="E291" s="35">
        <v>3499.62</v>
      </c>
      <c r="F291" s="36">
        <v>547.25599999999997</v>
      </c>
      <c r="G291" s="36">
        <v>217.25299999999999</v>
      </c>
      <c r="H291" s="36">
        <v>0</v>
      </c>
      <c r="I291" s="3">
        <v>764.50900000000001</v>
      </c>
      <c r="J291" s="3">
        <v>25.893000000000001</v>
      </c>
      <c r="K291" s="3">
        <v>20.399999999999999</v>
      </c>
      <c r="L291" s="3">
        <v>0</v>
      </c>
      <c r="M291" s="3">
        <v>810.80200000000002</v>
      </c>
      <c r="N291" s="35">
        <v>4310.4219999999996</v>
      </c>
      <c r="O291" s="60">
        <v>0.81189730379067304</v>
      </c>
      <c r="P291" s="60">
        <v>0.17736291249441472</v>
      </c>
      <c r="Q291" s="60">
        <v>6.0070684494464817E-3</v>
      </c>
      <c r="R291" s="60">
        <v>4.7327152654658873E-3</v>
      </c>
      <c r="S291" s="60">
        <v>0</v>
      </c>
      <c r="T291" s="63">
        <v>0.1881026962093271</v>
      </c>
      <c r="U291" s="34"/>
      <c r="V291" s="34"/>
      <c r="W291" s="34"/>
      <c r="X291" s="34"/>
    </row>
    <row r="292" spans="1:24" x14ac:dyDescent="0.2">
      <c r="A292" s="1"/>
      <c r="B292" s="28">
        <v>115218303</v>
      </c>
      <c r="C292" s="29" t="s">
        <v>339</v>
      </c>
      <c r="D292" s="30" t="s">
        <v>332</v>
      </c>
      <c r="E292" s="35">
        <v>2208.998</v>
      </c>
      <c r="F292" s="36">
        <v>48.058999999999997</v>
      </c>
      <c r="G292" s="36">
        <v>31.731999999999999</v>
      </c>
      <c r="H292" s="36">
        <v>0</v>
      </c>
      <c r="I292" s="3">
        <v>79.790999999999997</v>
      </c>
      <c r="J292" s="3">
        <v>9.532</v>
      </c>
      <c r="K292" s="3">
        <v>15.6</v>
      </c>
      <c r="L292" s="3">
        <v>0</v>
      </c>
      <c r="M292" s="3">
        <v>104.92299999999999</v>
      </c>
      <c r="N292" s="35">
        <v>2313.9209999999998</v>
      </c>
      <c r="O292" s="60">
        <v>0.95465575531748936</v>
      </c>
      <c r="P292" s="60">
        <v>3.4483026862196245E-2</v>
      </c>
      <c r="Q292" s="60">
        <v>4.1194146213289051E-3</v>
      </c>
      <c r="R292" s="60">
        <v>6.7418031989856181E-3</v>
      </c>
      <c r="S292" s="60">
        <v>0</v>
      </c>
      <c r="T292" s="63">
        <v>4.5344244682510769E-2</v>
      </c>
      <c r="U292" s="34"/>
      <c r="V292" s="34"/>
      <c r="W292" s="34"/>
      <c r="X292" s="34"/>
    </row>
    <row r="293" spans="1:24" x14ac:dyDescent="0.2">
      <c r="A293" s="1"/>
      <c r="B293" s="28">
        <v>115219002</v>
      </c>
      <c r="C293" s="29" t="s">
        <v>340</v>
      </c>
      <c r="D293" s="30" t="s">
        <v>274</v>
      </c>
      <c r="E293" s="35">
        <v>7762.8770000000004</v>
      </c>
      <c r="F293" s="36">
        <v>559.51499999999999</v>
      </c>
      <c r="G293" s="36">
        <v>383.29300000000001</v>
      </c>
      <c r="H293" s="36">
        <v>0</v>
      </c>
      <c r="I293" s="3">
        <v>942.80799999999999</v>
      </c>
      <c r="J293" s="3">
        <v>52.319000000000003</v>
      </c>
      <c r="K293" s="3">
        <v>118.2</v>
      </c>
      <c r="L293" s="3">
        <v>0</v>
      </c>
      <c r="M293" s="3">
        <v>1113.327</v>
      </c>
      <c r="N293" s="35">
        <v>8876.2039999999997</v>
      </c>
      <c r="O293" s="60">
        <v>0.87457172007313044</v>
      </c>
      <c r="P293" s="60">
        <v>0.10621747765148255</v>
      </c>
      <c r="Q293" s="60">
        <v>5.8942989593299125E-3</v>
      </c>
      <c r="R293" s="60">
        <v>1.3316503316057181E-2</v>
      </c>
      <c r="S293" s="60">
        <v>0</v>
      </c>
      <c r="T293" s="63">
        <v>0.12542827992686964</v>
      </c>
      <c r="U293" s="34"/>
      <c r="V293" s="34"/>
      <c r="W293" s="34"/>
      <c r="X293" s="34"/>
    </row>
    <row r="294" spans="1:24" x14ac:dyDescent="0.2">
      <c r="A294" s="1"/>
      <c r="B294" s="28">
        <v>115221402</v>
      </c>
      <c r="C294" s="29" t="s">
        <v>341</v>
      </c>
      <c r="D294" s="30" t="s">
        <v>342</v>
      </c>
      <c r="E294" s="35">
        <v>11401.514999999999</v>
      </c>
      <c r="F294" s="36">
        <v>816.43799999999999</v>
      </c>
      <c r="G294" s="36">
        <v>500.24099999999999</v>
      </c>
      <c r="H294" s="36">
        <v>0</v>
      </c>
      <c r="I294" s="3">
        <v>1316.6790000000001</v>
      </c>
      <c r="J294" s="3">
        <v>96.117999999999995</v>
      </c>
      <c r="K294" s="3">
        <v>299.39999999999998</v>
      </c>
      <c r="L294" s="3">
        <v>0</v>
      </c>
      <c r="M294" s="3">
        <v>1712.1970000000001</v>
      </c>
      <c r="N294" s="35">
        <v>13113.712</v>
      </c>
      <c r="O294" s="60">
        <v>0.8694346040236357</v>
      </c>
      <c r="P294" s="60">
        <v>0.1004047519115869</v>
      </c>
      <c r="Q294" s="60">
        <v>7.3295799084195229E-3</v>
      </c>
      <c r="R294" s="60">
        <v>2.2831064156357862E-2</v>
      </c>
      <c r="S294" s="60">
        <v>0</v>
      </c>
      <c r="T294" s="63">
        <v>0.1305653959763643</v>
      </c>
      <c r="U294" s="34"/>
      <c r="V294" s="34"/>
      <c r="W294" s="34"/>
      <c r="X294" s="34"/>
    </row>
    <row r="295" spans="1:24" x14ac:dyDescent="0.2">
      <c r="A295" s="1"/>
      <c r="B295" s="28">
        <v>115221753</v>
      </c>
      <c r="C295" s="29" t="s">
        <v>343</v>
      </c>
      <c r="D295" s="30" t="s">
        <v>342</v>
      </c>
      <c r="E295" s="35">
        <v>3477.8270000000002</v>
      </c>
      <c r="F295" s="36">
        <v>148.96</v>
      </c>
      <c r="G295" s="36">
        <v>95.100999999999999</v>
      </c>
      <c r="H295" s="36">
        <v>0</v>
      </c>
      <c r="I295" s="3">
        <v>244.06100000000001</v>
      </c>
      <c r="J295" s="3">
        <v>10.993</v>
      </c>
      <c r="K295" s="3">
        <v>31.8</v>
      </c>
      <c r="L295" s="3">
        <v>0</v>
      </c>
      <c r="M295" s="3">
        <v>286.85399999999998</v>
      </c>
      <c r="N295" s="35">
        <v>3764.681</v>
      </c>
      <c r="O295" s="60">
        <v>0.92380390264141909</v>
      </c>
      <c r="P295" s="60">
        <v>6.4829131605041709E-2</v>
      </c>
      <c r="Q295" s="60">
        <v>2.92003492460583E-3</v>
      </c>
      <c r="R295" s="60">
        <v>8.446930828933448E-3</v>
      </c>
      <c r="S295" s="60">
        <v>0</v>
      </c>
      <c r="T295" s="63">
        <v>7.6196097358580975E-2</v>
      </c>
      <c r="U295" s="34"/>
      <c r="V295" s="34"/>
      <c r="W295" s="34"/>
      <c r="X295" s="34"/>
    </row>
    <row r="296" spans="1:24" x14ac:dyDescent="0.2">
      <c r="A296" s="1"/>
      <c r="B296" s="28">
        <v>115222504</v>
      </c>
      <c r="C296" s="29" t="s">
        <v>344</v>
      </c>
      <c r="D296" s="30" t="s">
        <v>342</v>
      </c>
      <c r="E296" s="35">
        <v>1122.0889999999999</v>
      </c>
      <c r="F296" s="36">
        <v>135.328</v>
      </c>
      <c r="G296" s="36">
        <v>54.298000000000002</v>
      </c>
      <c r="H296" s="36">
        <v>0</v>
      </c>
      <c r="I296" s="3">
        <v>189.626</v>
      </c>
      <c r="J296" s="3">
        <v>6.0279999999999996</v>
      </c>
      <c r="K296" s="3">
        <v>2.4</v>
      </c>
      <c r="L296" s="3">
        <v>99.198999999999998</v>
      </c>
      <c r="M296" s="3">
        <v>297.25299999999999</v>
      </c>
      <c r="N296" s="35">
        <v>1419.3420000000001</v>
      </c>
      <c r="O296" s="60">
        <v>0.79056985560914839</v>
      </c>
      <c r="P296" s="60">
        <v>0.1336013448485284</v>
      </c>
      <c r="Q296" s="60">
        <v>4.2470384163929478E-3</v>
      </c>
      <c r="R296" s="60">
        <v>1.6909243860887648E-3</v>
      </c>
      <c r="S296" s="60">
        <v>6.9890836739841408E-2</v>
      </c>
      <c r="T296" s="63">
        <v>0.2094301443908515</v>
      </c>
      <c r="U296" s="34"/>
      <c r="V296" s="34"/>
      <c r="W296" s="34"/>
      <c r="X296" s="34"/>
    </row>
    <row r="297" spans="1:24" x14ac:dyDescent="0.2">
      <c r="A297" s="1"/>
      <c r="B297" s="28">
        <v>115222752</v>
      </c>
      <c r="C297" s="29" t="s">
        <v>345</v>
      </c>
      <c r="D297" s="30" t="s">
        <v>342</v>
      </c>
      <c r="E297" s="35">
        <v>7063.3639999999996</v>
      </c>
      <c r="F297" s="36">
        <v>2140.7260000000001</v>
      </c>
      <c r="G297" s="36">
        <v>651.34100000000001</v>
      </c>
      <c r="H297" s="36">
        <v>1070.3630000000001</v>
      </c>
      <c r="I297" s="3">
        <v>3862.43</v>
      </c>
      <c r="J297" s="3">
        <v>149.31</v>
      </c>
      <c r="K297" s="3">
        <v>494.4</v>
      </c>
      <c r="L297" s="3">
        <v>0</v>
      </c>
      <c r="M297" s="3">
        <v>4506.1399999999994</v>
      </c>
      <c r="N297" s="35">
        <v>11569.504000000001</v>
      </c>
      <c r="O297" s="60">
        <v>0.6105157144161063</v>
      </c>
      <c r="P297" s="60">
        <v>0.333845772472182</v>
      </c>
      <c r="Q297" s="60">
        <v>1.2905479785477406E-2</v>
      </c>
      <c r="R297" s="60">
        <v>4.2733033326234203E-2</v>
      </c>
      <c r="S297" s="60">
        <v>0</v>
      </c>
      <c r="T297" s="63">
        <v>0.38948428558389359</v>
      </c>
      <c r="U297" s="34"/>
      <c r="V297" s="34"/>
      <c r="W297" s="34"/>
      <c r="X297" s="34"/>
    </row>
    <row r="298" spans="1:24" x14ac:dyDescent="0.2">
      <c r="A298" s="1"/>
      <c r="B298" s="28">
        <v>115224003</v>
      </c>
      <c r="C298" s="29" t="s">
        <v>346</v>
      </c>
      <c r="D298" s="30" t="s">
        <v>342</v>
      </c>
      <c r="E298" s="35">
        <v>3779.998</v>
      </c>
      <c r="F298" s="36">
        <v>123.697</v>
      </c>
      <c r="G298" s="36">
        <v>144.42599999999999</v>
      </c>
      <c r="H298" s="36">
        <v>0</v>
      </c>
      <c r="I298" s="3">
        <v>268.12299999999999</v>
      </c>
      <c r="J298" s="3">
        <v>20.960999999999999</v>
      </c>
      <c r="K298" s="3">
        <v>39.6</v>
      </c>
      <c r="L298" s="3">
        <v>0</v>
      </c>
      <c r="M298" s="3">
        <v>328.68400000000003</v>
      </c>
      <c r="N298" s="35">
        <v>4108.6819999999998</v>
      </c>
      <c r="O298" s="60">
        <v>0.92000257016727027</v>
      </c>
      <c r="P298" s="60">
        <v>6.5257666570447653E-2</v>
      </c>
      <c r="Q298" s="60">
        <v>5.1016359990868117E-3</v>
      </c>
      <c r="R298" s="60">
        <v>9.6381272631953507E-3</v>
      </c>
      <c r="S298" s="60">
        <v>0</v>
      </c>
      <c r="T298" s="63">
        <v>7.9997429832729824E-2</v>
      </c>
      <c r="U298" s="34"/>
      <c r="V298" s="34"/>
      <c r="W298" s="34"/>
      <c r="X298" s="34"/>
    </row>
    <row r="299" spans="1:24" x14ac:dyDescent="0.2">
      <c r="A299" s="1"/>
      <c r="B299" s="28">
        <v>115226003</v>
      </c>
      <c r="C299" s="29" t="s">
        <v>347</v>
      </c>
      <c r="D299" s="30" t="s">
        <v>342</v>
      </c>
      <c r="E299" s="35">
        <v>2411.8009999999999</v>
      </c>
      <c r="F299" s="36">
        <v>363.733</v>
      </c>
      <c r="G299" s="36">
        <v>96.394000000000005</v>
      </c>
      <c r="H299" s="36">
        <v>0</v>
      </c>
      <c r="I299" s="3">
        <v>460.12700000000001</v>
      </c>
      <c r="J299" s="3">
        <v>12.291</v>
      </c>
      <c r="K299" s="3">
        <v>33</v>
      </c>
      <c r="L299" s="3">
        <v>0</v>
      </c>
      <c r="M299" s="3">
        <v>505.41800000000001</v>
      </c>
      <c r="N299" s="35">
        <v>2917.2190000000001</v>
      </c>
      <c r="O299" s="60">
        <v>0.82674663780813162</v>
      </c>
      <c r="P299" s="60">
        <v>0.15772795940243087</v>
      </c>
      <c r="Q299" s="60">
        <v>4.2132592719298758E-3</v>
      </c>
      <c r="R299" s="60">
        <v>1.1312143517507599E-2</v>
      </c>
      <c r="S299" s="60">
        <v>0</v>
      </c>
      <c r="T299" s="63">
        <v>0.17325336219186835</v>
      </c>
      <c r="U299" s="34"/>
      <c r="V299" s="34"/>
      <c r="W299" s="34"/>
      <c r="X299" s="34"/>
    </row>
    <row r="300" spans="1:24" x14ac:dyDescent="0.2">
      <c r="A300" s="1"/>
      <c r="B300" s="28">
        <v>115226103</v>
      </c>
      <c r="C300" s="29" t="s">
        <v>348</v>
      </c>
      <c r="D300" s="30" t="s">
        <v>342</v>
      </c>
      <c r="E300" s="35">
        <v>814.81299999999999</v>
      </c>
      <c r="F300" s="36">
        <v>10.364000000000001</v>
      </c>
      <c r="G300" s="36">
        <v>65.247</v>
      </c>
      <c r="H300" s="36">
        <v>0</v>
      </c>
      <c r="I300" s="3">
        <v>75.611000000000004</v>
      </c>
      <c r="J300" s="3">
        <v>3.8959999999999999</v>
      </c>
      <c r="K300" s="3">
        <v>0.6</v>
      </c>
      <c r="L300" s="3">
        <v>35.037999999999997</v>
      </c>
      <c r="M300" s="3">
        <v>115.145</v>
      </c>
      <c r="N300" s="35">
        <v>929.95799999999997</v>
      </c>
      <c r="O300" s="60">
        <v>0.87618258028857221</v>
      </c>
      <c r="P300" s="60">
        <v>8.1305822413485343E-2</v>
      </c>
      <c r="Q300" s="60">
        <v>4.1894365121865722E-3</v>
      </c>
      <c r="R300" s="60">
        <v>6.4519042795481082E-4</v>
      </c>
      <c r="S300" s="60">
        <v>3.7676970357801105E-2</v>
      </c>
      <c r="T300" s="63">
        <v>0.12381741971142783</v>
      </c>
      <c r="U300" s="34"/>
      <c r="V300" s="34"/>
      <c r="W300" s="34"/>
      <c r="X300" s="34"/>
    </row>
    <row r="301" spans="1:24" x14ac:dyDescent="0.2">
      <c r="A301" s="1"/>
      <c r="B301" s="28">
        <v>115228003</v>
      </c>
      <c r="C301" s="29" t="s">
        <v>349</v>
      </c>
      <c r="D301" s="30" t="s">
        <v>342</v>
      </c>
      <c r="E301" s="35">
        <v>1427.943</v>
      </c>
      <c r="F301" s="36">
        <v>235.84399999999999</v>
      </c>
      <c r="G301" s="36">
        <v>74.847999999999999</v>
      </c>
      <c r="H301" s="36">
        <v>0</v>
      </c>
      <c r="I301" s="3">
        <v>310.69200000000001</v>
      </c>
      <c r="J301" s="3">
        <v>20.477</v>
      </c>
      <c r="K301" s="3">
        <v>21</v>
      </c>
      <c r="L301" s="3">
        <v>0</v>
      </c>
      <c r="M301" s="3">
        <v>352.16899999999998</v>
      </c>
      <c r="N301" s="35">
        <v>1780.1120000000001</v>
      </c>
      <c r="O301" s="60">
        <v>0.80216469525513001</v>
      </c>
      <c r="P301" s="60">
        <v>0.1745350854328267</v>
      </c>
      <c r="Q301" s="60">
        <v>1.1503208786862848E-2</v>
      </c>
      <c r="R301" s="60">
        <v>1.1797010525180437E-2</v>
      </c>
      <c r="S301" s="60">
        <v>0</v>
      </c>
      <c r="T301" s="63">
        <v>0.19783530474486996</v>
      </c>
      <c r="U301" s="34"/>
      <c r="V301" s="34"/>
      <c r="W301" s="34"/>
      <c r="X301" s="34"/>
    </row>
    <row r="302" spans="1:24" x14ac:dyDescent="0.2">
      <c r="A302" s="1"/>
      <c r="B302" s="28">
        <v>115228303</v>
      </c>
      <c r="C302" s="29" t="s">
        <v>350</v>
      </c>
      <c r="D302" s="30" t="s">
        <v>342</v>
      </c>
      <c r="E302" s="35">
        <v>2938.0479999999998</v>
      </c>
      <c r="F302" s="36">
        <v>28.081</v>
      </c>
      <c r="G302" s="36">
        <v>118.35299999999999</v>
      </c>
      <c r="H302" s="36">
        <v>0</v>
      </c>
      <c r="I302" s="3">
        <v>146.434</v>
      </c>
      <c r="J302" s="3">
        <v>23.683</v>
      </c>
      <c r="K302" s="3">
        <v>49.8</v>
      </c>
      <c r="L302" s="3">
        <v>0</v>
      </c>
      <c r="M302" s="3">
        <v>219.91699999999997</v>
      </c>
      <c r="N302" s="35">
        <v>3157.9650000000001</v>
      </c>
      <c r="O302" s="60">
        <v>0.93036116613072017</v>
      </c>
      <c r="P302" s="60">
        <v>4.6369734940064244E-2</v>
      </c>
      <c r="Q302" s="60">
        <v>7.4994498039085292E-3</v>
      </c>
      <c r="R302" s="60">
        <v>1.5769649125306959E-2</v>
      </c>
      <c r="S302" s="60">
        <v>0</v>
      </c>
      <c r="T302" s="63">
        <v>6.9638833869279729E-2</v>
      </c>
      <c r="U302" s="34"/>
      <c r="V302" s="34"/>
      <c r="W302" s="34"/>
      <c r="X302" s="34"/>
    </row>
    <row r="303" spans="1:24" x14ac:dyDescent="0.2">
      <c r="A303" s="1"/>
      <c r="B303" s="28">
        <v>115229003</v>
      </c>
      <c r="C303" s="29" t="s">
        <v>351</v>
      </c>
      <c r="D303" s="30" t="s">
        <v>342</v>
      </c>
      <c r="E303" s="35">
        <v>1264.232</v>
      </c>
      <c r="F303" s="36">
        <v>138.99299999999999</v>
      </c>
      <c r="G303" s="36">
        <v>99.317999999999998</v>
      </c>
      <c r="H303" s="36">
        <v>0</v>
      </c>
      <c r="I303" s="3">
        <v>238.31100000000001</v>
      </c>
      <c r="J303" s="3">
        <v>7.7140000000000004</v>
      </c>
      <c r="K303" s="3">
        <v>3</v>
      </c>
      <c r="L303" s="3">
        <v>88.66</v>
      </c>
      <c r="M303" s="3">
        <v>337.685</v>
      </c>
      <c r="N303" s="35">
        <v>1601.9169999999999</v>
      </c>
      <c r="O303" s="60">
        <v>0.78919944042044632</v>
      </c>
      <c r="P303" s="60">
        <v>0.14876613457501234</v>
      </c>
      <c r="Q303" s="60">
        <v>4.8154804524828693E-3</v>
      </c>
      <c r="R303" s="60">
        <v>1.8727562039731148E-3</v>
      </c>
      <c r="S303" s="60">
        <v>5.5346188348085454E-2</v>
      </c>
      <c r="T303" s="63">
        <v>0.21080055957955376</v>
      </c>
      <c r="U303" s="34"/>
      <c r="V303" s="34"/>
      <c r="W303" s="34"/>
      <c r="X303" s="34"/>
    </row>
    <row r="304" spans="1:24" x14ac:dyDescent="0.2">
      <c r="A304" s="1"/>
      <c r="B304" s="28">
        <v>115503004</v>
      </c>
      <c r="C304" s="29" t="s">
        <v>352</v>
      </c>
      <c r="D304" s="30" t="s">
        <v>353</v>
      </c>
      <c r="E304" s="35">
        <v>798.17499999999995</v>
      </c>
      <c r="F304" s="36">
        <v>47.042999999999999</v>
      </c>
      <c r="G304" s="36">
        <v>43.491</v>
      </c>
      <c r="H304" s="36">
        <v>0</v>
      </c>
      <c r="I304" s="3">
        <v>90.534000000000006</v>
      </c>
      <c r="J304" s="3">
        <v>4.7569999999999997</v>
      </c>
      <c r="K304" s="3">
        <v>0</v>
      </c>
      <c r="L304" s="3">
        <v>111.67400000000001</v>
      </c>
      <c r="M304" s="3">
        <v>206.96500000000003</v>
      </c>
      <c r="N304" s="35">
        <v>1005.14</v>
      </c>
      <c r="O304" s="60">
        <v>0.79409336012893728</v>
      </c>
      <c r="P304" s="60">
        <v>9.0071034880713136E-2</v>
      </c>
      <c r="Q304" s="60">
        <v>4.7326740553554729E-3</v>
      </c>
      <c r="R304" s="60">
        <v>0</v>
      </c>
      <c r="S304" s="60">
        <v>0.11110293093499414</v>
      </c>
      <c r="T304" s="63">
        <v>0.20590663987106278</v>
      </c>
      <c r="U304" s="34"/>
      <c r="V304" s="34"/>
      <c r="W304" s="34"/>
      <c r="X304" s="34"/>
    </row>
    <row r="305" spans="1:24" x14ac:dyDescent="0.2">
      <c r="A305" s="1"/>
      <c r="B305" s="28">
        <v>115504003</v>
      </c>
      <c r="C305" s="29" t="s">
        <v>354</v>
      </c>
      <c r="D305" s="30" t="s">
        <v>353</v>
      </c>
      <c r="E305" s="35">
        <v>1128.5519999999999</v>
      </c>
      <c r="F305" s="36">
        <v>168.77099999999999</v>
      </c>
      <c r="G305" s="36">
        <v>34.578000000000003</v>
      </c>
      <c r="H305" s="36">
        <v>0</v>
      </c>
      <c r="I305" s="3">
        <v>203.34899999999999</v>
      </c>
      <c r="J305" s="3">
        <v>9.2219999999999995</v>
      </c>
      <c r="K305" s="3">
        <v>0</v>
      </c>
      <c r="L305" s="3">
        <v>82.066999999999993</v>
      </c>
      <c r="M305" s="3">
        <v>294.63799999999998</v>
      </c>
      <c r="N305" s="35">
        <v>1423.19</v>
      </c>
      <c r="O305" s="60">
        <v>0.79297353129237824</v>
      </c>
      <c r="P305" s="60">
        <v>0.14288253852261468</v>
      </c>
      <c r="Q305" s="60">
        <v>6.4798094421686485E-3</v>
      </c>
      <c r="R305" s="60">
        <v>0</v>
      </c>
      <c r="S305" s="60">
        <v>5.7664120742838262E-2</v>
      </c>
      <c r="T305" s="63">
        <v>0.20702646870762159</v>
      </c>
      <c r="U305" s="34"/>
      <c r="V305" s="34"/>
      <c r="W305" s="34"/>
      <c r="X305" s="34"/>
    </row>
    <row r="306" spans="1:24" x14ac:dyDescent="0.2">
      <c r="A306" s="1"/>
      <c r="B306" s="28">
        <v>115506003</v>
      </c>
      <c r="C306" s="29" t="s">
        <v>355</v>
      </c>
      <c r="D306" s="30" t="s">
        <v>353</v>
      </c>
      <c r="E306" s="35">
        <v>1803.537</v>
      </c>
      <c r="F306" s="36">
        <v>104.39700000000001</v>
      </c>
      <c r="G306" s="36">
        <v>67.852999999999994</v>
      </c>
      <c r="H306" s="36">
        <v>0</v>
      </c>
      <c r="I306" s="3">
        <v>172.25</v>
      </c>
      <c r="J306" s="3">
        <v>16.843</v>
      </c>
      <c r="K306" s="3">
        <v>5.4</v>
      </c>
      <c r="L306" s="3">
        <v>0</v>
      </c>
      <c r="M306" s="3">
        <v>194.49299999999999</v>
      </c>
      <c r="N306" s="35">
        <v>1998.03</v>
      </c>
      <c r="O306" s="60">
        <v>0.90265761775348718</v>
      </c>
      <c r="P306" s="60">
        <v>8.6209916768016495E-2</v>
      </c>
      <c r="Q306" s="60">
        <v>8.4298033563059618E-3</v>
      </c>
      <c r="R306" s="60">
        <v>2.7026621221903579E-3</v>
      </c>
      <c r="S306" s="60">
        <v>0</v>
      </c>
      <c r="T306" s="63">
        <v>9.7342382246512815E-2</v>
      </c>
      <c r="U306" s="34"/>
      <c r="V306" s="34"/>
      <c r="W306" s="34"/>
      <c r="X306" s="34"/>
    </row>
    <row r="307" spans="1:24" x14ac:dyDescent="0.2">
      <c r="A307" s="1"/>
      <c r="B307" s="28">
        <v>115508003</v>
      </c>
      <c r="C307" s="29" t="s">
        <v>356</v>
      </c>
      <c r="D307" s="30" t="s">
        <v>353</v>
      </c>
      <c r="E307" s="35">
        <v>2633.3690000000001</v>
      </c>
      <c r="F307" s="36">
        <v>201.238</v>
      </c>
      <c r="G307" s="36">
        <v>184.964</v>
      </c>
      <c r="H307" s="36">
        <v>0</v>
      </c>
      <c r="I307" s="3">
        <v>386.202</v>
      </c>
      <c r="J307" s="3">
        <v>23.928000000000001</v>
      </c>
      <c r="K307" s="3">
        <v>3</v>
      </c>
      <c r="L307" s="3">
        <v>0</v>
      </c>
      <c r="M307" s="3">
        <v>413.13</v>
      </c>
      <c r="N307" s="35">
        <v>3046.4989999999998</v>
      </c>
      <c r="O307" s="60">
        <v>0.86439188064726113</v>
      </c>
      <c r="P307" s="60">
        <v>0.1267691208826919</v>
      </c>
      <c r="Q307" s="60">
        <v>7.8542615638475515E-3</v>
      </c>
      <c r="R307" s="60">
        <v>9.8473690619954265E-4</v>
      </c>
      <c r="S307" s="60">
        <v>0</v>
      </c>
      <c r="T307" s="63">
        <v>0.135608119352739</v>
      </c>
      <c r="U307" s="34"/>
      <c r="V307" s="34"/>
      <c r="W307" s="34"/>
      <c r="X307" s="34"/>
    </row>
    <row r="308" spans="1:24" x14ac:dyDescent="0.2">
      <c r="A308" s="1"/>
      <c r="B308" s="28">
        <v>115674603</v>
      </c>
      <c r="C308" s="72" t="s">
        <v>357</v>
      </c>
      <c r="D308" s="30" t="s">
        <v>274</v>
      </c>
      <c r="E308" s="35">
        <v>3126.893</v>
      </c>
      <c r="F308" s="73">
        <v>111.489</v>
      </c>
      <c r="G308" s="73">
        <v>185.971</v>
      </c>
      <c r="H308" s="73">
        <v>0</v>
      </c>
      <c r="I308" s="74">
        <v>297.45999999999998</v>
      </c>
      <c r="J308" s="74">
        <v>12.651</v>
      </c>
      <c r="K308" s="74">
        <v>6</v>
      </c>
      <c r="L308" s="74">
        <v>0</v>
      </c>
      <c r="M308" s="74">
        <v>316.11099999999999</v>
      </c>
      <c r="N308" s="35">
        <v>3443.0039999999999</v>
      </c>
      <c r="O308" s="75">
        <v>0.9081874432908007</v>
      </c>
      <c r="P308" s="75">
        <v>8.639548487309337E-2</v>
      </c>
      <c r="Q308" s="75">
        <v>3.6744075812865742E-3</v>
      </c>
      <c r="R308" s="75">
        <v>1.742664254819338E-3</v>
      </c>
      <c r="S308" s="75">
        <v>0</v>
      </c>
      <c r="T308" s="63">
        <v>9.1812556709199286E-2</v>
      </c>
      <c r="U308" s="34"/>
      <c r="V308" s="34"/>
      <c r="W308" s="34"/>
      <c r="X308" s="34"/>
    </row>
    <row r="309" spans="1:24" x14ac:dyDescent="0.2">
      <c r="A309" s="1"/>
      <c r="B309" s="28">
        <v>116191004</v>
      </c>
      <c r="C309" s="29" t="s">
        <v>358</v>
      </c>
      <c r="D309" s="30" t="s">
        <v>359</v>
      </c>
      <c r="E309" s="35">
        <v>739.61400000000003</v>
      </c>
      <c r="F309" s="36">
        <v>104.239</v>
      </c>
      <c r="G309" s="36">
        <v>46.338000000000001</v>
      </c>
      <c r="H309" s="36">
        <v>0</v>
      </c>
      <c r="I309" s="3">
        <v>150.577</v>
      </c>
      <c r="J309" s="3">
        <v>3.6539999999999999</v>
      </c>
      <c r="K309" s="3">
        <v>0.6</v>
      </c>
      <c r="L309" s="3">
        <v>118.70099999999999</v>
      </c>
      <c r="M309" s="3">
        <v>273.53199999999998</v>
      </c>
      <c r="N309" s="35">
        <v>1013.146</v>
      </c>
      <c r="O309" s="60">
        <v>0.7300171939680955</v>
      </c>
      <c r="P309" s="60">
        <v>0.14862319942041918</v>
      </c>
      <c r="Q309" s="60">
        <v>3.6065877968229653E-3</v>
      </c>
      <c r="R309" s="60">
        <v>5.9221474496272007E-4</v>
      </c>
      <c r="S309" s="60">
        <v>0.11716080406969973</v>
      </c>
      <c r="T309" s="63">
        <v>0.26998280603190455</v>
      </c>
      <c r="U309" s="34"/>
      <c r="V309" s="34"/>
      <c r="W309" s="34"/>
      <c r="X309" s="34"/>
    </row>
    <row r="310" spans="1:24" x14ac:dyDescent="0.2">
      <c r="A310" s="1"/>
      <c r="B310" s="28">
        <v>116191103</v>
      </c>
      <c r="C310" s="29" t="s">
        <v>360</v>
      </c>
      <c r="D310" s="30" t="s">
        <v>359</v>
      </c>
      <c r="E310" s="35">
        <v>3190.884</v>
      </c>
      <c r="F310" s="36">
        <v>305.62400000000002</v>
      </c>
      <c r="G310" s="36">
        <v>232.32300000000001</v>
      </c>
      <c r="H310" s="36">
        <v>0</v>
      </c>
      <c r="I310" s="3">
        <v>537.947</v>
      </c>
      <c r="J310" s="3">
        <v>13.279</v>
      </c>
      <c r="K310" s="3">
        <v>27</v>
      </c>
      <c r="L310" s="3">
        <v>0</v>
      </c>
      <c r="M310" s="3">
        <v>578.226</v>
      </c>
      <c r="N310" s="35">
        <v>3769.11</v>
      </c>
      <c r="O310" s="60">
        <v>0.84658818660108082</v>
      </c>
      <c r="P310" s="60">
        <v>0.14272520568516175</v>
      </c>
      <c r="Q310" s="60">
        <v>3.5231128834127949E-3</v>
      </c>
      <c r="R310" s="60">
        <v>7.1634948303445642E-3</v>
      </c>
      <c r="S310" s="60">
        <v>0</v>
      </c>
      <c r="T310" s="63">
        <v>0.1534118133989191</v>
      </c>
      <c r="U310" s="34"/>
      <c r="V310" s="34"/>
      <c r="W310" s="34"/>
      <c r="X310" s="34"/>
    </row>
    <row r="311" spans="1:24" x14ac:dyDescent="0.2">
      <c r="A311" s="1"/>
      <c r="B311" s="28">
        <v>116191203</v>
      </c>
      <c r="C311" s="29" t="s">
        <v>361</v>
      </c>
      <c r="D311" s="30" t="s">
        <v>359</v>
      </c>
      <c r="E311" s="35">
        <v>1704.819</v>
      </c>
      <c r="F311" s="36">
        <v>126.749</v>
      </c>
      <c r="G311" s="36">
        <v>72.441999999999993</v>
      </c>
      <c r="H311" s="36">
        <v>0</v>
      </c>
      <c r="I311" s="3">
        <v>199.191</v>
      </c>
      <c r="J311" s="3">
        <v>5.4139999999999997</v>
      </c>
      <c r="K311" s="3">
        <v>10.8</v>
      </c>
      <c r="L311" s="3">
        <v>0</v>
      </c>
      <c r="M311" s="3">
        <v>215.405</v>
      </c>
      <c r="N311" s="35">
        <v>1920.2239999999999</v>
      </c>
      <c r="O311" s="60">
        <v>0.88782298315196562</v>
      </c>
      <c r="P311" s="60">
        <v>0.10373321029213259</v>
      </c>
      <c r="Q311" s="60">
        <v>2.8194627293482428E-3</v>
      </c>
      <c r="R311" s="60">
        <v>5.624343826553569E-3</v>
      </c>
      <c r="S311" s="60">
        <v>0</v>
      </c>
      <c r="T311" s="63">
        <v>0.1121770168480344</v>
      </c>
      <c r="U311" s="34"/>
      <c r="V311" s="34"/>
      <c r="W311" s="34"/>
      <c r="X311" s="34"/>
    </row>
    <row r="312" spans="1:24" x14ac:dyDescent="0.2">
      <c r="A312" s="1"/>
      <c r="B312" s="28">
        <v>116191503</v>
      </c>
      <c r="C312" s="29" t="s">
        <v>362</v>
      </c>
      <c r="D312" s="30" t="s">
        <v>359</v>
      </c>
      <c r="E312" s="35">
        <v>1983.8910000000001</v>
      </c>
      <c r="F312" s="36">
        <v>95.358999999999995</v>
      </c>
      <c r="G312" s="36">
        <v>73.923000000000002</v>
      </c>
      <c r="H312" s="36">
        <v>0</v>
      </c>
      <c r="I312" s="3">
        <v>169.28200000000001</v>
      </c>
      <c r="J312" s="3">
        <v>5.0460000000000003</v>
      </c>
      <c r="K312" s="3">
        <v>6</v>
      </c>
      <c r="L312" s="3">
        <v>0</v>
      </c>
      <c r="M312" s="3">
        <v>180.328</v>
      </c>
      <c r="N312" s="35">
        <v>2164.2190000000001</v>
      </c>
      <c r="O312" s="60">
        <v>0.9166775635922243</v>
      </c>
      <c r="P312" s="60">
        <v>7.821851670279209E-2</v>
      </c>
      <c r="Q312" s="60">
        <v>2.3315570189523334E-3</v>
      </c>
      <c r="R312" s="60">
        <v>2.7723626860313121E-3</v>
      </c>
      <c r="S312" s="60">
        <v>0</v>
      </c>
      <c r="T312" s="63">
        <v>8.3322436407775743E-2</v>
      </c>
      <c r="U312" s="34"/>
      <c r="V312" s="34"/>
      <c r="W312" s="34"/>
      <c r="X312" s="34"/>
    </row>
    <row r="313" spans="1:24" x14ac:dyDescent="0.2">
      <c r="A313" s="1"/>
      <c r="B313" s="28">
        <v>116195004</v>
      </c>
      <c r="C313" s="29" t="s">
        <v>363</v>
      </c>
      <c r="D313" s="30" t="s">
        <v>359</v>
      </c>
      <c r="E313" s="35">
        <v>730.23500000000001</v>
      </c>
      <c r="F313" s="36">
        <v>86.474000000000004</v>
      </c>
      <c r="G313" s="36">
        <v>46.856000000000002</v>
      </c>
      <c r="H313" s="36">
        <v>0</v>
      </c>
      <c r="I313" s="3">
        <v>133.33000000000001</v>
      </c>
      <c r="J313" s="3">
        <v>3.395</v>
      </c>
      <c r="K313" s="3">
        <v>0</v>
      </c>
      <c r="L313" s="3">
        <v>114.005</v>
      </c>
      <c r="M313" s="3">
        <v>250.73000000000002</v>
      </c>
      <c r="N313" s="35">
        <v>980.96500000000003</v>
      </c>
      <c r="O313" s="60">
        <v>0.74440474430790093</v>
      </c>
      <c r="P313" s="60">
        <v>0.13591718358962859</v>
      </c>
      <c r="Q313" s="60">
        <v>3.4608778090961449E-3</v>
      </c>
      <c r="R313" s="60">
        <v>0</v>
      </c>
      <c r="S313" s="60">
        <v>0.11621719429337438</v>
      </c>
      <c r="T313" s="63">
        <v>0.25559525569209912</v>
      </c>
      <c r="U313" s="34"/>
      <c r="V313" s="34"/>
      <c r="W313" s="34"/>
      <c r="X313" s="34"/>
    </row>
    <row r="314" spans="1:24" x14ac:dyDescent="0.2">
      <c r="A314" s="1"/>
      <c r="B314" s="28">
        <v>116197503</v>
      </c>
      <c r="C314" s="29" t="s">
        <v>364</v>
      </c>
      <c r="D314" s="30" t="s">
        <v>359</v>
      </c>
      <c r="E314" s="35">
        <v>1503.1849999999999</v>
      </c>
      <c r="F314" s="36">
        <v>144.94300000000001</v>
      </c>
      <c r="G314" s="36">
        <v>42.042000000000002</v>
      </c>
      <c r="H314" s="36">
        <v>0</v>
      </c>
      <c r="I314" s="3">
        <v>186.98500000000001</v>
      </c>
      <c r="J314" s="3">
        <v>4.4390000000000001</v>
      </c>
      <c r="K314" s="3">
        <v>0.6</v>
      </c>
      <c r="L314" s="3">
        <v>69.84</v>
      </c>
      <c r="M314" s="3">
        <v>261.86400000000003</v>
      </c>
      <c r="N314" s="35">
        <v>1765.049</v>
      </c>
      <c r="O314" s="60">
        <v>0.85163924627588239</v>
      </c>
      <c r="P314" s="60">
        <v>0.10593756887202566</v>
      </c>
      <c r="Q314" s="60">
        <v>2.5149443443213191E-3</v>
      </c>
      <c r="R314" s="60">
        <v>3.3993390551763716E-4</v>
      </c>
      <c r="S314" s="60">
        <v>3.9568306602252974E-2</v>
      </c>
      <c r="T314" s="63">
        <v>0.14836075372411758</v>
      </c>
      <c r="U314" s="34"/>
      <c r="V314" s="34"/>
      <c r="W314" s="34"/>
      <c r="X314" s="34"/>
    </row>
    <row r="315" spans="1:24" x14ac:dyDescent="0.2">
      <c r="A315" s="1"/>
      <c r="B315" s="28">
        <v>116471803</v>
      </c>
      <c r="C315" s="29" t="s">
        <v>365</v>
      </c>
      <c r="D315" s="30" t="s">
        <v>366</v>
      </c>
      <c r="E315" s="35">
        <v>2348.2809999999999</v>
      </c>
      <c r="F315" s="36">
        <v>223.02600000000001</v>
      </c>
      <c r="G315" s="36">
        <v>84.596000000000004</v>
      </c>
      <c r="H315" s="36">
        <v>0</v>
      </c>
      <c r="I315" s="3">
        <v>307.62200000000001</v>
      </c>
      <c r="J315" s="3">
        <v>6.8780000000000001</v>
      </c>
      <c r="K315" s="3">
        <v>10.8</v>
      </c>
      <c r="L315" s="3">
        <v>0</v>
      </c>
      <c r="M315" s="3">
        <v>325.3</v>
      </c>
      <c r="N315" s="35">
        <v>2673.5810000000001</v>
      </c>
      <c r="O315" s="60">
        <v>0.8783279803379811</v>
      </c>
      <c r="P315" s="60">
        <v>0.11505991402542133</v>
      </c>
      <c r="Q315" s="60">
        <v>2.5725796226110224E-3</v>
      </c>
      <c r="R315" s="60">
        <v>4.0395260139864846E-3</v>
      </c>
      <c r="S315" s="60">
        <v>0</v>
      </c>
      <c r="T315" s="63">
        <v>0.12167201966201883</v>
      </c>
      <c r="U315" s="34"/>
      <c r="V315" s="34"/>
      <c r="W315" s="34"/>
      <c r="X315" s="34"/>
    </row>
    <row r="316" spans="1:24" x14ac:dyDescent="0.2">
      <c r="A316" s="1"/>
      <c r="B316" s="28">
        <v>116493503</v>
      </c>
      <c r="C316" s="29" t="s">
        <v>367</v>
      </c>
      <c r="D316" s="30" t="s">
        <v>368</v>
      </c>
      <c r="E316" s="35">
        <v>1260.432</v>
      </c>
      <c r="F316" s="36">
        <v>167.80099999999999</v>
      </c>
      <c r="G316" s="36">
        <v>86.352999999999994</v>
      </c>
      <c r="H316" s="36">
        <v>0</v>
      </c>
      <c r="I316" s="3">
        <v>254.154</v>
      </c>
      <c r="J316" s="3">
        <v>7.6689999999999996</v>
      </c>
      <c r="K316" s="3">
        <v>3</v>
      </c>
      <c r="L316" s="3">
        <v>134.47</v>
      </c>
      <c r="M316" s="3">
        <v>399.29300000000001</v>
      </c>
      <c r="N316" s="35">
        <v>1659.7249999999999</v>
      </c>
      <c r="O316" s="60">
        <v>0.75942219343565953</v>
      </c>
      <c r="P316" s="60">
        <v>0.15313018722981217</v>
      </c>
      <c r="Q316" s="60">
        <v>4.6206449863682234E-3</v>
      </c>
      <c r="R316" s="60">
        <v>1.8075283556010786E-3</v>
      </c>
      <c r="S316" s="60">
        <v>8.1019445992559017E-2</v>
      </c>
      <c r="T316" s="63">
        <v>0.2405778065643405</v>
      </c>
      <c r="U316" s="34"/>
      <c r="V316" s="34"/>
      <c r="W316" s="34"/>
      <c r="X316" s="34"/>
    </row>
    <row r="317" spans="1:24" x14ac:dyDescent="0.2">
      <c r="A317" s="1"/>
      <c r="B317" s="28">
        <v>116495003</v>
      </c>
      <c r="C317" s="29" t="s">
        <v>369</v>
      </c>
      <c r="D317" s="30" t="s">
        <v>368</v>
      </c>
      <c r="E317" s="35">
        <v>2169.3119999999999</v>
      </c>
      <c r="F317" s="36">
        <v>237.59800000000001</v>
      </c>
      <c r="G317" s="36">
        <v>121.19499999999999</v>
      </c>
      <c r="H317" s="36">
        <v>0</v>
      </c>
      <c r="I317" s="3">
        <v>358.79300000000001</v>
      </c>
      <c r="J317" s="3">
        <v>5.532</v>
      </c>
      <c r="K317" s="3">
        <v>28.2</v>
      </c>
      <c r="L317" s="3">
        <v>0</v>
      </c>
      <c r="M317" s="3">
        <v>392.52499999999998</v>
      </c>
      <c r="N317" s="35">
        <v>2561.837</v>
      </c>
      <c r="O317" s="60">
        <v>0.84677986928910776</v>
      </c>
      <c r="P317" s="60">
        <v>0.14005301664391606</v>
      </c>
      <c r="Q317" s="60">
        <v>2.1593879704290319E-3</v>
      </c>
      <c r="R317" s="60">
        <v>1.1007726096547125E-2</v>
      </c>
      <c r="S317" s="60">
        <v>0</v>
      </c>
      <c r="T317" s="63">
        <v>0.15322013071089222</v>
      </c>
      <c r="U317" s="34"/>
      <c r="V317" s="34"/>
      <c r="W317" s="34"/>
      <c r="X317" s="34"/>
    </row>
    <row r="318" spans="1:24" x14ac:dyDescent="0.2">
      <c r="A318" s="1"/>
      <c r="B318" s="28">
        <v>116495103</v>
      </c>
      <c r="C318" s="29" t="s">
        <v>370</v>
      </c>
      <c r="D318" s="30" t="s">
        <v>368</v>
      </c>
      <c r="E318" s="35">
        <v>1572.6</v>
      </c>
      <c r="F318" s="36">
        <v>279.80599999999998</v>
      </c>
      <c r="G318" s="36">
        <v>82.120999999999995</v>
      </c>
      <c r="H318" s="36">
        <v>139.90299999999999</v>
      </c>
      <c r="I318" s="3">
        <v>501.83</v>
      </c>
      <c r="J318" s="3">
        <v>12.31</v>
      </c>
      <c r="K318" s="3">
        <v>3.6</v>
      </c>
      <c r="L318" s="3">
        <v>0</v>
      </c>
      <c r="M318" s="3">
        <v>517.74</v>
      </c>
      <c r="N318" s="35">
        <v>2090.34</v>
      </c>
      <c r="O318" s="60">
        <v>0.75231780475903431</v>
      </c>
      <c r="P318" s="60">
        <v>0.24007099323555017</v>
      </c>
      <c r="Q318" s="60">
        <v>5.8889941349254188E-3</v>
      </c>
      <c r="R318" s="60">
        <v>1.722207870489968E-3</v>
      </c>
      <c r="S318" s="60">
        <v>0</v>
      </c>
      <c r="T318" s="63">
        <v>0.24768219524096557</v>
      </c>
      <c r="U318" s="34"/>
      <c r="V318" s="34"/>
      <c r="W318" s="34"/>
      <c r="X318" s="34"/>
    </row>
    <row r="319" spans="1:24" x14ac:dyDescent="0.2">
      <c r="A319" s="1"/>
      <c r="B319" s="28">
        <v>116496503</v>
      </c>
      <c r="C319" s="29" t="s">
        <v>371</v>
      </c>
      <c r="D319" s="30" t="s">
        <v>368</v>
      </c>
      <c r="E319" s="35">
        <v>2463.4749999999999</v>
      </c>
      <c r="F319" s="36">
        <v>220.32900000000001</v>
      </c>
      <c r="G319" s="36">
        <v>245.60900000000001</v>
      </c>
      <c r="H319" s="36">
        <v>0</v>
      </c>
      <c r="I319" s="3">
        <v>465.93799999999999</v>
      </c>
      <c r="J319" s="3">
        <v>23.236999999999998</v>
      </c>
      <c r="K319" s="3">
        <v>2.4</v>
      </c>
      <c r="L319" s="3">
        <v>0</v>
      </c>
      <c r="M319" s="3">
        <v>491.57499999999999</v>
      </c>
      <c r="N319" s="35">
        <v>2955.05</v>
      </c>
      <c r="O319" s="60">
        <v>0.8336491768328792</v>
      </c>
      <c r="P319" s="60">
        <v>0.15767516624084194</v>
      </c>
      <c r="Q319" s="60">
        <v>7.863487927446235E-3</v>
      </c>
      <c r="R319" s="60">
        <v>8.1216899883250699E-4</v>
      </c>
      <c r="S319" s="60">
        <v>0</v>
      </c>
      <c r="T319" s="63">
        <v>0.16635082316712069</v>
      </c>
      <c r="U319" s="34"/>
      <c r="V319" s="34"/>
      <c r="W319" s="34"/>
      <c r="X319" s="34"/>
    </row>
    <row r="320" spans="1:24" x14ac:dyDescent="0.2">
      <c r="A320" s="1"/>
      <c r="B320" s="28">
        <v>116496603</v>
      </c>
      <c r="C320" s="29" t="s">
        <v>372</v>
      </c>
      <c r="D320" s="30" t="s">
        <v>368</v>
      </c>
      <c r="E320" s="35">
        <v>3004.0410000000002</v>
      </c>
      <c r="F320" s="36">
        <v>299.51100000000002</v>
      </c>
      <c r="G320" s="36">
        <v>310.774</v>
      </c>
      <c r="H320" s="36">
        <v>0</v>
      </c>
      <c r="I320" s="3">
        <v>610.28499999999997</v>
      </c>
      <c r="J320" s="3">
        <v>19.381</v>
      </c>
      <c r="K320" s="3">
        <v>22.2</v>
      </c>
      <c r="L320" s="3">
        <v>0</v>
      </c>
      <c r="M320" s="3">
        <v>651.86599999999999</v>
      </c>
      <c r="N320" s="35">
        <v>3655.9070000000002</v>
      </c>
      <c r="O320" s="60">
        <v>0.82169513611806866</v>
      </c>
      <c r="P320" s="60">
        <v>0.16693121570105585</v>
      </c>
      <c r="Q320" s="60">
        <v>5.3012836486267291E-3</v>
      </c>
      <c r="R320" s="60">
        <v>6.0723645322487687E-3</v>
      </c>
      <c r="S320" s="60">
        <v>0</v>
      </c>
      <c r="T320" s="63">
        <v>0.17830486388193134</v>
      </c>
      <c r="U320" s="34"/>
      <c r="V320" s="34"/>
      <c r="W320" s="34"/>
      <c r="X320" s="34"/>
    </row>
    <row r="321" spans="1:24" x14ac:dyDescent="0.2">
      <c r="A321" s="1"/>
      <c r="B321" s="28">
        <v>116498003</v>
      </c>
      <c r="C321" s="29" t="s">
        <v>373</v>
      </c>
      <c r="D321" s="30" t="s">
        <v>368</v>
      </c>
      <c r="E321" s="35">
        <v>1623.558</v>
      </c>
      <c r="F321" s="36">
        <v>138.24799999999999</v>
      </c>
      <c r="G321" s="36">
        <v>80.938000000000002</v>
      </c>
      <c r="H321" s="36">
        <v>0</v>
      </c>
      <c r="I321" s="3">
        <v>219.18600000000001</v>
      </c>
      <c r="J321" s="3">
        <v>10.032999999999999</v>
      </c>
      <c r="K321" s="3">
        <v>1.8</v>
      </c>
      <c r="L321" s="3">
        <v>52.948999999999998</v>
      </c>
      <c r="M321" s="3">
        <v>283.96800000000002</v>
      </c>
      <c r="N321" s="35">
        <v>1907.5260000000001</v>
      </c>
      <c r="O321" s="60">
        <v>0.85113282859578321</v>
      </c>
      <c r="P321" s="60">
        <v>0.11490590429697944</v>
      </c>
      <c r="Q321" s="60">
        <v>5.2596923973775448E-3</v>
      </c>
      <c r="R321" s="60">
        <v>9.4363065038169857E-4</v>
      </c>
      <c r="S321" s="60">
        <v>2.7757944059478085E-2</v>
      </c>
      <c r="T321" s="63">
        <v>0.14886717140421676</v>
      </c>
      <c r="U321" s="34"/>
      <c r="V321" s="34"/>
      <c r="W321" s="34"/>
      <c r="X321" s="34"/>
    </row>
    <row r="322" spans="1:24" x14ac:dyDescent="0.2">
      <c r="A322" s="1"/>
      <c r="B322" s="28">
        <v>116555003</v>
      </c>
      <c r="C322" s="29" t="s">
        <v>374</v>
      </c>
      <c r="D322" s="30" t="s">
        <v>375</v>
      </c>
      <c r="E322" s="35">
        <v>2341.1819999999998</v>
      </c>
      <c r="F322" s="36">
        <v>262.87700000000001</v>
      </c>
      <c r="G322" s="36">
        <v>185.77099999999999</v>
      </c>
      <c r="H322" s="36">
        <v>0</v>
      </c>
      <c r="I322" s="3">
        <v>448.64800000000002</v>
      </c>
      <c r="J322" s="3">
        <v>21.138000000000002</v>
      </c>
      <c r="K322" s="3">
        <v>0.6</v>
      </c>
      <c r="L322" s="3">
        <v>0</v>
      </c>
      <c r="M322" s="3">
        <v>470.38600000000002</v>
      </c>
      <c r="N322" s="35">
        <v>2811.5680000000002</v>
      </c>
      <c r="O322" s="60">
        <v>0.83269620368420738</v>
      </c>
      <c r="P322" s="60">
        <v>0.15957216755916984</v>
      </c>
      <c r="Q322" s="60">
        <v>7.5182247059292183E-3</v>
      </c>
      <c r="R322" s="60">
        <v>2.1340405069342086E-4</v>
      </c>
      <c r="S322" s="60">
        <v>0</v>
      </c>
      <c r="T322" s="63">
        <v>0.16730379631579245</v>
      </c>
      <c r="U322" s="34"/>
      <c r="V322" s="34"/>
      <c r="W322" s="34"/>
      <c r="X322" s="34"/>
    </row>
    <row r="323" spans="1:24" x14ac:dyDescent="0.2">
      <c r="A323" s="1"/>
      <c r="B323" s="28">
        <v>116557103</v>
      </c>
      <c r="C323" s="29" t="s">
        <v>376</v>
      </c>
      <c r="D323" s="30" t="s">
        <v>375</v>
      </c>
      <c r="E323" s="35">
        <v>2772.8150000000001</v>
      </c>
      <c r="F323" s="36">
        <v>249.303</v>
      </c>
      <c r="G323" s="36">
        <v>216.94499999999999</v>
      </c>
      <c r="H323" s="36">
        <v>0</v>
      </c>
      <c r="I323" s="3">
        <v>466.24799999999999</v>
      </c>
      <c r="J323" s="3">
        <v>9.8770000000000007</v>
      </c>
      <c r="K323" s="3">
        <v>9</v>
      </c>
      <c r="L323" s="3">
        <v>0</v>
      </c>
      <c r="M323" s="3">
        <v>485.125</v>
      </c>
      <c r="N323" s="35">
        <v>3257.94</v>
      </c>
      <c r="O323" s="60">
        <v>0.85109455668305745</v>
      </c>
      <c r="P323" s="60">
        <v>0.14311129118399971</v>
      </c>
      <c r="Q323" s="60">
        <v>3.0316703192815094E-3</v>
      </c>
      <c r="R323" s="60">
        <v>2.7624818136613933E-3</v>
      </c>
      <c r="S323" s="60">
        <v>0</v>
      </c>
      <c r="T323" s="63">
        <v>0.14890544331694261</v>
      </c>
      <c r="U323" s="34"/>
      <c r="V323" s="34"/>
      <c r="W323" s="34"/>
      <c r="X323" s="34"/>
    </row>
    <row r="324" spans="1:24" x14ac:dyDescent="0.2">
      <c r="A324" s="1"/>
      <c r="B324" s="28">
        <v>116604003</v>
      </c>
      <c r="C324" s="29" t="s">
        <v>377</v>
      </c>
      <c r="D324" s="30" t="s">
        <v>378</v>
      </c>
      <c r="E324" s="35">
        <v>1938.16</v>
      </c>
      <c r="F324" s="36">
        <v>243.00800000000001</v>
      </c>
      <c r="G324" s="36">
        <v>71.881</v>
      </c>
      <c r="H324" s="36">
        <v>0</v>
      </c>
      <c r="I324" s="3">
        <v>314.88900000000001</v>
      </c>
      <c r="J324" s="3">
        <v>6.7779999999999996</v>
      </c>
      <c r="K324" s="3">
        <v>18</v>
      </c>
      <c r="L324" s="3">
        <v>0</v>
      </c>
      <c r="M324" s="3">
        <v>339.66700000000003</v>
      </c>
      <c r="N324" s="35">
        <v>2277.8270000000002</v>
      </c>
      <c r="O324" s="60">
        <v>0.85088112486154566</v>
      </c>
      <c r="P324" s="60">
        <v>0.13824096386600035</v>
      </c>
      <c r="Q324" s="60">
        <v>2.9756430141534011E-3</v>
      </c>
      <c r="R324" s="60">
        <v>7.9022682583005637E-3</v>
      </c>
      <c r="S324" s="60">
        <v>0</v>
      </c>
      <c r="T324" s="63">
        <v>0.14911887513845432</v>
      </c>
      <c r="U324" s="34"/>
      <c r="V324" s="34"/>
      <c r="W324" s="34"/>
      <c r="X324" s="34"/>
    </row>
    <row r="325" spans="1:24" x14ac:dyDescent="0.2">
      <c r="A325" s="1"/>
      <c r="B325" s="28">
        <v>116605003</v>
      </c>
      <c r="C325" s="29" t="s">
        <v>379</v>
      </c>
      <c r="D325" s="30" t="s">
        <v>378</v>
      </c>
      <c r="E325" s="35">
        <v>2186.7069999999999</v>
      </c>
      <c r="F325" s="36">
        <v>160.624</v>
      </c>
      <c r="G325" s="36">
        <v>188.392</v>
      </c>
      <c r="H325" s="36">
        <v>0</v>
      </c>
      <c r="I325" s="3">
        <v>349.01600000000002</v>
      </c>
      <c r="J325" s="3">
        <v>14.178000000000001</v>
      </c>
      <c r="K325" s="3">
        <v>7.2</v>
      </c>
      <c r="L325" s="3">
        <v>7.1340000000000003</v>
      </c>
      <c r="M325" s="3">
        <v>377.52800000000002</v>
      </c>
      <c r="N325" s="35">
        <v>2564.2350000000001</v>
      </c>
      <c r="O325" s="60">
        <v>0.85277168434250361</v>
      </c>
      <c r="P325" s="60">
        <v>0.13610920995930562</v>
      </c>
      <c r="Q325" s="60">
        <v>5.5291344202071961E-3</v>
      </c>
      <c r="R325" s="60">
        <v>2.8078549742905777E-3</v>
      </c>
      <c r="S325" s="60">
        <v>2.7821163036929144E-3</v>
      </c>
      <c r="T325" s="63">
        <v>0.14722831565749628</v>
      </c>
      <c r="U325" s="34"/>
      <c r="V325" s="34"/>
      <c r="W325" s="34"/>
      <c r="X325" s="34"/>
    </row>
    <row r="326" spans="1:24" x14ac:dyDescent="0.2">
      <c r="A326" s="1"/>
      <c r="B326" s="28">
        <v>117080503</v>
      </c>
      <c r="C326" s="29" t="s">
        <v>380</v>
      </c>
      <c r="D326" s="30" t="s">
        <v>381</v>
      </c>
      <c r="E326" s="35">
        <v>2179.806</v>
      </c>
      <c r="F326" s="36">
        <v>213.94499999999999</v>
      </c>
      <c r="G326" s="36">
        <v>125.804</v>
      </c>
      <c r="H326" s="36">
        <v>0</v>
      </c>
      <c r="I326" s="3">
        <v>339.74900000000002</v>
      </c>
      <c r="J326" s="3">
        <v>9.2680000000000007</v>
      </c>
      <c r="K326" s="3">
        <v>1.2</v>
      </c>
      <c r="L326" s="3">
        <v>0</v>
      </c>
      <c r="M326" s="3">
        <v>350.21700000000004</v>
      </c>
      <c r="N326" s="35">
        <v>2530.0230000000001</v>
      </c>
      <c r="O326" s="60">
        <v>0.86157556670433433</v>
      </c>
      <c r="P326" s="60">
        <v>0.13428692150229465</v>
      </c>
      <c r="Q326" s="60">
        <v>3.6632078048302328E-3</v>
      </c>
      <c r="R326" s="60">
        <v>4.7430398854081559E-4</v>
      </c>
      <c r="S326" s="60">
        <v>0</v>
      </c>
      <c r="T326" s="63">
        <v>0.1384244332956657</v>
      </c>
      <c r="U326" s="34"/>
      <c r="V326" s="34"/>
      <c r="W326" s="34"/>
      <c r="X326" s="34"/>
    </row>
    <row r="327" spans="1:24" x14ac:dyDescent="0.2">
      <c r="A327" s="1"/>
      <c r="B327" s="28">
        <v>117081003</v>
      </c>
      <c r="C327" s="29" t="s">
        <v>382</v>
      </c>
      <c r="D327" s="30" t="s">
        <v>381</v>
      </c>
      <c r="E327" s="35">
        <v>1000.32</v>
      </c>
      <c r="F327" s="36">
        <v>118.73</v>
      </c>
      <c r="G327" s="36">
        <v>91.772000000000006</v>
      </c>
      <c r="H327" s="36">
        <v>0</v>
      </c>
      <c r="I327" s="3">
        <v>210.50200000000001</v>
      </c>
      <c r="J327" s="3">
        <v>5.3369999999999997</v>
      </c>
      <c r="K327" s="3">
        <v>0.6</v>
      </c>
      <c r="L327" s="3">
        <v>152.988</v>
      </c>
      <c r="M327" s="3">
        <v>369.42700000000002</v>
      </c>
      <c r="N327" s="35">
        <v>1369.7470000000001</v>
      </c>
      <c r="O327" s="60">
        <v>0.73029544872155228</v>
      </c>
      <c r="P327" s="60">
        <v>0.15367947511474747</v>
      </c>
      <c r="Q327" s="60">
        <v>3.8963399810329931E-3</v>
      </c>
      <c r="R327" s="60">
        <v>4.3803709736177555E-4</v>
      </c>
      <c r="S327" s="60">
        <v>0.11169069908530553</v>
      </c>
      <c r="T327" s="63">
        <v>0.26970455127844778</v>
      </c>
      <c r="U327" s="34"/>
      <c r="V327" s="34"/>
      <c r="W327" s="34"/>
      <c r="X327" s="34"/>
    </row>
    <row r="328" spans="1:24" x14ac:dyDescent="0.2">
      <c r="A328" s="1"/>
      <c r="B328" s="28">
        <v>117083004</v>
      </c>
      <c r="C328" s="29" t="s">
        <v>383</v>
      </c>
      <c r="D328" s="30" t="s">
        <v>381</v>
      </c>
      <c r="E328" s="35">
        <v>861.83699999999999</v>
      </c>
      <c r="F328" s="36">
        <v>112.139</v>
      </c>
      <c r="G328" s="36">
        <v>61.616999999999997</v>
      </c>
      <c r="H328" s="36">
        <v>0</v>
      </c>
      <c r="I328" s="3">
        <v>173.756</v>
      </c>
      <c r="J328" s="3">
        <v>4.601</v>
      </c>
      <c r="K328" s="3">
        <v>0</v>
      </c>
      <c r="L328" s="3">
        <v>140.17099999999999</v>
      </c>
      <c r="M328" s="3">
        <v>318.52800000000002</v>
      </c>
      <c r="N328" s="35">
        <v>1180.365</v>
      </c>
      <c r="O328" s="60">
        <v>0.73014448920461039</v>
      </c>
      <c r="P328" s="60">
        <v>0.14720531361062045</v>
      </c>
      <c r="Q328" s="60">
        <v>3.8979468215340168E-3</v>
      </c>
      <c r="R328" s="60">
        <v>0</v>
      </c>
      <c r="S328" s="60">
        <v>0.1187522503632351</v>
      </c>
      <c r="T328" s="63">
        <v>0.26985551079538955</v>
      </c>
      <c r="U328" s="34"/>
      <c r="V328" s="34"/>
      <c r="W328" s="34"/>
      <c r="X328" s="34"/>
    </row>
    <row r="329" spans="1:24" x14ac:dyDescent="0.2">
      <c r="A329" s="1"/>
      <c r="B329" s="28">
        <v>117086003</v>
      </c>
      <c r="C329" s="29" t="s">
        <v>384</v>
      </c>
      <c r="D329" s="30" t="s">
        <v>381</v>
      </c>
      <c r="E329" s="35">
        <v>1119.5609999999999</v>
      </c>
      <c r="F329" s="36">
        <v>74.566999999999993</v>
      </c>
      <c r="G329" s="36">
        <v>113.4</v>
      </c>
      <c r="H329" s="36">
        <v>0</v>
      </c>
      <c r="I329" s="3">
        <v>187.96700000000001</v>
      </c>
      <c r="J329" s="3">
        <v>5.2859999999999996</v>
      </c>
      <c r="K329" s="3">
        <v>0.6</v>
      </c>
      <c r="L329" s="3">
        <v>0</v>
      </c>
      <c r="M329" s="3">
        <v>193.85300000000001</v>
      </c>
      <c r="N329" s="35">
        <v>1313.414</v>
      </c>
      <c r="O329" s="60">
        <v>0.8524052583572278</v>
      </c>
      <c r="P329" s="60">
        <v>0.14311329101105974</v>
      </c>
      <c r="Q329" s="60">
        <v>4.0246258986123187E-3</v>
      </c>
      <c r="R329" s="60">
        <v>4.5682473310014969E-4</v>
      </c>
      <c r="S329" s="60">
        <v>0</v>
      </c>
      <c r="T329" s="63">
        <v>0.1475947416427722</v>
      </c>
      <c r="U329" s="34"/>
      <c r="V329" s="34"/>
      <c r="W329" s="34"/>
      <c r="X329" s="34"/>
    </row>
    <row r="330" spans="1:24" x14ac:dyDescent="0.2">
      <c r="A330" s="1"/>
      <c r="B330" s="28">
        <v>117086503</v>
      </c>
      <c r="C330" s="29" t="s">
        <v>385</v>
      </c>
      <c r="D330" s="30" t="s">
        <v>381</v>
      </c>
      <c r="E330" s="35">
        <v>1556.577</v>
      </c>
      <c r="F330" s="36">
        <v>142.52500000000001</v>
      </c>
      <c r="G330" s="36">
        <v>113.706</v>
      </c>
      <c r="H330" s="36">
        <v>0</v>
      </c>
      <c r="I330" s="3">
        <v>256.23099999999999</v>
      </c>
      <c r="J330" s="3">
        <v>2.9590000000000001</v>
      </c>
      <c r="K330" s="3">
        <v>7.2</v>
      </c>
      <c r="L330" s="3">
        <v>103.58499999999999</v>
      </c>
      <c r="M330" s="3">
        <v>369.97499999999997</v>
      </c>
      <c r="N330" s="35">
        <v>1926.5519999999999</v>
      </c>
      <c r="O330" s="60">
        <v>0.80796002391837862</v>
      </c>
      <c r="P330" s="60">
        <v>0.1329997840701938</v>
      </c>
      <c r="Q330" s="60">
        <v>1.5359045590256585E-3</v>
      </c>
      <c r="R330" s="60">
        <v>3.7372466458211358E-3</v>
      </c>
      <c r="S330" s="60">
        <v>5.3767040806580874E-2</v>
      </c>
      <c r="T330" s="63">
        <v>0.19203997608162146</v>
      </c>
      <c r="U330" s="34"/>
      <c r="V330" s="34"/>
      <c r="W330" s="34"/>
      <c r="X330" s="34"/>
    </row>
    <row r="331" spans="1:24" x14ac:dyDescent="0.2">
      <c r="A331" s="1"/>
      <c r="B331" s="28">
        <v>117086653</v>
      </c>
      <c r="C331" s="29" t="s">
        <v>386</v>
      </c>
      <c r="D331" s="30" t="s">
        <v>381</v>
      </c>
      <c r="E331" s="35">
        <v>1544.6210000000001</v>
      </c>
      <c r="F331" s="36">
        <v>151.26499999999999</v>
      </c>
      <c r="G331" s="36">
        <v>100.13</v>
      </c>
      <c r="H331" s="36">
        <v>0</v>
      </c>
      <c r="I331" s="3">
        <v>251.39500000000001</v>
      </c>
      <c r="J331" s="3">
        <v>10.477</v>
      </c>
      <c r="K331" s="3">
        <v>0</v>
      </c>
      <c r="L331" s="3">
        <v>139.77699999999999</v>
      </c>
      <c r="M331" s="3">
        <v>401.649</v>
      </c>
      <c r="N331" s="35">
        <v>1946.27</v>
      </c>
      <c r="O331" s="60">
        <v>0.79363140776973395</v>
      </c>
      <c r="P331" s="60">
        <v>0.12916758723095975</v>
      </c>
      <c r="Q331" s="60">
        <v>5.3831174503023733E-3</v>
      </c>
      <c r="R331" s="60">
        <v>0</v>
      </c>
      <c r="S331" s="60">
        <v>7.1817887549003992E-2</v>
      </c>
      <c r="T331" s="63">
        <v>0.2063685922302661</v>
      </c>
      <c r="U331" s="34"/>
      <c r="V331" s="34"/>
      <c r="W331" s="34"/>
      <c r="X331" s="34"/>
    </row>
    <row r="332" spans="1:24" x14ac:dyDescent="0.2">
      <c r="A332" s="1"/>
      <c r="B332" s="28">
        <v>117089003</v>
      </c>
      <c r="C332" s="29" t="s">
        <v>387</v>
      </c>
      <c r="D332" s="30" t="s">
        <v>381</v>
      </c>
      <c r="E332" s="35">
        <v>1393.2329999999999</v>
      </c>
      <c r="F332" s="36">
        <v>136.37100000000001</v>
      </c>
      <c r="G332" s="36">
        <v>93.016999999999996</v>
      </c>
      <c r="H332" s="36">
        <v>0</v>
      </c>
      <c r="I332" s="3">
        <v>229.38800000000001</v>
      </c>
      <c r="J332" s="3">
        <v>9.5660000000000007</v>
      </c>
      <c r="K332" s="3">
        <v>6</v>
      </c>
      <c r="L332" s="3">
        <v>151.435</v>
      </c>
      <c r="M332" s="3">
        <v>396.38900000000001</v>
      </c>
      <c r="N332" s="35">
        <v>1789.6220000000001</v>
      </c>
      <c r="O332" s="60">
        <v>0.77850685787277973</v>
      </c>
      <c r="P332" s="60">
        <v>0.12817678817090983</v>
      </c>
      <c r="Q332" s="60">
        <v>5.3452628543904802E-3</v>
      </c>
      <c r="R332" s="60">
        <v>3.3526632998476772E-3</v>
      </c>
      <c r="S332" s="60">
        <v>8.4618427802072169E-2</v>
      </c>
      <c r="T332" s="63">
        <v>0.22149314212722016</v>
      </c>
      <c r="U332" s="34"/>
      <c r="V332" s="34"/>
      <c r="W332" s="34"/>
      <c r="X332" s="34"/>
    </row>
    <row r="333" spans="1:24" x14ac:dyDescent="0.2">
      <c r="A333" s="1"/>
      <c r="B333" s="28">
        <v>117412003</v>
      </c>
      <c r="C333" s="29" t="s">
        <v>388</v>
      </c>
      <c r="D333" s="30" t="s">
        <v>389</v>
      </c>
      <c r="E333" s="35">
        <v>1649.4870000000001</v>
      </c>
      <c r="F333" s="36">
        <v>124.768</v>
      </c>
      <c r="G333" s="36">
        <v>57.279000000000003</v>
      </c>
      <c r="H333" s="36">
        <v>0</v>
      </c>
      <c r="I333" s="3">
        <v>182.047</v>
      </c>
      <c r="J333" s="3">
        <v>6.48</v>
      </c>
      <c r="K333" s="3">
        <v>1.8</v>
      </c>
      <c r="L333" s="3">
        <v>75.968000000000004</v>
      </c>
      <c r="M333" s="3">
        <v>266.29500000000002</v>
      </c>
      <c r="N333" s="35">
        <v>1915.7819999999999</v>
      </c>
      <c r="O333" s="60">
        <v>0.86099932038196425</v>
      </c>
      <c r="P333" s="60">
        <v>9.5024903668580255E-2</v>
      </c>
      <c r="Q333" s="60">
        <v>3.3824307776145722E-3</v>
      </c>
      <c r="R333" s="60">
        <v>9.3956410489293672E-4</v>
      </c>
      <c r="S333" s="60">
        <v>3.965378106694812E-2</v>
      </c>
      <c r="T333" s="63">
        <v>0.13900067961803589</v>
      </c>
      <c r="U333" s="34"/>
      <c r="V333" s="34"/>
      <c r="W333" s="34"/>
      <c r="X333" s="34"/>
    </row>
    <row r="334" spans="1:24" x14ac:dyDescent="0.2">
      <c r="A334" s="1"/>
      <c r="B334" s="28">
        <v>117414003</v>
      </c>
      <c r="C334" s="29" t="s">
        <v>390</v>
      </c>
      <c r="D334" s="30" t="s">
        <v>389</v>
      </c>
      <c r="E334" s="35">
        <v>2697.3209999999999</v>
      </c>
      <c r="F334" s="36">
        <v>133.376</v>
      </c>
      <c r="G334" s="36">
        <v>222.55699999999999</v>
      </c>
      <c r="H334" s="36">
        <v>0</v>
      </c>
      <c r="I334" s="3">
        <v>355.93299999999999</v>
      </c>
      <c r="J334" s="3">
        <v>23.227</v>
      </c>
      <c r="K334" s="3">
        <v>1.8</v>
      </c>
      <c r="L334" s="3">
        <v>0</v>
      </c>
      <c r="M334" s="3">
        <v>380.96</v>
      </c>
      <c r="N334" s="35">
        <v>3078.2809999999999</v>
      </c>
      <c r="O334" s="60">
        <v>0.87624261722695229</v>
      </c>
      <c r="P334" s="60">
        <v>0.1156271958278013</v>
      </c>
      <c r="Q334" s="60">
        <v>7.5454450064825146E-3</v>
      </c>
      <c r="R334" s="60">
        <v>5.8474193876387507E-4</v>
      </c>
      <c r="S334" s="60">
        <v>0</v>
      </c>
      <c r="T334" s="63">
        <v>0.12375738277304768</v>
      </c>
      <c r="U334" s="34"/>
      <c r="V334" s="34"/>
      <c r="W334" s="34"/>
      <c r="X334" s="34"/>
    </row>
    <row r="335" spans="1:24" x14ac:dyDescent="0.2">
      <c r="A335" s="1"/>
      <c r="B335" s="28">
        <v>117414203</v>
      </c>
      <c r="C335" s="29" t="s">
        <v>391</v>
      </c>
      <c r="D335" s="30" t="s">
        <v>389</v>
      </c>
      <c r="E335" s="35">
        <v>1526.492</v>
      </c>
      <c r="F335" s="36">
        <v>37.975000000000001</v>
      </c>
      <c r="G335" s="36">
        <v>61.395000000000003</v>
      </c>
      <c r="H335" s="36">
        <v>0</v>
      </c>
      <c r="I335" s="3">
        <v>99.37</v>
      </c>
      <c r="J335" s="3">
        <v>5.9610000000000003</v>
      </c>
      <c r="K335" s="3">
        <v>4.8</v>
      </c>
      <c r="L335" s="3">
        <v>0</v>
      </c>
      <c r="M335" s="3">
        <v>110.131</v>
      </c>
      <c r="N335" s="35">
        <v>1636.623</v>
      </c>
      <c r="O335" s="60">
        <v>0.93270838794273325</v>
      </c>
      <c r="P335" s="60">
        <v>6.0716487547834777E-2</v>
      </c>
      <c r="Q335" s="60">
        <v>3.6422560357516668E-3</v>
      </c>
      <c r="R335" s="60">
        <v>2.9328684736802547E-3</v>
      </c>
      <c r="S335" s="60">
        <v>0</v>
      </c>
      <c r="T335" s="63">
        <v>6.7291612057266706E-2</v>
      </c>
      <c r="U335" s="34"/>
      <c r="V335" s="34"/>
      <c r="W335" s="34"/>
      <c r="X335" s="34"/>
    </row>
    <row r="336" spans="1:24" x14ac:dyDescent="0.2">
      <c r="A336" s="1"/>
      <c r="B336" s="28">
        <v>117415004</v>
      </c>
      <c r="C336" s="29" t="s">
        <v>392</v>
      </c>
      <c r="D336" s="30" t="s">
        <v>389</v>
      </c>
      <c r="E336" s="35">
        <v>867.05499999999995</v>
      </c>
      <c r="F336" s="36">
        <v>88.54</v>
      </c>
      <c r="G336" s="36">
        <v>60.710999999999999</v>
      </c>
      <c r="H336" s="36">
        <v>0</v>
      </c>
      <c r="I336" s="3">
        <v>149.251</v>
      </c>
      <c r="J336" s="3">
        <v>2.7789999999999999</v>
      </c>
      <c r="K336" s="3">
        <v>1.2</v>
      </c>
      <c r="L336" s="3">
        <v>112.629</v>
      </c>
      <c r="M336" s="3">
        <v>265.85899999999998</v>
      </c>
      <c r="N336" s="35">
        <v>1132.914</v>
      </c>
      <c r="O336" s="60">
        <v>0.76533170214155699</v>
      </c>
      <c r="P336" s="60">
        <v>0.13174080292061005</v>
      </c>
      <c r="Q336" s="60">
        <v>2.4529664211052206E-3</v>
      </c>
      <c r="R336" s="60">
        <v>1.0592154391242407E-3</v>
      </c>
      <c r="S336" s="60">
        <v>9.9415313077603429E-2</v>
      </c>
      <c r="T336" s="63">
        <v>0.2346682978584429</v>
      </c>
      <c r="U336" s="34"/>
      <c r="V336" s="34"/>
      <c r="W336" s="34"/>
      <c r="X336" s="34"/>
    </row>
    <row r="337" spans="1:24" x14ac:dyDescent="0.2">
      <c r="A337" s="1"/>
      <c r="B337" s="28">
        <v>117415103</v>
      </c>
      <c r="C337" s="29" t="s">
        <v>393</v>
      </c>
      <c r="D337" s="30" t="s">
        <v>389</v>
      </c>
      <c r="E337" s="35">
        <v>2004.2360000000001</v>
      </c>
      <c r="F337" s="36">
        <v>94.581000000000003</v>
      </c>
      <c r="G337" s="36">
        <v>101.732</v>
      </c>
      <c r="H337" s="36">
        <v>0</v>
      </c>
      <c r="I337" s="3">
        <v>196.31299999999999</v>
      </c>
      <c r="J337" s="3">
        <v>3.4060000000000001</v>
      </c>
      <c r="K337" s="3">
        <v>3</v>
      </c>
      <c r="L337" s="3">
        <v>33.865000000000002</v>
      </c>
      <c r="M337" s="3">
        <v>236.584</v>
      </c>
      <c r="N337" s="35">
        <v>2240.8200000000002</v>
      </c>
      <c r="O337" s="60">
        <v>0.89442079238850059</v>
      </c>
      <c r="P337" s="60">
        <v>8.7607661481064955E-2</v>
      </c>
      <c r="Q337" s="60">
        <v>1.519979293294419E-3</v>
      </c>
      <c r="R337" s="60">
        <v>1.338795619460733E-3</v>
      </c>
      <c r="S337" s="60">
        <v>1.5112771217679241E-2</v>
      </c>
      <c r="T337" s="63">
        <v>0.10557920761149936</v>
      </c>
      <c r="U337" s="34"/>
      <c r="V337" s="34"/>
      <c r="W337" s="34"/>
      <c r="X337" s="34"/>
    </row>
    <row r="338" spans="1:24" x14ac:dyDescent="0.2">
      <c r="A338" s="1"/>
      <c r="B338" s="28">
        <v>117415303</v>
      </c>
      <c r="C338" s="29" t="s">
        <v>394</v>
      </c>
      <c r="D338" s="30" t="s">
        <v>389</v>
      </c>
      <c r="E338" s="35">
        <v>1053.8589999999999</v>
      </c>
      <c r="F338" s="36">
        <v>38.930999999999997</v>
      </c>
      <c r="G338" s="36">
        <v>71.706999999999994</v>
      </c>
      <c r="H338" s="36">
        <v>0</v>
      </c>
      <c r="I338" s="3">
        <v>110.63800000000001</v>
      </c>
      <c r="J338" s="3">
        <v>3.5110000000000001</v>
      </c>
      <c r="K338" s="3">
        <v>1.2</v>
      </c>
      <c r="L338" s="3">
        <v>6.524</v>
      </c>
      <c r="M338" s="3">
        <v>121.873</v>
      </c>
      <c r="N338" s="35">
        <v>1175.732</v>
      </c>
      <c r="O338" s="60">
        <v>0.89634287405633251</v>
      </c>
      <c r="P338" s="60">
        <v>9.4101376844382911E-2</v>
      </c>
      <c r="Q338" s="60">
        <v>2.9862247518992425E-3</v>
      </c>
      <c r="R338" s="60">
        <v>1.0206407582680408E-3</v>
      </c>
      <c r="S338" s="60">
        <v>5.5488835891172482E-3</v>
      </c>
      <c r="T338" s="63">
        <v>0.10365712594366744</v>
      </c>
      <c r="U338" s="34"/>
      <c r="V338" s="34"/>
      <c r="W338" s="34"/>
      <c r="X338" s="34"/>
    </row>
    <row r="339" spans="1:24" x14ac:dyDescent="0.2">
      <c r="A339" s="1"/>
      <c r="B339" s="28">
        <v>117416103</v>
      </c>
      <c r="C339" s="29" t="s">
        <v>395</v>
      </c>
      <c r="D339" s="30" t="s">
        <v>389</v>
      </c>
      <c r="E339" s="35">
        <v>1356.4059999999999</v>
      </c>
      <c r="F339" s="36">
        <v>157.74</v>
      </c>
      <c r="G339" s="36">
        <v>30.431000000000001</v>
      </c>
      <c r="H339" s="36">
        <v>0</v>
      </c>
      <c r="I339" s="3">
        <v>188.17099999999999</v>
      </c>
      <c r="J339" s="3">
        <v>4.2110000000000003</v>
      </c>
      <c r="K339" s="3">
        <v>1.2</v>
      </c>
      <c r="L339" s="3">
        <v>0</v>
      </c>
      <c r="M339" s="3">
        <v>193.58199999999999</v>
      </c>
      <c r="N339" s="35">
        <v>1549.9880000000001</v>
      </c>
      <c r="O339" s="60">
        <v>0.8751074201864788</v>
      </c>
      <c r="P339" s="60">
        <v>0.12140158504452937</v>
      </c>
      <c r="Q339" s="60">
        <v>2.7167952268017559E-3</v>
      </c>
      <c r="R339" s="60">
        <v>7.7419954219000399E-4</v>
      </c>
      <c r="S339" s="60">
        <v>0</v>
      </c>
      <c r="T339" s="63">
        <v>0.12489257981352113</v>
      </c>
      <c r="U339" s="34"/>
      <c r="V339" s="34"/>
      <c r="W339" s="34"/>
      <c r="X339" s="34"/>
    </row>
    <row r="340" spans="1:24" x14ac:dyDescent="0.2">
      <c r="A340" s="1"/>
      <c r="B340" s="28">
        <v>117417202</v>
      </c>
      <c r="C340" s="29" t="s">
        <v>396</v>
      </c>
      <c r="D340" s="30" t="s">
        <v>389</v>
      </c>
      <c r="E340" s="35">
        <v>5212.4889999999996</v>
      </c>
      <c r="F340" s="36">
        <v>979.97500000000002</v>
      </c>
      <c r="G340" s="36">
        <v>329.47699999999998</v>
      </c>
      <c r="H340" s="36">
        <v>489.98700000000002</v>
      </c>
      <c r="I340" s="3">
        <v>1799.4390000000001</v>
      </c>
      <c r="J340" s="3">
        <v>27.538</v>
      </c>
      <c r="K340" s="3">
        <v>5.4</v>
      </c>
      <c r="L340" s="3">
        <v>0</v>
      </c>
      <c r="M340" s="3">
        <v>1832.3770000000002</v>
      </c>
      <c r="N340" s="35">
        <v>7044.866</v>
      </c>
      <c r="O340" s="60">
        <v>0.73989895620441892</v>
      </c>
      <c r="P340" s="60">
        <v>0.25542558226089751</v>
      </c>
      <c r="Q340" s="60">
        <v>3.9089458905251003E-3</v>
      </c>
      <c r="R340" s="60">
        <v>7.6651564415845526E-4</v>
      </c>
      <c r="S340" s="60">
        <v>0</v>
      </c>
      <c r="T340" s="63">
        <v>0.26010104379558108</v>
      </c>
      <c r="U340" s="34"/>
      <c r="V340" s="34"/>
      <c r="W340" s="34"/>
      <c r="X340" s="34"/>
    </row>
    <row r="341" spans="1:24" x14ac:dyDescent="0.2">
      <c r="A341" s="1"/>
      <c r="B341" s="28">
        <v>117576303</v>
      </c>
      <c r="C341" s="29" t="s">
        <v>397</v>
      </c>
      <c r="D341" s="30" t="s">
        <v>398</v>
      </c>
      <c r="E341" s="35">
        <v>660.90899999999999</v>
      </c>
      <c r="F341" s="36">
        <v>93.881</v>
      </c>
      <c r="G341" s="36">
        <v>38.523000000000003</v>
      </c>
      <c r="H341" s="36">
        <v>0</v>
      </c>
      <c r="I341" s="3">
        <v>132.404</v>
      </c>
      <c r="J341" s="3">
        <v>5.8819999999999997</v>
      </c>
      <c r="K341" s="3">
        <v>0.6</v>
      </c>
      <c r="L341" s="3">
        <v>135.37100000000001</v>
      </c>
      <c r="M341" s="3">
        <v>274.25700000000001</v>
      </c>
      <c r="N341" s="35">
        <v>935.16600000000005</v>
      </c>
      <c r="O341" s="60">
        <v>0.70672907269939234</v>
      </c>
      <c r="P341" s="60">
        <v>0.14158341941430719</v>
      </c>
      <c r="Q341" s="60">
        <v>6.2897924004936016E-3</v>
      </c>
      <c r="R341" s="60">
        <v>6.4159732068958875E-4</v>
      </c>
      <c r="S341" s="60">
        <v>0.14475611816511721</v>
      </c>
      <c r="T341" s="63">
        <v>0.29327092730060755</v>
      </c>
      <c r="U341" s="34"/>
      <c r="V341" s="34"/>
      <c r="W341" s="34"/>
      <c r="X341" s="34"/>
    </row>
    <row r="342" spans="1:24" x14ac:dyDescent="0.2">
      <c r="A342" s="1"/>
      <c r="B342" s="28">
        <v>117596003</v>
      </c>
      <c r="C342" s="29" t="s">
        <v>399</v>
      </c>
      <c r="D342" s="30" t="s">
        <v>400</v>
      </c>
      <c r="E342" s="35">
        <v>2108.1480000000001</v>
      </c>
      <c r="F342" s="36">
        <v>232.94</v>
      </c>
      <c r="G342" s="36">
        <v>143.19499999999999</v>
      </c>
      <c r="H342" s="36">
        <v>0</v>
      </c>
      <c r="I342" s="3">
        <v>376.13499999999999</v>
      </c>
      <c r="J342" s="3">
        <v>8.4139999999999997</v>
      </c>
      <c r="K342" s="3">
        <v>1.2</v>
      </c>
      <c r="L342" s="3">
        <v>69.578999999999994</v>
      </c>
      <c r="M342" s="3">
        <v>455.32799999999997</v>
      </c>
      <c r="N342" s="35">
        <v>2563.4760000000001</v>
      </c>
      <c r="O342" s="60">
        <v>0.82237867645337814</v>
      </c>
      <c r="P342" s="60">
        <v>0.14672850457737852</v>
      </c>
      <c r="Q342" s="60">
        <v>3.2822620535554064E-3</v>
      </c>
      <c r="R342" s="60">
        <v>4.6811438843195717E-4</v>
      </c>
      <c r="S342" s="60">
        <v>2.7142442527255957E-2</v>
      </c>
      <c r="T342" s="63">
        <v>0.17762132354662183</v>
      </c>
      <c r="U342" s="34"/>
      <c r="V342" s="34"/>
      <c r="W342" s="34"/>
      <c r="X342" s="34"/>
    </row>
    <row r="343" spans="1:24" x14ac:dyDescent="0.2">
      <c r="A343" s="1"/>
      <c r="B343" s="28">
        <v>117597003</v>
      </c>
      <c r="C343" s="29" t="s">
        <v>401</v>
      </c>
      <c r="D343" s="30" t="s">
        <v>400</v>
      </c>
      <c r="E343" s="35">
        <v>1916.529</v>
      </c>
      <c r="F343" s="36">
        <v>193.14599999999999</v>
      </c>
      <c r="G343" s="36">
        <v>123.741</v>
      </c>
      <c r="H343" s="36">
        <v>0</v>
      </c>
      <c r="I343" s="3">
        <v>316.887</v>
      </c>
      <c r="J343" s="3">
        <v>13.917999999999999</v>
      </c>
      <c r="K343" s="3">
        <v>7.2</v>
      </c>
      <c r="L343" s="3">
        <v>124.753</v>
      </c>
      <c r="M343" s="3">
        <v>462.75799999999998</v>
      </c>
      <c r="N343" s="35">
        <v>2379.2869999999998</v>
      </c>
      <c r="O343" s="60">
        <v>0.80550559894623897</v>
      </c>
      <c r="P343" s="60">
        <v>0.13318569806837091</v>
      </c>
      <c r="Q343" s="60">
        <v>5.8496515973062522E-3</v>
      </c>
      <c r="R343" s="60">
        <v>3.0261166475502956E-3</v>
      </c>
      <c r="S343" s="60">
        <v>5.2432934740533621E-2</v>
      </c>
      <c r="T343" s="63">
        <v>0.19449440105376106</v>
      </c>
      <c r="U343" s="34"/>
      <c r="V343" s="34"/>
      <c r="W343" s="34"/>
      <c r="X343" s="34"/>
    </row>
    <row r="344" spans="1:24" x14ac:dyDescent="0.2">
      <c r="A344" s="1"/>
      <c r="B344" s="28">
        <v>117598503</v>
      </c>
      <c r="C344" s="29" t="s">
        <v>402</v>
      </c>
      <c r="D344" s="30" t="s">
        <v>400</v>
      </c>
      <c r="E344" s="35">
        <v>1534.412</v>
      </c>
      <c r="F344" s="36">
        <v>129.71100000000001</v>
      </c>
      <c r="G344" s="36">
        <v>107.986</v>
      </c>
      <c r="H344" s="36">
        <v>0</v>
      </c>
      <c r="I344" s="3">
        <v>237.697</v>
      </c>
      <c r="J344" s="3">
        <v>7.09</v>
      </c>
      <c r="K344" s="3">
        <v>1.2</v>
      </c>
      <c r="L344" s="3">
        <v>147.69200000000001</v>
      </c>
      <c r="M344" s="3">
        <v>393.67899999999997</v>
      </c>
      <c r="N344" s="35">
        <v>1928.0909999999999</v>
      </c>
      <c r="O344" s="60">
        <v>0.79581928446323336</v>
      </c>
      <c r="P344" s="60">
        <v>0.12328100696492023</v>
      </c>
      <c r="Q344" s="60">
        <v>3.6772123307458001E-3</v>
      </c>
      <c r="R344" s="60">
        <v>6.2237726331381663E-4</v>
      </c>
      <c r="S344" s="60">
        <v>7.6600118977786846E-2</v>
      </c>
      <c r="T344" s="63">
        <v>0.20418071553676667</v>
      </c>
      <c r="U344" s="34"/>
      <c r="V344" s="34"/>
      <c r="W344" s="34"/>
      <c r="X344" s="34"/>
    </row>
    <row r="345" spans="1:24" x14ac:dyDescent="0.2">
      <c r="A345" s="1"/>
      <c r="B345" s="28">
        <v>118401403</v>
      </c>
      <c r="C345" s="29" t="s">
        <v>403</v>
      </c>
      <c r="D345" s="30" t="s">
        <v>404</v>
      </c>
      <c r="E345" s="35">
        <v>2927.25</v>
      </c>
      <c r="F345" s="36">
        <v>41.771999999999998</v>
      </c>
      <c r="G345" s="36">
        <v>111.85899999999999</v>
      </c>
      <c r="H345" s="36">
        <v>0</v>
      </c>
      <c r="I345" s="3">
        <v>153.631</v>
      </c>
      <c r="J345" s="3">
        <v>14.554</v>
      </c>
      <c r="K345" s="3">
        <v>9.6</v>
      </c>
      <c r="L345" s="3">
        <v>0</v>
      </c>
      <c r="M345" s="3">
        <v>177.785</v>
      </c>
      <c r="N345" s="35">
        <v>3105.0349999999999</v>
      </c>
      <c r="O345" s="60">
        <v>0.94274299645575654</v>
      </c>
      <c r="P345" s="60">
        <v>4.9478025207445327E-2</v>
      </c>
      <c r="Q345" s="60">
        <v>4.6872257478579151E-3</v>
      </c>
      <c r="R345" s="60">
        <v>3.0917525889402214E-3</v>
      </c>
      <c r="S345" s="60">
        <v>0</v>
      </c>
      <c r="T345" s="63">
        <v>5.7257003544243464E-2</v>
      </c>
      <c r="U345" s="34"/>
      <c r="V345" s="34"/>
      <c r="W345" s="34"/>
      <c r="X345" s="34"/>
    </row>
    <row r="346" spans="1:24" x14ac:dyDescent="0.2">
      <c r="A346" s="1"/>
      <c r="B346" s="28">
        <v>118401603</v>
      </c>
      <c r="C346" s="29" t="s">
        <v>405</v>
      </c>
      <c r="D346" s="30" t="s">
        <v>404</v>
      </c>
      <c r="E346" s="35">
        <v>2662.3150000000001</v>
      </c>
      <c r="F346" s="36">
        <v>74.835999999999999</v>
      </c>
      <c r="G346" s="36">
        <v>87.016999999999996</v>
      </c>
      <c r="H346" s="36">
        <v>0</v>
      </c>
      <c r="I346" s="3">
        <v>161.85300000000001</v>
      </c>
      <c r="J346" s="3">
        <v>6.5039999999999996</v>
      </c>
      <c r="K346" s="3">
        <v>4.2</v>
      </c>
      <c r="L346" s="3">
        <v>0</v>
      </c>
      <c r="M346" s="3">
        <v>172.55699999999999</v>
      </c>
      <c r="N346" s="35">
        <v>2834.8719999999998</v>
      </c>
      <c r="O346" s="60">
        <v>0.93913058508461766</v>
      </c>
      <c r="P346" s="60">
        <v>5.7093583061245803E-2</v>
      </c>
      <c r="Q346" s="60">
        <v>2.294283480876738E-3</v>
      </c>
      <c r="R346" s="60">
        <v>1.4815483732598864E-3</v>
      </c>
      <c r="S346" s="60">
        <v>0</v>
      </c>
      <c r="T346" s="63">
        <v>6.0869414915382419E-2</v>
      </c>
      <c r="U346" s="34"/>
      <c r="V346" s="34"/>
      <c r="W346" s="34"/>
      <c r="X346" s="34"/>
    </row>
    <row r="347" spans="1:24" x14ac:dyDescent="0.2">
      <c r="A347" s="1"/>
      <c r="B347" s="28">
        <v>118402603</v>
      </c>
      <c r="C347" s="29" t="s">
        <v>406</v>
      </c>
      <c r="D347" s="30" t="s">
        <v>404</v>
      </c>
      <c r="E347" s="35">
        <v>2381.6959999999999</v>
      </c>
      <c r="F347" s="36">
        <v>512.44799999999998</v>
      </c>
      <c r="G347" s="36">
        <v>168.15799999999999</v>
      </c>
      <c r="H347" s="36">
        <v>256.22399999999999</v>
      </c>
      <c r="I347" s="3">
        <v>936.83</v>
      </c>
      <c r="J347" s="3">
        <v>16.088000000000001</v>
      </c>
      <c r="K347" s="3">
        <v>7.8</v>
      </c>
      <c r="L347" s="3">
        <v>0</v>
      </c>
      <c r="M347" s="3">
        <v>960.71799999999996</v>
      </c>
      <c r="N347" s="35">
        <v>3342.4140000000002</v>
      </c>
      <c r="O347" s="60">
        <v>0.71256762328065881</v>
      </c>
      <c r="P347" s="60">
        <v>0.28028544638695263</v>
      </c>
      <c r="Q347" s="60">
        <v>4.8132876418061918E-3</v>
      </c>
      <c r="R347" s="60">
        <v>2.3336426905823156E-3</v>
      </c>
      <c r="S347" s="60">
        <v>0</v>
      </c>
      <c r="T347" s="63">
        <v>0.28743237671934113</v>
      </c>
      <c r="U347" s="34"/>
      <c r="V347" s="34"/>
      <c r="W347" s="34"/>
      <c r="X347" s="34"/>
    </row>
    <row r="348" spans="1:24" x14ac:dyDescent="0.2">
      <c r="A348" s="1"/>
      <c r="B348" s="28">
        <v>118403003</v>
      </c>
      <c r="C348" s="29" t="s">
        <v>407</v>
      </c>
      <c r="D348" s="30" t="s">
        <v>404</v>
      </c>
      <c r="E348" s="35">
        <v>2120.857</v>
      </c>
      <c r="F348" s="36">
        <v>265.52699999999999</v>
      </c>
      <c r="G348" s="36">
        <v>142.417</v>
      </c>
      <c r="H348" s="36">
        <v>0</v>
      </c>
      <c r="I348" s="3">
        <v>407.94400000000002</v>
      </c>
      <c r="J348" s="3">
        <v>11.847</v>
      </c>
      <c r="K348" s="3">
        <v>32.4</v>
      </c>
      <c r="L348" s="3">
        <v>0</v>
      </c>
      <c r="M348" s="3">
        <v>452.19099999999997</v>
      </c>
      <c r="N348" s="35">
        <v>2573.0479999999998</v>
      </c>
      <c r="O348" s="60">
        <v>0.82425862245865611</v>
      </c>
      <c r="P348" s="60">
        <v>0.15854504074545056</v>
      </c>
      <c r="Q348" s="60">
        <v>4.6042670016260868E-3</v>
      </c>
      <c r="R348" s="60">
        <v>1.2592069794267344E-2</v>
      </c>
      <c r="S348" s="60">
        <v>0</v>
      </c>
      <c r="T348" s="63">
        <v>0.17574137754134397</v>
      </c>
      <c r="U348" s="34"/>
      <c r="V348" s="34"/>
      <c r="W348" s="34"/>
      <c r="X348" s="34"/>
    </row>
    <row r="349" spans="1:24" x14ac:dyDescent="0.2">
      <c r="A349" s="1"/>
      <c r="B349" s="28">
        <v>118403302</v>
      </c>
      <c r="C349" s="29" t="s">
        <v>408</v>
      </c>
      <c r="D349" s="30" t="s">
        <v>404</v>
      </c>
      <c r="E349" s="35">
        <v>10778.835999999999</v>
      </c>
      <c r="F349" s="36">
        <v>2060.1149999999998</v>
      </c>
      <c r="G349" s="36">
        <v>812.46299999999997</v>
      </c>
      <c r="H349" s="36">
        <v>1030.058</v>
      </c>
      <c r="I349" s="3">
        <v>3902.636</v>
      </c>
      <c r="J349" s="3">
        <v>46.134999999999998</v>
      </c>
      <c r="K349" s="3">
        <v>907.8</v>
      </c>
      <c r="L349" s="3">
        <v>0</v>
      </c>
      <c r="M349" s="3">
        <v>4856.5709999999999</v>
      </c>
      <c r="N349" s="35">
        <v>15635.406999999999</v>
      </c>
      <c r="O349" s="60">
        <v>0.68938633960727724</v>
      </c>
      <c r="P349" s="60">
        <v>0.24960245678286469</v>
      </c>
      <c r="Q349" s="60">
        <v>2.9506747090114124E-3</v>
      </c>
      <c r="R349" s="60">
        <v>5.8060528900846647E-2</v>
      </c>
      <c r="S349" s="60">
        <v>0</v>
      </c>
      <c r="T349" s="63">
        <v>0.31061366039272276</v>
      </c>
      <c r="U349" s="34"/>
      <c r="V349" s="34"/>
      <c r="W349" s="34"/>
      <c r="X349" s="34"/>
    </row>
    <row r="350" spans="1:24" x14ac:dyDescent="0.2">
      <c r="A350" s="1"/>
      <c r="B350" s="28">
        <v>118403903</v>
      </c>
      <c r="C350" s="29" t="s">
        <v>409</v>
      </c>
      <c r="D350" s="30" t="s">
        <v>404</v>
      </c>
      <c r="E350" s="35">
        <v>2000.2760000000001</v>
      </c>
      <c r="F350" s="36">
        <v>149.25</v>
      </c>
      <c r="G350" s="36">
        <v>134.16999999999999</v>
      </c>
      <c r="H350" s="36">
        <v>0</v>
      </c>
      <c r="I350" s="3">
        <v>283.42</v>
      </c>
      <c r="J350" s="3">
        <v>9.7539999999999996</v>
      </c>
      <c r="K350" s="3">
        <v>1.2</v>
      </c>
      <c r="L350" s="3">
        <v>0</v>
      </c>
      <c r="M350" s="3">
        <v>294.37400000000002</v>
      </c>
      <c r="N350" s="35">
        <v>2294.65</v>
      </c>
      <c r="O350" s="60">
        <v>0.87171289739175906</v>
      </c>
      <c r="P350" s="60">
        <v>0.12351338984158805</v>
      </c>
      <c r="Q350" s="60">
        <v>4.2507571960865489E-3</v>
      </c>
      <c r="R350" s="60">
        <v>5.2295557056631725E-4</v>
      </c>
      <c r="S350" s="60">
        <v>0</v>
      </c>
      <c r="T350" s="63">
        <v>0.12828710260824092</v>
      </c>
      <c r="U350" s="34"/>
      <c r="V350" s="34"/>
      <c r="W350" s="34"/>
      <c r="X350" s="34"/>
    </row>
    <row r="351" spans="1:24" x14ac:dyDescent="0.2">
      <c r="A351" s="1"/>
      <c r="B351" s="28">
        <v>118406003</v>
      </c>
      <c r="C351" s="29" t="s">
        <v>410</v>
      </c>
      <c r="D351" s="30" t="s">
        <v>404</v>
      </c>
      <c r="E351" s="35">
        <v>1192.9960000000001</v>
      </c>
      <c r="F351" s="36">
        <v>124.499</v>
      </c>
      <c r="G351" s="36">
        <v>69.361999999999995</v>
      </c>
      <c r="H351" s="36">
        <v>0</v>
      </c>
      <c r="I351" s="3">
        <v>193.86099999999999</v>
      </c>
      <c r="J351" s="3">
        <v>10.029999999999999</v>
      </c>
      <c r="K351" s="3">
        <v>0</v>
      </c>
      <c r="L351" s="3">
        <v>117.827</v>
      </c>
      <c r="M351" s="3">
        <v>321.71799999999996</v>
      </c>
      <c r="N351" s="35">
        <v>1514.7139999999999</v>
      </c>
      <c r="O351" s="60">
        <v>0.78760478875880213</v>
      </c>
      <c r="P351" s="60">
        <v>0.12798521701126417</v>
      </c>
      <c r="Q351" s="60">
        <v>6.6217120855818325E-3</v>
      </c>
      <c r="R351" s="60">
        <v>0</v>
      </c>
      <c r="S351" s="60">
        <v>7.7788282144352003E-2</v>
      </c>
      <c r="T351" s="63">
        <v>0.21239521124119798</v>
      </c>
      <c r="U351" s="34"/>
      <c r="V351" s="34"/>
      <c r="W351" s="34"/>
      <c r="X351" s="34"/>
    </row>
    <row r="352" spans="1:24" x14ac:dyDescent="0.2">
      <c r="A352" s="1"/>
      <c r="B352" s="28">
        <v>118406602</v>
      </c>
      <c r="C352" s="29" t="s">
        <v>411</v>
      </c>
      <c r="D352" s="30" t="s">
        <v>404</v>
      </c>
      <c r="E352" s="35">
        <v>3456.8180000000002</v>
      </c>
      <c r="F352" s="36">
        <v>364.17200000000003</v>
      </c>
      <c r="G352" s="36">
        <v>166.70400000000001</v>
      </c>
      <c r="H352" s="36">
        <v>0</v>
      </c>
      <c r="I352" s="3">
        <v>530.87599999999998</v>
      </c>
      <c r="J352" s="3">
        <v>18.056999999999999</v>
      </c>
      <c r="K352" s="3">
        <v>18</v>
      </c>
      <c r="L352" s="3">
        <v>0</v>
      </c>
      <c r="M352" s="3">
        <v>566.93299999999999</v>
      </c>
      <c r="N352" s="35">
        <v>4023.7510000000002</v>
      </c>
      <c r="O352" s="60">
        <v>0.85910335902992008</v>
      </c>
      <c r="P352" s="60">
        <v>0.13193559939469415</v>
      </c>
      <c r="Q352" s="60">
        <v>4.4876037309465712E-3</v>
      </c>
      <c r="R352" s="60">
        <v>4.4734378444391812E-3</v>
      </c>
      <c r="S352" s="60">
        <v>0</v>
      </c>
      <c r="T352" s="63">
        <v>0.14089664097007989</v>
      </c>
      <c r="U352" s="34"/>
      <c r="V352" s="34"/>
      <c r="W352" s="34"/>
      <c r="X352" s="34"/>
    </row>
    <row r="353" spans="1:24" x14ac:dyDescent="0.2">
      <c r="A353" s="1"/>
      <c r="B353" s="28">
        <v>118408852</v>
      </c>
      <c r="C353" s="29" t="s">
        <v>412</v>
      </c>
      <c r="D353" s="30" t="s">
        <v>404</v>
      </c>
      <c r="E353" s="35">
        <v>7476.692</v>
      </c>
      <c r="F353" s="36">
        <v>1840.43</v>
      </c>
      <c r="G353" s="36">
        <v>426.88499999999999</v>
      </c>
      <c r="H353" s="36">
        <v>920.21500000000003</v>
      </c>
      <c r="I353" s="3">
        <v>3187.53</v>
      </c>
      <c r="J353" s="3">
        <v>104.39</v>
      </c>
      <c r="K353" s="3">
        <v>258.60000000000002</v>
      </c>
      <c r="L353" s="3">
        <v>0</v>
      </c>
      <c r="M353" s="3">
        <v>3550.52</v>
      </c>
      <c r="N353" s="35">
        <v>11027.212</v>
      </c>
      <c r="O353" s="60">
        <v>0.67802196965107775</v>
      </c>
      <c r="P353" s="60">
        <v>0.28906037174219562</v>
      </c>
      <c r="Q353" s="60">
        <v>9.4665813988159472E-3</v>
      </c>
      <c r="R353" s="60">
        <v>2.3451077207910762E-2</v>
      </c>
      <c r="S353" s="60">
        <v>0</v>
      </c>
      <c r="T353" s="63">
        <v>0.32197803034892231</v>
      </c>
      <c r="U353" s="34"/>
      <c r="V353" s="34"/>
      <c r="W353" s="34"/>
      <c r="X353" s="34"/>
    </row>
    <row r="354" spans="1:24" x14ac:dyDescent="0.2">
      <c r="A354" s="1"/>
      <c r="B354" s="28">
        <v>118409203</v>
      </c>
      <c r="C354" s="29" t="s">
        <v>413</v>
      </c>
      <c r="D354" s="30" t="s">
        <v>404</v>
      </c>
      <c r="E354" s="35">
        <v>2466.0189999999998</v>
      </c>
      <c r="F354" s="36">
        <v>369.209</v>
      </c>
      <c r="G354" s="36">
        <v>117.184</v>
      </c>
      <c r="H354" s="36">
        <v>0</v>
      </c>
      <c r="I354" s="3">
        <v>486.39299999999997</v>
      </c>
      <c r="J354" s="3">
        <v>11.025</v>
      </c>
      <c r="K354" s="3">
        <v>6</v>
      </c>
      <c r="L354" s="3">
        <v>0</v>
      </c>
      <c r="M354" s="3">
        <v>503.41799999999995</v>
      </c>
      <c r="N354" s="35">
        <v>2969.4369999999999</v>
      </c>
      <c r="O354" s="60">
        <v>0.83046685280745136</v>
      </c>
      <c r="P354" s="60">
        <v>0.16379973712188539</v>
      </c>
      <c r="Q354" s="60">
        <v>3.7128250237334556E-3</v>
      </c>
      <c r="R354" s="60">
        <v>2.0205850469297718E-3</v>
      </c>
      <c r="S354" s="60">
        <v>0</v>
      </c>
      <c r="T354" s="63">
        <v>0.16953314719254861</v>
      </c>
      <c r="U354" s="34"/>
      <c r="V354" s="34"/>
      <c r="W354" s="34"/>
      <c r="X354" s="34"/>
    </row>
    <row r="355" spans="1:24" x14ac:dyDescent="0.2">
      <c r="A355" s="1"/>
      <c r="B355" s="28">
        <v>118409302</v>
      </c>
      <c r="C355" s="29" t="s">
        <v>414</v>
      </c>
      <c r="D355" s="30" t="s">
        <v>404</v>
      </c>
      <c r="E355" s="35">
        <v>5300.5450000000001</v>
      </c>
      <c r="F355" s="36">
        <v>970.86400000000003</v>
      </c>
      <c r="G355" s="36">
        <v>287.41199999999998</v>
      </c>
      <c r="H355" s="36">
        <v>485.43200000000002</v>
      </c>
      <c r="I355" s="3">
        <v>1743.7080000000001</v>
      </c>
      <c r="J355" s="3">
        <v>34.759</v>
      </c>
      <c r="K355" s="3">
        <v>29.4</v>
      </c>
      <c r="L355" s="3">
        <v>0</v>
      </c>
      <c r="M355" s="3">
        <v>1807.8670000000002</v>
      </c>
      <c r="N355" s="35">
        <v>7108.4120000000003</v>
      </c>
      <c r="O355" s="60">
        <v>0.74567216981795648</v>
      </c>
      <c r="P355" s="60">
        <v>0.24530204495743915</v>
      </c>
      <c r="Q355" s="60">
        <v>4.8898403750373496E-3</v>
      </c>
      <c r="R355" s="60">
        <v>4.1359448495669636E-3</v>
      </c>
      <c r="S355" s="60">
        <v>0</v>
      </c>
      <c r="T355" s="63">
        <v>0.25432783018204347</v>
      </c>
      <c r="U355" s="34"/>
      <c r="V355" s="34"/>
      <c r="W355" s="34"/>
      <c r="X355" s="34"/>
    </row>
    <row r="356" spans="1:24" x14ac:dyDescent="0.2">
      <c r="A356" s="1"/>
      <c r="B356" s="28">
        <v>118667503</v>
      </c>
      <c r="C356" s="29" t="s">
        <v>415</v>
      </c>
      <c r="D356" s="30" t="s">
        <v>416</v>
      </c>
      <c r="E356" s="35">
        <v>2677.5920000000001</v>
      </c>
      <c r="F356" s="36">
        <v>261.15300000000002</v>
      </c>
      <c r="G356" s="36">
        <v>107.63500000000001</v>
      </c>
      <c r="H356" s="36">
        <v>0</v>
      </c>
      <c r="I356" s="3">
        <v>368.78800000000001</v>
      </c>
      <c r="J356" s="3">
        <v>11.971</v>
      </c>
      <c r="K356" s="3">
        <v>6</v>
      </c>
      <c r="L356" s="3">
        <v>0</v>
      </c>
      <c r="M356" s="3">
        <v>386.75900000000001</v>
      </c>
      <c r="N356" s="35">
        <v>3064.3510000000001</v>
      </c>
      <c r="O356" s="60">
        <v>0.87378763072507037</v>
      </c>
      <c r="P356" s="60">
        <v>0.12034783221634858</v>
      </c>
      <c r="Q356" s="60">
        <v>3.9065368164417193E-3</v>
      </c>
      <c r="R356" s="60">
        <v>1.9580002421393634E-3</v>
      </c>
      <c r="S356" s="60">
        <v>0</v>
      </c>
      <c r="T356" s="63">
        <v>0.12621236927492965</v>
      </c>
      <c r="U356" s="34"/>
      <c r="V356" s="34"/>
      <c r="W356" s="34"/>
      <c r="X356" s="34"/>
    </row>
    <row r="357" spans="1:24" x14ac:dyDescent="0.2">
      <c r="A357" s="1"/>
      <c r="B357" s="28">
        <v>119350303</v>
      </c>
      <c r="C357" s="29" t="s">
        <v>417</v>
      </c>
      <c r="D357" s="30" t="s">
        <v>418</v>
      </c>
      <c r="E357" s="35">
        <v>3293.462</v>
      </c>
      <c r="F357" s="36">
        <v>65.507999999999996</v>
      </c>
      <c r="G357" s="36">
        <v>165.148</v>
      </c>
      <c r="H357" s="36">
        <v>0</v>
      </c>
      <c r="I357" s="3">
        <v>230.65600000000001</v>
      </c>
      <c r="J357" s="3">
        <v>15.63</v>
      </c>
      <c r="K357" s="3">
        <v>7.8</v>
      </c>
      <c r="L357" s="3">
        <v>0</v>
      </c>
      <c r="M357" s="3">
        <v>254.08600000000001</v>
      </c>
      <c r="N357" s="35">
        <v>3547.5479999999998</v>
      </c>
      <c r="O357" s="60">
        <v>0.92837700857042671</v>
      </c>
      <c r="P357" s="60">
        <v>6.5018429630832347E-2</v>
      </c>
      <c r="Q357" s="60">
        <v>4.4058600475596109E-3</v>
      </c>
      <c r="R357" s="60">
        <v>2.1987017511813796E-3</v>
      </c>
      <c r="S357" s="60">
        <v>0</v>
      </c>
      <c r="T357" s="63">
        <v>7.1622991429573332E-2</v>
      </c>
      <c r="U357" s="34"/>
      <c r="V357" s="34"/>
      <c r="W357" s="34"/>
      <c r="X357" s="34"/>
    </row>
    <row r="358" spans="1:24" x14ac:dyDescent="0.2">
      <c r="A358" s="1"/>
      <c r="B358" s="28">
        <v>119351303</v>
      </c>
      <c r="C358" s="29" t="s">
        <v>419</v>
      </c>
      <c r="D358" s="30" t="s">
        <v>418</v>
      </c>
      <c r="E358" s="35">
        <v>1746.278</v>
      </c>
      <c r="F358" s="36">
        <v>418.154</v>
      </c>
      <c r="G358" s="36">
        <v>85.106999999999999</v>
      </c>
      <c r="H358" s="36">
        <v>209.077</v>
      </c>
      <c r="I358" s="3">
        <v>712.33799999999997</v>
      </c>
      <c r="J358" s="3">
        <v>32.76</v>
      </c>
      <c r="K358" s="3">
        <v>1.2</v>
      </c>
      <c r="L358" s="3">
        <v>0</v>
      </c>
      <c r="M358" s="3">
        <v>746.298</v>
      </c>
      <c r="N358" s="35">
        <v>2492.576</v>
      </c>
      <c r="O358" s="60">
        <v>0.70059167704415026</v>
      </c>
      <c r="P358" s="60">
        <v>0.28578386376182713</v>
      </c>
      <c r="Q358" s="60">
        <v>1.3143029540523538E-2</v>
      </c>
      <c r="R358" s="60">
        <v>4.8142965349903067E-4</v>
      </c>
      <c r="S358" s="60">
        <v>0</v>
      </c>
      <c r="T358" s="63">
        <v>0.29940832295584968</v>
      </c>
      <c r="U358" s="34"/>
      <c r="V358" s="34"/>
      <c r="W358" s="34"/>
      <c r="X358" s="34"/>
    </row>
    <row r="359" spans="1:24" x14ac:dyDescent="0.2">
      <c r="A359" s="1"/>
      <c r="B359" s="28">
        <v>119352203</v>
      </c>
      <c r="C359" s="29" t="s">
        <v>420</v>
      </c>
      <c r="D359" s="30" t="s">
        <v>418</v>
      </c>
      <c r="E359" s="35">
        <v>1579.6110000000001</v>
      </c>
      <c r="F359" s="36">
        <v>109.602</v>
      </c>
      <c r="G359" s="36">
        <v>125.32</v>
      </c>
      <c r="H359" s="36">
        <v>0</v>
      </c>
      <c r="I359" s="3">
        <v>234.922</v>
      </c>
      <c r="J359" s="3">
        <v>5.8529999999999998</v>
      </c>
      <c r="K359" s="3">
        <v>12.6</v>
      </c>
      <c r="L359" s="3">
        <v>0</v>
      </c>
      <c r="M359" s="3">
        <v>253.375</v>
      </c>
      <c r="N359" s="35">
        <v>1832.9860000000001</v>
      </c>
      <c r="O359" s="60">
        <v>0.86176926610459659</v>
      </c>
      <c r="P359" s="60">
        <v>0.12816355389511977</v>
      </c>
      <c r="Q359" s="60">
        <v>3.1931504114052151E-3</v>
      </c>
      <c r="R359" s="60">
        <v>6.874029588878474E-3</v>
      </c>
      <c r="S359" s="60">
        <v>0</v>
      </c>
      <c r="T359" s="63">
        <v>0.13823073389540344</v>
      </c>
      <c r="U359" s="34"/>
      <c r="V359" s="34"/>
      <c r="W359" s="34"/>
      <c r="X359" s="34"/>
    </row>
    <row r="360" spans="1:24" x14ac:dyDescent="0.2">
      <c r="A360" s="1"/>
      <c r="B360" s="28">
        <v>119354603</v>
      </c>
      <c r="C360" s="29" t="s">
        <v>421</v>
      </c>
      <c r="D360" s="30" t="s">
        <v>418</v>
      </c>
      <c r="E360" s="35">
        <v>1584.07</v>
      </c>
      <c r="F360" s="36">
        <v>102.81</v>
      </c>
      <c r="G360" s="36">
        <v>68.760000000000005</v>
      </c>
      <c r="H360" s="36">
        <v>0</v>
      </c>
      <c r="I360" s="3">
        <v>171.57</v>
      </c>
      <c r="J360" s="3">
        <v>11.122</v>
      </c>
      <c r="K360" s="3">
        <v>1.2</v>
      </c>
      <c r="L360" s="3">
        <v>0</v>
      </c>
      <c r="M360" s="3">
        <v>183.892</v>
      </c>
      <c r="N360" s="35">
        <v>1767.962</v>
      </c>
      <c r="O360" s="60">
        <v>0.89598645219750195</v>
      </c>
      <c r="P360" s="60">
        <v>9.7043940989681901E-2</v>
      </c>
      <c r="Q360" s="60">
        <v>6.2908591926749561E-3</v>
      </c>
      <c r="R360" s="60">
        <v>6.787476201411569E-4</v>
      </c>
      <c r="S360" s="60">
        <v>0</v>
      </c>
      <c r="T360" s="63">
        <v>0.10401354780249801</v>
      </c>
      <c r="U360" s="34"/>
      <c r="V360" s="34"/>
      <c r="W360" s="34"/>
      <c r="X360" s="34"/>
    </row>
    <row r="361" spans="1:24" x14ac:dyDescent="0.2">
      <c r="A361" s="1"/>
      <c r="B361" s="28">
        <v>119355503</v>
      </c>
      <c r="C361" s="29" t="s">
        <v>422</v>
      </c>
      <c r="D361" s="30" t="s">
        <v>418</v>
      </c>
      <c r="E361" s="35">
        <v>1802.03</v>
      </c>
      <c r="F361" s="36">
        <v>182.82400000000001</v>
      </c>
      <c r="G361" s="36">
        <v>80.093000000000004</v>
      </c>
      <c r="H361" s="36">
        <v>0</v>
      </c>
      <c r="I361" s="3">
        <v>262.91699999999997</v>
      </c>
      <c r="J361" s="3">
        <v>9.8260000000000005</v>
      </c>
      <c r="K361" s="3">
        <v>9</v>
      </c>
      <c r="L361" s="3">
        <v>0</v>
      </c>
      <c r="M361" s="3">
        <v>281.74299999999999</v>
      </c>
      <c r="N361" s="35">
        <v>2083.7730000000001</v>
      </c>
      <c r="O361" s="60">
        <v>0.86479189431862291</v>
      </c>
      <c r="P361" s="60">
        <v>0.12617353233773543</v>
      </c>
      <c r="Q361" s="60">
        <v>4.7154848440785057E-3</v>
      </c>
      <c r="R361" s="60">
        <v>4.319088499563052E-3</v>
      </c>
      <c r="S361" s="60">
        <v>0</v>
      </c>
      <c r="T361" s="63">
        <v>0.13520810568137698</v>
      </c>
      <c r="U361" s="34"/>
      <c r="V361" s="34"/>
      <c r="W361" s="34"/>
      <c r="X361" s="34"/>
    </row>
    <row r="362" spans="1:24" x14ac:dyDescent="0.2">
      <c r="A362" s="1"/>
      <c r="B362" s="28">
        <v>119356503</v>
      </c>
      <c r="C362" s="29" t="s">
        <v>423</v>
      </c>
      <c r="D362" s="30" t="s">
        <v>418</v>
      </c>
      <c r="E362" s="35">
        <v>3099.95</v>
      </c>
      <c r="F362" s="36">
        <v>242.976</v>
      </c>
      <c r="G362" s="36">
        <v>115.45</v>
      </c>
      <c r="H362" s="36">
        <v>0</v>
      </c>
      <c r="I362" s="3">
        <v>358.42599999999999</v>
      </c>
      <c r="J362" s="3">
        <v>15.996</v>
      </c>
      <c r="K362" s="3">
        <v>0</v>
      </c>
      <c r="L362" s="3">
        <v>0</v>
      </c>
      <c r="M362" s="3">
        <v>374.42199999999997</v>
      </c>
      <c r="N362" s="35">
        <v>3474.3719999999998</v>
      </c>
      <c r="O362" s="60">
        <v>0.89223318631395832</v>
      </c>
      <c r="P362" s="60">
        <v>0.10316281618663747</v>
      </c>
      <c r="Q362" s="60">
        <v>4.6039974994042093E-3</v>
      </c>
      <c r="R362" s="60">
        <v>0</v>
      </c>
      <c r="S362" s="60">
        <v>0</v>
      </c>
      <c r="T362" s="63">
        <v>0.10776681368604167</v>
      </c>
      <c r="U362" s="34"/>
      <c r="V362" s="34"/>
      <c r="W362" s="34"/>
      <c r="X362" s="34"/>
    </row>
    <row r="363" spans="1:24" x14ac:dyDescent="0.2">
      <c r="A363" s="1"/>
      <c r="B363" s="28">
        <v>119356603</v>
      </c>
      <c r="C363" s="29" t="s">
        <v>424</v>
      </c>
      <c r="D363" s="30" t="s">
        <v>418</v>
      </c>
      <c r="E363" s="35">
        <v>935.96299999999997</v>
      </c>
      <c r="F363" s="36">
        <v>81.227999999999994</v>
      </c>
      <c r="G363" s="36">
        <v>53.26</v>
      </c>
      <c r="H363" s="36">
        <v>0</v>
      </c>
      <c r="I363" s="3">
        <v>134.488</v>
      </c>
      <c r="J363" s="3">
        <v>4.7640000000000002</v>
      </c>
      <c r="K363" s="3">
        <v>1.8</v>
      </c>
      <c r="L363" s="3">
        <v>0</v>
      </c>
      <c r="M363" s="3">
        <v>141.05200000000002</v>
      </c>
      <c r="N363" s="35">
        <v>1077.0150000000001</v>
      </c>
      <c r="O363" s="60">
        <v>0.86903432171325368</v>
      </c>
      <c r="P363" s="60">
        <v>0.12487105564917851</v>
      </c>
      <c r="Q363" s="60">
        <v>4.4233367223297723E-3</v>
      </c>
      <c r="R363" s="60">
        <v>1.6712859152379492E-3</v>
      </c>
      <c r="S363" s="60">
        <v>0</v>
      </c>
      <c r="T363" s="63">
        <v>0.13096567828674624</v>
      </c>
      <c r="U363" s="34"/>
      <c r="V363" s="34"/>
      <c r="W363" s="34"/>
      <c r="X363" s="34"/>
    </row>
    <row r="364" spans="1:24" x14ac:dyDescent="0.2">
      <c r="A364" s="1"/>
      <c r="B364" s="28">
        <v>119357003</v>
      </c>
      <c r="C364" s="29" t="s">
        <v>425</v>
      </c>
      <c r="D364" s="30" t="s">
        <v>418</v>
      </c>
      <c r="E364" s="35">
        <v>1617.204</v>
      </c>
      <c r="F364" s="36">
        <v>110.986</v>
      </c>
      <c r="G364" s="36">
        <v>138.92599999999999</v>
      </c>
      <c r="H364" s="36">
        <v>0</v>
      </c>
      <c r="I364" s="3">
        <v>249.91200000000001</v>
      </c>
      <c r="J364" s="3">
        <v>6.0060000000000002</v>
      </c>
      <c r="K364" s="3">
        <v>24.6</v>
      </c>
      <c r="L364" s="3">
        <v>0</v>
      </c>
      <c r="M364" s="3">
        <v>280.51800000000003</v>
      </c>
      <c r="N364" s="35">
        <v>1897.722</v>
      </c>
      <c r="O364" s="60">
        <v>0.85218172103184764</v>
      </c>
      <c r="P364" s="60">
        <v>0.1316905215832456</v>
      </c>
      <c r="Q364" s="60">
        <v>3.1648471167009711E-3</v>
      </c>
      <c r="R364" s="60">
        <v>1.2962910268205776E-2</v>
      </c>
      <c r="S364" s="60">
        <v>0</v>
      </c>
      <c r="T364" s="63">
        <v>0.14781827896815236</v>
      </c>
      <c r="U364" s="34"/>
      <c r="V364" s="34"/>
      <c r="W364" s="34"/>
      <c r="X364" s="34"/>
    </row>
    <row r="365" spans="1:24" x14ac:dyDescent="0.2">
      <c r="A365" s="1"/>
      <c r="B365" s="28">
        <v>119357402</v>
      </c>
      <c r="C365" s="29" t="s">
        <v>426</v>
      </c>
      <c r="D365" s="30" t="s">
        <v>418</v>
      </c>
      <c r="E365" s="35">
        <v>9957.8870000000006</v>
      </c>
      <c r="F365" s="36">
        <v>1816.422</v>
      </c>
      <c r="G365" s="36">
        <v>764.71500000000003</v>
      </c>
      <c r="H365" s="36">
        <v>908.21100000000001</v>
      </c>
      <c r="I365" s="3">
        <v>3489.348</v>
      </c>
      <c r="J365" s="3">
        <v>70.073999999999998</v>
      </c>
      <c r="K365" s="3">
        <v>499.2</v>
      </c>
      <c r="L365" s="3">
        <v>0</v>
      </c>
      <c r="M365" s="3">
        <v>4058.6219999999998</v>
      </c>
      <c r="N365" s="35">
        <v>14016.509</v>
      </c>
      <c r="O365" s="60">
        <v>0.71043988199914831</v>
      </c>
      <c r="P365" s="60">
        <v>0.24894558266969327</v>
      </c>
      <c r="Q365" s="60">
        <v>4.999390361751275E-3</v>
      </c>
      <c r="R365" s="60">
        <v>3.5615144969407146E-2</v>
      </c>
      <c r="S365" s="60">
        <v>0</v>
      </c>
      <c r="T365" s="63">
        <v>0.28956011800085169</v>
      </c>
      <c r="U365" s="34"/>
      <c r="V365" s="34"/>
      <c r="W365" s="34"/>
      <c r="X365" s="34"/>
    </row>
    <row r="366" spans="1:24" x14ac:dyDescent="0.2">
      <c r="A366" s="1"/>
      <c r="B366" s="28">
        <v>119358403</v>
      </c>
      <c r="C366" s="29" t="s">
        <v>427</v>
      </c>
      <c r="D366" s="30" t="s">
        <v>418</v>
      </c>
      <c r="E366" s="35">
        <v>2531.989</v>
      </c>
      <c r="F366" s="36">
        <v>146.09800000000001</v>
      </c>
      <c r="G366" s="36">
        <v>51.676000000000002</v>
      </c>
      <c r="H366" s="36">
        <v>0</v>
      </c>
      <c r="I366" s="3">
        <v>197.774</v>
      </c>
      <c r="J366" s="3">
        <v>9.43</v>
      </c>
      <c r="K366" s="3">
        <v>14.4</v>
      </c>
      <c r="L366" s="3">
        <v>0</v>
      </c>
      <c r="M366" s="3">
        <v>221.60400000000001</v>
      </c>
      <c r="N366" s="35">
        <v>2753.5929999999998</v>
      </c>
      <c r="O366" s="60">
        <v>0.91952187560035203</v>
      </c>
      <c r="P366" s="60">
        <v>7.1823976891283503E-2</v>
      </c>
      <c r="Q366" s="60">
        <v>3.4246164919797518E-3</v>
      </c>
      <c r="R366" s="60">
        <v>5.2295310163847745E-3</v>
      </c>
      <c r="S366" s="60">
        <v>0</v>
      </c>
      <c r="T366" s="63">
        <v>8.0478124399648035E-2</v>
      </c>
      <c r="U366" s="34"/>
      <c r="V366" s="34"/>
      <c r="W366" s="34"/>
      <c r="X366" s="34"/>
    </row>
    <row r="367" spans="1:24" x14ac:dyDescent="0.2">
      <c r="A367" s="1"/>
      <c r="B367" s="28">
        <v>119581003</v>
      </c>
      <c r="C367" s="29" t="s">
        <v>428</v>
      </c>
      <c r="D367" s="30" t="s">
        <v>429</v>
      </c>
      <c r="E367" s="35">
        <v>1030.123</v>
      </c>
      <c r="F367" s="36">
        <v>110.285</v>
      </c>
      <c r="G367" s="36">
        <v>67.173000000000002</v>
      </c>
      <c r="H367" s="36">
        <v>0</v>
      </c>
      <c r="I367" s="3">
        <v>177.458</v>
      </c>
      <c r="J367" s="3">
        <v>8.4540000000000006</v>
      </c>
      <c r="K367" s="3">
        <v>3.6</v>
      </c>
      <c r="L367" s="3">
        <v>122.952</v>
      </c>
      <c r="M367" s="3">
        <v>312.464</v>
      </c>
      <c r="N367" s="35">
        <v>1342.587</v>
      </c>
      <c r="O367" s="60">
        <v>0.76726722365105582</v>
      </c>
      <c r="P367" s="60">
        <v>0.13217616437519505</v>
      </c>
      <c r="Q367" s="60">
        <v>6.2967986432164178E-3</v>
      </c>
      <c r="R367" s="60">
        <v>2.681390479723102E-3</v>
      </c>
      <c r="S367" s="60">
        <v>9.1578422850809665E-2</v>
      </c>
      <c r="T367" s="63">
        <v>0.23273277634894424</v>
      </c>
      <c r="U367" s="34"/>
      <c r="V367" s="34"/>
      <c r="W367" s="34"/>
      <c r="X367" s="34"/>
    </row>
    <row r="368" spans="1:24" x14ac:dyDescent="0.2">
      <c r="A368" s="1"/>
      <c r="B368" s="28">
        <v>119582503</v>
      </c>
      <c r="C368" s="29" t="s">
        <v>430</v>
      </c>
      <c r="D368" s="30" t="s">
        <v>429</v>
      </c>
      <c r="E368" s="35">
        <v>1233.479</v>
      </c>
      <c r="F368" s="36">
        <v>102.857</v>
      </c>
      <c r="G368" s="36">
        <v>80.820999999999998</v>
      </c>
      <c r="H368" s="36">
        <v>0</v>
      </c>
      <c r="I368" s="3">
        <v>183.678</v>
      </c>
      <c r="J368" s="3">
        <v>6.7910000000000004</v>
      </c>
      <c r="K368" s="3">
        <v>10.199999999999999</v>
      </c>
      <c r="L368" s="3">
        <v>142.04300000000001</v>
      </c>
      <c r="M368" s="3">
        <v>342.71199999999999</v>
      </c>
      <c r="N368" s="35">
        <v>1576.191</v>
      </c>
      <c r="O368" s="60">
        <v>0.78256949823974375</v>
      </c>
      <c r="P368" s="60">
        <v>0.11653283136371163</v>
      </c>
      <c r="Q368" s="60">
        <v>4.308487994158069E-3</v>
      </c>
      <c r="R368" s="60">
        <v>6.4712969430735226E-3</v>
      </c>
      <c r="S368" s="60">
        <v>9.0117885459312985E-2</v>
      </c>
      <c r="T368" s="63">
        <v>0.21743050176025619</v>
      </c>
      <c r="U368" s="34"/>
      <c r="V368" s="34"/>
      <c r="W368" s="34"/>
      <c r="X368" s="34"/>
    </row>
    <row r="369" spans="1:24" x14ac:dyDescent="0.2">
      <c r="A369" s="1"/>
      <c r="B369" s="28">
        <v>119583003</v>
      </c>
      <c r="C369" s="29" t="s">
        <v>431</v>
      </c>
      <c r="D369" s="30" t="s">
        <v>429</v>
      </c>
      <c r="E369" s="35">
        <v>785.678</v>
      </c>
      <c r="F369" s="36">
        <v>105.16800000000001</v>
      </c>
      <c r="G369" s="36">
        <v>30.518000000000001</v>
      </c>
      <c r="H369" s="36">
        <v>0</v>
      </c>
      <c r="I369" s="3">
        <v>135.68600000000001</v>
      </c>
      <c r="J369" s="3">
        <v>5.7640000000000002</v>
      </c>
      <c r="K369" s="3">
        <v>1.2</v>
      </c>
      <c r="L369" s="3">
        <v>117.413</v>
      </c>
      <c r="M369" s="3">
        <v>260.06299999999999</v>
      </c>
      <c r="N369" s="35">
        <v>1045.741</v>
      </c>
      <c r="O369" s="60">
        <v>0.7513122274062124</v>
      </c>
      <c r="P369" s="60">
        <v>0.12975105690605993</v>
      </c>
      <c r="Q369" s="60">
        <v>5.5118810489404165E-3</v>
      </c>
      <c r="R369" s="60">
        <v>1.1475116687592816E-3</v>
      </c>
      <c r="S369" s="60">
        <v>0.11227732297002795</v>
      </c>
      <c r="T369" s="63">
        <v>0.24868777259378755</v>
      </c>
      <c r="U369" s="34"/>
      <c r="V369" s="34"/>
      <c r="W369" s="34"/>
      <c r="X369" s="34"/>
    </row>
    <row r="370" spans="1:24" x14ac:dyDescent="0.2">
      <c r="A370" s="1"/>
      <c r="B370" s="28">
        <v>119584503</v>
      </c>
      <c r="C370" s="29" t="s">
        <v>432</v>
      </c>
      <c r="D370" s="30" t="s">
        <v>429</v>
      </c>
      <c r="E370" s="35">
        <v>1546.6489999999999</v>
      </c>
      <c r="F370" s="36">
        <v>108.316</v>
      </c>
      <c r="G370" s="36">
        <v>108.90300000000001</v>
      </c>
      <c r="H370" s="36">
        <v>0</v>
      </c>
      <c r="I370" s="3">
        <v>217.21899999999999</v>
      </c>
      <c r="J370" s="3">
        <v>10.301</v>
      </c>
      <c r="K370" s="3">
        <v>3</v>
      </c>
      <c r="L370" s="3">
        <v>126.765</v>
      </c>
      <c r="M370" s="3">
        <v>357.28499999999997</v>
      </c>
      <c r="N370" s="35">
        <v>1903.934</v>
      </c>
      <c r="O370" s="60">
        <v>0.81234381023711955</v>
      </c>
      <c r="P370" s="60">
        <v>0.11408956402900521</v>
      </c>
      <c r="Q370" s="60">
        <v>5.4103766201979691E-3</v>
      </c>
      <c r="R370" s="60">
        <v>1.5756848714293668E-3</v>
      </c>
      <c r="S370" s="60">
        <v>6.6580564242247897E-2</v>
      </c>
      <c r="T370" s="63">
        <v>0.18765618976288043</v>
      </c>
      <c r="U370" s="34"/>
      <c r="V370" s="34"/>
      <c r="W370" s="34"/>
      <c r="X370" s="34"/>
    </row>
    <row r="371" spans="1:24" x14ac:dyDescent="0.2">
      <c r="A371" s="1"/>
      <c r="B371" s="28">
        <v>119584603</v>
      </c>
      <c r="C371" s="29" t="s">
        <v>433</v>
      </c>
      <c r="D371" s="30" t="s">
        <v>429</v>
      </c>
      <c r="E371" s="35">
        <v>1104.3869999999999</v>
      </c>
      <c r="F371" s="36">
        <v>110.669</v>
      </c>
      <c r="G371" s="36">
        <v>97.051000000000002</v>
      </c>
      <c r="H371" s="36">
        <v>0</v>
      </c>
      <c r="I371" s="3">
        <v>207.72</v>
      </c>
      <c r="J371" s="3">
        <v>9.4830000000000005</v>
      </c>
      <c r="K371" s="3">
        <v>1.8</v>
      </c>
      <c r="L371" s="3">
        <v>148.79599999999999</v>
      </c>
      <c r="M371" s="3">
        <v>367.79899999999998</v>
      </c>
      <c r="N371" s="35">
        <v>1472.1859999999999</v>
      </c>
      <c r="O371" s="60">
        <v>0.75016811734386823</v>
      </c>
      <c r="P371" s="60">
        <v>0.1410963016901397</v>
      </c>
      <c r="Q371" s="60">
        <v>6.4414415026362165E-3</v>
      </c>
      <c r="R371" s="60">
        <v>1.222671591768975E-3</v>
      </c>
      <c r="S371" s="60">
        <v>0.10107146787158688</v>
      </c>
      <c r="T371" s="63">
        <v>0.24983188265613177</v>
      </c>
      <c r="U371" s="34"/>
      <c r="V371" s="34"/>
      <c r="W371" s="34"/>
      <c r="X371" s="34"/>
    </row>
    <row r="372" spans="1:24" x14ac:dyDescent="0.2">
      <c r="A372" s="1"/>
      <c r="B372" s="28">
        <v>119586503</v>
      </c>
      <c r="C372" s="29" t="s">
        <v>434</v>
      </c>
      <c r="D372" s="30" t="s">
        <v>429</v>
      </c>
      <c r="E372" s="35">
        <v>829.71600000000001</v>
      </c>
      <c r="F372" s="36">
        <v>111.122</v>
      </c>
      <c r="G372" s="36">
        <v>62.01</v>
      </c>
      <c r="H372" s="36">
        <v>0</v>
      </c>
      <c r="I372" s="3">
        <v>173.13200000000001</v>
      </c>
      <c r="J372" s="3">
        <v>3.423</v>
      </c>
      <c r="K372" s="3">
        <v>1.2</v>
      </c>
      <c r="L372" s="3">
        <v>124.23699999999999</v>
      </c>
      <c r="M372" s="3">
        <v>301.99199999999996</v>
      </c>
      <c r="N372" s="35">
        <v>1131.7080000000001</v>
      </c>
      <c r="O372" s="60">
        <v>0.73315378171754542</v>
      </c>
      <c r="P372" s="60">
        <v>0.15298292492409701</v>
      </c>
      <c r="Q372" s="60">
        <v>3.024631795480813E-3</v>
      </c>
      <c r="R372" s="60">
        <v>1.0603441877233349E-3</v>
      </c>
      <c r="S372" s="60">
        <v>0.1097783173751533</v>
      </c>
      <c r="T372" s="63">
        <v>0.26684621828245442</v>
      </c>
      <c r="U372" s="34"/>
      <c r="V372" s="34"/>
      <c r="W372" s="34"/>
      <c r="X372" s="34"/>
    </row>
    <row r="373" spans="1:24" x14ac:dyDescent="0.2">
      <c r="A373" s="1"/>
      <c r="B373" s="28">
        <v>119648303</v>
      </c>
      <c r="C373" s="29" t="s">
        <v>435</v>
      </c>
      <c r="D373" s="30" t="s">
        <v>436</v>
      </c>
      <c r="E373" s="35">
        <v>3242.701</v>
      </c>
      <c r="F373" s="36">
        <v>231.917</v>
      </c>
      <c r="G373" s="36">
        <v>202.56100000000001</v>
      </c>
      <c r="H373" s="36">
        <v>0</v>
      </c>
      <c r="I373" s="3">
        <v>434.47800000000001</v>
      </c>
      <c r="J373" s="3">
        <v>11.862</v>
      </c>
      <c r="K373" s="3">
        <v>3.6</v>
      </c>
      <c r="L373" s="3">
        <v>0</v>
      </c>
      <c r="M373" s="3">
        <v>449.94000000000005</v>
      </c>
      <c r="N373" s="35">
        <v>3692.6410000000001</v>
      </c>
      <c r="O373" s="60">
        <v>0.87815224929799562</v>
      </c>
      <c r="P373" s="60">
        <v>0.11766050368828164</v>
      </c>
      <c r="Q373" s="60">
        <v>3.2123350198408132E-3</v>
      </c>
      <c r="R373" s="60">
        <v>9.7491199388188561E-4</v>
      </c>
      <c r="S373" s="60">
        <v>0</v>
      </c>
      <c r="T373" s="63">
        <v>0.12184775070200435</v>
      </c>
      <c r="U373" s="34"/>
      <c r="V373" s="34"/>
      <c r="W373" s="34"/>
      <c r="X373" s="34"/>
    </row>
    <row r="374" spans="1:24" x14ac:dyDescent="0.2">
      <c r="A374" s="1"/>
      <c r="B374" s="28">
        <v>119648703</v>
      </c>
      <c r="C374" s="29" t="s">
        <v>437</v>
      </c>
      <c r="D374" s="30" t="s">
        <v>438</v>
      </c>
      <c r="E374" s="35">
        <v>2836.212</v>
      </c>
      <c r="F374" s="36">
        <v>356.28699999999998</v>
      </c>
      <c r="G374" s="36">
        <v>156.93199999999999</v>
      </c>
      <c r="H374" s="36">
        <v>0</v>
      </c>
      <c r="I374" s="3">
        <v>513.21900000000005</v>
      </c>
      <c r="J374" s="3">
        <v>17.45</v>
      </c>
      <c r="K374" s="3">
        <v>9</v>
      </c>
      <c r="L374" s="3">
        <v>0</v>
      </c>
      <c r="M374" s="3">
        <v>539.6690000000001</v>
      </c>
      <c r="N374" s="35">
        <v>3375.8809999999999</v>
      </c>
      <c r="O374" s="60">
        <v>0.84013980350610706</v>
      </c>
      <c r="P374" s="60">
        <v>0.15202520467990432</v>
      </c>
      <c r="Q374" s="60">
        <v>5.16902106442733E-3</v>
      </c>
      <c r="R374" s="60">
        <v>2.6659707495613741E-3</v>
      </c>
      <c r="S374" s="60">
        <v>0</v>
      </c>
      <c r="T374" s="63">
        <v>0.15986019649389305</v>
      </c>
      <c r="U374" s="34"/>
      <c r="V374" s="34"/>
      <c r="W374" s="34"/>
      <c r="X374" s="34"/>
    </row>
    <row r="375" spans="1:24" x14ac:dyDescent="0.2">
      <c r="A375" s="1"/>
      <c r="B375" s="28">
        <v>119648903</v>
      </c>
      <c r="C375" s="29" t="s">
        <v>439</v>
      </c>
      <c r="D375" s="30" t="s">
        <v>438</v>
      </c>
      <c r="E375" s="35">
        <v>2113.933</v>
      </c>
      <c r="F375" s="36">
        <v>140.107</v>
      </c>
      <c r="G375" s="36">
        <v>173.46600000000001</v>
      </c>
      <c r="H375" s="36">
        <v>0</v>
      </c>
      <c r="I375" s="3">
        <v>313.57299999999998</v>
      </c>
      <c r="J375" s="3">
        <v>15.835000000000001</v>
      </c>
      <c r="K375" s="3">
        <v>0</v>
      </c>
      <c r="L375" s="3">
        <v>0</v>
      </c>
      <c r="M375" s="3">
        <v>329.40799999999996</v>
      </c>
      <c r="N375" s="35">
        <v>2443.3409999999999</v>
      </c>
      <c r="O375" s="60">
        <v>0.86518132344195919</v>
      </c>
      <c r="P375" s="60">
        <v>0.12833779648440394</v>
      </c>
      <c r="Q375" s="60">
        <v>6.4808800736368775E-3</v>
      </c>
      <c r="R375" s="60">
        <v>0</v>
      </c>
      <c r="S375" s="60">
        <v>0</v>
      </c>
      <c r="T375" s="63">
        <v>0.13481867655804081</v>
      </c>
      <c r="U375" s="34"/>
      <c r="V375" s="34"/>
      <c r="W375" s="34"/>
      <c r="X375" s="34"/>
    </row>
    <row r="376" spans="1:24" x14ac:dyDescent="0.2">
      <c r="A376" s="1"/>
      <c r="B376" s="28">
        <v>119665003</v>
      </c>
      <c r="C376" s="29" t="s">
        <v>440</v>
      </c>
      <c r="D376" s="30" t="s">
        <v>416</v>
      </c>
      <c r="E376" s="35">
        <v>1125.6769999999999</v>
      </c>
      <c r="F376" s="36">
        <v>115.149</v>
      </c>
      <c r="G376" s="36">
        <v>50.430999999999997</v>
      </c>
      <c r="H376" s="36">
        <v>0</v>
      </c>
      <c r="I376" s="3">
        <v>165.58</v>
      </c>
      <c r="J376" s="3">
        <v>6.3120000000000003</v>
      </c>
      <c r="K376" s="3">
        <v>3.6</v>
      </c>
      <c r="L376" s="3">
        <v>82.769000000000005</v>
      </c>
      <c r="M376" s="3">
        <v>258.26100000000002</v>
      </c>
      <c r="N376" s="35">
        <v>1383.9380000000001</v>
      </c>
      <c r="O376" s="60">
        <v>0.81338687137718579</v>
      </c>
      <c r="P376" s="60">
        <v>0.11964408810221268</v>
      </c>
      <c r="Q376" s="60">
        <v>4.5608979593016446E-3</v>
      </c>
      <c r="R376" s="60">
        <v>2.6012726003621549E-3</v>
      </c>
      <c r="S376" s="60">
        <v>5.9806869960937557E-2</v>
      </c>
      <c r="T376" s="63">
        <v>0.18661312862281404</v>
      </c>
      <c r="U376" s="34"/>
      <c r="V376" s="34"/>
      <c r="W376" s="34"/>
      <c r="X376" s="34"/>
    </row>
    <row r="377" spans="1:24" x14ac:dyDescent="0.2">
      <c r="A377" s="1"/>
      <c r="B377" s="28">
        <v>120452003</v>
      </c>
      <c r="C377" s="29" t="s">
        <v>441</v>
      </c>
      <c r="D377" s="30" t="s">
        <v>442</v>
      </c>
      <c r="E377" s="35">
        <v>7451.8019999999997</v>
      </c>
      <c r="F377" s="36">
        <v>809.06600000000003</v>
      </c>
      <c r="G377" s="36">
        <v>463.57299999999998</v>
      </c>
      <c r="H377" s="36">
        <v>0</v>
      </c>
      <c r="I377" s="3">
        <v>1272.6389999999999</v>
      </c>
      <c r="J377" s="3">
        <v>45.085999999999999</v>
      </c>
      <c r="K377" s="3">
        <v>54.6</v>
      </c>
      <c r="L377" s="3">
        <v>0</v>
      </c>
      <c r="M377" s="3">
        <v>1372.3249999999998</v>
      </c>
      <c r="N377" s="35">
        <v>8824.1270000000004</v>
      </c>
      <c r="O377" s="60">
        <v>0.84448036615973443</v>
      </c>
      <c r="P377" s="60">
        <v>0.14422265228050321</v>
      </c>
      <c r="Q377" s="60">
        <v>5.1094006239937387E-3</v>
      </c>
      <c r="R377" s="60">
        <v>6.1875809357684903E-3</v>
      </c>
      <c r="S377" s="60">
        <v>0</v>
      </c>
      <c r="T377" s="63">
        <v>0.15551963384026543</v>
      </c>
      <c r="U377" s="34"/>
      <c r="V377" s="34"/>
      <c r="W377" s="34"/>
      <c r="X377" s="34"/>
    </row>
    <row r="378" spans="1:24" x14ac:dyDescent="0.2">
      <c r="A378" s="1"/>
      <c r="B378" s="28">
        <v>120455203</v>
      </c>
      <c r="C378" s="29" t="s">
        <v>443</v>
      </c>
      <c r="D378" s="30" t="s">
        <v>442</v>
      </c>
      <c r="E378" s="35">
        <v>5304.2070000000003</v>
      </c>
      <c r="F378" s="36">
        <v>340.642</v>
      </c>
      <c r="G378" s="36">
        <v>231.27</v>
      </c>
      <c r="H378" s="36">
        <v>0</v>
      </c>
      <c r="I378" s="3">
        <v>571.91200000000003</v>
      </c>
      <c r="J378" s="3">
        <v>45.073999999999998</v>
      </c>
      <c r="K378" s="3">
        <v>49.8</v>
      </c>
      <c r="L378" s="3">
        <v>0</v>
      </c>
      <c r="M378" s="3">
        <v>666.78599999999994</v>
      </c>
      <c r="N378" s="35">
        <v>5970.9930000000004</v>
      </c>
      <c r="O378" s="60">
        <v>0.88832912716528056</v>
      </c>
      <c r="P378" s="60">
        <v>9.5781723408484981E-2</v>
      </c>
      <c r="Q378" s="60">
        <v>7.5488281429906207E-3</v>
      </c>
      <c r="R378" s="60">
        <v>8.3403212832438411E-3</v>
      </c>
      <c r="S378" s="60">
        <v>0</v>
      </c>
      <c r="T378" s="63">
        <v>0.11167087283471944</v>
      </c>
      <c r="U378" s="34"/>
      <c r="V378" s="34"/>
      <c r="W378" s="34"/>
      <c r="X378" s="34"/>
    </row>
    <row r="379" spans="1:24" x14ac:dyDescent="0.2">
      <c r="A379" s="1"/>
      <c r="B379" s="28">
        <v>120455403</v>
      </c>
      <c r="C379" s="29" t="s">
        <v>444</v>
      </c>
      <c r="D379" s="30" t="s">
        <v>442</v>
      </c>
      <c r="E379" s="35">
        <v>10242.528</v>
      </c>
      <c r="F379" s="36">
        <v>1152.0509999999999</v>
      </c>
      <c r="G379" s="36">
        <v>727.86</v>
      </c>
      <c r="H379" s="36">
        <v>0</v>
      </c>
      <c r="I379" s="3">
        <v>1879.9110000000001</v>
      </c>
      <c r="J379" s="3">
        <v>91.54</v>
      </c>
      <c r="K379" s="3">
        <v>160.19999999999999</v>
      </c>
      <c r="L379" s="3">
        <v>0</v>
      </c>
      <c r="M379" s="3">
        <v>2131.6509999999998</v>
      </c>
      <c r="N379" s="35">
        <v>12374.179</v>
      </c>
      <c r="O379" s="60">
        <v>0.82773394501566533</v>
      </c>
      <c r="P379" s="60">
        <v>0.15192207903247562</v>
      </c>
      <c r="Q379" s="60">
        <v>7.3976625035083142E-3</v>
      </c>
      <c r="R379" s="60">
        <v>1.2946313448350795E-2</v>
      </c>
      <c r="S379" s="60">
        <v>0</v>
      </c>
      <c r="T379" s="63">
        <v>0.1722660549843347</v>
      </c>
      <c r="U379" s="34"/>
      <c r="V379" s="34"/>
      <c r="W379" s="34"/>
      <c r="X379" s="34"/>
    </row>
    <row r="380" spans="1:24" x14ac:dyDescent="0.2">
      <c r="A380" s="1"/>
      <c r="B380" s="28">
        <v>120456003</v>
      </c>
      <c r="C380" s="29" t="s">
        <v>445</v>
      </c>
      <c r="D380" s="30" t="s">
        <v>442</v>
      </c>
      <c r="E380" s="35">
        <v>5282.299</v>
      </c>
      <c r="F380" s="36">
        <v>527.94799999999998</v>
      </c>
      <c r="G380" s="36">
        <v>239.28399999999999</v>
      </c>
      <c r="H380" s="36">
        <v>0</v>
      </c>
      <c r="I380" s="3">
        <v>767.23199999999997</v>
      </c>
      <c r="J380" s="3">
        <v>32.328000000000003</v>
      </c>
      <c r="K380" s="3">
        <v>85.8</v>
      </c>
      <c r="L380" s="3">
        <v>0</v>
      </c>
      <c r="M380" s="3">
        <v>885.3599999999999</v>
      </c>
      <c r="N380" s="35">
        <v>6167.6589999999997</v>
      </c>
      <c r="O380" s="60">
        <v>0.85645120782455719</v>
      </c>
      <c r="P380" s="60">
        <v>0.12439598233300511</v>
      </c>
      <c r="Q380" s="60">
        <v>5.2415349162461813E-3</v>
      </c>
      <c r="R380" s="60">
        <v>1.3911274926191607E-2</v>
      </c>
      <c r="S380" s="60">
        <v>0</v>
      </c>
      <c r="T380" s="63">
        <v>0.14354879217544289</v>
      </c>
      <c r="U380" s="34"/>
      <c r="V380" s="34"/>
      <c r="W380" s="34"/>
      <c r="X380" s="34"/>
    </row>
    <row r="381" spans="1:24" x14ac:dyDescent="0.2">
      <c r="A381" s="1"/>
      <c r="B381" s="28">
        <v>120480803</v>
      </c>
      <c r="C381" s="29" t="s">
        <v>446</v>
      </c>
      <c r="D381" s="30" t="s">
        <v>447</v>
      </c>
      <c r="E381" s="35">
        <v>3148.5390000000002</v>
      </c>
      <c r="F381" s="36">
        <v>259.34800000000001</v>
      </c>
      <c r="G381" s="36">
        <v>146.761</v>
      </c>
      <c r="H381" s="36">
        <v>0</v>
      </c>
      <c r="I381" s="3">
        <v>406.10899999999998</v>
      </c>
      <c r="J381" s="3">
        <v>15.112</v>
      </c>
      <c r="K381" s="3">
        <v>5.4</v>
      </c>
      <c r="L381" s="3">
        <v>0</v>
      </c>
      <c r="M381" s="3">
        <v>426.62099999999998</v>
      </c>
      <c r="N381" s="35">
        <v>3575.16</v>
      </c>
      <c r="O381" s="60">
        <v>0.880670795153224</v>
      </c>
      <c r="P381" s="60">
        <v>0.11359183924635541</v>
      </c>
      <c r="Q381" s="60">
        <v>4.2269436892334892E-3</v>
      </c>
      <c r="R381" s="60">
        <v>1.5104219111871917E-3</v>
      </c>
      <c r="S381" s="60">
        <v>0</v>
      </c>
      <c r="T381" s="63">
        <v>0.11932920484677609</v>
      </c>
      <c r="U381" s="34"/>
      <c r="V381" s="34"/>
      <c r="W381" s="34"/>
      <c r="X381" s="34"/>
    </row>
    <row r="382" spans="1:24" x14ac:dyDescent="0.2">
      <c r="A382" s="1"/>
      <c r="B382" s="28">
        <v>120481002</v>
      </c>
      <c r="C382" s="29" t="s">
        <v>448</v>
      </c>
      <c r="D382" s="30" t="s">
        <v>447</v>
      </c>
      <c r="E382" s="35">
        <v>15253.429</v>
      </c>
      <c r="F382" s="36">
        <v>1723.941</v>
      </c>
      <c r="G382" s="36">
        <v>881.55100000000004</v>
      </c>
      <c r="H382" s="36">
        <v>0</v>
      </c>
      <c r="I382" s="3">
        <v>2605.4920000000002</v>
      </c>
      <c r="J382" s="3">
        <v>334.98599999999999</v>
      </c>
      <c r="K382" s="3">
        <v>544.79999999999995</v>
      </c>
      <c r="L382" s="3">
        <v>0</v>
      </c>
      <c r="M382" s="3">
        <v>3485.2780000000002</v>
      </c>
      <c r="N382" s="35">
        <v>18738.706999999999</v>
      </c>
      <c r="O382" s="60">
        <v>0.81400648401194386</v>
      </c>
      <c r="P382" s="60">
        <v>0.13904331819692792</v>
      </c>
      <c r="Q382" s="60">
        <v>1.7876687009407855E-2</v>
      </c>
      <c r="R382" s="60">
        <v>2.9073510781720425E-2</v>
      </c>
      <c r="S382" s="60">
        <v>0</v>
      </c>
      <c r="T382" s="63">
        <v>0.18599351598805619</v>
      </c>
      <c r="U382" s="34"/>
      <c r="V382" s="34"/>
      <c r="W382" s="34"/>
      <c r="X382" s="34"/>
    </row>
    <row r="383" spans="1:24" x14ac:dyDescent="0.2">
      <c r="A383" s="1"/>
      <c r="B383" s="28">
        <v>120483302</v>
      </c>
      <c r="C383" s="29" t="s">
        <v>449</v>
      </c>
      <c r="D383" s="30" t="s">
        <v>447</v>
      </c>
      <c r="E383" s="35">
        <v>9049.8050000000003</v>
      </c>
      <c r="F383" s="36">
        <v>908.67600000000004</v>
      </c>
      <c r="G383" s="36">
        <v>332.83800000000002</v>
      </c>
      <c r="H383" s="36">
        <v>0</v>
      </c>
      <c r="I383" s="3">
        <v>1241.5139999999999</v>
      </c>
      <c r="J383" s="3">
        <v>65.337999999999994</v>
      </c>
      <c r="K383" s="3">
        <v>201.6</v>
      </c>
      <c r="L383" s="3">
        <v>0</v>
      </c>
      <c r="M383" s="3">
        <v>1508.4519999999998</v>
      </c>
      <c r="N383" s="35">
        <v>10558.257</v>
      </c>
      <c r="O383" s="60">
        <v>0.85713058509562712</v>
      </c>
      <c r="P383" s="60">
        <v>0.11758702217610349</v>
      </c>
      <c r="Q383" s="60">
        <v>6.1883320324557355E-3</v>
      </c>
      <c r="R383" s="60">
        <v>1.9094060695813712E-2</v>
      </c>
      <c r="S383" s="60">
        <v>0</v>
      </c>
      <c r="T383" s="63">
        <v>0.14286941490437294</v>
      </c>
      <c r="U383" s="34"/>
      <c r="V383" s="34"/>
      <c r="W383" s="34"/>
      <c r="X383" s="34"/>
    </row>
    <row r="384" spans="1:24" x14ac:dyDescent="0.2">
      <c r="A384" s="1"/>
      <c r="B384" s="28">
        <v>120484803</v>
      </c>
      <c r="C384" s="29" t="s">
        <v>450</v>
      </c>
      <c r="D384" s="30" t="s">
        <v>447</v>
      </c>
      <c r="E384" s="35">
        <v>4741.5240000000003</v>
      </c>
      <c r="F384" s="36">
        <v>81.677999999999997</v>
      </c>
      <c r="G384" s="36">
        <v>66.344999999999999</v>
      </c>
      <c r="H384" s="36">
        <v>0</v>
      </c>
      <c r="I384" s="3">
        <v>148.023</v>
      </c>
      <c r="J384" s="3">
        <v>20.073</v>
      </c>
      <c r="K384" s="3">
        <v>24.6</v>
      </c>
      <c r="L384" s="3">
        <v>0</v>
      </c>
      <c r="M384" s="3">
        <v>192.696</v>
      </c>
      <c r="N384" s="35">
        <v>4934.22</v>
      </c>
      <c r="O384" s="60">
        <v>0.96094701898172352</v>
      </c>
      <c r="P384" s="60">
        <v>2.9999270401400827E-2</v>
      </c>
      <c r="Q384" s="60">
        <v>4.0681201892092365E-3</v>
      </c>
      <c r="R384" s="60">
        <v>4.9855904276663787E-3</v>
      </c>
      <c r="S384" s="60">
        <v>0</v>
      </c>
      <c r="T384" s="63">
        <v>3.9052981018276443E-2</v>
      </c>
      <c r="U384" s="34"/>
      <c r="V384" s="34"/>
      <c r="W384" s="34"/>
      <c r="X384" s="34"/>
    </row>
    <row r="385" spans="1:24" x14ac:dyDescent="0.2">
      <c r="A385" s="1"/>
      <c r="B385" s="28">
        <v>120484903</v>
      </c>
      <c r="C385" s="29" t="s">
        <v>451</v>
      </c>
      <c r="D385" s="30" t="s">
        <v>447</v>
      </c>
      <c r="E385" s="35">
        <v>5748.3860000000004</v>
      </c>
      <c r="F385" s="36">
        <v>215.88399999999999</v>
      </c>
      <c r="G385" s="36">
        <v>236.50200000000001</v>
      </c>
      <c r="H385" s="36">
        <v>0</v>
      </c>
      <c r="I385" s="3">
        <v>452.38600000000002</v>
      </c>
      <c r="J385" s="3">
        <v>44.755000000000003</v>
      </c>
      <c r="K385" s="3">
        <v>15.6</v>
      </c>
      <c r="L385" s="3">
        <v>0</v>
      </c>
      <c r="M385" s="3">
        <v>512.74099999999999</v>
      </c>
      <c r="N385" s="35">
        <v>6261.1270000000004</v>
      </c>
      <c r="O385" s="60">
        <v>0.91810723532680294</v>
      </c>
      <c r="P385" s="60">
        <v>7.2253126314160379E-2</v>
      </c>
      <c r="Q385" s="60">
        <v>7.1480741406459254E-3</v>
      </c>
      <c r="R385" s="60">
        <v>2.4915642183907143E-3</v>
      </c>
      <c r="S385" s="60">
        <v>0</v>
      </c>
      <c r="T385" s="63">
        <v>8.1892764673197005E-2</v>
      </c>
      <c r="U385" s="34"/>
      <c r="V385" s="34"/>
      <c r="W385" s="34"/>
      <c r="X385" s="34"/>
    </row>
    <row r="386" spans="1:24" x14ac:dyDescent="0.2">
      <c r="A386" s="1"/>
      <c r="B386" s="28">
        <v>120485603</v>
      </c>
      <c r="C386" s="29" t="s">
        <v>452</v>
      </c>
      <c r="D386" s="30" t="s">
        <v>447</v>
      </c>
      <c r="E386" s="35">
        <v>1756.4949999999999</v>
      </c>
      <c r="F386" s="36">
        <v>117.959</v>
      </c>
      <c r="G386" s="36">
        <v>106.504</v>
      </c>
      <c r="H386" s="36">
        <v>0</v>
      </c>
      <c r="I386" s="3">
        <v>224.46299999999999</v>
      </c>
      <c r="J386" s="3">
        <v>7.3339999999999996</v>
      </c>
      <c r="K386" s="3">
        <v>11.4</v>
      </c>
      <c r="L386" s="3">
        <v>0</v>
      </c>
      <c r="M386" s="3">
        <v>243.197</v>
      </c>
      <c r="N386" s="35">
        <v>1999.692</v>
      </c>
      <c r="O386" s="60">
        <v>0.87838277094672579</v>
      </c>
      <c r="P386" s="60">
        <v>0.11224878631309221</v>
      </c>
      <c r="Q386" s="60">
        <v>3.6675648049799667E-3</v>
      </c>
      <c r="R386" s="60">
        <v>5.7008779352020209E-3</v>
      </c>
      <c r="S386" s="60">
        <v>0</v>
      </c>
      <c r="T386" s="63">
        <v>0.12161722905327421</v>
      </c>
      <c r="U386" s="34"/>
      <c r="V386" s="34"/>
      <c r="W386" s="34"/>
      <c r="X386" s="34"/>
    </row>
    <row r="387" spans="1:24" x14ac:dyDescent="0.2">
      <c r="A387" s="1"/>
      <c r="B387" s="28">
        <v>120486003</v>
      </c>
      <c r="C387" s="29" t="s">
        <v>453</v>
      </c>
      <c r="D387" s="30" t="s">
        <v>447</v>
      </c>
      <c r="E387" s="35">
        <v>2314.5</v>
      </c>
      <c r="F387" s="36">
        <v>93.021000000000001</v>
      </c>
      <c r="G387" s="36">
        <v>34.457000000000001</v>
      </c>
      <c r="H387" s="36">
        <v>0</v>
      </c>
      <c r="I387" s="3">
        <v>127.47799999999999</v>
      </c>
      <c r="J387" s="3">
        <v>15.58</v>
      </c>
      <c r="K387" s="3">
        <v>18.600000000000001</v>
      </c>
      <c r="L387" s="3">
        <v>0</v>
      </c>
      <c r="M387" s="3">
        <v>161.65799999999999</v>
      </c>
      <c r="N387" s="35">
        <v>2476.1579999999999</v>
      </c>
      <c r="O387" s="60">
        <v>0.93471418221292835</v>
      </c>
      <c r="P387" s="60">
        <v>5.1482175208528699E-2</v>
      </c>
      <c r="Q387" s="60">
        <v>6.2920055989965102E-3</v>
      </c>
      <c r="R387" s="60">
        <v>7.5116369795465406E-3</v>
      </c>
      <c r="S387" s="60">
        <v>0</v>
      </c>
      <c r="T387" s="63">
        <v>6.5285817787071737E-2</v>
      </c>
      <c r="U387" s="34"/>
      <c r="V387" s="34"/>
      <c r="W387" s="34"/>
      <c r="X387" s="34"/>
    </row>
    <row r="388" spans="1:24" x14ac:dyDescent="0.2">
      <c r="A388" s="1"/>
      <c r="B388" s="28">
        <v>120488603</v>
      </c>
      <c r="C388" s="29" t="s">
        <v>454</v>
      </c>
      <c r="D388" s="30" t="s">
        <v>447</v>
      </c>
      <c r="E388" s="35">
        <v>2244.0639999999999</v>
      </c>
      <c r="F388" s="36">
        <v>118.42400000000001</v>
      </c>
      <c r="G388" s="36">
        <v>124.48699999999999</v>
      </c>
      <c r="H388" s="36">
        <v>0</v>
      </c>
      <c r="I388" s="3">
        <v>242.911</v>
      </c>
      <c r="J388" s="3">
        <v>14.275</v>
      </c>
      <c r="K388" s="3">
        <v>25.8</v>
      </c>
      <c r="L388" s="3">
        <v>0</v>
      </c>
      <c r="M388" s="3">
        <v>282.98599999999999</v>
      </c>
      <c r="N388" s="35">
        <v>2527.0500000000002</v>
      </c>
      <c r="O388" s="60">
        <v>0.88801725331908732</v>
      </c>
      <c r="P388" s="60">
        <v>9.6124334698561562E-2</v>
      </c>
      <c r="Q388" s="60">
        <v>5.6488791278368053E-3</v>
      </c>
      <c r="R388" s="60">
        <v>1.0209532854514156E-2</v>
      </c>
      <c r="S388" s="60">
        <v>0</v>
      </c>
      <c r="T388" s="63">
        <v>0.11198274668091251</v>
      </c>
      <c r="U388" s="34"/>
      <c r="V388" s="34"/>
      <c r="W388" s="34"/>
      <c r="X388" s="34"/>
    </row>
    <row r="389" spans="1:24" x14ac:dyDescent="0.2">
      <c r="A389" s="1"/>
      <c r="B389" s="28">
        <v>120522003</v>
      </c>
      <c r="C389" s="29" t="s">
        <v>455</v>
      </c>
      <c r="D389" s="30" t="s">
        <v>436</v>
      </c>
      <c r="E389" s="35">
        <v>4885.05</v>
      </c>
      <c r="F389" s="36">
        <v>288.14800000000002</v>
      </c>
      <c r="G389" s="36">
        <v>195.85499999999999</v>
      </c>
      <c r="H389" s="36">
        <v>0</v>
      </c>
      <c r="I389" s="3">
        <v>484.00299999999999</v>
      </c>
      <c r="J389" s="3">
        <v>16.184999999999999</v>
      </c>
      <c r="K389" s="3">
        <v>15.6</v>
      </c>
      <c r="L389" s="3">
        <v>0</v>
      </c>
      <c r="M389" s="3">
        <v>515.78800000000001</v>
      </c>
      <c r="N389" s="35">
        <v>5400.8379999999997</v>
      </c>
      <c r="O389" s="60">
        <v>0.90449852411792397</v>
      </c>
      <c r="P389" s="60">
        <v>8.9616278066477831E-2</v>
      </c>
      <c r="Q389" s="60">
        <v>2.9967571699058551E-3</v>
      </c>
      <c r="R389" s="60">
        <v>2.888440645692391E-3</v>
      </c>
      <c r="S389" s="60">
        <v>0</v>
      </c>
      <c r="T389" s="63">
        <v>9.5501475882076081E-2</v>
      </c>
      <c r="U389" s="34"/>
      <c r="V389" s="34"/>
      <c r="W389" s="34"/>
      <c r="X389" s="34"/>
    </row>
    <row r="390" spans="1:24" x14ac:dyDescent="0.2">
      <c r="A390" s="1"/>
      <c r="B390" s="28">
        <v>121135003</v>
      </c>
      <c r="C390" s="29" t="s">
        <v>456</v>
      </c>
      <c r="D390" s="30" t="s">
        <v>457</v>
      </c>
      <c r="E390" s="35">
        <v>2236.1590000000001</v>
      </c>
      <c r="F390" s="36">
        <v>241.47499999999999</v>
      </c>
      <c r="G390" s="36">
        <v>233.61199999999999</v>
      </c>
      <c r="H390" s="36">
        <v>0</v>
      </c>
      <c r="I390" s="3">
        <v>475.08699999999999</v>
      </c>
      <c r="J390" s="3">
        <v>18.157</v>
      </c>
      <c r="K390" s="3">
        <v>8.4</v>
      </c>
      <c r="L390" s="3">
        <v>0</v>
      </c>
      <c r="M390" s="3">
        <v>501.64399999999995</v>
      </c>
      <c r="N390" s="35">
        <v>2737.8029999999999</v>
      </c>
      <c r="O390" s="60">
        <v>0.81677133088100207</v>
      </c>
      <c r="P390" s="60">
        <v>0.17352855556079089</v>
      </c>
      <c r="Q390" s="60">
        <v>6.6319600058879335E-3</v>
      </c>
      <c r="R390" s="60">
        <v>3.0681535523191406E-3</v>
      </c>
      <c r="S390" s="60">
        <v>0</v>
      </c>
      <c r="T390" s="63">
        <v>0.18322866911899796</v>
      </c>
      <c r="U390" s="34"/>
      <c r="V390" s="34"/>
      <c r="W390" s="34"/>
      <c r="X390" s="34"/>
    </row>
    <row r="391" spans="1:24" x14ac:dyDescent="0.2">
      <c r="A391" s="1"/>
      <c r="B391" s="28">
        <v>121135503</v>
      </c>
      <c r="C391" s="29" t="s">
        <v>458</v>
      </c>
      <c r="D391" s="30" t="s">
        <v>457</v>
      </c>
      <c r="E391" s="35">
        <v>2463.7640000000001</v>
      </c>
      <c r="F391" s="36">
        <v>142.47</v>
      </c>
      <c r="G391" s="36">
        <v>116.419</v>
      </c>
      <c r="H391" s="36">
        <v>0</v>
      </c>
      <c r="I391" s="3">
        <v>258.88900000000001</v>
      </c>
      <c r="J391" s="3">
        <v>12.185</v>
      </c>
      <c r="K391" s="3">
        <v>10.199999999999999</v>
      </c>
      <c r="L391" s="3">
        <v>0</v>
      </c>
      <c r="M391" s="3">
        <v>281.274</v>
      </c>
      <c r="N391" s="35">
        <v>2745.038</v>
      </c>
      <c r="O391" s="60">
        <v>0.89753365891474002</v>
      </c>
      <c r="P391" s="60">
        <v>9.4311627015728025E-2</v>
      </c>
      <c r="Q391" s="60">
        <v>4.438918514060643E-3</v>
      </c>
      <c r="R391" s="60">
        <v>3.715795555471363E-3</v>
      </c>
      <c r="S391" s="60">
        <v>0</v>
      </c>
      <c r="T391" s="63">
        <v>0.10246634108526002</v>
      </c>
      <c r="U391" s="34"/>
      <c r="V391" s="34"/>
      <c r="W391" s="34"/>
      <c r="X391" s="34"/>
    </row>
    <row r="392" spans="1:24" x14ac:dyDescent="0.2">
      <c r="A392" s="1"/>
      <c r="B392" s="28">
        <v>121136503</v>
      </c>
      <c r="C392" s="29" t="s">
        <v>459</v>
      </c>
      <c r="D392" s="30" t="s">
        <v>457</v>
      </c>
      <c r="E392" s="35">
        <v>1965.095</v>
      </c>
      <c r="F392" s="36">
        <v>203.56399999999999</v>
      </c>
      <c r="G392" s="36">
        <v>80.224000000000004</v>
      </c>
      <c r="H392" s="36">
        <v>0</v>
      </c>
      <c r="I392" s="3">
        <v>283.78800000000001</v>
      </c>
      <c r="J392" s="3">
        <v>10.271000000000001</v>
      </c>
      <c r="K392" s="3">
        <v>2.4</v>
      </c>
      <c r="L392" s="3">
        <v>0</v>
      </c>
      <c r="M392" s="3">
        <v>296.459</v>
      </c>
      <c r="N392" s="35">
        <v>2261.5540000000001</v>
      </c>
      <c r="O392" s="60">
        <v>0.86891358773657401</v>
      </c>
      <c r="P392" s="60">
        <v>0.12548362762949725</v>
      </c>
      <c r="Q392" s="60">
        <v>4.5415674354890492E-3</v>
      </c>
      <c r="R392" s="60">
        <v>1.061217198439657E-3</v>
      </c>
      <c r="S392" s="60">
        <v>0</v>
      </c>
      <c r="T392" s="63">
        <v>0.13108641226342593</v>
      </c>
      <c r="U392" s="34"/>
      <c r="V392" s="34"/>
      <c r="W392" s="34"/>
      <c r="X392" s="34"/>
    </row>
    <row r="393" spans="1:24" x14ac:dyDescent="0.2">
      <c r="A393" s="1"/>
      <c r="B393" s="28">
        <v>121136603</v>
      </c>
      <c r="C393" s="29" t="s">
        <v>460</v>
      </c>
      <c r="D393" s="30" t="s">
        <v>457</v>
      </c>
      <c r="E393" s="35">
        <v>1715.5450000000001</v>
      </c>
      <c r="F393" s="36">
        <v>339.50299999999999</v>
      </c>
      <c r="G393" s="36">
        <v>191.97900000000001</v>
      </c>
      <c r="H393" s="36">
        <v>169.75200000000001</v>
      </c>
      <c r="I393" s="3">
        <v>701.23400000000004</v>
      </c>
      <c r="J393" s="3">
        <v>17.489999999999998</v>
      </c>
      <c r="K393" s="3">
        <v>22.2</v>
      </c>
      <c r="L393" s="3">
        <v>0</v>
      </c>
      <c r="M393" s="3">
        <v>740.92400000000009</v>
      </c>
      <c r="N393" s="35">
        <v>2456.4690000000001</v>
      </c>
      <c r="O393" s="60">
        <v>0.69837844483280676</v>
      </c>
      <c r="P393" s="60">
        <v>0.2854642171344316</v>
      </c>
      <c r="Q393" s="60">
        <v>7.1199758678004883E-3</v>
      </c>
      <c r="R393" s="60">
        <v>9.0373621649611699E-3</v>
      </c>
      <c r="S393" s="60">
        <v>0</v>
      </c>
      <c r="T393" s="63">
        <v>0.30162155516719324</v>
      </c>
      <c r="U393" s="34"/>
      <c r="V393" s="34"/>
      <c r="W393" s="34"/>
      <c r="X393" s="34"/>
    </row>
    <row r="394" spans="1:24" x14ac:dyDescent="0.2">
      <c r="A394" s="1"/>
      <c r="B394" s="28">
        <v>121139004</v>
      </c>
      <c r="C394" s="29" t="s">
        <v>461</v>
      </c>
      <c r="D394" s="30" t="s">
        <v>457</v>
      </c>
      <c r="E394" s="35">
        <v>673.47</v>
      </c>
      <c r="F394" s="36">
        <v>73.667000000000002</v>
      </c>
      <c r="G394" s="36">
        <v>36.198999999999998</v>
      </c>
      <c r="H394" s="36">
        <v>0</v>
      </c>
      <c r="I394" s="3">
        <v>109.866</v>
      </c>
      <c r="J394" s="3">
        <v>2.9340000000000002</v>
      </c>
      <c r="K394" s="3">
        <v>1.2</v>
      </c>
      <c r="L394" s="3">
        <v>113.95099999999999</v>
      </c>
      <c r="M394" s="3">
        <v>227.95099999999999</v>
      </c>
      <c r="N394" s="35">
        <v>901.42100000000005</v>
      </c>
      <c r="O394" s="60">
        <v>0.74712037993346059</v>
      </c>
      <c r="P394" s="60">
        <v>0.12188089693938792</v>
      </c>
      <c r="Q394" s="60">
        <v>3.2548609362329033E-3</v>
      </c>
      <c r="R394" s="60">
        <v>1.3312314667619236E-3</v>
      </c>
      <c r="S394" s="60">
        <v>0.12641263072415662</v>
      </c>
      <c r="T394" s="63">
        <v>0.25287962006653936</v>
      </c>
      <c r="U394" s="34"/>
      <c r="V394" s="34"/>
      <c r="W394" s="34"/>
      <c r="X394" s="34"/>
    </row>
    <row r="395" spans="1:24" x14ac:dyDescent="0.2">
      <c r="A395" s="1"/>
      <c r="B395" s="28">
        <v>121390302</v>
      </c>
      <c r="C395" s="29" t="s">
        <v>462</v>
      </c>
      <c r="D395" s="30" t="s">
        <v>463</v>
      </c>
      <c r="E395" s="35">
        <v>18864.615000000002</v>
      </c>
      <c r="F395" s="36">
        <v>4343.8239999999996</v>
      </c>
      <c r="G395" s="36">
        <v>1821.6220000000001</v>
      </c>
      <c r="H395" s="36">
        <v>2171.9119999999998</v>
      </c>
      <c r="I395" s="3">
        <v>8337.3580000000002</v>
      </c>
      <c r="J395" s="3">
        <v>628.07899999999995</v>
      </c>
      <c r="K395" s="3">
        <v>1314.6</v>
      </c>
      <c r="L395" s="3">
        <v>0</v>
      </c>
      <c r="M395" s="3">
        <v>10280.037</v>
      </c>
      <c r="N395" s="35">
        <v>29144.651999999998</v>
      </c>
      <c r="O395" s="60">
        <v>0.64727535604130748</v>
      </c>
      <c r="P395" s="60">
        <v>0.28606819529016853</v>
      </c>
      <c r="Q395" s="60">
        <v>2.155040314085754E-2</v>
      </c>
      <c r="R395" s="60">
        <v>4.5106045527666616E-2</v>
      </c>
      <c r="S395" s="60">
        <v>0</v>
      </c>
      <c r="T395" s="63">
        <v>0.35272464395869269</v>
      </c>
      <c r="U395" s="34"/>
      <c r="V395" s="34"/>
      <c r="W395" s="34"/>
      <c r="X395" s="34"/>
    </row>
    <row r="396" spans="1:24" x14ac:dyDescent="0.2">
      <c r="A396" s="1"/>
      <c r="B396" s="28">
        <v>121391303</v>
      </c>
      <c r="C396" s="29" t="s">
        <v>464</v>
      </c>
      <c r="D396" s="30" t="s">
        <v>463</v>
      </c>
      <c r="E396" s="35">
        <v>1547.0440000000001</v>
      </c>
      <c r="F396" s="36">
        <v>93.269000000000005</v>
      </c>
      <c r="G396" s="36">
        <v>84.807000000000002</v>
      </c>
      <c r="H396" s="36">
        <v>0</v>
      </c>
      <c r="I396" s="3">
        <v>178.07599999999999</v>
      </c>
      <c r="J396" s="3">
        <v>13.095000000000001</v>
      </c>
      <c r="K396" s="3">
        <v>13.2</v>
      </c>
      <c r="L396" s="3">
        <v>0</v>
      </c>
      <c r="M396" s="3">
        <v>204.37099999999998</v>
      </c>
      <c r="N396" s="35">
        <v>1751.415</v>
      </c>
      <c r="O396" s="60">
        <v>0.88331092288235524</v>
      </c>
      <c r="P396" s="60">
        <v>0.10167550237950457</v>
      </c>
      <c r="Q396" s="60">
        <v>7.4768116066152232E-3</v>
      </c>
      <c r="R396" s="60">
        <v>7.5367631315250809E-3</v>
      </c>
      <c r="S396" s="60">
        <v>0</v>
      </c>
      <c r="T396" s="63">
        <v>0.11668907711764487</v>
      </c>
      <c r="U396" s="34"/>
      <c r="V396" s="34"/>
      <c r="W396" s="34"/>
      <c r="X396" s="34"/>
    </row>
    <row r="397" spans="1:24" x14ac:dyDescent="0.2">
      <c r="A397" s="1"/>
      <c r="B397" s="28">
        <v>121392303</v>
      </c>
      <c r="C397" s="29" t="s">
        <v>465</v>
      </c>
      <c r="D397" s="30" t="s">
        <v>463</v>
      </c>
      <c r="E397" s="35">
        <v>8188.201</v>
      </c>
      <c r="F397" s="36">
        <v>334.26400000000001</v>
      </c>
      <c r="G397" s="36">
        <v>272.81900000000002</v>
      </c>
      <c r="H397" s="36">
        <v>0</v>
      </c>
      <c r="I397" s="3">
        <v>607.08299999999997</v>
      </c>
      <c r="J397" s="3">
        <v>69.009</v>
      </c>
      <c r="K397" s="3">
        <v>82.8</v>
      </c>
      <c r="L397" s="3">
        <v>0</v>
      </c>
      <c r="M397" s="3">
        <v>758.89199999999994</v>
      </c>
      <c r="N397" s="35">
        <v>8947.0930000000008</v>
      </c>
      <c r="O397" s="60">
        <v>0.9151800478658263</v>
      </c>
      <c r="P397" s="60">
        <v>6.7852541602060015E-2</v>
      </c>
      <c r="Q397" s="60">
        <v>7.7130080127701811E-3</v>
      </c>
      <c r="R397" s="60">
        <v>9.254402519343433E-3</v>
      </c>
      <c r="S397" s="60">
        <v>0</v>
      </c>
      <c r="T397" s="63">
        <v>8.4819952134173621E-2</v>
      </c>
      <c r="U397" s="34"/>
      <c r="V397" s="34"/>
      <c r="W397" s="34"/>
      <c r="X397" s="34"/>
    </row>
    <row r="398" spans="1:24" x14ac:dyDescent="0.2">
      <c r="A398" s="1"/>
      <c r="B398" s="28">
        <v>121394503</v>
      </c>
      <c r="C398" s="29" t="s">
        <v>466</v>
      </c>
      <c r="D398" s="30" t="s">
        <v>463</v>
      </c>
      <c r="E398" s="35">
        <v>1745.2760000000001</v>
      </c>
      <c r="F398" s="36">
        <v>207.70599999999999</v>
      </c>
      <c r="G398" s="36">
        <v>73.968000000000004</v>
      </c>
      <c r="H398" s="36">
        <v>0</v>
      </c>
      <c r="I398" s="3">
        <v>281.67399999999998</v>
      </c>
      <c r="J398" s="3">
        <v>10.4</v>
      </c>
      <c r="K398" s="3">
        <v>4.8</v>
      </c>
      <c r="L398" s="3">
        <v>0</v>
      </c>
      <c r="M398" s="3">
        <v>296.87399999999997</v>
      </c>
      <c r="N398" s="35">
        <v>2042.15</v>
      </c>
      <c r="O398" s="60">
        <v>0.85462674142447914</v>
      </c>
      <c r="P398" s="60">
        <v>0.13793012266483851</v>
      </c>
      <c r="Q398" s="60">
        <v>5.092671938887937E-3</v>
      </c>
      <c r="R398" s="60">
        <v>2.3504639717944319E-3</v>
      </c>
      <c r="S398" s="60">
        <v>0</v>
      </c>
      <c r="T398" s="63">
        <v>0.14537325857552089</v>
      </c>
      <c r="U398" s="34"/>
      <c r="V398" s="34"/>
      <c r="W398" s="34"/>
      <c r="X398" s="34"/>
    </row>
    <row r="399" spans="1:24" x14ac:dyDescent="0.2">
      <c r="A399" s="1"/>
      <c r="B399" s="28">
        <v>121394603</v>
      </c>
      <c r="C399" s="29" t="s">
        <v>467</v>
      </c>
      <c r="D399" s="30" t="s">
        <v>463</v>
      </c>
      <c r="E399" s="35">
        <v>2243.6320000000001</v>
      </c>
      <c r="F399" s="36">
        <v>38.274000000000001</v>
      </c>
      <c r="G399" s="36">
        <v>62.027999999999999</v>
      </c>
      <c r="H399" s="36">
        <v>0</v>
      </c>
      <c r="I399" s="3">
        <v>100.30200000000001</v>
      </c>
      <c r="J399" s="3">
        <v>12.36</v>
      </c>
      <c r="K399" s="3">
        <v>4.2</v>
      </c>
      <c r="L399" s="3">
        <v>0</v>
      </c>
      <c r="M399" s="3">
        <v>116.86200000000001</v>
      </c>
      <c r="N399" s="35">
        <v>2360.4940000000001</v>
      </c>
      <c r="O399" s="60">
        <v>0.95049256638652757</v>
      </c>
      <c r="P399" s="60">
        <v>4.2491952955610139E-2</v>
      </c>
      <c r="Q399" s="60">
        <v>5.2361920852160605E-3</v>
      </c>
      <c r="R399" s="60">
        <v>1.7792885726462342E-3</v>
      </c>
      <c r="S399" s="60">
        <v>0</v>
      </c>
      <c r="T399" s="63">
        <v>4.9507433613472436E-2</v>
      </c>
      <c r="U399" s="34"/>
      <c r="V399" s="34"/>
      <c r="W399" s="34"/>
      <c r="X399" s="34"/>
    </row>
    <row r="400" spans="1:24" x14ac:dyDescent="0.2">
      <c r="A400" s="1"/>
      <c r="B400" s="28">
        <v>121395103</v>
      </c>
      <c r="C400" s="29" t="s">
        <v>468</v>
      </c>
      <c r="D400" s="30" t="s">
        <v>463</v>
      </c>
      <c r="E400" s="35">
        <v>9186.7260000000006</v>
      </c>
      <c r="F400" s="36">
        <v>266.73200000000003</v>
      </c>
      <c r="G400" s="36">
        <v>260.69400000000002</v>
      </c>
      <c r="H400" s="36">
        <v>0</v>
      </c>
      <c r="I400" s="3">
        <v>527.42600000000004</v>
      </c>
      <c r="J400" s="3">
        <v>38.927999999999997</v>
      </c>
      <c r="K400" s="3">
        <v>138.6</v>
      </c>
      <c r="L400" s="3">
        <v>0</v>
      </c>
      <c r="M400" s="3">
        <v>704.95400000000006</v>
      </c>
      <c r="N400" s="35">
        <v>9891.68</v>
      </c>
      <c r="O400" s="60">
        <v>0.92873263186839849</v>
      </c>
      <c r="P400" s="60">
        <v>5.3320164016628119E-2</v>
      </c>
      <c r="Q400" s="60">
        <v>3.9354285621855936E-3</v>
      </c>
      <c r="R400" s="60">
        <v>1.4011775552787797E-2</v>
      </c>
      <c r="S400" s="60">
        <v>0</v>
      </c>
      <c r="T400" s="63">
        <v>7.1267368131601505E-2</v>
      </c>
      <c r="U400" s="34"/>
      <c r="V400" s="34"/>
      <c r="W400" s="34"/>
      <c r="X400" s="34"/>
    </row>
    <row r="401" spans="1:24" x14ac:dyDescent="0.2">
      <c r="A401" s="1"/>
      <c r="B401" s="28">
        <v>121395603</v>
      </c>
      <c r="C401" s="29" t="s">
        <v>469</v>
      </c>
      <c r="D401" s="30" t="s">
        <v>463</v>
      </c>
      <c r="E401" s="35">
        <v>1641.874</v>
      </c>
      <c r="F401" s="36">
        <v>54.685000000000002</v>
      </c>
      <c r="G401" s="36">
        <v>41.445999999999998</v>
      </c>
      <c r="H401" s="36">
        <v>0</v>
      </c>
      <c r="I401" s="3">
        <v>96.131</v>
      </c>
      <c r="J401" s="3">
        <v>10.513999999999999</v>
      </c>
      <c r="K401" s="3">
        <v>40.200000000000003</v>
      </c>
      <c r="L401" s="3">
        <v>0</v>
      </c>
      <c r="M401" s="3">
        <v>146.845</v>
      </c>
      <c r="N401" s="35">
        <v>1788.7190000000001</v>
      </c>
      <c r="O401" s="60">
        <v>0.91790493643775239</v>
      </c>
      <c r="P401" s="60">
        <v>5.3742929996271074E-2</v>
      </c>
      <c r="Q401" s="60">
        <v>5.8779495270078752E-3</v>
      </c>
      <c r="R401" s="60">
        <v>2.247418403896867E-2</v>
      </c>
      <c r="S401" s="60">
        <v>0</v>
      </c>
      <c r="T401" s="63">
        <v>8.2095063562247619E-2</v>
      </c>
      <c r="U401" s="34"/>
      <c r="V401" s="34"/>
      <c r="W401" s="34"/>
      <c r="X401" s="34"/>
    </row>
    <row r="402" spans="1:24" x14ac:dyDescent="0.2">
      <c r="A402" s="1"/>
      <c r="B402" s="28">
        <v>121395703</v>
      </c>
      <c r="C402" s="29" t="s">
        <v>470</v>
      </c>
      <c r="D402" s="30" t="s">
        <v>463</v>
      </c>
      <c r="E402" s="35">
        <v>3099.8829999999998</v>
      </c>
      <c r="F402" s="36">
        <v>56.014000000000003</v>
      </c>
      <c r="G402" s="36">
        <v>85.718000000000004</v>
      </c>
      <c r="H402" s="36">
        <v>0</v>
      </c>
      <c r="I402" s="3">
        <v>141.732</v>
      </c>
      <c r="J402" s="3">
        <v>18.623999999999999</v>
      </c>
      <c r="K402" s="3">
        <v>18</v>
      </c>
      <c r="L402" s="3">
        <v>0</v>
      </c>
      <c r="M402" s="3">
        <v>178.35599999999999</v>
      </c>
      <c r="N402" s="35">
        <v>3278.239</v>
      </c>
      <c r="O402" s="60">
        <v>0.94559396065997625</v>
      </c>
      <c r="P402" s="60">
        <v>4.323418762329409E-2</v>
      </c>
      <c r="Q402" s="60">
        <v>5.6810989070656525E-3</v>
      </c>
      <c r="R402" s="60">
        <v>5.4907528096639693E-3</v>
      </c>
      <c r="S402" s="60">
        <v>0</v>
      </c>
      <c r="T402" s="63">
        <v>5.4406039340023714E-2</v>
      </c>
      <c r="U402" s="34"/>
      <c r="V402" s="34"/>
      <c r="W402" s="34"/>
      <c r="X402" s="34"/>
    </row>
    <row r="403" spans="1:24" x14ac:dyDescent="0.2">
      <c r="A403" s="1"/>
      <c r="B403" s="28">
        <v>121397803</v>
      </c>
      <c r="C403" s="29" t="s">
        <v>471</v>
      </c>
      <c r="D403" s="30" t="s">
        <v>463</v>
      </c>
      <c r="E403" s="35">
        <v>4261.1379999999999</v>
      </c>
      <c r="F403" s="36">
        <v>404.07</v>
      </c>
      <c r="G403" s="36">
        <v>164.64</v>
      </c>
      <c r="H403" s="36">
        <v>0</v>
      </c>
      <c r="I403" s="3">
        <v>568.71</v>
      </c>
      <c r="J403" s="3">
        <v>24.91</v>
      </c>
      <c r="K403" s="3">
        <v>102</v>
      </c>
      <c r="L403" s="3">
        <v>0</v>
      </c>
      <c r="M403" s="3">
        <v>695.62</v>
      </c>
      <c r="N403" s="35">
        <v>4956.7579999999998</v>
      </c>
      <c r="O403" s="60">
        <v>0.85966230346528927</v>
      </c>
      <c r="P403" s="60">
        <v>0.1147342678420048</v>
      </c>
      <c r="Q403" s="60">
        <v>5.0254622073540815E-3</v>
      </c>
      <c r="R403" s="60">
        <v>2.0577966485351918E-2</v>
      </c>
      <c r="S403" s="60">
        <v>0</v>
      </c>
      <c r="T403" s="63">
        <v>0.14033769653471079</v>
      </c>
      <c r="U403" s="34"/>
      <c r="V403" s="34"/>
      <c r="W403" s="34"/>
      <c r="X403" s="34"/>
    </row>
    <row r="404" spans="1:24" x14ac:dyDescent="0.2">
      <c r="A404" s="1"/>
      <c r="B404" s="28">
        <v>122091002</v>
      </c>
      <c r="C404" s="29" t="s">
        <v>472</v>
      </c>
      <c r="D404" s="30" t="s">
        <v>473</v>
      </c>
      <c r="E404" s="35">
        <v>7441.2449999999999</v>
      </c>
      <c r="F404" s="36">
        <v>521.851</v>
      </c>
      <c r="G404" s="36">
        <v>317.42099999999999</v>
      </c>
      <c r="H404" s="36">
        <v>0</v>
      </c>
      <c r="I404" s="3">
        <v>839.27200000000005</v>
      </c>
      <c r="J404" s="3">
        <v>156.345</v>
      </c>
      <c r="K404" s="3">
        <v>248.4</v>
      </c>
      <c r="L404" s="3">
        <v>0</v>
      </c>
      <c r="M404" s="3">
        <v>1244.0170000000001</v>
      </c>
      <c r="N404" s="35">
        <v>8685.2620000000006</v>
      </c>
      <c r="O404" s="60">
        <v>0.85676690006588163</v>
      </c>
      <c r="P404" s="60">
        <v>9.6631742370005644E-2</v>
      </c>
      <c r="Q404" s="60">
        <v>1.8001184074815473E-2</v>
      </c>
      <c r="R404" s="60">
        <v>2.8600173489297154E-2</v>
      </c>
      <c r="S404" s="60">
        <v>0</v>
      </c>
      <c r="T404" s="63">
        <v>0.14323309993411829</v>
      </c>
      <c r="U404" s="34"/>
      <c r="V404" s="34"/>
      <c r="W404" s="34"/>
      <c r="X404" s="34"/>
    </row>
    <row r="405" spans="1:24" x14ac:dyDescent="0.2">
      <c r="A405" s="1"/>
      <c r="B405" s="28">
        <v>122091303</v>
      </c>
      <c r="C405" s="29" t="s">
        <v>474</v>
      </c>
      <c r="D405" s="30" t="s">
        <v>473</v>
      </c>
      <c r="E405" s="35">
        <v>1306.1579999999999</v>
      </c>
      <c r="F405" s="36">
        <v>185.011</v>
      </c>
      <c r="G405" s="36">
        <v>73.384</v>
      </c>
      <c r="H405" s="36">
        <v>0</v>
      </c>
      <c r="I405" s="3">
        <v>258.39499999999998</v>
      </c>
      <c r="J405" s="3">
        <v>8.7490000000000006</v>
      </c>
      <c r="K405" s="3">
        <v>16.8</v>
      </c>
      <c r="L405" s="3">
        <v>0</v>
      </c>
      <c r="M405" s="3">
        <v>283.94400000000002</v>
      </c>
      <c r="N405" s="35">
        <v>1590.1020000000001</v>
      </c>
      <c r="O405" s="60">
        <v>0.82143032333774801</v>
      </c>
      <c r="P405" s="60">
        <v>0.16250215394987239</v>
      </c>
      <c r="Q405" s="60">
        <v>5.5021627543390302E-3</v>
      </c>
      <c r="R405" s="60">
        <v>1.0565359958040428E-2</v>
      </c>
      <c r="S405" s="60">
        <v>0</v>
      </c>
      <c r="T405" s="63">
        <v>0.17856967666225185</v>
      </c>
      <c r="U405" s="34"/>
      <c r="V405" s="34"/>
      <c r="W405" s="34"/>
      <c r="X405" s="34"/>
    </row>
    <row r="406" spans="1:24" x14ac:dyDescent="0.2">
      <c r="A406" s="1"/>
      <c r="B406" s="28">
        <v>122091352</v>
      </c>
      <c r="C406" s="29" t="s">
        <v>475</v>
      </c>
      <c r="D406" s="30" t="s">
        <v>473</v>
      </c>
      <c r="E406" s="35">
        <v>7153.7129999999997</v>
      </c>
      <c r="F406" s="36">
        <v>634.79200000000003</v>
      </c>
      <c r="G406" s="36">
        <v>445.74700000000001</v>
      </c>
      <c r="H406" s="36">
        <v>0</v>
      </c>
      <c r="I406" s="3">
        <v>1080.539</v>
      </c>
      <c r="J406" s="3">
        <v>59.792999999999999</v>
      </c>
      <c r="K406" s="3">
        <v>134.4</v>
      </c>
      <c r="L406" s="3">
        <v>0</v>
      </c>
      <c r="M406" s="3">
        <v>1274.732</v>
      </c>
      <c r="N406" s="35">
        <v>8428.4449999999997</v>
      </c>
      <c r="O406" s="60">
        <v>0.84875834154461471</v>
      </c>
      <c r="P406" s="60">
        <v>0.12820146539486227</v>
      </c>
      <c r="Q406" s="60">
        <v>7.0941911586300914E-3</v>
      </c>
      <c r="R406" s="60">
        <v>1.5946001901892937E-2</v>
      </c>
      <c r="S406" s="60">
        <v>0</v>
      </c>
      <c r="T406" s="63">
        <v>0.15124165845538531</v>
      </c>
      <c r="U406" s="34"/>
      <c r="V406" s="34"/>
      <c r="W406" s="34"/>
      <c r="X406" s="34"/>
    </row>
    <row r="407" spans="1:24" x14ac:dyDescent="0.2">
      <c r="A407" s="1"/>
      <c r="B407" s="28">
        <v>122092002</v>
      </c>
      <c r="C407" s="29" t="s">
        <v>476</v>
      </c>
      <c r="D407" s="30" t="s">
        <v>473</v>
      </c>
      <c r="E407" s="35">
        <v>5561.9470000000001</v>
      </c>
      <c r="F407" s="36">
        <v>206.685</v>
      </c>
      <c r="G407" s="36">
        <v>280.88</v>
      </c>
      <c r="H407" s="36">
        <v>0</v>
      </c>
      <c r="I407" s="3">
        <v>487.565</v>
      </c>
      <c r="J407" s="3">
        <v>10.278</v>
      </c>
      <c r="K407" s="3">
        <v>183</v>
      </c>
      <c r="L407" s="3">
        <v>0</v>
      </c>
      <c r="M407" s="3">
        <v>680.84300000000007</v>
      </c>
      <c r="N407" s="35">
        <v>6242.79</v>
      </c>
      <c r="O407" s="60">
        <v>0.89093930758523032</v>
      </c>
      <c r="P407" s="60">
        <v>7.8100496733031224E-2</v>
      </c>
      <c r="Q407" s="60">
        <v>1.6463792631179329E-3</v>
      </c>
      <c r="R407" s="60">
        <v>2.931381641862052E-2</v>
      </c>
      <c r="S407" s="60">
        <v>0</v>
      </c>
      <c r="T407" s="63">
        <v>0.10906069241476969</v>
      </c>
      <c r="U407" s="34"/>
      <c r="V407" s="34"/>
      <c r="W407" s="34"/>
      <c r="X407" s="34"/>
    </row>
    <row r="408" spans="1:24" x14ac:dyDescent="0.2">
      <c r="A408" s="1"/>
      <c r="B408" s="28">
        <v>122092102</v>
      </c>
      <c r="C408" s="29" t="s">
        <v>477</v>
      </c>
      <c r="D408" s="30" t="s">
        <v>473</v>
      </c>
      <c r="E408" s="35">
        <v>19181.964</v>
      </c>
      <c r="F408" s="36">
        <v>623.35599999999999</v>
      </c>
      <c r="G408" s="36">
        <v>175.28399999999999</v>
      </c>
      <c r="H408" s="36">
        <v>0</v>
      </c>
      <c r="I408" s="3">
        <v>798.64</v>
      </c>
      <c r="J408" s="3">
        <v>20.805</v>
      </c>
      <c r="K408" s="3">
        <v>112.8</v>
      </c>
      <c r="L408" s="3">
        <v>0</v>
      </c>
      <c r="M408" s="3">
        <v>932.24499999999989</v>
      </c>
      <c r="N408" s="35">
        <v>20114.208999999999</v>
      </c>
      <c r="O408" s="60">
        <v>0.95365241556354519</v>
      </c>
      <c r="P408" s="60">
        <v>3.970526506908624E-2</v>
      </c>
      <c r="Q408" s="60">
        <v>1.0343434335399419E-3</v>
      </c>
      <c r="R408" s="60">
        <v>5.6079759338286683E-3</v>
      </c>
      <c r="S408" s="60">
        <v>0</v>
      </c>
      <c r="T408" s="63">
        <v>4.6347584436454842E-2</v>
      </c>
      <c r="U408" s="34"/>
      <c r="V408" s="34"/>
      <c r="W408" s="34"/>
      <c r="X408" s="34"/>
    </row>
    <row r="409" spans="1:24" x14ac:dyDescent="0.2">
      <c r="A409" s="1"/>
      <c r="B409" s="28">
        <v>122092353</v>
      </c>
      <c r="C409" s="29" t="s">
        <v>478</v>
      </c>
      <c r="D409" s="30" t="s">
        <v>473</v>
      </c>
      <c r="E409" s="35">
        <v>11062.95</v>
      </c>
      <c r="F409" s="36">
        <v>139.89699999999999</v>
      </c>
      <c r="G409" s="36">
        <v>192.84899999999999</v>
      </c>
      <c r="H409" s="36">
        <v>0</v>
      </c>
      <c r="I409" s="3">
        <v>332.74599999999998</v>
      </c>
      <c r="J409" s="3">
        <v>9.4510000000000005</v>
      </c>
      <c r="K409" s="3">
        <v>121.2</v>
      </c>
      <c r="L409" s="3">
        <v>0</v>
      </c>
      <c r="M409" s="3">
        <v>463.39699999999999</v>
      </c>
      <c r="N409" s="35">
        <v>11526.347</v>
      </c>
      <c r="O409" s="60">
        <v>0.95979671616688278</v>
      </c>
      <c r="P409" s="60">
        <v>2.8868296260732042E-2</v>
      </c>
      <c r="Q409" s="60">
        <v>8.1994755146621917E-4</v>
      </c>
      <c r="R409" s="60">
        <v>1.051504002091903E-2</v>
      </c>
      <c r="S409" s="60">
        <v>0</v>
      </c>
      <c r="T409" s="63">
        <v>4.020328383311729E-2</v>
      </c>
      <c r="U409" s="34"/>
      <c r="V409" s="34"/>
      <c r="W409" s="34"/>
      <c r="X409" s="34"/>
    </row>
    <row r="410" spans="1:24" x14ac:dyDescent="0.2">
      <c r="A410" s="1"/>
      <c r="B410" s="28">
        <v>122097203</v>
      </c>
      <c r="C410" s="29" t="s">
        <v>479</v>
      </c>
      <c r="D410" s="30" t="s">
        <v>473</v>
      </c>
      <c r="E410" s="35">
        <v>966.89099999999996</v>
      </c>
      <c r="F410" s="36">
        <v>28.088000000000001</v>
      </c>
      <c r="G410" s="36">
        <v>80.650999999999996</v>
      </c>
      <c r="H410" s="36">
        <v>0</v>
      </c>
      <c r="I410" s="3">
        <v>108.739</v>
      </c>
      <c r="J410" s="3">
        <v>7.9039999999999999</v>
      </c>
      <c r="K410" s="3">
        <v>24.6</v>
      </c>
      <c r="L410" s="3">
        <v>0</v>
      </c>
      <c r="M410" s="3">
        <v>141.24299999999999</v>
      </c>
      <c r="N410" s="35">
        <v>1108.134</v>
      </c>
      <c r="O410" s="60">
        <v>0.87253978309482427</v>
      </c>
      <c r="P410" s="60">
        <v>9.8128024228116825E-2</v>
      </c>
      <c r="Q410" s="60">
        <v>7.1327113868900329E-3</v>
      </c>
      <c r="R410" s="60">
        <v>2.2199481290168879E-2</v>
      </c>
      <c r="S410" s="60">
        <v>0</v>
      </c>
      <c r="T410" s="63">
        <v>0.12746021690517573</v>
      </c>
      <c r="U410" s="34"/>
      <c r="V410" s="34"/>
      <c r="W410" s="34"/>
      <c r="X410" s="34"/>
    </row>
    <row r="411" spans="1:24" x14ac:dyDescent="0.2">
      <c r="A411" s="1"/>
      <c r="B411" s="28">
        <v>122097502</v>
      </c>
      <c r="C411" s="29" t="s">
        <v>480</v>
      </c>
      <c r="D411" s="30" t="s">
        <v>473</v>
      </c>
      <c r="E411" s="35">
        <v>8990.6200000000008</v>
      </c>
      <c r="F411" s="36">
        <v>312.66199999999998</v>
      </c>
      <c r="G411" s="36">
        <v>262.37400000000002</v>
      </c>
      <c r="H411" s="36">
        <v>0</v>
      </c>
      <c r="I411" s="3">
        <v>575.03599999999994</v>
      </c>
      <c r="J411" s="3">
        <v>28.109000000000002</v>
      </c>
      <c r="K411" s="3">
        <v>45.6</v>
      </c>
      <c r="L411" s="3">
        <v>0</v>
      </c>
      <c r="M411" s="3">
        <v>648.745</v>
      </c>
      <c r="N411" s="35">
        <v>9639.3649999999998</v>
      </c>
      <c r="O411" s="60">
        <v>0.93269836757919233</v>
      </c>
      <c r="P411" s="60">
        <v>5.965496689875318E-2</v>
      </c>
      <c r="Q411" s="60">
        <v>2.9160634543872964E-3</v>
      </c>
      <c r="R411" s="60">
        <v>4.7306020676673209E-3</v>
      </c>
      <c r="S411" s="60">
        <v>0</v>
      </c>
      <c r="T411" s="63">
        <v>6.7301632420807805E-2</v>
      </c>
      <c r="U411" s="34"/>
      <c r="V411" s="34"/>
      <c r="W411" s="34"/>
      <c r="X411" s="34"/>
    </row>
    <row r="412" spans="1:24" x14ac:dyDescent="0.2">
      <c r="A412" s="1"/>
      <c r="B412" s="28">
        <v>122097604</v>
      </c>
      <c r="C412" s="29" t="s">
        <v>481</v>
      </c>
      <c r="D412" s="30" t="s">
        <v>473</v>
      </c>
      <c r="E412" s="35">
        <v>1550.09</v>
      </c>
      <c r="F412" s="36">
        <v>20.137</v>
      </c>
      <c r="G412" s="36">
        <v>51.664000000000001</v>
      </c>
      <c r="H412" s="36">
        <v>0</v>
      </c>
      <c r="I412" s="3">
        <v>71.801000000000002</v>
      </c>
      <c r="J412" s="3">
        <v>1.399</v>
      </c>
      <c r="K412" s="3">
        <v>15.6</v>
      </c>
      <c r="L412" s="3">
        <v>0</v>
      </c>
      <c r="M412" s="3">
        <v>88.8</v>
      </c>
      <c r="N412" s="35">
        <v>1638.89</v>
      </c>
      <c r="O412" s="60">
        <v>0.94581698588678909</v>
      </c>
      <c r="P412" s="60">
        <v>4.3810749958813587E-2</v>
      </c>
      <c r="Q412" s="60">
        <v>8.5362653991421014E-4</v>
      </c>
      <c r="R412" s="60">
        <v>9.5186376144829731E-3</v>
      </c>
      <c r="S412" s="60">
        <v>0</v>
      </c>
      <c r="T412" s="63">
        <v>5.4183014113210769E-2</v>
      </c>
      <c r="U412" s="34"/>
      <c r="V412" s="34"/>
      <c r="W412" s="34"/>
      <c r="X412" s="34"/>
    </row>
    <row r="413" spans="1:24" x14ac:dyDescent="0.2">
      <c r="A413" s="1"/>
      <c r="B413" s="28">
        <v>122098003</v>
      </c>
      <c r="C413" s="29" t="s">
        <v>482</v>
      </c>
      <c r="D413" s="30" t="s">
        <v>473</v>
      </c>
      <c r="E413" s="35">
        <v>1746.2429999999999</v>
      </c>
      <c r="F413" s="36">
        <v>107.089</v>
      </c>
      <c r="G413" s="36">
        <v>96.924999999999997</v>
      </c>
      <c r="H413" s="36">
        <v>0</v>
      </c>
      <c r="I413" s="3">
        <v>204.01400000000001</v>
      </c>
      <c r="J413" s="3">
        <v>6.8739999999999997</v>
      </c>
      <c r="K413" s="3">
        <v>5.4</v>
      </c>
      <c r="L413" s="3">
        <v>7.3010000000000002</v>
      </c>
      <c r="M413" s="3">
        <v>223.589</v>
      </c>
      <c r="N413" s="35">
        <v>1969.8320000000001</v>
      </c>
      <c r="O413" s="60">
        <v>0.88649336593171391</v>
      </c>
      <c r="P413" s="60">
        <v>0.10356923839190348</v>
      </c>
      <c r="Q413" s="60">
        <v>3.4896376949912476E-3</v>
      </c>
      <c r="R413" s="60">
        <v>2.7413505314158771E-3</v>
      </c>
      <c r="S413" s="60">
        <v>3.7064074499754294E-3</v>
      </c>
      <c r="T413" s="63">
        <v>0.11350663406828602</v>
      </c>
      <c r="U413" s="34"/>
      <c r="V413" s="34"/>
      <c r="W413" s="34"/>
      <c r="X413" s="34"/>
    </row>
    <row r="414" spans="1:24" x14ac:dyDescent="0.2">
      <c r="A414" s="1"/>
      <c r="B414" s="28">
        <v>122098103</v>
      </c>
      <c r="C414" s="29" t="s">
        <v>483</v>
      </c>
      <c r="D414" s="30" t="s">
        <v>473</v>
      </c>
      <c r="E414" s="35">
        <v>7376.7470000000003</v>
      </c>
      <c r="F414" s="36">
        <v>250.767</v>
      </c>
      <c r="G414" s="36">
        <v>214.59399999999999</v>
      </c>
      <c r="H414" s="36">
        <v>0</v>
      </c>
      <c r="I414" s="3">
        <v>465.36099999999999</v>
      </c>
      <c r="J414" s="3">
        <v>29.911999999999999</v>
      </c>
      <c r="K414" s="3">
        <v>61.8</v>
      </c>
      <c r="L414" s="3">
        <v>0</v>
      </c>
      <c r="M414" s="3">
        <v>557.07299999999998</v>
      </c>
      <c r="N414" s="35">
        <v>7933.82</v>
      </c>
      <c r="O414" s="60">
        <v>0.92978502159111254</v>
      </c>
      <c r="P414" s="60">
        <v>5.8655351394410263E-2</v>
      </c>
      <c r="Q414" s="60">
        <v>3.7701888875724429E-3</v>
      </c>
      <c r="R414" s="60">
        <v>7.7894381269048201E-3</v>
      </c>
      <c r="S414" s="60">
        <v>0</v>
      </c>
      <c r="T414" s="63">
        <v>7.0214978408887518E-2</v>
      </c>
      <c r="U414" s="34"/>
      <c r="V414" s="34"/>
      <c r="W414" s="34"/>
      <c r="X414" s="34"/>
    </row>
    <row r="415" spans="1:24" x14ac:dyDescent="0.2">
      <c r="A415" s="1"/>
      <c r="B415" s="28">
        <v>122098202</v>
      </c>
      <c r="C415" s="29" t="s">
        <v>484</v>
      </c>
      <c r="D415" s="30" t="s">
        <v>473</v>
      </c>
      <c r="E415" s="35">
        <v>10728.444</v>
      </c>
      <c r="F415" s="36">
        <v>344.65100000000001</v>
      </c>
      <c r="G415" s="36">
        <v>249.56299999999999</v>
      </c>
      <c r="H415" s="36">
        <v>0</v>
      </c>
      <c r="I415" s="3">
        <v>594.21400000000006</v>
      </c>
      <c r="J415" s="3">
        <v>57.73</v>
      </c>
      <c r="K415" s="3">
        <v>83.4</v>
      </c>
      <c r="L415" s="3">
        <v>0</v>
      </c>
      <c r="M415" s="3">
        <v>735.34400000000005</v>
      </c>
      <c r="N415" s="35">
        <v>11463.788</v>
      </c>
      <c r="O415" s="60">
        <v>0.93585505942712821</v>
      </c>
      <c r="P415" s="60">
        <v>5.1834001117257229E-2</v>
      </c>
      <c r="Q415" s="60">
        <v>5.0358572576534033E-3</v>
      </c>
      <c r="R415" s="60">
        <v>7.2750821979610933E-3</v>
      </c>
      <c r="S415" s="60">
        <v>0</v>
      </c>
      <c r="T415" s="63">
        <v>6.414494057287172E-2</v>
      </c>
      <c r="U415" s="34"/>
      <c r="V415" s="34"/>
      <c r="W415" s="34"/>
      <c r="X415" s="34"/>
    </row>
    <row r="416" spans="1:24" x14ac:dyDescent="0.2">
      <c r="A416" s="1"/>
      <c r="B416" s="28">
        <v>122098403</v>
      </c>
      <c r="C416" s="29" t="s">
        <v>485</v>
      </c>
      <c r="D416" s="30" t="s">
        <v>473</v>
      </c>
      <c r="E416" s="35">
        <v>5376.7550000000001</v>
      </c>
      <c r="F416" s="36">
        <v>297.65199999999999</v>
      </c>
      <c r="G416" s="36">
        <v>198.489</v>
      </c>
      <c r="H416" s="36">
        <v>0</v>
      </c>
      <c r="I416" s="3">
        <v>496.14100000000002</v>
      </c>
      <c r="J416" s="3">
        <v>30.297999999999998</v>
      </c>
      <c r="K416" s="3">
        <v>67.2</v>
      </c>
      <c r="L416" s="3">
        <v>0</v>
      </c>
      <c r="M416" s="3">
        <v>593.63900000000001</v>
      </c>
      <c r="N416" s="35">
        <v>5970.3940000000002</v>
      </c>
      <c r="O416" s="60">
        <v>0.90056954365155795</v>
      </c>
      <c r="P416" s="60">
        <v>8.3100210806857977E-2</v>
      </c>
      <c r="Q416" s="60">
        <v>5.0747069623880764E-3</v>
      </c>
      <c r="R416" s="60">
        <v>1.1255538579195945E-2</v>
      </c>
      <c r="S416" s="60">
        <v>0</v>
      </c>
      <c r="T416" s="63">
        <v>9.9430456348441998E-2</v>
      </c>
      <c r="U416" s="34"/>
      <c r="V416" s="34"/>
      <c r="W416" s="34"/>
      <c r="X416" s="34"/>
    </row>
    <row r="417" spans="1:24" x14ac:dyDescent="0.2">
      <c r="A417" s="1"/>
      <c r="B417" s="28">
        <v>123460302</v>
      </c>
      <c r="C417" s="29" t="s">
        <v>486</v>
      </c>
      <c r="D417" s="30" t="s">
        <v>487</v>
      </c>
      <c r="E417" s="35">
        <v>7714.9229999999998</v>
      </c>
      <c r="F417" s="36">
        <v>356.13200000000001</v>
      </c>
      <c r="G417" s="36">
        <v>243.70599999999999</v>
      </c>
      <c r="H417" s="36">
        <v>0</v>
      </c>
      <c r="I417" s="3">
        <v>599.83799999999997</v>
      </c>
      <c r="J417" s="3">
        <v>17.783000000000001</v>
      </c>
      <c r="K417" s="3">
        <v>83.4</v>
      </c>
      <c r="L417" s="3">
        <v>0</v>
      </c>
      <c r="M417" s="3">
        <v>701.02099999999996</v>
      </c>
      <c r="N417" s="35">
        <v>8415.9439999999995</v>
      </c>
      <c r="O417" s="60">
        <v>0.91670322426099793</v>
      </c>
      <c r="P417" s="60">
        <v>7.1274000872629376E-2</v>
      </c>
      <c r="Q417" s="60">
        <v>2.1130131094028197E-3</v>
      </c>
      <c r="R417" s="60">
        <v>9.9097617569698666E-3</v>
      </c>
      <c r="S417" s="60">
        <v>0</v>
      </c>
      <c r="T417" s="63">
        <v>8.3296775739002071E-2</v>
      </c>
      <c r="U417" s="34"/>
      <c r="V417" s="34"/>
      <c r="W417" s="34"/>
      <c r="X417" s="34"/>
    </row>
    <row r="418" spans="1:24" x14ac:dyDescent="0.2">
      <c r="A418" s="1"/>
      <c r="B418" s="28">
        <v>123460504</v>
      </c>
      <c r="C418" s="29" t="s">
        <v>488</v>
      </c>
      <c r="D418" s="30" t="s">
        <v>487</v>
      </c>
      <c r="E418" s="35">
        <v>11.1</v>
      </c>
      <c r="F418" s="36">
        <v>0.65100000000000002</v>
      </c>
      <c r="G418" s="36">
        <v>0.35799999999999998</v>
      </c>
      <c r="H418" s="36">
        <v>0</v>
      </c>
      <c r="I418" s="3">
        <v>1.0089999999999999</v>
      </c>
      <c r="J418" s="3">
        <v>0</v>
      </c>
      <c r="K418" s="3">
        <v>0</v>
      </c>
      <c r="L418" s="3">
        <v>2.4340000000000002</v>
      </c>
      <c r="M418" s="3">
        <v>3.4430000000000001</v>
      </c>
      <c r="N418" s="35">
        <v>14.542999999999999</v>
      </c>
      <c r="O418" s="60">
        <v>0.76325379907859447</v>
      </c>
      <c r="P418" s="60">
        <v>6.9380457952279442E-2</v>
      </c>
      <c r="Q418" s="60">
        <v>0</v>
      </c>
      <c r="R418" s="60">
        <v>0</v>
      </c>
      <c r="S418" s="60">
        <v>0.16736574296912607</v>
      </c>
      <c r="T418" s="63">
        <v>0.2367462009214055</v>
      </c>
      <c r="U418" s="34"/>
      <c r="V418" s="34"/>
      <c r="W418" s="34"/>
      <c r="X418" s="34"/>
    </row>
    <row r="419" spans="1:24" x14ac:dyDescent="0.2">
      <c r="A419" s="1"/>
      <c r="B419" s="28">
        <v>123461302</v>
      </c>
      <c r="C419" s="29" t="s">
        <v>489</v>
      </c>
      <c r="D419" s="30" t="s">
        <v>487</v>
      </c>
      <c r="E419" s="35">
        <v>4579.9070000000002</v>
      </c>
      <c r="F419" s="36">
        <v>247.87200000000001</v>
      </c>
      <c r="G419" s="36">
        <v>120.685</v>
      </c>
      <c r="H419" s="36">
        <v>0</v>
      </c>
      <c r="I419" s="3">
        <v>368.55700000000002</v>
      </c>
      <c r="J419" s="3">
        <v>12.113</v>
      </c>
      <c r="K419" s="3">
        <v>73.8</v>
      </c>
      <c r="L419" s="3">
        <v>0</v>
      </c>
      <c r="M419" s="3">
        <v>454.47</v>
      </c>
      <c r="N419" s="35">
        <v>5034.3770000000004</v>
      </c>
      <c r="O419" s="60">
        <v>0.90972666528549606</v>
      </c>
      <c r="P419" s="60">
        <v>7.3208065268056011E-2</v>
      </c>
      <c r="Q419" s="60">
        <v>2.4060573930001663E-3</v>
      </c>
      <c r="R419" s="60">
        <v>1.4659212053447723E-2</v>
      </c>
      <c r="S419" s="60">
        <v>0</v>
      </c>
      <c r="T419" s="63">
        <v>9.0273334714503897E-2</v>
      </c>
      <c r="U419" s="34"/>
      <c r="V419" s="34"/>
      <c r="W419" s="34"/>
      <c r="X419" s="34"/>
    </row>
    <row r="420" spans="1:24" x14ac:dyDescent="0.2">
      <c r="A420" s="1"/>
      <c r="B420" s="28">
        <v>123461602</v>
      </c>
      <c r="C420" s="29" t="s">
        <v>490</v>
      </c>
      <c r="D420" s="30" t="s">
        <v>487</v>
      </c>
      <c r="E420" s="35">
        <v>4776.8710000000001</v>
      </c>
      <c r="F420" s="36">
        <v>152.98400000000001</v>
      </c>
      <c r="G420" s="36">
        <v>121.64</v>
      </c>
      <c r="H420" s="36">
        <v>0</v>
      </c>
      <c r="I420" s="3">
        <v>274.62400000000002</v>
      </c>
      <c r="J420" s="3">
        <v>2.1019999999999999</v>
      </c>
      <c r="K420" s="3">
        <v>60.6</v>
      </c>
      <c r="L420" s="3">
        <v>0</v>
      </c>
      <c r="M420" s="3">
        <v>337.32600000000002</v>
      </c>
      <c r="N420" s="35">
        <v>5114.1970000000001</v>
      </c>
      <c r="O420" s="60">
        <v>0.93404125808997973</v>
      </c>
      <c r="P420" s="60">
        <v>5.3698361639178155E-2</v>
      </c>
      <c r="Q420" s="60">
        <v>4.1101271617030003E-4</v>
      </c>
      <c r="R420" s="60">
        <v>1.1849367554671829E-2</v>
      </c>
      <c r="S420" s="60">
        <v>0</v>
      </c>
      <c r="T420" s="63">
        <v>6.5958741910020283E-2</v>
      </c>
      <c r="U420" s="34"/>
      <c r="V420" s="34"/>
      <c r="W420" s="34"/>
      <c r="X420" s="34"/>
    </row>
    <row r="421" spans="1:24" x14ac:dyDescent="0.2">
      <c r="A421" s="1"/>
      <c r="B421" s="28">
        <v>123463603</v>
      </c>
      <c r="C421" s="29" t="s">
        <v>491</v>
      </c>
      <c r="D421" s="30" t="s">
        <v>487</v>
      </c>
      <c r="E421" s="35">
        <v>4735.6000000000004</v>
      </c>
      <c r="F421" s="36">
        <v>23.887</v>
      </c>
      <c r="G421" s="36">
        <v>141.91800000000001</v>
      </c>
      <c r="H421" s="36">
        <v>0</v>
      </c>
      <c r="I421" s="3">
        <v>165.80500000000001</v>
      </c>
      <c r="J421" s="3">
        <v>4.63</v>
      </c>
      <c r="K421" s="3">
        <v>38.4</v>
      </c>
      <c r="L421" s="3">
        <v>0</v>
      </c>
      <c r="M421" s="3">
        <v>208.83500000000001</v>
      </c>
      <c r="N421" s="35">
        <v>4944.4350000000004</v>
      </c>
      <c r="O421" s="60">
        <v>0.95776362718895081</v>
      </c>
      <c r="P421" s="60">
        <v>3.3533659558675558E-2</v>
      </c>
      <c r="Q421" s="60">
        <v>9.364062830232371E-4</v>
      </c>
      <c r="R421" s="60">
        <v>7.7663069693503896E-3</v>
      </c>
      <c r="S421" s="60">
        <v>0</v>
      </c>
      <c r="T421" s="63">
        <v>4.2236372811049187E-2</v>
      </c>
      <c r="U421" s="34"/>
      <c r="V421" s="34"/>
      <c r="W421" s="34"/>
      <c r="X421" s="34"/>
    </row>
    <row r="422" spans="1:24" x14ac:dyDescent="0.2">
      <c r="A422" s="1"/>
      <c r="B422" s="28">
        <v>123463803</v>
      </c>
      <c r="C422" s="29" t="s">
        <v>492</v>
      </c>
      <c r="D422" s="30" t="s">
        <v>487</v>
      </c>
      <c r="E422" s="35">
        <v>629.35699999999997</v>
      </c>
      <c r="F422" s="36">
        <v>13.773</v>
      </c>
      <c r="G422" s="36">
        <v>15.135</v>
      </c>
      <c r="H422" s="36">
        <v>0</v>
      </c>
      <c r="I422" s="3">
        <v>28.908000000000001</v>
      </c>
      <c r="J422" s="3">
        <v>0.55900000000000005</v>
      </c>
      <c r="K422" s="3">
        <v>7.8</v>
      </c>
      <c r="L422" s="3">
        <v>0</v>
      </c>
      <c r="M422" s="3">
        <v>37.267000000000003</v>
      </c>
      <c r="N422" s="35">
        <v>666.62400000000002</v>
      </c>
      <c r="O422" s="60">
        <v>0.94409592213901683</v>
      </c>
      <c r="P422" s="60">
        <v>4.3364775345622122E-2</v>
      </c>
      <c r="Q422" s="60">
        <v>8.3855366743471591E-4</v>
      </c>
      <c r="R422" s="60">
        <v>1.1700748847926266E-2</v>
      </c>
      <c r="S422" s="60">
        <v>0</v>
      </c>
      <c r="T422" s="63">
        <v>5.5904077860983108E-2</v>
      </c>
      <c r="U422" s="34"/>
      <c r="V422" s="34"/>
      <c r="W422" s="34"/>
      <c r="X422" s="34"/>
    </row>
    <row r="423" spans="1:24" x14ac:dyDescent="0.2">
      <c r="A423" s="1"/>
      <c r="B423" s="28">
        <v>123464502</v>
      </c>
      <c r="C423" s="29" t="s">
        <v>493</v>
      </c>
      <c r="D423" s="30" t="s">
        <v>487</v>
      </c>
      <c r="E423" s="35">
        <v>7687.1959999999999</v>
      </c>
      <c r="F423" s="36">
        <v>47.752000000000002</v>
      </c>
      <c r="G423" s="36">
        <v>79.665000000000006</v>
      </c>
      <c r="H423" s="36">
        <v>0</v>
      </c>
      <c r="I423" s="3">
        <v>127.417</v>
      </c>
      <c r="J423" s="3">
        <v>5.8250000000000002</v>
      </c>
      <c r="K423" s="3">
        <v>97.8</v>
      </c>
      <c r="L423" s="3">
        <v>0</v>
      </c>
      <c r="M423" s="3">
        <v>231.04199999999997</v>
      </c>
      <c r="N423" s="35">
        <v>7918.2380000000003</v>
      </c>
      <c r="O423" s="60">
        <v>0.97082153883225031</v>
      </c>
      <c r="P423" s="60">
        <v>1.6091585021819246E-2</v>
      </c>
      <c r="Q423" s="60">
        <v>7.3564346007280908E-4</v>
      </c>
      <c r="R423" s="60">
        <v>1.2351232685857636E-2</v>
      </c>
      <c r="S423" s="60">
        <v>0</v>
      </c>
      <c r="T423" s="63">
        <v>2.9178461167749688E-2</v>
      </c>
      <c r="U423" s="34"/>
      <c r="V423" s="34"/>
      <c r="W423" s="34"/>
      <c r="X423" s="34"/>
    </row>
    <row r="424" spans="1:24" x14ac:dyDescent="0.2">
      <c r="A424" s="1"/>
      <c r="B424" s="28">
        <v>123464603</v>
      </c>
      <c r="C424" s="29" t="s">
        <v>494</v>
      </c>
      <c r="D424" s="30" t="s">
        <v>487</v>
      </c>
      <c r="E424" s="35">
        <v>2171.5250000000001</v>
      </c>
      <c r="F424" s="36">
        <v>63.246000000000002</v>
      </c>
      <c r="G424" s="36">
        <v>77.917000000000002</v>
      </c>
      <c r="H424" s="36">
        <v>0</v>
      </c>
      <c r="I424" s="3">
        <v>141.16300000000001</v>
      </c>
      <c r="J424" s="3">
        <v>1.887</v>
      </c>
      <c r="K424" s="3">
        <v>70.8</v>
      </c>
      <c r="L424" s="3">
        <v>0</v>
      </c>
      <c r="M424" s="3">
        <v>213.85000000000002</v>
      </c>
      <c r="N424" s="35">
        <v>2385.375</v>
      </c>
      <c r="O424" s="60">
        <v>0.91034952575590844</v>
      </c>
      <c r="P424" s="60">
        <v>5.9178535869622184E-2</v>
      </c>
      <c r="Q424" s="60">
        <v>7.910705863857884E-4</v>
      </c>
      <c r="R424" s="60">
        <v>2.9680867788083633E-2</v>
      </c>
      <c r="S424" s="60">
        <v>0</v>
      </c>
      <c r="T424" s="63">
        <v>8.9650474244091616E-2</v>
      </c>
      <c r="U424" s="34"/>
      <c r="V424" s="34"/>
      <c r="W424" s="34"/>
      <c r="X424" s="34"/>
    </row>
    <row r="425" spans="1:24" x14ac:dyDescent="0.2">
      <c r="A425" s="1"/>
      <c r="B425" s="28">
        <v>123465303</v>
      </c>
      <c r="C425" s="29" t="s">
        <v>495</v>
      </c>
      <c r="D425" s="30" t="s">
        <v>487</v>
      </c>
      <c r="E425" s="35">
        <v>4952.0929999999998</v>
      </c>
      <c r="F425" s="36">
        <v>185.43299999999999</v>
      </c>
      <c r="G425" s="36">
        <v>42.847999999999999</v>
      </c>
      <c r="H425" s="36">
        <v>0</v>
      </c>
      <c r="I425" s="3">
        <v>228.28100000000001</v>
      </c>
      <c r="J425" s="3">
        <v>12.179</v>
      </c>
      <c r="K425" s="3">
        <v>86.4</v>
      </c>
      <c r="L425" s="3">
        <v>0</v>
      </c>
      <c r="M425" s="3">
        <v>326.86</v>
      </c>
      <c r="N425" s="35">
        <v>5278.9530000000004</v>
      </c>
      <c r="O425" s="60">
        <v>0.93808241899482714</v>
      </c>
      <c r="P425" s="60">
        <v>4.3243612890662218E-2</v>
      </c>
      <c r="Q425" s="60">
        <v>2.3070862725998887E-3</v>
      </c>
      <c r="R425" s="60">
        <v>1.6366881841910697E-2</v>
      </c>
      <c r="S425" s="60">
        <v>0</v>
      </c>
      <c r="T425" s="63">
        <v>6.1917581005172806E-2</v>
      </c>
      <c r="U425" s="34"/>
      <c r="V425" s="34"/>
      <c r="W425" s="34"/>
      <c r="X425" s="34"/>
    </row>
    <row r="426" spans="1:24" x14ac:dyDescent="0.2">
      <c r="A426" s="1"/>
      <c r="B426" s="28">
        <v>123465602</v>
      </c>
      <c r="C426" s="29" t="s">
        <v>496</v>
      </c>
      <c r="D426" s="30" t="s">
        <v>487</v>
      </c>
      <c r="E426" s="35">
        <v>7584.54</v>
      </c>
      <c r="F426" s="36">
        <v>1084.5609999999999</v>
      </c>
      <c r="G426" s="36">
        <v>518.96900000000005</v>
      </c>
      <c r="H426" s="36">
        <v>0</v>
      </c>
      <c r="I426" s="3">
        <v>1603.53</v>
      </c>
      <c r="J426" s="3">
        <v>95.594999999999999</v>
      </c>
      <c r="K426" s="3">
        <v>529.79999999999995</v>
      </c>
      <c r="L426" s="3">
        <v>0</v>
      </c>
      <c r="M426" s="3">
        <v>2228.9250000000002</v>
      </c>
      <c r="N426" s="35">
        <v>9813.4650000000001</v>
      </c>
      <c r="O426" s="60">
        <v>0.77287074443124826</v>
      </c>
      <c r="P426" s="60">
        <v>0.16340100056402096</v>
      </c>
      <c r="Q426" s="60">
        <v>9.741207616270094E-3</v>
      </c>
      <c r="R426" s="60">
        <v>5.3987047388460642E-2</v>
      </c>
      <c r="S426" s="60">
        <v>0</v>
      </c>
      <c r="T426" s="63">
        <v>0.22712925556875171</v>
      </c>
      <c r="U426" s="34"/>
      <c r="V426" s="34"/>
      <c r="W426" s="34"/>
      <c r="X426" s="34"/>
    </row>
    <row r="427" spans="1:24" x14ac:dyDescent="0.2">
      <c r="A427" s="1"/>
      <c r="B427" s="28">
        <v>123465702</v>
      </c>
      <c r="C427" s="29" t="s">
        <v>497</v>
      </c>
      <c r="D427" s="30" t="s">
        <v>487</v>
      </c>
      <c r="E427" s="35">
        <v>12423.919</v>
      </c>
      <c r="F427" s="36">
        <v>406.738</v>
      </c>
      <c r="G427" s="36">
        <v>414.60300000000001</v>
      </c>
      <c r="H427" s="36">
        <v>0</v>
      </c>
      <c r="I427" s="3">
        <v>821.34100000000001</v>
      </c>
      <c r="J427" s="3">
        <v>22.956</v>
      </c>
      <c r="K427" s="3">
        <v>280.2</v>
      </c>
      <c r="L427" s="3">
        <v>0</v>
      </c>
      <c r="M427" s="3">
        <v>1124.4970000000001</v>
      </c>
      <c r="N427" s="35">
        <v>13548.415999999999</v>
      </c>
      <c r="O427" s="60">
        <v>0.91700158896803885</v>
      </c>
      <c r="P427" s="60">
        <v>6.0622658766899394E-2</v>
      </c>
      <c r="Q427" s="60">
        <v>1.6943678139200924E-3</v>
      </c>
      <c r="R427" s="60">
        <v>2.0681384451141743E-2</v>
      </c>
      <c r="S427" s="60">
        <v>0</v>
      </c>
      <c r="T427" s="63">
        <v>8.2998411031961233E-2</v>
      </c>
      <c r="U427" s="34"/>
      <c r="V427" s="34"/>
      <c r="W427" s="34"/>
      <c r="X427" s="34"/>
    </row>
    <row r="428" spans="1:24" x14ac:dyDescent="0.2">
      <c r="A428" s="1"/>
      <c r="B428" s="28">
        <v>123466103</v>
      </c>
      <c r="C428" s="29" t="s">
        <v>498</v>
      </c>
      <c r="D428" s="30" t="s">
        <v>487</v>
      </c>
      <c r="E428" s="35">
        <v>5745.3819999999996</v>
      </c>
      <c r="F428" s="36">
        <v>233.851</v>
      </c>
      <c r="G428" s="36">
        <v>131.83799999999999</v>
      </c>
      <c r="H428" s="36">
        <v>0</v>
      </c>
      <c r="I428" s="3">
        <v>365.68900000000002</v>
      </c>
      <c r="J428" s="3">
        <v>13.314</v>
      </c>
      <c r="K428" s="3">
        <v>17.399999999999999</v>
      </c>
      <c r="L428" s="3">
        <v>0</v>
      </c>
      <c r="M428" s="3">
        <v>396.40300000000002</v>
      </c>
      <c r="N428" s="35">
        <v>6141.7849999999999</v>
      </c>
      <c r="O428" s="60">
        <v>0.93545801424178798</v>
      </c>
      <c r="P428" s="60">
        <v>5.9541159451201892E-2</v>
      </c>
      <c r="Q428" s="60">
        <v>2.167773700968041E-3</v>
      </c>
      <c r="R428" s="60">
        <v>2.8330526060420542E-3</v>
      </c>
      <c r="S428" s="60">
        <v>0</v>
      </c>
      <c r="T428" s="63">
        <v>6.4541985758211989E-2</v>
      </c>
      <c r="U428" s="34"/>
      <c r="V428" s="34"/>
      <c r="W428" s="34"/>
      <c r="X428" s="34"/>
    </row>
    <row r="429" spans="1:24" x14ac:dyDescent="0.2">
      <c r="A429" s="1"/>
      <c r="B429" s="28">
        <v>123466303</v>
      </c>
      <c r="C429" s="29" t="s">
        <v>499</v>
      </c>
      <c r="D429" s="30" t="s">
        <v>487</v>
      </c>
      <c r="E429" s="35">
        <v>3340.8589999999999</v>
      </c>
      <c r="F429" s="36">
        <v>216.40600000000001</v>
      </c>
      <c r="G429" s="36">
        <v>113.254</v>
      </c>
      <c r="H429" s="36">
        <v>0</v>
      </c>
      <c r="I429" s="3">
        <v>329.66</v>
      </c>
      <c r="J429" s="3">
        <v>23.87</v>
      </c>
      <c r="K429" s="3">
        <v>18</v>
      </c>
      <c r="L429" s="3">
        <v>0</v>
      </c>
      <c r="M429" s="3">
        <v>371.53000000000003</v>
      </c>
      <c r="N429" s="35">
        <v>3712.3890000000001</v>
      </c>
      <c r="O429" s="60">
        <v>0.89992158688111612</v>
      </c>
      <c r="P429" s="60">
        <v>8.8799961426456117E-2</v>
      </c>
      <c r="Q429" s="60">
        <v>6.4298218748089168E-3</v>
      </c>
      <c r="R429" s="60">
        <v>4.8486298176187896E-3</v>
      </c>
      <c r="S429" s="60">
        <v>0</v>
      </c>
      <c r="T429" s="63">
        <v>0.10007841311888382</v>
      </c>
      <c r="U429" s="34"/>
      <c r="V429" s="34"/>
      <c r="W429" s="34"/>
      <c r="X429" s="34"/>
    </row>
    <row r="430" spans="1:24" x14ac:dyDescent="0.2">
      <c r="A430" s="1"/>
      <c r="B430" s="28">
        <v>123466403</v>
      </c>
      <c r="C430" s="29" t="s">
        <v>500</v>
      </c>
      <c r="D430" s="30" t="s">
        <v>487</v>
      </c>
      <c r="E430" s="35">
        <v>3265.6529999999998</v>
      </c>
      <c r="F430" s="36">
        <v>578.65</v>
      </c>
      <c r="G430" s="36">
        <v>245.739</v>
      </c>
      <c r="H430" s="36">
        <v>0</v>
      </c>
      <c r="I430" s="3">
        <v>824.38900000000001</v>
      </c>
      <c r="J430" s="3">
        <v>25.524000000000001</v>
      </c>
      <c r="K430" s="3">
        <v>34.799999999999997</v>
      </c>
      <c r="L430" s="3">
        <v>0</v>
      </c>
      <c r="M430" s="3">
        <v>884.71299999999997</v>
      </c>
      <c r="N430" s="35">
        <v>4150.366</v>
      </c>
      <c r="O430" s="60">
        <v>0.78683494419528299</v>
      </c>
      <c r="P430" s="60">
        <v>0.19863043403882935</v>
      </c>
      <c r="Q430" s="60">
        <v>6.1498190761971354E-3</v>
      </c>
      <c r="R430" s="60">
        <v>8.3848026896904994E-3</v>
      </c>
      <c r="S430" s="60">
        <v>0</v>
      </c>
      <c r="T430" s="63">
        <v>0.21316505580471698</v>
      </c>
      <c r="U430" s="34"/>
      <c r="V430" s="34"/>
      <c r="W430" s="34"/>
      <c r="X430" s="34"/>
    </row>
    <row r="431" spans="1:24" x14ac:dyDescent="0.2">
      <c r="A431" s="1"/>
      <c r="B431" s="28">
        <v>123467103</v>
      </c>
      <c r="C431" s="29" t="s">
        <v>501</v>
      </c>
      <c r="D431" s="30" t="s">
        <v>487</v>
      </c>
      <c r="E431" s="35">
        <v>6640.1580000000004</v>
      </c>
      <c r="F431" s="36">
        <v>214.285</v>
      </c>
      <c r="G431" s="36">
        <v>237.21600000000001</v>
      </c>
      <c r="H431" s="36">
        <v>0</v>
      </c>
      <c r="I431" s="3">
        <v>451.50099999999998</v>
      </c>
      <c r="J431" s="3">
        <v>51.584000000000003</v>
      </c>
      <c r="K431" s="3">
        <v>186.6</v>
      </c>
      <c r="L431" s="3">
        <v>0</v>
      </c>
      <c r="M431" s="3">
        <v>689.68499999999995</v>
      </c>
      <c r="N431" s="35">
        <v>7329.8429999999998</v>
      </c>
      <c r="O431" s="60">
        <v>0.90590726158800405</v>
      </c>
      <c r="P431" s="60">
        <v>6.1597635856593377E-2</v>
      </c>
      <c r="Q431" s="60">
        <v>7.0375313632229236E-3</v>
      </c>
      <c r="R431" s="60">
        <v>2.5457571192179698E-2</v>
      </c>
      <c r="S431" s="60">
        <v>0</v>
      </c>
      <c r="T431" s="63">
        <v>9.4092738411995988E-2</v>
      </c>
      <c r="U431" s="34"/>
      <c r="V431" s="34"/>
      <c r="W431" s="34"/>
      <c r="X431" s="34"/>
    </row>
    <row r="432" spans="1:24" x14ac:dyDescent="0.2">
      <c r="A432" s="1"/>
      <c r="B432" s="28">
        <v>123467203</v>
      </c>
      <c r="C432" s="29" t="s">
        <v>502</v>
      </c>
      <c r="D432" s="30" t="s">
        <v>487</v>
      </c>
      <c r="E432" s="35">
        <v>2274.9839999999999</v>
      </c>
      <c r="F432" s="36">
        <v>46.573999999999998</v>
      </c>
      <c r="G432" s="36">
        <v>43.417999999999999</v>
      </c>
      <c r="H432" s="36">
        <v>0</v>
      </c>
      <c r="I432" s="3">
        <v>89.992000000000004</v>
      </c>
      <c r="J432" s="3">
        <v>3.6150000000000002</v>
      </c>
      <c r="K432" s="3">
        <v>18</v>
      </c>
      <c r="L432" s="3">
        <v>0</v>
      </c>
      <c r="M432" s="3">
        <v>111.607</v>
      </c>
      <c r="N432" s="35">
        <v>2386.5909999999999</v>
      </c>
      <c r="O432" s="60">
        <v>0.95323580789502682</v>
      </c>
      <c r="P432" s="60">
        <v>3.7707340721556397E-2</v>
      </c>
      <c r="Q432" s="60">
        <v>1.5147128267893411E-3</v>
      </c>
      <c r="R432" s="60">
        <v>7.5421385566274242E-3</v>
      </c>
      <c r="S432" s="60">
        <v>0</v>
      </c>
      <c r="T432" s="63">
        <v>4.6764192104973165E-2</v>
      </c>
      <c r="U432" s="34"/>
      <c r="V432" s="34"/>
      <c r="W432" s="34"/>
      <c r="X432" s="34"/>
    </row>
    <row r="433" spans="1:24" x14ac:dyDescent="0.2">
      <c r="A433" s="1"/>
      <c r="B433" s="28">
        <v>123467303</v>
      </c>
      <c r="C433" s="29" t="s">
        <v>503</v>
      </c>
      <c r="D433" s="30" t="s">
        <v>487</v>
      </c>
      <c r="E433" s="35">
        <v>7841.2219999999998</v>
      </c>
      <c r="F433" s="36">
        <v>202.05799999999999</v>
      </c>
      <c r="G433" s="36">
        <v>148.47499999999999</v>
      </c>
      <c r="H433" s="36">
        <v>0</v>
      </c>
      <c r="I433" s="3">
        <v>350.53300000000002</v>
      </c>
      <c r="J433" s="3">
        <v>34.292000000000002</v>
      </c>
      <c r="K433" s="3">
        <v>58.8</v>
      </c>
      <c r="L433" s="3">
        <v>0</v>
      </c>
      <c r="M433" s="3">
        <v>443.62500000000006</v>
      </c>
      <c r="N433" s="35">
        <v>8284.8469999999998</v>
      </c>
      <c r="O433" s="60">
        <v>0.94645344687717226</v>
      </c>
      <c r="P433" s="60">
        <v>4.2310135600572951E-2</v>
      </c>
      <c r="Q433" s="60">
        <v>4.1391229071580929E-3</v>
      </c>
      <c r="R433" s="60">
        <v>7.0972946150966937E-3</v>
      </c>
      <c r="S433" s="60">
        <v>0</v>
      </c>
      <c r="T433" s="63">
        <v>5.3546553122827745E-2</v>
      </c>
      <c r="U433" s="34"/>
      <c r="V433" s="34"/>
      <c r="W433" s="34"/>
      <c r="X433" s="34"/>
    </row>
    <row r="434" spans="1:24" x14ac:dyDescent="0.2">
      <c r="A434" s="1"/>
      <c r="B434" s="28">
        <v>123468303</v>
      </c>
      <c r="C434" s="29" t="s">
        <v>504</v>
      </c>
      <c r="D434" s="30" t="s">
        <v>487</v>
      </c>
      <c r="E434" s="35">
        <v>4262.1689999999999</v>
      </c>
      <c r="F434" s="36">
        <v>135.70500000000001</v>
      </c>
      <c r="G434" s="36">
        <v>54.94</v>
      </c>
      <c r="H434" s="36">
        <v>0</v>
      </c>
      <c r="I434" s="3">
        <v>190.64500000000001</v>
      </c>
      <c r="J434" s="3">
        <v>2.82</v>
      </c>
      <c r="K434" s="3">
        <v>27.6</v>
      </c>
      <c r="L434" s="3">
        <v>0</v>
      </c>
      <c r="M434" s="3">
        <v>221.065</v>
      </c>
      <c r="N434" s="35">
        <v>4483.2340000000004</v>
      </c>
      <c r="O434" s="60">
        <v>0.95069072905853214</v>
      </c>
      <c r="P434" s="60">
        <v>4.2523990494361882E-2</v>
      </c>
      <c r="Q434" s="60">
        <v>6.2901021896247212E-4</v>
      </c>
      <c r="R434" s="60">
        <v>6.1562702281433446E-3</v>
      </c>
      <c r="S434" s="60">
        <v>0</v>
      </c>
      <c r="T434" s="63">
        <v>4.9309270941467698E-2</v>
      </c>
      <c r="U434" s="34"/>
      <c r="V434" s="34"/>
      <c r="W434" s="34"/>
      <c r="X434" s="34"/>
    </row>
    <row r="435" spans="1:24" x14ac:dyDescent="0.2">
      <c r="A435" s="1"/>
      <c r="B435" s="28">
        <v>123468402</v>
      </c>
      <c r="C435" s="29" t="s">
        <v>505</v>
      </c>
      <c r="D435" s="30" t="s">
        <v>487</v>
      </c>
      <c r="E435" s="35">
        <v>3883.4989999999998</v>
      </c>
      <c r="F435" s="36">
        <v>253.72900000000001</v>
      </c>
      <c r="G435" s="36">
        <v>102.19</v>
      </c>
      <c r="H435" s="36">
        <v>0</v>
      </c>
      <c r="I435" s="3">
        <v>355.91899999999998</v>
      </c>
      <c r="J435" s="3">
        <v>9.0419999999999998</v>
      </c>
      <c r="K435" s="3">
        <v>108</v>
      </c>
      <c r="L435" s="3">
        <v>0</v>
      </c>
      <c r="M435" s="3">
        <v>472.96099999999996</v>
      </c>
      <c r="N435" s="35">
        <v>4356.46</v>
      </c>
      <c r="O435" s="60">
        <v>0.8914345592522368</v>
      </c>
      <c r="P435" s="60">
        <v>8.1699131863944577E-2</v>
      </c>
      <c r="Q435" s="60">
        <v>2.0755383958535141E-3</v>
      </c>
      <c r="R435" s="60">
        <v>2.4790770487964998E-2</v>
      </c>
      <c r="S435" s="60">
        <v>0</v>
      </c>
      <c r="T435" s="63">
        <v>0.10856544074776309</v>
      </c>
      <c r="U435" s="34"/>
      <c r="V435" s="34"/>
      <c r="W435" s="34"/>
      <c r="X435" s="34"/>
    </row>
    <row r="436" spans="1:24" x14ac:dyDescent="0.2">
      <c r="A436" s="1"/>
      <c r="B436" s="28">
        <v>123468503</v>
      </c>
      <c r="C436" s="29" t="s">
        <v>506</v>
      </c>
      <c r="D436" s="30" t="s">
        <v>487</v>
      </c>
      <c r="E436" s="35">
        <v>3123.73</v>
      </c>
      <c r="F436" s="36">
        <v>146.08500000000001</v>
      </c>
      <c r="G436" s="36">
        <v>178.18299999999999</v>
      </c>
      <c r="H436" s="36">
        <v>0</v>
      </c>
      <c r="I436" s="3">
        <v>324.26799999999997</v>
      </c>
      <c r="J436" s="3">
        <v>4.9450000000000003</v>
      </c>
      <c r="K436" s="3">
        <v>59.4</v>
      </c>
      <c r="L436" s="3">
        <v>0</v>
      </c>
      <c r="M436" s="3">
        <v>388.61299999999994</v>
      </c>
      <c r="N436" s="35">
        <v>3512.3429999999998</v>
      </c>
      <c r="O436" s="60">
        <v>0.88935790154890915</v>
      </c>
      <c r="P436" s="60">
        <v>9.2322418397064288E-2</v>
      </c>
      <c r="Q436" s="60">
        <v>1.4078921107648088E-3</v>
      </c>
      <c r="R436" s="60">
        <v>1.6911787943261807E-2</v>
      </c>
      <c r="S436" s="60">
        <v>0</v>
      </c>
      <c r="T436" s="63">
        <v>0.1106420984510909</v>
      </c>
      <c r="U436" s="34"/>
      <c r="V436" s="34"/>
      <c r="W436" s="34"/>
      <c r="X436" s="34"/>
    </row>
    <row r="437" spans="1:24" x14ac:dyDescent="0.2">
      <c r="A437" s="1"/>
      <c r="B437" s="28">
        <v>123468603</v>
      </c>
      <c r="C437" s="29" t="s">
        <v>507</v>
      </c>
      <c r="D437" s="30" t="s">
        <v>487</v>
      </c>
      <c r="E437" s="35">
        <v>3260.335</v>
      </c>
      <c r="F437" s="36">
        <v>105.047</v>
      </c>
      <c r="G437" s="36">
        <v>122.97799999999999</v>
      </c>
      <c r="H437" s="36">
        <v>0</v>
      </c>
      <c r="I437" s="3">
        <v>228.02500000000001</v>
      </c>
      <c r="J437" s="3">
        <v>21.074000000000002</v>
      </c>
      <c r="K437" s="3">
        <v>13.2</v>
      </c>
      <c r="L437" s="3">
        <v>0</v>
      </c>
      <c r="M437" s="3">
        <v>262.29900000000004</v>
      </c>
      <c r="N437" s="35">
        <v>3522.634</v>
      </c>
      <c r="O437" s="60">
        <v>0.92553895749601012</v>
      </c>
      <c r="P437" s="60">
        <v>6.4731391339548763E-2</v>
      </c>
      <c r="Q437" s="60">
        <v>5.9824551741679667E-3</v>
      </c>
      <c r="R437" s="60">
        <v>3.7471959902731873E-3</v>
      </c>
      <c r="S437" s="60">
        <v>0</v>
      </c>
      <c r="T437" s="63">
        <v>7.4461042503989924E-2</v>
      </c>
      <c r="U437" s="34"/>
      <c r="V437" s="34"/>
      <c r="W437" s="34"/>
      <c r="X437" s="34"/>
    </row>
    <row r="438" spans="1:24" x14ac:dyDescent="0.2">
      <c r="A438" s="1"/>
      <c r="B438" s="28">
        <v>123469303</v>
      </c>
      <c r="C438" s="29" t="s">
        <v>508</v>
      </c>
      <c r="D438" s="30" t="s">
        <v>487</v>
      </c>
      <c r="E438" s="35">
        <v>4490.4290000000001</v>
      </c>
      <c r="F438" s="36">
        <v>120.533</v>
      </c>
      <c r="G438" s="36">
        <v>101.92700000000001</v>
      </c>
      <c r="H438" s="36">
        <v>0</v>
      </c>
      <c r="I438" s="3">
        <v>222.46</v>
      </c>
      <c r="J438" s="3">
        <v>4.46</v>
      </c>
      <c r="K438" s="3">
        <v>69</v>
      </c>
      <c r="L438" s="3">
        <v>0</v>
      </c>
      <c r="M438" s="3">
        <v>295.92</v>
      </c>
      <c r="N438" s="35">
        <v>4786.3490000000002</v>
      </c>
      <c r="O438" s="60">
        <v>0.93817416991531544</v>
      </c>
      <c r="P438" s="60">
        <v>4.6478014871042625E-2</v>
      </c>
      <c r="Q438" s="60">
        <v>9.3181671457722782E-4</v>
      </c>
      <c r="R438" s="60">
        <v>1.4415998499064735E-2</v>
      </c>
      <c r="S438" s="60">
        <v>0</v>
      </c>
      <c r="T438" s="63">
        <v>6.1825830084684591E-2</v>
      </c>
      <c r="U438" s="34"/>
      <c r="V438" s="34"/>
      <c r="W438" s="34"/>
      <c r="X438" s="34"/>
    </row>
    <row r="439" spans="1:24" x14ac:dyDescent="0.2">
      <c r="A439" s="1"/>
      <c r="B439" s="28">
        <v>124150503</v>
      </c>
      <c r="C439" s="29" t="s">
        <v>509</v>
      </c>
      <c r="D439" s="30" t="s">
        <v>510</v>
      </c>
      <c r="E439" s="35">
        <v>5834.82</v>
      </c>
      <c r="F439" s="36">
        <v>195.84200000000001</v>
      </c>
      <c r="G439" s="36">
        <v>204.99600000000001</v>
      </c>
      <c r="H439" s="36">
        <v>0</v>
      </c>
      <c r="I439" s="3">
        <v>400.83800000000002</v>
      </c>
      <c r="J439" s="3">
        <v>162.321</v>
      </c>
      <c r="K439" s="3">
        <v>250.2</v>
      </c>
      <c r="L439" s="3">
        <v>0</v>
      </c>
      <c r="M439" s="3">
        <v>813.35899999999992</v>
      </c>
      <c r="N439" s="35">
        <v>6648.1790000000001</v>
      </c>
      <c r="O439" s="60">
        <v>0.87765687416057836</v>
      </c>
      <c r="P439" s="60">
        <v>6.0292901259126751E-2</v>
      </c>
      <c r="Q439" s="60">
        <v>2.4415858838939205E-2</v>
      </c>
      <c r="R439" s="60">
        <v>3.763436574135564E-2</v>
      </c>
      <c r="S439" s="60">
        <v>0</v>
      </c>
      <c r="T439" s="63">
        <v>0.12234312583942158</v>
      </c>
      <c r="U439" s="34"/>
      <c r="V439" s="34"/>
      <c r="W439" s="34"/>
      <c r="X439" s="34"/>
    </row>
    <row r="440" spans="1:24" x14ac:dyDescent="0.2">
      <c r="A440" s="1"/>
      <c r="B440" s="28">
        <v>124151902</v>
      </c>
      <c r="C440" s="29" t="s">
        <v>511</v>
      </c>
      <c r="D440" s="30" t="s">
        <v>510</v>
      </c>
      <c r="E440" s="35">
        <v>8931.1239999999998</v>
      </c>
      <c r="F440" s="36">
        <v>1041.145</v>
      </c>
      <c r="G440" s="36">
        <v>445.286</v>
      </c>
      <c r="H440" s="36">
        <v>0</v>
      </c>
      <c r="I440" s="3">
        <v>1486.431</v>
      </c>
      <c r="J440" s="3">
        <v>347.71100000000001</v>
      </c>
      <c r="K440" s="3">
        <v>216</v>
      </c>
      <c r="L440" s="3">
        <v>0</v>
      </c>
      <c r="M440" s="3">
        <v>2050.1419999999998</v>
      </c>
      <c r="N440" s="35">
        <v>10981.266</v>
      </c>
      <c r="O440" s="60">
        <v>0.81330549683433584</v>
      </c>
      <c r="P440" s="60">
        <v>0.13536062235447172</v>
      </c>
      <c r="Q440" s="60">
        <v>3.1664017609627164E-2</v>
      </c>
      <c r="R440" s="60">
        <v>1.9669863201565285E-2</v>
      </c>
      <c r="S440" s="60">
        <v>0</v>
      </c>
      <c r="T440" s="63">
        <v>0.18669450316566413</v>
      </c>
      <c r="U440" s="34"/>
      <c r="V440" s="34"/>
      <c r="W440" s="34"/>
      <c r="X440" s="34"/>
    </row>
    <row r="441" spans="1:24" x14ac:dyDescent="0.2">
      <c r="A441" s="1"/>
      <c r="B441" s="28">
        <v>124152003</v>
      </c>
      <c r="C441" s="29" t="s">
        <v>512</v>
      </c>
      <c r="D441" s="30" t="s">
        <v>510</v>
      </c>
      <c r="E441" s="35">
        <v>12504.927</v>
      </c>
      <c r="F441" s="36">
        <v>142.08600000000001</v>
      </c>
      <c r="G441" s="36">
        <v>171.184</v>
      </c>
      <c r="H441" s="36">
        <v>0</v>
      </c>
      <c r="I441" s="3">
        <v>313.27</v>
      </c>
      <c r="J441" s="3">
        <v>142.959</v>
      </c>
      <c r="K441" s="3">
        <v>97.2</v>
      </c>
      <c r="L441" s="3">
        <v>0</v>
      </c>
      <c r="M441" s="3">
        <v>553.42899999999997</v>
      </c>
      <c r="N441" s="35">
        <v>13058.356</v>
      </c>
      <c r="O441" s="60">
        <v>0.95761878447792359</v>
      </c>
      <c r="P441" s="60">
        <v>2.3990003029477829E-2</v>
      </c>
      <c r="Q441" s="60">
        <v>1.0947702758295149E-2</v>
      </c>
      <c r="R441" s="60">
        <v>7.443509734303461E-3</v>
      </c>
      <c r="S441" s="60">
        <v>0</v>
      </c>
      <c r="T441" s="63">
        <v>4.2381215522076437E-2</v>
      </c>
      <c r="U441" s="34"/>
      <c r="V441" s="34"/>
      <c r="W441" s="34"/>
      <c r="X441" s="34"/>
    </row>
    <row r="442" spans="1:24" x14ac:dyDescent="0.2">
      <c r="A442" s="1"/>
      <c r="B442" s="28">
        <v>124153503</v>
      </c>
      <c r="C442" s="29" t="s">
        <v>513</v>
      </c>
      <c r="D442" s="30" t="s">
        <v>510</v>
      </c>
      <c r="E442" s="35">
        <v>3989.3409999999999</v>
      </c>
      <c r="F442" s="36">
        <v>97.688000000000002</v>
      </c>
      <c r="G442" s="36">
        <v>67.19</v>
      </c>
      <c r="H442" s="36">
        <v>0</v>
      </c>
      <c r="I442" s="3">
        <v>164.87799999999999</v>
      </c>
      <c r="J442" s="3">
        <v>15.403</v>
      </c>
      <c r="K442" s="3">
        <v>77.400000000000006</v>
      </c>
      <c r="L442" s="3">
        <v>0</v>
      </c>
      <c r="M442" s="3">
        <v>257.68099999999998</v>
      </c>
      <c r="N442" s="35">
        <v>4247.0219999999999</v>
      </c>
      <c r="O442" s="60">
        <v>0.93932666230596407</v>
      </c>
      <c r="P442" s="60">
        <v>3.8822026351641219E-2</v>
      </c>
      <c r="Q442" s="60">
        <v>3.6267765978137152E-3</v>
      </c>
      <c r="R442" s="60">
        <v>1.8224534744581029E-2</v>
      </c>
      <c r="S442" s="60">
        <v>0</v>
      </c>
      <c r="T442" s="63">
        <v>6.0673337694035961E-2</v>
      </c>
      <c r="U442" s="34"/>
      <c r="V442" s="34"/>
      <c r="W442" s="34"/>
      <c r="X442" s="34"/>
    </row>
    <row r="443" spans="1:24" x14ac:dyDescent="0.2">
      <c r="A443" s="1"/>
      <c r="B443" s="28">
        <v>124154003</v>
      </c>
      <c r="C443" s="29" t="s">
        <v>514</v>
      </c>
      <c r="D443" s="30" t="s">
        <v>510</v>
      </c>
      <c r="E443" s="35">
        <v>4485.3320000000003</v>
      </c>
      <c r="F443" s="36">
        <v>418.83800000000002</v>
      </c>
      <c r="G443" s="36">
        <v>147.65199999999999</v>
      </c>
      <c r="H443" s="36">
        <v>0</v>
      </c>
      <c r="I443" s="3">
        <v>566.49</v>
      </c>
      <c r="J443" s="3">
        <v>41.457999999999998</v>
      </c>
      <c r="K443" s="3">
        <v>354.6</v>
      </c>
      <c r="L443" s="3">
        <v>0</v>
      </c>
      <c r="M443" s="3">
        <v>962.548</v>
      </c>
      <c r="N443" s="35">
        <v>5447.88</v>
      </c>
      <c r="O443" s="60">
        <v>0.82331695999177668</v>
      </c>
      <c r="P443" s="60">
        <v>0.10398356791999824</v>
      </c>
      <c r="Q443" s="60">
        <v>7.6099326710573649E-3</v>
      </c>
      <c r="R443" s="60">
        <v>6.5089539417167788E-2</v>
      </c>
      <c r="S443" s="60">
        <v>0</v>
      </c>
      <c r="T443" s="63">
        <v>0.17668304000822338</v>
      </c>
      <c r="U443" s="34"/>
      <c r="V443" s="34"/>
      <c r="W443" s="34"/>
      <c r="X443" s="34"/>
    </row>
    <row r="444" spans="1:24" x14ac:dyDescent="0.2">
      <c r="A444" s="1"/>
      <c r="B444" s="28">
        <v>124156503</v>
      </c>
      <c r="C444" s="29" t="s">
        <v>515</v>
      </c>
      <c r="D444" s="30" t="s">
        <v>510</v>
      </c>
      <c r="E444" s="35">
        <v>2697.6849999999999</v>
      </c>
      <c r="F444" s="36">
        <v>121.291</v>
      </c>
      <c r="G444" s="36">
        <v>153.21799999999999</v>
      </c>
      <c r="H444" s="36">
        <v>0</v>
      </c>
      <c r="I444" s="3">
        <v>274.50900000000001</v>
      </c>
      <c r="J444" s="3">
        <v>34.085999999999999</v>
      </c>
      <c r="K444" s="3">
        <v>37.200000000000003</v>
      </c>
      <c r="L444" s="3">
        <v>0</v>
      </c>
      <c r="M444" s="3">
        <v>345.79500000000002</v>
      </c>
      <c r="N444" s="35">
        <v>3043.48</v>
      </c>
      <c r="O444" s="60">
        <v>0.88638170778188119</v>
      </c>
      <c r="P444" s="60">
        <v>9.0195762745278435E-2</v>
      </c>
      <c r="Q444" s="60">
        <v>1.1199679314468962E-2</v>
      </c>
      <c r="R444" s="60">
        <v>1.2222850158371339E-2</v>
      </c>
      <c r="S444" s="60">
        <v>0</v>
      </c>
      <c r="T444" s="63">
        <v>0.11361829221811874</v>
      </c>
      <c r="U444" s="34"/>
      <c r="V444" s="34"/>
      <c r="W444" s="34"/>
      <c r="X444" s="34"/>
    </row>
    <row r="445" spans="1:24" x14ac:dyDescent="0.2">
      <c r="A445" s="1"/>
      <c r="B445" s="28">
        <v>124156603</v>
      </c>
      <c r="C445" s="29" t="s">
        <v>516</v>
      </c>
      <c r="D445" s="30" t="s">
        <v>510</v>
      </c>
      <c r="E445" s="35">
        <v>5213.5079999999998</v>
      </c>
      <c r="F445" s="36">
        <v>207.47</v>
      </c>
      <c r="G445" s="36">
        <v>126.087</v>
      </c>
      <c r="H445" s="36">
        <v>0</v>
      </c>
      <c r="I445" s="3">
        <v>333.55700000000002</v>
      </c>
      <c r="J445" s="3">
        <v>24.125</v>
      </c>
      <c r="K445" s="3">
        <v>18.600000000000001</v>
      </c>
      <c r="L445" s="3">
        <v>0</v>
      </c>
      <c r="M445" s="3">
        <v>376.28200000000004</v>
      </c>
      <c r="N445" s="35">
        <v>5589.79</v>
      </c>
      <c r="O445" s="60">
        <v>0.93268405432046642</v>
      </c>
      <c r="P445" s="60">
        <v>5.9672545838036856E-2</v>
      </c>
      <c r="Q445" s="60">
        <v>4.3159045330862164E-3</v>
      </c>
      <c r="R445" s="60">
        <v>3.327495308410513E-3</v>
      </c>
      <c r="S445" s="60">
        <v>0</v>
      </c>
      <c r="T445" s="63">
        <v>6.7315945679533584E-2</v>
      </c>
      <c r="U445" s="34"/>
      <c r="V445" s="34"/>
      <c r="W445" s="34"/>
      <c r="X445" s="34"/>
    </row>
    <row r="446" spans="1:24" x14ac:dyDescent="0.2">
      <c r="A446" s="1"/>
      <c r="B446" s="28">
        <v>124156703</v>
      </c>
      <c r="C446" s="29" t="s">
        <v>517</v>
      </c>
      <c r="D446" s="30" t="s">
        <v>510</v>
      </c>
      <c r="E446" s="35">
        <v>4355.8609999999999</v>
      </c>
      <c r="F446" s="36">
        <v>417.24099999999999</v>
      </c>
      <c r="G446" s="36">
        <v>155.94</v>
      </c>
      <c r="H446" s="36">
        <v>0</v>
      </c>
      <c r="I446" s="3">
        <v>573.18100000000004</v>
      </c>
      <c r="J446" s="3">
        <v>99.933000000000007</v>
      </c>
      <c r="K446" s="3">
        <v>189.6</v>
      </c>
      <c r="L446" s="3">
        <v>0</v>
      </c>
      <c r="M446" s="3">
        <v>862.71400000000006</v>
      </c>
      <c r="N446" s="35">
        <v>5218.5749999999998</v>
      </c>
      <c r="O446" s="60">
        <v>0.83468398940323751</v>
      </c>
      <c r="P446" s="60">
        <v>0.10983477290256441</v>
      </c>
      <c r="Q446" s="60">
        <v>1.9149480461620273E-2</v>
      </c>
      <c r="R446" s="60">
        <v>3.6331757232577859E-2</v>
      </c>
      <c r="S446" s="60">
        <v>0</v>
      </c>
      <c r="T446" s="63">
        <v>0.16531601059676254</v>
      </c>
      <c r="U446" s="34"/>
      <c r="V446" s="34"/>
      <c r="W446" s="34"/>
      <c r="X446" s="34"/>
    </row>
    <row r="447" spans="1:24" x14ac:dyDescent="0.2">
      <c r="A447" s="1"/>
      <c r="B447" s="28">
        <v>124157203</v>
      </c>
      <c r="C447" s="29" t="s">
        <v>518</v>
      </c>
      <c r="D447" s="30" t="s">
        <v>510</v>
      </c>
      <c r="E447" s="35">
        <v>4050.0140000000001</v>
      </c>
      <c r="F447" s="36">
        <v>224.30500000000001</v>
      </c>
      <c r="G447" s="36">
        <v>115.795</v>
      </c>
      <c r="H447" s="36">
        <v>0</v>
      </c>
      <c r="I447" s="3">
        <v>340.1</v>
      </c>
      <c r="J447" s="3">
        <v>75.498999999999995</v>
      </c>
      <c r="K447" s="3">
        <v>105.6</v>
      </c>
      <c r="L447" s="3">
        <v>0</v>
      </c>
      <c r="M447" s="3">
        <v>521.19900000000007</v>
      </c>
      <c r="N447" s="35">
        <v>4571.2129999999997</v>
      </c>
      <c r="O447" s="60">
        <v>0.88598234210481996</v>
      </c>
      <c r="P447" s="60">
        <v>7.4400383443081752E-2</v>
      </c>
      <c r="Q447" s="60">
        <v>1.6516185091353212E-2</v>
      </c>
      <c r="R447" s="60">
        <v>2.3101089360745168E-2</v>
      </c>
      <c r="S447" s="60">
        <v>0</v>
      </c>
      <c r="T447" s="63">
        <v>0.11401765789518015</v>
      </c>
      <c r="U447" s="34"/>
      <c r="V447" s="34"/>
      <c r="W447" s="34"/>
      <c r="X447" s="34"/>
    </row>
    <row r="448" spans="1:24" x14ac:dyDescent="0.2">
      <c r="A448" s="1"/>
      <c r="B448" s="28">
        <v>124157802</v>
      </c>
      <c r="C448" s="29" t="s">
        <v>519</v>
      </c>
      <c r="D448" s="30" t="s">
        <v>510</v>
      </c>
      <c r="E448" s="35">
        <v>6461.88</v>
      </c>
      <c r="F448" s="36">
        <v>191.75700000000001</v>
      </c>
      <c r="G448" s="36">
        <v>57.372</v>
      </c>
      <c r="H448" s="36">
        <v>0</v>
      </c>
      <c r="I448" s="3">
        <v>249.12899999999999</v>
      </c>
      <c r="J448" s="3">
        <v>5.8760000000000003</v>
      </c>
      <c r="K448" s="3">
        <v>57</v>
      </c>
      <c r="L448" s="3">
        <v>0</v>
      </c>
      <c r="M448" s="3">
        <v>312.005</v>
      </c>
      <c r="N448" s="35">
        <v>6773.8850000000002</v>
      </c>
      <c r="O448" s="60">
        <v>0.95394002112524789</v>
      </c>
      <c r="P448" s="60">
        <v>3.6777860858281469E-2</v>
      </c>
      <c r="Q448" s="60">
        <v>8.6744903404766991E-4</v>
      </c>
      <c r="R448" s="60">
        <v>8.4146689824229366E-3</v>
      </c>
      <c r="S448" s="60">
        <v>0</v>
      </c>
      <c r="T448" s="63">
        <v>4.6059978874752078E-2</v>
      </c>
      <c r="U448" s="34"/>
      <c r="V448" s="34"/>
      <c r="W448" s="34"/>
      <c r="X448" s="34"/>
    </row>
    <row r="449" spans="1:24" x14ac:dyDescent="0.2">
      <c r="A449" s="1"/>
      <c r="B449" s="28">
        <v>124158503</v>
      </c>
      <c r="C449" s="29" t="s">
        <v>520</v>
      </c>
      <c r="D449" s="30" t="s">
        <v>510</v>
      </c>
      <c r="E449" s="35">
        <v>4040.7890000000002</v>
      </c>
      <c r="F449" s="36">
        <v>74.132000000000005</v>
      </c>
      <c r="G449" s="36">
        <v>46.512</v>
      </c>
      <c r="H449" s="36">
        <v>0</v>
      </c>
      <c r="I449" s="3">
        <v>120.64400000000001</v>
      </c>
      <c r="J449" s="3">
        <v>10.811</v>
      </c>
      <c r="K449" s="3">
        <v>26.4</v>
      </c>
      <c r="L449" s="3">
        <v>0</v>
      </c>
      <c r="M449" s="3">
        <v>157.85500000000002</v>
      </c>
      <c r="N449" s="35">
        <v>4198.6440000000002</v>
      </c>
      <c r="O449" s="60">
        <v>0.96240333783955012</v>
      </c>
      <c r="P449" s="60">
        <v>2.8734038894462115E-2</v>
      </c>
      <c r="Q449" s="60">
        <v>2.5748789371044553E-3</v>
      </c>
      <c r="R449" s="60">
        <v>6.2877443288833247E-3</v>
      </c>
      <c r="S449" s="60">
        <v>0</v>
      </c>
      <c r="T449" s="63">
        <v>3.7596662160449899E-2</v>
      </c>
      <c r="U449" s="34"/>
      <c r="V449" s="34"/>
      <c r="W449" s="34"/>
      <c r="X449" s="34"/>
    </row>
    <row r="450" spans="1:24" x14ac:dyDescent="0.2">
      <c r="A450" s="1"/>
      <c r="B450" s="28">
        <v>124159002</v>
      </c>
      <c r="C450" s="29" t="s">
        <v>521</v>
      </c>
      <c r="D450" s="30" t="s">
        <v>510</v>
      </c>
      <c r="E450" s="35">
        <v>12163.128000000001</v>
      </c>
      <c r="F450" s="36">
        <v>264.47300000000001</v>
      </c>
      <c r="G450" s="36">
        <v>195.44800000000001</v>
      </c>
      <c r="H450" s="36">
        <v>0</v>
      </c>
      <c r="I450" s="3">
        <v>459.92099999999999</v>
      </c>
      <c r="J450" s="3">
        <v>136.17599999999999</v>
      </c>
      <c r="K450" s="3">
        <v>271.2</v>
      </c>
      <c r="L450" s="3">
        <v>0</v>
      </c>
      <c r="M450" s="3">
        <v>867.29700000000003</v>
      </c>
      <c r="N450" s="35">
        <v>13030.424999999999</v>
      </c>
      <c r="O450" s="60">
        <v>0.93344062070116685</v>
      </c>
      <c r="P450" s="60">
        <v>3.5295932404353657E-2</v>
      </c>
      <c r="Q450" s="60">
        <v>1.0450618456420263E-2</v>
      </c>
      <c r="R450" s="60">
        <v>2.0812828438059389E-2</v>
      </c>
      <c r="S450" s="60">
        <v>0</v>
      </c>
      <c r="T450" s="63">
        <v>6.6559379298833307E-2</v>
      </c>
      <c r="U450" s="34"/>
      <c r="V450" s="34"/>
      <c r="W450" s="34"/>
      <c r="X450" s="34"/>
    </row>
    <row r="451" spans="1:24" x14ac:dyDescent="0.2">
      <c r="A451" s="1"/>
      <c r="B451" s="28">
        <v>125231232</v>
      </c>
      <c r="C451" s="29" t="s">
        <v>522</v>
      </c>
      <c r="D451" s="30" t="s">
        <v>523</v>
      </c>
      <c r="E451" s="35">
        <v>7058.66</v>
      </c>
      <c r="F451" s="36">
        <v>1926.5640000000001</v>
      </c>
      <c r="G451" s="36">
        <v>594.06299999999999</v>
      </c>
      <c r="H451" s="36">
        <v>963.28200000000004</v>
      </c>
      <c r="I451" s="3">
        <v>3483.9090000000001</v>
      </c>
      <c r="J451" s="3">
        <v>766.98</v>
      </c>
      <c r="K451" s="3">
        <v>161.4</v>
      </c>
      <c r="L451" s="3">
        <v>0</v>
      </c>
      <c r="M451" s="3">
        <v>4412.2889999999998</v>
      </c>
      <c r="N451" s="35">
        <v>11470.949000000001</v>
      </c>
      <c r="O451" s="60">
        <v>0.6153510053963277</v>
      </c>
      <c r="P451" s="60">
        <v>0.30371584774720906</v>
      </c>
      <c r="Q451" s="60">
        <v>6.6862820155507624E-2</v>
      </c>
      <c r="R451" s="60">
        <v>1.4070326700955605E-2</v>
      </c>
      <c r="S451" s="60">
        <v>0</v>
      </c>
      <c r="T451" s="63">
        <v>0.38464899460367225</v>
      </c>
      <c r="U451" s="34"/>
      <c r="V451" s="34"/>
      <c r="W451" s="34"/>
      <c r="X451" s="34"/>
    </row>
    <row r="452" spans="1:24" x14ac:dyDescent="0.2">
      <c r="A452" s="1"/>
      <c r="B452" s="28">
        <v>125231303</v>
      </c>
      <c r="C452" s="29" t="s">
        <v>524</v>
      </c>
      <c r="D452" s="30" t="s">
        <v>523</v>
      </c>
      <c r="E452" s="35">
        <v>3489.4720000000002</v>
      </c>
      <c r="F452" s="36">
        <v>286.98500000000001</v>
      </c>
      <c r="G452" s="36">
        <v>177.49100000000001</v>
      </c>
      <c r="H452" s="36">
        <v>0</v>
      </c>
      <c r="I452" s="3">
        <v>464.476</v>
      </c>
      <c r="J452" s="3">
        <v>22.343</v>
      </c>
      <c r="K452" s="3">
        <v>27.6</v>
      </c>
      <c r="L452" s="3">
        <v>0</v>
      </c>
      <c r="M452" s="3">
        <v>514.41899999999998</v>
      </c>
      <c r="N452" s="35">
        <v>4003.8910000000001</v>
      </c>
      <c r="O452" s="60">
        <v>0.87152022869753454</v>
      </c>
      <c r="P452" s="60">
        <v>0.11600615501271139</v>
      </c>
      <c r="Q452" s="60">
        <v>5.5803217420254446E-3</v>
      </c>
      <c r="R452" s="60">
        <v>6.8932945477286969E-3</v>
      </c>
      <c r="S452" s="60">
        <v>0</v>
      </c>
      <c r="T452" s="63">
        <v>0.12847977130246552</v>
      </c>
      <c r="U452" s="34"/>
      <c r="V452" s="34"/>
      <c r="W452" s="34"/>
      <c r="X452" s="34"/>
    </row>
    <row r="453" spans="1:24" x14ac:dyDescent="0.2">
      <c r="A453" s="1"/>
      <c r="B453" s="28">
        <v>125234103</v>
      </c>
      <c r="C453" s="29" t="s">
        <v>525</v>
      </c>
      <c r="D453" s="30" t="s">
        <v>523</v>
      </c>
      <c r="E453" s="35">
        <v>4684.5789999999997</v>
      </c>
      <c r="F453" s="36">
        <v>127.387</v>
      </c>
      <c r="G453" s="36">
        <v>47.174999999999997</v>
      </c>
      <c r="H453" s="36">
        <v>0</v>
      </c>
      <c r="I453" s="3">
        <v>174.56200000000001</v>
      </c>
      <c r="J453" s="3">
        <v>4.532</v>
      </c>
      <c r="K453" s="3">
        <v>26.4</v>
      </c>
      <c r="L453" s="3">
        <v>0</v>
      </c>
      <c r="M453" s="3">
        <v>205.49400000000003</v>
      </c>
      <c r="N453" s="35">
        <v>4890.0730000000003</v>
      </c>
      <c r="O453" s="60">
        <v>0.95797731444908885</v>
      </c>
      <c r="P453" s="60">
        <v>3.5697217607998898E-2</v>
      </c>
      <c r="Q453" s="60">
        <v>9.2677553075383532E-4</v>
      </c>
      <c r="R453" s="60">
        <v>5.3986924121582633E-3</v>
      </c>
      <c r="S453" s="60">
        <v>0</v>
      </c>
      <c r="T453" s="63">
        <v>4.2022685550911001E-2</v>
      </c>
      <c r="U453" s="34"/>
      <c r="V453" s="34"/>
      <c r="W453" s="34"/>
      <c r="X453" s="34"/>
    </row>
    <row r="454" spans="1:24" x14ac:dyDescent="0.2">
      <c r="A454" s="1"/>
      <c r="B454" s="28">
        <v>125234502</v>
      </c>
      <c r="C454" s="29" t="s">
        <v>526</v>
      </c>
      <c r="D454" s="30" t="s">
        <v>523</v>
      </c>
      <c r="E454" s="35">
        <v>5665.4309999999996</v>
      </c>
      <c r="F454" s="36">
        <v>166.95099999999999</v>
      </c>
      <c r="G454" s="36">
        <v>77.978999999999999</v>
      </c>
      <c r="H454" s="36">
        <v>0</v>
      </c>
      <c r="I454" s="3">
        <v>244.93</v>
      </c>
      <c r="J454" s="3">
        <v>7.5119999999999996</v>
      </c>
      <c r="K454" s="3">
        <v>32.4</v>
      </c>
      <c r="L454" s="3">
        <v>0</v>
      </c>
      <c r="M454" s="3">
        <v>284.84199999999998</v>
      </c>
      <c r="N454" s="35">
        <v>5950.2730000000001</v>
      </c>
      <c r="O454" s="60">
        <v>0.95212959136496755</v>
      </c>
      <c r="P454" s="60">
        <v>4.1162817235444495E-2</v>
      </c>
      <c r="Q454" s="60">
        <v>1.262463083626583E-3</v>
      </c>
      <c r="R454" s="60">
        <v>5.445128315961301E-3</v>
      </c>
      <c r="S454" s="60">
        <v>0</v>
      </c>
      <c r="T454" s="63">
        <v>4.787040863503237E-2</v>
      </c>
      <c r="U454" s="34"/>
      <c r="V454" s="34"/>
      <c r="W454" s="34"/>
      <c r="X454" s="34"/>
    </row>
    <row r="455" spans="1:24" x14ac:dyDescent="0.2">
      <c r="A455" s="1"/>
      <c r="B455" s="28">
        <v>125235103</v>
      </c>
      <c r="C455" s="29" t="s">
        <v>527</v>
      </c>
      <c r="D455" s="30" t="s">
        <v>523</v>
      </c>
      <c r="E455" s="35">
        <v>3534.2719999999999</v>
      </c>
      <c r="F455" s="36">
        <v>277.87299999999999</v>
      </c>
      <c r="G455" s="36">
        <v>162.35599999999999</v>
      </c>
      <c r="H455" s="36">
        <v>0</v>
      </c>
      <c r="I455" s="3">
        <v>440.22899999999998</v>
      </c>
      <c r="J455" s="3">
        <v>9.218</v>
      </c>
      <c r="K455" s="3">
        <v>19.8</v>
      </c>
      <c r="L455" s="3">
        <v>0</v>
      </c>
      <c r="M455" s="3">
        <v>469.24700000000001</v>
      </c>
      <c r="N455" s="35">
        <v>4003.5189999999998</v>
      </c>
      <c r="O455" s="60">
        <v>0.88279136429725957</v>
      </c>
      <c r="P455" s="60">
        <v>0.10996051223935743</v>
      </c>
      <c r="Q455" s="60">
        <v>2.3024743981482293E-3</v>
      </c>
      <c r="R455" s="60">
        <v>4.9456490652348599E-3</v>
      </c>
      <c r="S455" s="60">
        <v>0</v>
      </c>
      <c r="T455" s="63">
        <v>0.11720863570274052</v>
      </c>
      <c r="U455" s="34"/>
      <c r="V455" s="34"/>
      <c r="W455" s="34"/>
      <c r="X455" s="34"/>
    </row>
    <row r="456" spans="1:24" x14ac:dyDescent="0.2">
      <c r="A456" s="1"/>
      <c r="B456" s="28">
        <v>125235502</v>
      </c>
      <c r="C456" s="29" t="s">
        <v>528</v>
      </c>
      <c r="D456" s="30" t="s">
        <v>523</v>
      </c>
      <c r="E456" s="35">
        <v>3291.9490000000001</v>
      </c>
      <c r="F456" s="36">
        <v>62.012</v>
      </c>
      <c r="G456" s="36">
        <v>169.21299999999999</v>
      </c>
      <c r="H456" s="36">
        <v>0</v>
      </c>
      <c r="I456" s="3">
        <v>231.22499999999999</v>
      </c>
      <c r="J456" s="3">
        <v>4.867</v>
      </c>
      <c r="K456" s="3">
        <v>55.2</v>
      </c>
      <c r="L456" s="3">
        <v>0</v>
      </c>
      <c r="M456" s="3">
        <v>291.29199999999997</v>
      </c>
      <c r="N456" s="35">
        <v>3583.241</v>
      </c>
      <c r="O456" s="60">
        <v>0.91870711459262722</v>
      </c>
      <c r="P456" s="60">
        <v>6.4529569738680709E-2</v>
      </c>
      <c r="Q456" s="60">
        <v>1.3582675572198465E-3</v>
      </c>
      <c r="R456" s="60">
        <v>1.5405048111472268E-2</v>
      </c>
      <c r="S456" s="60">
        <v>0</v>
      </c>
      <c r="T456" s="63">
        <v>8.1292885407372811E-2</v>
      </c>
      <c r="U456" s="34"/>
      <c r="V456" s="34"/>
      <c r="W456" s="34"/>
      <c r="X456" s="34"/>
    </row>
    <row r="457" spans="1:24" x14ac:dyDescent="0.2">
      <c r="A457" s="1"/>
      <c r="B457" s="28">
        <v>125236903</v>
      </c>
      <c r="C457" s="29" t="s">
        <v>529</v>
      </c>
      <c r="D457" s="30" t="s">
        <v>523</v>
      </c>
      <c r="E457" s="35">
        <v>3386.7750000000001</v>
      </c>
      <c r="F457" s="36">
        <v>83.176000000000002</v>
      </c>
      <c r="G457" s="36">
        <v>110.09099999999999</v>
      </c>
      <c r="H457" s="36">
        <v>0</v>
      </c>
      <c r="I457" s="3">
        <v>193.267</v>
      </c>
      <c r="J457" s="3">
        <v>10.105</v>
      </c>
      <c r="K457" s="3">
        <v>16.2</v>
      </c>
      <c r="L457" s="3">
        <v>0</v>
      </c>
      <c r="M457" s="3">
        <v>219.57199999999997</v>
      </c>
      <c r="N457" s="35">
        <v>3606.3470000000002</v>
      </c>
      <c r="O457" s="60">
        <v>0.93911512120159257</v>
      </c>
      <c r="P457" s="60">
        <v>5.3590794230283435E-2</v>
      </c>
      <c r="Q457" s="60">
        <v>2.8020043550994952E-3</v>
      </c>
      <c r="R457" s="60">
        <v>4.4920802130244252E-3</v>
      </c>
      <c r="S457" s="60">
        <v>0</v>
      </c>
      <c r="T457" s="63">
        <v>6.0884878798407351E-2</v>
      </c>
      <c r="U457" s="34"/>
      <c r="V457" s="34"/>
      <c r="W457" s="34"/>
      <c r="X457" s="34"/>
    </row>
    <row r="458" spans="1:24" x14ac:dyDescent="0.2">
      <c r="A458" s="1"/>
      <c r="B458" s="28">
        <v>125237603</v>
      </c>
      <c r="C458" s="29" t="s">
        <v>530</v>
      </c>
      <c r="D458" s="30" t="s">
        <v>523</v>
      </c>
      <c r="E458" s="35">
        <v>3616.4059999999999</v>
      </c>
      <c r="F458" s="36">
        <v>107.279</v>
      </c>
      <c r="G458" s="36">
        <v>37.536000000000001</v>
      </c>
      <c r="H458" s="36">
        <v>0</v>
      </c>
      <c r="I458" s="3">
        <v>144.815</v>
      </c>
      <c r="J458" s="3">
        <v>2.1480000000000001</v>
      </c>
      <c r="K458" s="3">
        <v>63.6</v>
      </c>
      <c r="L458" s="3">
        <v>0</v>
      </c>
      <c r="M458" s="3">
        <v>210.56299999999999</v>
      </c>
      <c r="N458" s="35">
        <v>3826.9690000000001</v>
      </c>
      <c r="O458" s="60">
        <v>0.94497917281274024</v>
      </c>
      <c r="P458" s="60">
        <v>3.7840651439820912E-2</v>
      </c>
      <c r="Q458" s="60">
        <v>5.6127969680444241E-4</v>
      </c>
      <c r="R458" s="60">
        <v>1.6618896050634328E-2</v>
      </c>
      <c r="S458" s="60">
        <v>0</v>
      </c>
      <c r="T458" s="63">
        <v>5.5020827187259681E-2</v>
      </c>
      <c r="U458" s="34"/>
      <c r="V458" s="34"/>
      <c r="W458" s="34"/>
      <c r="X458" s="34"/>
    </row>
    <row r="459" spans="1:24" x14ac:dyDescent="0.2">
      <c r="A459" s="1"/>
      <c r="B459" s="28">
        <v>125237702</v>
      </c>
      <c r="C459" s="29" t="s">
        <v>531</v>
      </c>
      <c r="D459" s="30" t="s">
        <v>523</v>
      </c>
      <c r="E459" s="35">
        <v>5518.1319999999996</v>
      </c>
      <c r="F459" s="36">
        <v>347.13499999999999</v>
      </c>
      <c r="G459" s="36">
        <v>321.572</v>
      </c>
      <c r="H459" s="36">
        <v>0</v>
      </c>
      <c r="I459" s="3">
        <v>668.70699999999999</v>
      </c>
      <c r="J459" s="3">
        <v>11.680999999999999</v>
      </c>
      <c r="K459" s="3">
        <v>24</v>
      </c>
      <c r="L459" s="3">
        <v>0</v>
      </c>
      <c r="M459" s="3">
        <v>704.38800000000003</v>
      </c>
      <c r="N459" s="35">
        <v>6222.52</v>
      </c>
      <c r="O459" s="60">
        <v>0.88680020313313568</v>
      </c>
      <c r="P459" s="60">
        <v>0.10746562485938171</v>
      </c>
      <c r="Q459" s="60">
        <v>1.8772137333427613E-3</v>
      </c>
      <c r="R459" s="60">
        <v>3.8569582741397371E-3</v>
      </c>
      <c r="S459" s="60">
        <v>0</v>
      </c>
      <c r="T459" s="63">
        <v>0.11319979686686422</v>
      </c>
      <c r="U459" s="34"/>
      <c r="V459" s="34"/>
      <c r="W459" s="34"/>
      <c r="X459" s="34"/>
    </row>
    <row r="460" spans="1:24" x14ac:dyDescent="0.2">
      <c r="A460" s="1"/>
      <c r="B460" s="28">
        <v>125237903</v>
      </c>
      <c r="C460" s="29" t="s">
        <v>532</v>
      </c>
      <c r="D460" s="30" t="s">
        <v>523</v>
      </c>
      <c r="E460" s="35">
        <v>3707.5239999999999</v>
      </c>
      <c r="F460" s="36">
        <v>70.167000000000002</v>
      </c>
      <c r="G460" s="36">
        <v>34.081000000000003</v>
      </c>
      <c r="H460" s="36">
        <v>0</v>
      </c>
      <c r="I460" s="3">
        <v>104.248</v>
      </c>
      <c r="J460" s="3">
        <v>7.8789999999999996</v>
      </c>
      <c r="K460" s="3">
        <v>33.6</v>
      </c>
      <c r="L460" s="3">
        <v>0</v>
      </c>
      <c r="M460" s="3">
        <v>145.727</v>
      </c>
      <c r="N460" s="35">
        <v>3853.2510000000002</v>
      </c>
      <c r="O460" s="60">
        <v>0.96218076631914184</v>
      </c>
      <c r="P460" s="60">
        <v>2.7054557307582609E-2</v>
      </c>
      <c r="Q460" s="60">
        <v>2.0447668734790438E-3</v>
      </c>
      <c r="R460" s="60">
        <v>8.7199094997964053E-3</v>
      </c>
      <c r="S460" s="60">
        <v>0</v>
      </c>
      <c r="T460" s="63">
        <v>3.7819233680858058E-2</v>
      </c>
      <c r="U460" s="34"/>
      <c r="V460" s="34"/>
      <c r="W460" s="34"/>
      <c r="X460" s="34"/>
    </row>
    <row r="461" spans="1:24" x14ac:dyDescent="0.2">
      <c r="A461" s="1"/>
      <c r="B461" s="28">
        <v>125238402</v>
      </c>
      <c r="C461" s="29" t="s">
        <v>533</v>
      </c>
      <c r="D461" s="30" t="s">
        <v>523</v>
      </c>
      <c r="E461" s="35">
        <v>4373.7929999999997</v>
      </c>
      <c r="F461" s="36">
        <v>664.32600000000002</v>
      </c>
      <c r="G461" s="36">
        <v>382.34399999999999</v>
      </c>
      <c r="H461" s="36">
        <v>0</v>
      </c>
      <c r="I461" s="3">
        <v>1046.67</v>
      </c>
      <c r="J461" s="3">
        <v>48.453000000000003</v>
      </c>
      <c r="K461" s="3">
        <v>60</v>
      </c>
      <c r="L461" s="3">
        <v>0</v>
      </c>
      <c r="M461" s="3">
        <v>1155.123</v>
      </c>
      <c r="N461" s="35">
        <v>5528.9160000000002</v>
      </c>
      <c r="O461" s="60">
        <v>0.79107604456280389</v>
      </c>
      <c r="P461" s="60">
        <v>0.18930835628539122</v>
      </c>
      <c r="Q461" s="60">
        <v>8.7635623330142836E-3</v>
      </c>
      <c r="R461" s="60">
        <v>1.0852036818790519E-2</v>
      </c>
      <c r="S461" s="60">
        <v>0</v>
      </c>
      <c r="T461" s="63">
        <v>0.208923955437196</v>
      </c>
      <c r="U461" s="34"/>
      <c r="V461" s="34"/>
      <c r="W461" s="34"/>
      <c r="X461" s="34"/>
    </row>
    <row r="462" spans="1:24" x14ac:dyDescent="0.2">
      <c r="A462" s="1"/>
      <c r="B462" s="28">
        <v>125238502</v>
      </c>
      <c r="C462" s="29" t="s">
        <v>534</v>
      </c>
      <c r="D462" s="30" t="s">
        <v>523</v>
      </c>
      <c r="E462" s="35">
        <v>3814.3939999999998</v>
      </c>
      <c r="F462" s="36">
        <v>161.13399999999999</v>
      </c>
      <c r="G462" s="36">
        <v>97.608000000000004</v>
      </c>
      <c r="H462" s="36">
        <v>0</v>
      </c>
      <c r="I462" s="3">
        <v>258.74200000000002</v>
      </c>
      <c r="J462" s="3">
        <v>5.7309999999999999</v>
      </c>
      <c r="K462" s="3">
        <v>31.8</v>
      </c>
      <c r="L462" s="3">
        <v>0</v>
      </c>
      <c r="M462" s="3">
        <v>296.27300000000002</v>
      </c>
      <c r="N462" s="35">
        <v>4110.6670000000004</v>
      </c>
      <c r="O462" s="60">
        <v>0.92792580863397578</v>
      </c>
      <c r="P462" s="60">
        <v>6.2944042901066907E-2</v>
      </c>
      <c r="Q462" s="60">
        <v>1.39417763589218E-3</v>
      </c>
      <c r="R462" s="60">
        <v>7.735970829064966E-3</v>
      </c>
      <c r="S462" s="60">
        <v>0</v>
      </c>
      <c r="T462" s="63">
        <v>7.2074191366024054E-2</v>
      </c>
      <c r="U462" s="34"/>
      <c r="V462" s="34"/>
      <c r="W462" s="34"/>
      <c r="X462" s="34"/>
    </row>
    <row r="463" spans="1:24" x14ac:dyDescent="0.2">
      <c r="A463" s="1"/>
      <c r="B463" s="28">
        <v>125239452</v>
      </c>
      <c r="C463" s="29" t="s">
        <v>535</v>
      </c>
      <c r="D463" s="30" t="s">
        <v>523</v>
      </c>
      <c r="E463" s="35">
        <v>12181.994000000001</v>
      </c>
      <c r="F463" s="36">
        <v>1421.1790000000001</v>
      </c>
      <c r="G463" s="36">
        <v>907.09699999999998</v>
      </c>
      <c r="H463" s="36">
        <v>0</v>
      </c>
      <c r="I463" s="3">
        <v>2328.2759999999998</v>
      </c>
      <c r="J463" s="3">
        <v>99.872</v>
      </c>
      <c r="K463" s="3">
        <v>529.20000000000005</v>
      </c>
      <c r="L463" s="3">
        <v>0</v>
      </c>
      <c r="M463" s="3">
        <v>2957.348</v>
      </c>
      <c r="N463" s="35">
        <v>15139.342000000001</v>
      </c>
      <c r="O463" s="60">
        <v>0.8046580888389997</v>
      </c>
      <c r="P463" s="60">
        <v>0.15378977501135782</v>
      </c>
      <c r="Q463" s="60">
        <v>6.5968520956855318E-3</v>
      </c>
      <c r="R463" s="60">
        <v>3.4955284053956905E-2</v>
      </c>
      <c r="S463" s="60">
        <v>0</v>
      </c>
      <c r="T463" s="63">
        <v>0.19534191116100025</v>
      </c>
      <c r="U463" s="34"/>
      <c r="V463" s="34"/>
      <c r="W463" s="34"/>
      <c r="X463" s="34"/>
    </row>
    <row r="464" spans="1:24" x14ac:dyDescent="0.2">
      <c r="A464" s="1"/>
      <c r="B464" s="28">
        <v>125239603</v>
      </c>
      <c r="C464" s="29" t="s">
        <v>536</v>
      </c>
      <c r="D464" s="30" t="s">
        <v>523</v>
      </c>
      <c r="E464" s="35">
        <v>3439.4349999999999</v>
      </c>
      <c r="F464" s="36">
        <v>82.231999999999999</v>
      </c>
      <c r="G464" s="36">
        <v>40.497999999999998</v>
      </c>
      <c r="H464" s="36">
        <v>0</v>
      </c>
      <c r="I464" s="3">
        <v>122.73</v>
      </c>
      <c r="J464" s="3">
        <v>2.625</v>
      </c>
      <c r="K464" s="3">
        <v>19.8</v>
      </c>
      <c r="L464" s="3">
        <v>0</v>
      </c>
      <c r="M464" s="3">
        <v>145.155</v>
      </c>
      <c r="N464" s="35">
        <v>3584.59</v>
      </c>
      <c r="O464" s="60">
        <v>0.95950582911853233</v>
      </c>
      <c r="P464" s="60">
        <v>3.4238225292153354E-2</v>
      </c>
      <c r="Q464" s="60">
        <v>7.323013231638765E-4</v>
      </c>
      <c r="R464" s="60">
        <v>5.5236442661503824E-3</v>
      </c>
      <c r="S464" s="60">
        <v>0</v>
      </c>
      <c r="T464" s="63">
        <v>4.0494170881467617E-2</v>
      </c>
      <c r="U464" s="34"/>
      <c r="V464" s="34"/>
      <c r="W464" s="34"/>
      <c r="X464" s="34"/>
    </row>
    <row r="465" spans="1:24" x14ac:dyDescent="0.2">
      <c r="A465" s="1"/>
      <c r="B465" s="28">
        <v>125239652</v>
      </c>
      <c r="C465" s="29" t="s">
        <v>537</v>
      </c>
      <c r="D465" s="30" t="s">
        <v>523</v>
      </c>
      <c r="E465" s="35">
        <v>5584.8090000000002</v>
      </c>
      <c r="F465" s="36">
        <v>724.25199999999995</v>
      </c>
      <c r="G465" s="36">
        <v>443.25099999999998</v>
      </c>
      <c r="H465" s="36">
        <v>0</v>
      </c>
      <c r="I465" s="3">
        <v>1167.5029999999999</v>
      </c>
      <c r="J465" s="3">
        <v>86.71</v>
      </c>
      <c r="K465" s="3">
        <v>114.6</v>
      </c>
      <c r="L465" s="3">
        <v>0</v>
      </c>
      <c r="M465" s="3">
        <v>1368.8129999999999</v>
      </c>
      <c r="N465" s="35">
        <v>6953.6220000000003</v>
      </c>
      <c r="O465" s="60">
        <v>0.80315107723715784</v>
      </c>
      <c r="P465" s="60">
        <v>0.16789854265877552</v>
      </c>
      <c r="Q465" s="60">
        <v>1.2469760363735618E-2</v>
      </c>
      <c r="R465" s="60">
        <v>1.648061974033101E-2</v>
      </c>
      <c r="S465" s="60">
        <v>0</v>
      </c>
      <c r="T465" s="63">
        <v>0.19684892276284213</v>
      </c>
      <c r="U465" s="34"/>
      <c r="V465" s="34"/>
      <c r="W465" s="34"/>
      <c r="X465" s="34"/>
    </row>
    <row r="466" spans="1:24" x14ac:dyDescent="0.2">
      <c r="A466" s="1"/>
      <c r="B466" s="28">
        <v>126515001</v>
      </c>
      <c r="C466" s="29" t="s">
        <v>538</v>
      </c>
      <c r="D466" s="30" t="s">
        <v>539</v>
      </c>
      <c r="E466" s="35">
        <v>202999.038</v>
      </c>
      <c r="F466" s="36">
        <v>45141.567999999999</v>
      </c>
      <c r="G466" s="36">
        <v>13836.66</v>
      </c>
      <c r="H466" s="36">
        <v>22570.784</v>
      </c>
      <c r="I466" s="3">
        <v>81549.012000000002</v>
      </c>
      <c r="J466" s="3">
        <v>13736.15</v>
      </c>
      <c r="K466" s="3">
        <v>9298.2000000000007</v>
      </c>
      <c r="L466" s="3">
        <v>0</v>
      </c>
      <c r="M466" s="3">
        <v>104583.36199999999</v>
      </c>
      <c r="N466" s="35">
        <v>307582.40000000002</v>
      </c>
      <c r="O466" s="60">
        <v>0.65998261929161095</v>
      </c>
      <c r="P466" s="60">
        <v>0.26512899307632687</v>
      </c>
      <c r="Q466" s="60">
        <v>4.4658439494587462E-2</v>
      </c>
      <c r="R466" s="60">
        <v>3.0229948137474705E-2</v>
      </c>
      <c r="S466" s="60">
        <v>0</v>
      </c>
      <c r="T466" s="63">
        <v>0.34001738070838899</v>
      </c>
      <c r="U466" s="34"/>
      <c r="V466" s="34"/>
      <c r="W466" s="34"/>
      <c r="X466" s="34"/>
    </row>
    <row r="467" spans="1:24" x14ac:dyDescent="0.2">
      <c r="A467" s="1"/>
      <c r="B467" s="28">
        <v>127040503</v>
      </c>
      <c r="C467" s="29" t="s">
        <v>540</v>
      </c>
      <c r="D467" s="30" t="s">
        <v>541</v>
      </c>
      <c r="E467" s="35">
        <v>1286.999</v>
      </c>
      <c r="F467" s="36">
        <v>306.83499999999998</v>
      </c>
      <c r="G467" s="36">
        <v>127.114</v>
      </c>
      <c r="H467" s="36">
        <v>153.41800000000001</v>
      </c>
      <c r="I467" s="3">
        <v>587.36699999999996</v>
      </c>
      <c r="J467" s="3">
        <v>27.701000000000001</v>
      </c>
      <c r="K467" s="3">
        <v>0.6</v>
      </c>
      <c r="L467" s="3">
        <v>0</v>
      </c>
      <c r="M467" s="3">
        <v>615.66800000000001</v>
      </c>
      <c r="N467" s="35">
        <v>1902.6669999999999</v>
      </c>
      <c r="O467" s="60">
        <v>0.67641841688535098</v>
      </c>
      <c r="P467" s="60">
        <v>0.30870719889502474</v>
      </c>
      <c r="Q467" s="60">
        <v>1.4559037393301088E-2</v>
      </c>
      <c r="R467" s="60">
        <v>3.15346826323261E-4</v>
      </c>
      <c r="S467" s="60">
        <v>0</v>
      </c>
      <c r="T467" s="63">
        <v>0.32358158311464907</v>
      </c>
      <c r="U467" s="34"/>
      <c r="V467" s="34"/>
      <c r="W467" s="34"/>
      <c r="X467" s="34"/>
    </row>
    <row r="468" spans="1:24" x14ac:dyDescent="0.2">
      <c r="A468" s="1"/>
      <c r="B468" s="28">
        <v>127040703</v>
      </c>
      <c r="C468" s="29" t="s">
        <v>542</v>
      </c>
      <c r="D468" s="30" t="s">
        <v>541</v>
      </c>
      <c r="E468" s="35">
        <v>2913.9209999999998</v>
      </c>
      <c r="F468" s="36">
        <v>383.96600000000001</v>
      </c>
      <c r="G468" s="36">
        <v>106.58799999999999</v>
      </c>
      <c r="H468" s="36">
        <v>0</v>
      </c>
      <c r="I468" s="3">
        <v>490.55399999999997</v>
      </c>
      <c r="J468" s="3">
        <v>65.266999999999996</v>
      </c>
      <c r="K468" s="3">
        <v>3.6</v>
      </c>
      <c r="L468" s="3">
        <v>0</v>
      </c>
      <c r="M468" s="3">
        <v>559.42099999999994</v>
      </c>
      <c r="N468" s="35">
        <v>3473.3420000000001</v>
      </c>
      <c r="O468" s="60">
        <v>0.83893869362705997</v>
      </c>
      <c r="P468" s="60">
        <v>0.14123400459845301</v>
      </c>
      <c r="Q468" s="60">
        <v>1.8790836030543493E-2</v>
      </c>
      <c r="R468" s="60">
        <v>1.0364657439434412E-3</v>
      </c>
      <c r="S468" s="60">
        <v>0</v>
      </c>
      <c r="T468" s="63">
        <v>0.16106130637293992</v>
      </c>
      <c r="U468" s="34"/>
      <c r="V468" s="34"/>
      <c r="W468" s="34"/>
      <c r="X468" s="34"/>
    </row>
    <row r="469" spans="1:24" x14ac:dyDescent="0.2">
      <c r="A469" s="1"/>
      <c r="B469" s="28">
        <v>127041203</v>
      </c>
      <c r="C469" s="29" t="s">
        <v>543</v>
      </c>
      <c r="D469" s="30" t="s">
        <v>541</v>
      </c>
      <c r="E469" s="35">
        <v>2023.76</v>
      </c>
      <c r="F469" s="36">
        <v>76.054000000000002</v>
      </c>
      <c r="G469" s="36">
        <v>65.206000000000003</v>
      </c>
      <c r="H469" s="36">
        <v>0</v>
      </c>
      <c r="I469" s="3">
        <v>141.26</v>
      </c>
      <c r="J469" s="3">
        <v>20.712</v>
      </c>
      <c r="K469" s="3">
        <v>7.2</v>
      </c>
      <c r="L469" s="3">
        <v>0</v>
      </c>
      <c r="M469" s="3">
        <v>169.17199999999997</v>
      </c>
      <c r="N469" s="35">
        <v>2192.9319999999998</v>
      </c>
      <c r="O469" s="60">
        <v>0.922855793066087</v>
      </c>
      <c r="P469" s="60">
        <v>6.4416042084296271E-2</v>
      </c>
      <c r="Q469" s="60">
        <v>9.4448893080131997E-3</v>
      </c>
      <c r="R469" s="60">
        <v>3.2832755416036617E-3</v>
      </c>
      <c r="S469" s="60">
        <v>0</v>
      </c>
      <c r="T469" s="63">
        <v>7.7144206933913134E-2</v>
      </c>
      <c r="U469" s="34"/>
      <c r="V469" s="34"/>
      <c r="W469" s="34"/>
      <c r="X469" s="34"/>
    </row>
    <row r="470" spans="1:24" x14ac:dyDescent="0.2">
      <c r="A470" s="1"/>
      <c r="B470" s="28">
        <v>127041503</v>
      </c>
      <c r="C470" s="29" t="s">
        <v>544</v>
      </c>
      <c r="D470" s="30" t="s">
        <v>541</v>
      </c>
      <c r="E470" s="35">
        <v>1750.7729999999999</v>
      </c>
      <c r="F470" s="36">
        <v>410.84899999999999</v>
      </c>
      <c r="G470" s="36">
        <v>108.29300000000001</v>
      </c>
      <c r="H470" s="36">
        <v>205.42400000000001</v>
      </c>
      <c r="I470" s="3">
        <v>724.56600000000003</v>
      </c>
      <c r="J470" s="3">
        <v>16.593</v>
      </c>
      <c r="K470" s="3">
        <v>0.6</v>
      </c>
      <c r="L470" s="3">
        <v>0</v>
      </c>
      <c r="M470" s="3">
        <v>741.75900000000001</v>
      </c>
      <c r="N470" s="35">
        <v>2492.5320000000002</v>
      </c>
      <c r="O470" s="60">
        <v>0.70240743147931495</v>
      </c>
      <c r="P470" s="60">
        <v>0.29069476339722017</v>
      </c>
      <c r="Q470" s="60">
        <v>6.6570860474409153E-3</v>
      </c>
      <c r="R470" s="60">
        <v>2.4071907602389857E-4</v>
      </c>
      <c r="S470" s="60">
        <v>0</v>
      </c>
      <c r="T470" s="63">
        <v>0.297592568520685</v>
      </c>
      <c r="U470" s="34"/>
      <c r="V470" s="34"/>
      <c r="W470" s="34"/>
      <c r="X470" s="34"/>
    </row>
    <row r="471" spans="1:24" x14ac:dyDescent="0.2">
      <c r="A471" s="1"/>
      <c r="B471" s="28">
        <v>127041603</v>
      </c>
      <c r="C471" s="29" t="s">
        <v>545</v>
      </c>
      <c r="D471" s="30" t="s">
        <v>541</v>
      </c>
      <c r="E471" s="35">
        <v>2561.3670000000002</v>
      </c>
      <c r="F471" s="36">
        <v>187.47200000000001</v>
      </c>
      <c r="G471" s="36">
        <v>145.803</v>
      </c>
      <c r="H471" s="36">
        <v>0</v>
      </c>
      <c r="I471" s="3">
        <v>333.27499999999998</v>
      </c>
      <c r="J471" s="3">
        <v>12.984</v>
      </c>
      <c r="K471" s="3">
        <v>2.4</v>
      </c>
      <c r="L471" s="3">
        <v>0</v>
      </c>
      <c r="M471" s="3">
        <v>348.65899999999993</v>
      </c>
      <c r="N471" s="35">
        <v>2910.0259999999998</v>
      </c>
      <c r="O471" s="60">
        <v>0.88018698114724758</v>
      </c>
      <c r="P471" s="60">
        <v>0.11452646814839455</v>
      </c>
      <c r="Q471" s="60">
        <v>4.4618158050821538E-3</v>
      </c>
      <c r="R471" s="60">
        <v>8.2473489927581401E-4</v>
      </c>
      <c r="S471" s="60">
        <v>0</v>
      </c>
      <c r="T471" s="63">
        <v>0.1198130188527525</v>
      </c>
      <c r="U471" s="34"/>
      <c r="V471" s="34"/>
      <c r="W471" s="34"/>
      <c r="X471" s="34"/>
    </row>
    <row r="472" spans="1:24" x14ac:dyDescent="0.2">
      <c r="A472" s="1"/>
      <c r="B472" s="37">
        <v>127042003</v>
      </c>
      <c r="C472" s="38" t="s">
        <v>546</v>
      </c>
      <c r="D472" s="39" t="s">
        <v>541</v>
      </c>
      <c r="E472" s="35">
        <v>2391.3890000000001</v>
      </c>
      <c r="F472" s="36">
        <v>118.899</v>
      </c>
      <c r="G472" s="36">
        <v>116.116</v>
      </c>
      <c r="H472" s="36">
        <v>0</v>
      </c>
      <c r="I472" s="3">
        <v>235.01499999999999</v>
      </c>
      <c r="J472" s="3">
        <v>19.663</v>
      </c>
      <c r="K472" s="3">
        <v>1.8</v>
      </c>
      <c r="L472" s="3">
        <v>0</v>
      </c>
      <c r="M472" s="3">
        <v>256.47800000000001</v>
      </c>
      <c r="N472" s="35">
        <v>2647.8670000000002</v>
      </c>
      <c r="O472" s="60">
        <v>0.90313788419131324</v>
      </c>
      <c r="P472" s="60">
        <v>8.8756346145784495E-2</v>
      </c>
      <c r="Q472" s="60">
        <v>7.4259772110910399E-3</v>
      </c>
      <c r="R472" s="60">
        <v>6.7979245181121249E-4</v>
      </c>
      <c r="S472" s="60">
        <v>0</v>
      </c>
      <c r="T472" s="63">
        <v>9.6862115808686755E-2</v>
      </c>
      <c r="U472" s="34"/>
      <c r="V472" s="34"/>
      <c r="W472" s="34"/>
      <c r="X472" s="34"/>
    </row>
    <row r="473" spans="1:24" x14ac:dyDescent="0.2">
      <c r="A473" s="1"/>
      <c r="B473" s="28">
        <v>127042853</v>
      </c>
      <c r="C473" s="29" t="s">
        <v>547</v>
      </c>
      <c r="D473" s="30" t="s">
        <v>541</v>
      </c>
      <c r="E473" s="35">
        <v>1560.8989999999999</v>
      </c>
      <c r="F473" s="36">
        <v>233.358</v>
      </c>
      <c r="G473" s="36">
        <v>137.86000000000001</v>
      </c>
      <c r="H473" s="36">
        <v>0</v>
      </c>
      <c r="I473" s="3">
        <v>371.21800000000002</v>
      </c>
      <c r="J473" s="3">
        <v>15.563000000000001</v>
      </c>
      <c r="K473" s="3">
        <v>0</v>
      </c>
      <c r="L473" s="3">
        <v>0</v>
      </c>
      <c r="M473" s="3">
        <v>386.78100000000001</v>
      </c>
      <c r="N473" s="35">
        <v>1947.68</v>
      </c>
      <c r="O473" s="60">
        <v>0.80141450340918419</v>
      </c>
      <c r="P473" s="60">
        <v>0.19059496426517702</v>
      </c>
      <c r="Q473" s="60">
        <v>7.9905323256387085E-3</v>
      </c>
      <c r="R473" s="60">
        <v>0</v>
      </c>
      <c r="S473" s="60">
        <v>0</v>
      </c>
      <c r="T473" s="63">
        <v>0.19858549659081573</v>
      </c>
      <c r="U473" s="34"/>
      <c r="V473" s="34"/>
      <c r="W473" s="34"/>
      <c r="X473" s="34"/>
    </row>
    <row r="474" spans="1:24" x14ac:dyDescent="0.2">
      <c r="A474" s="1"/>
      <c r="B474" s="28">
        <v>127044103</v>
      </c>
      <c r="C474" s="29" t="s">
        <v>548</v>
      </c>
      <c r="D474" s="30" t="s">
        <v>541</v>
      </c>
      <c r="E474" s="35">
        <v>2339.15</v>
      </c>
      <c r="F474" s="36">
        <v>74.343000000000004</v>
      </c>
      <c r="G474" s="36">
        <v>98.299000000000007</v>
      </c>
      <c r="H474" s="36">
        <v>0</v>
      </c>
      <c r="I474" s="3">
        <v>172.642</v>
      </c>
      <c r="J474" s="3">
        <v>22.094000000000001</v>
      </c>
      <c r="K474" s="3">
        <v>1.2</v>
      </c>
      <c r="L474" s="3">
        <v>0</v>
      </c>
      <c r="M474" s="3">
        <v>195.93599999999998</v>
      </c>
      <c r="N474" s="35">
        <v>2535.0859999999998</v>
      </c>
      <c r="O474" s="60">
        <v>0.92271031436408879</v>
      </c>
      <c r="P474" s="60">
        <v>6.8101042725966704E-2</v>
      </c>
      <c r="Q474" s="60">
        <v>8.715286187529734E-3</v>
      </c>
      <c r="R474" s="60">
        <v>4.733567224149398E-4</v>
      </c>
      <c r="S474" s="60">
        <v>0</v>
      </c>
      <c r="T474" s="63">
        <v>7.7289685635911362E-2</v>
      </c>
      <c r="U474" s="34"/>
      <c r="V474" s="34"/>
      <c r="W474" s="34"/>
      <c r="X474" s="34"/>
    </row>
    <row r="475" spans="1:24" x14ac:dyDescent="0.2">
      <c r="A475" s="1"/>
      <c r="B475" s="28">
        <v>127045303</v>
      </c>
      <c r="C475" s="29" t="s">
        <v>549</v>
      </c>
      <c r="D475" s="30" t="s">
        <v>541</v>
      </c>
      <c r="E475" s="35">
        <v>434.21100000000001</v>
      </c>
      <c r="F475" s="36">
        <v>99.605999999999995</v>
      </c>
      <c r="G475" s="36">
        <v>25.495999999999999</v>
      </c>
      <c r="H475" s="36">
        <v>49.802999999999997</v>
      </c>
      <c r="I475" s="3">
        <v>174.905</v>
      </c>
      <c r="J475" s="3">
        <v>25.504000000000001</v>
      </c>
      <c r="K475" s="3">
        <v>1.2</v>
      </c>
      <c r="L475" s="3">
        <v>0</v>
      </c>
      <c r="M475" s="3">
        <v>201.60899999999998</v>
      </c>
      <c r="N475" s="35">
        <v>635.82000000000005</v>
      </c>
      <c r="O475" s="60">
        <v>0.68291497593658579</v>
      </c>
      <c r="P475" s="60">
        <v>0.27508571608316817</v>
      </c>
      <c r="Q475" s="60">
        <v>4.0111981378377529E-2</v>
      </c>
      <c r="R475" s="60">
        <v>1.887326601868453E-3</v>
      </c>
      <c r="S475" s="60">
        <v>0</v>
      </c>
      <c r="T475" s="63">
        <v>0.3170850240634141</v>
      </c>
      <c r="U475" s="34"/>
      <c r="V475" s="34"/>
      <c r="W475" s="34"/>
      <c r="X475" s="34"/>
    </row>
    <row r="476" spans="1:24" x14ac:dyDescent="0.2">
      <c r="A476" s="1"/>
      <c r="B476" s="28">
        <v>127045653</v>
      </c>
      <c r="C476" s="29" t="s">
        <v>550</v>
      </c>
      <c r="D476" s="30" t="s">
        <v>541</v>
      </c>
      <c r="E476" s="35">
        <v>1564.7180000000001</v>
      </c>
      <c r="F476" s="36">
        <v>198.25299999999999</v>
      </c>
      <c r="G476" s="36">
        <v>105.33</v>
      </c>
      <c r="H476" s="36">
        <v>0</v>
      </c>
      <c r="I476" s="3">
        <v>303.58300000000003</v>
      </c>
      <c r="J476" s="3">
        <v>11.276999999999999</v>
      </c>
      <c r="K476" s="3">
        <v>0</v>
      </c>
      <c r="L476" s="3">
        <v>0</v>
      </c>
      <c r="M476" s="3">
        <v>314.86</v>
      </c>
      <c r="N476" s="35">
        <v>1879.578</v>
      </c>
      <c r="O476" s="60">
        <v>0.83248367452694172</v>
      </c>
      <c r="P476" s="60">
        <v>0.16151657446511933</v>
      </c>
      <c r="Q476" s="60">
        <v>5.999751007939016E-3</v>
      </c>
      <c r="R476" s="60">
        <v>0</v>
      </c>
      <c r="S476" s="60">
        <v>0</v>
      </c>
      <c r="T476" s="63">
        <v>0.16751632547305834</v>
      </c>
      <c r="U476" s="34"/>
      <c r="V476" s="34"/>
      <c r="W476" s="34"/>
      <c r="X476" s="34"/>
    </row>
    <row r="477" spans="1:24" x14ac:dyDescent="0.2">
      <c r="A477" s="1"/>
      <c r="B477" s="28">
        <v>127045853</v>
      </c>
      <c r="C477" s="29" t="s">
        <v>551</v>
      </c>
      <c r="D477" s="30" t="s">
        <v>541</v>
      </c>
      <c r="E477" s="35">
        <v>1574.6780000000001</v>
      </c>
      <c r="F477" s="36">
        <v>68.691000000000003</v>
      </c>
      <c r="G477" s="36">
        <v>32.86</v>
      </c>
      <c r="H477" s="36">
        <v>0</v>
      </c>
      <c r="I477" s="3">
        <v>101.551</v>
      </c>
      <c r="J477" s="3">
        <v>10.484</v>
      </c>
      <c r="K477" s="3">
        <v>1.8</v>
      </c>
      <c r="L477" s="3">
        <v>0</v>
      </c>
      <c r="M477" s="3">
        <v>113.83499999999999</v>
      </c>
      <c r="N477" s="35">
        <v>1688.5129999999999</v>
      </c>
      <c r="O477" s="60">
        <v>0.93258269258217152</v>
      </c>
      <c r="P477" s="60">
        <v>6.0142267190125283E-2</v>
      </c>
      <c r="Q477" s="60">
        <v>6.2090134929372771E-3</v>
      </c>
      <c r="R477" s="60">
        <v>1.0660267347660339E-3</v>
      </c>
      <c r="S477" s="60">
        <v>0</v>
      </c>
      <c r="T477" s="63">
        <v>6.7417307417828587E-2</v>
      </c>
      <c r="U477" s="34"/>
      <c r="V477" s="34"/>
      <c r="W477" s="34"/>
      <c r="X477" s="34"/>
    </row>
    <row r="478" spans="1:24" x14ac:dyDescent="0.2">
      <c r="A478" s="1"/>
      <c r="B478" s="28">
        <v>127046903</v>
      </c>
      <c r="C478" s="29" t="s">
        <v>552</v>
      </c>
      <c r="D478" s="30" t="s">
        <v>541</v>
      </c>
      <c r="E478" s="35">
        <v>849.27800000000002</v>
      </c>
      <c r="F478" s="36">
        <v>76.923000000000002</v>
      </c>
      <c r="G478" s="36">
        <v>38.731000000000002</v>
      </c>
      <c r="H478" s="36">
        <v>0</v>
      </c>
      <c r="I478" s="3">
        <v>115.654</v>
      </c>
      <c r="J478" s="3">
        <v>18.091999999999999</v>
      </c>
      <c r="K478" s="3">
        <v>1.2</v>
      </c>
      <c r="L478" s="3">
        <v>0</v>
      </c>
      <c r="M478" s="3">
        <v>134.94599999999997</v>
      </c>
      <c r="N478" s="35">
        <v>984.22400000000005</v>
      </c>
      <c r="O478" s="60">
        <v>0.86289096790974407</v>
      </c>
      <c r="P478" s="60">
        <v>0.11750780310173294</v>
      </c>
      <c r="Q478" s="60">
        <v>1.8381994342751243E-2</v>
      </c>
      <c r="R478" s="60">
        <v>1.2192346457716942E-3</v>
      </c>
      <c r="S478" s="60">
        <v>0</v>
      </c>
      <c r="T478" s="63">
        <v>0.13710903209025585</v>
      </c>
      <c r="U478" s="34"/>
      <c r="V478" s="34"/>
      <c r="W478" s="34"/>
      <c r="X478" s="34"/>
    </row>
    <row r="479" spans="1:24" x14ac:dyDescent="0.2">
      <c r="A479" s="1"/>
      <c r="B479" s="28">
        <v>127047404</v>
      </c>
      <c r="C479" s="29" t="s">
        <v>553</v>
      </c>
      <c r="D479" s="30" t="s">
        <v>541</v>
      </c>
      <c r="E479" s="35">
        <v>1177.902</v>
      </c>
      <c r="F479" s="36">
        <v>62.194000000000003</v>
      </c>
      <c r="G479" s="36">
        <v>59.31</v>
      </c>
      <c r="H479" s="36">
        <v>0</v>
      </c>
      <c r="I479" s="3">
        <v>121.504</v>
      </c>
      <c r="J479" s="3">
        <v>4.6749999999999998</v>
      </c>
      <c r="K479" s="3">
        <v>0.6</v>
      </c>
      <c r="L479" s="3">
        <v>75.832999999999998</v>
      </c>
      <c r="M479" s="3">
        <v>202.61199999999999</v>
      </c>
      <c r="N479" s="35">
        <v>1380.5139999999999</v>
      </c>
      <c r="O479" s="60">
        <v>0.85323437502263655</v>
      </c>
      <c r="P479" s="60">
        <v>8.8013594936378781E-2</v>
      </c>
      <c r="Q479" s="60">
        <v>3.3864198407259904E-3</v>
      </c>
      <c r="R479" s="60">
        <v>4.3462072822151752E-4</v>
      </c>
      <c r="S479" s="60">
        <v>5.4930989472037228E-2</v>
      </c>
      <c r="T479" s="63">
        <v>0.14676562497736351</v>
      </c>
      <c r="U479" s="34"/>
      <c r="V479" s="34"/>
      <c r="W479" s="34"/>
      <c r="X479" s="34"/>
    </row>
    <row r="480" spans="1:24" x14ac:dyDescent="0.2">
      <c r="A480" s="1"/>
      <c r="B480" s="28">
        <v>127049303</v>
      </c>
      <c r="C480" s="29" t="s">
        <v>554</v>
      </c>
      <c r="D480" s="30" t="s">
        <v>541</v>
      </c>
      <c r="E480" s="35">
        <v>766.00699999999995</v>
      </c>
      <c r="F480" s="36">
        <v>54.945999999999998</v>
      </c>
      <c r="G480" s="36">
        <v>51.84</v>
      </c>
      <c r="H480" s="36">
        <v>0</v>
      </c>
      <c r="I480" s="3">
        <v>106.786</v>
      </c>
      <c r="J480" s="3">
        <v>6.52</v>
      </c>
      <c r="K480" s="3">
        <v>0</v>
      </c>
      <c r="L480" s="3">
        <v>52.744999999999997</v>
      </c>
      <c r="M480" s="3">
        <v>166.05099999999999</v>
      </c>
      <c r="N480" s="35">
        <v>932.05799999999999</v>
      </c>
      <c r="O480" s="60">
        <v>0.8218447779000877</v>
      </c>
      <c r="P480" s="60">
        <v>0.11457012331850593</v>
      </c>
      <c r="Q480" s="60">
        <v>6.9952728263691739E-3</v>
      </c>
      <c r="R480" s="60">
        <v>0</v>
      </c>
      <c r="S480" s="60">
        <v>5.6589825955037129E-2</v>
      </c>
      <c r="T480" s="63">
        <v>0.17815522209991222</v>
      </c>
      <c r="U480" s="34"/>
      <c r="V480" s="34"/>
      <c r="W480" s="34"/>
      <c r="X480" s="34"/>
    </row>
    <row r="481" spans="1:24" x14ac:dyDescent="0.2">
      <c r="A481" s="1"/>
      <c r="B481" s="28">
        <v>128030603</v>
      </c>
      <c r="C481" s="29" t="s">
        <v>555</v>
      </c>
      <c r="D481" s="30" t="s">
        <v>556</v>
      </c>
      <c r="E481" s="35">
        <v>1380.2339999999999</v>
      </c>
      <c r="F481" s="36">
        <v>172.03899999999999</v>
      </c>
      <c r="G481" s="36">
        <v>50.28</v>
      </c>
      <c r="H481" s="36">
        <v>0</v>
      </c>
      <c r="I481" s="3">
        <v>222.31899999999999</v>
      </c>
      <c r="J481" s="3">
        <v>7.9720000000000004</v>
      </c>
      <c r="K481" s="3">
        <v>0.6</v>
      </c>
      <c r="L481" s="3">
        <v>48.545999999999999</v>
      </c>
      <c r="M481" s="3">
        <v>279.43700000000001</v>
      </c>
      <c r="N481" s="35">
        <v>1659.671</v>
      </c>
      <c r="O481" s="60">
        <v>0.83163108833015698</v>
      </c>
      <c r="P481" s="60">
        <v>0.13395365708022855</v>
      </c>
      <c r="Q481" s="60">
        <v>4.8033616301062076E-3</v>
      </c>
      <c r="R481" s="60">
        <v>3.6151743327442605E-4</v>
      </c>
      <c r="S481" s="60">
        <v>2.9250375526233812E-2</v>
      </c>
      <c r="T481" s="63">
        <v>0.168368911669843</v>
      </c>
      <c r="U481" s="34"/>
      <c r="V481" s="34"/>
      <c r="W481" s="34"/>
      <c r="X481" s="34"/>
    </row>
    <row r="482" spans="1:24" x14ac:dyDescent="0.2">
      <c r="A482" s="1"/>
      <c r="B482" s="28">
        <v>128030852</v>
      </c>
      <c r="C482" s="29" t="s">
        <v>557</v>
      </c>
      <c r="D482" s="30" t="s">
        <v>556</v>
      </c>
      <c r="E482" s="35">
        <v>5593.8649999999998</v>
      </c>
      <c r="F482" s="36">
        <v>585.48</v>
      </c>
      <c r="G482" s="36">
        <v>381.3</v>
      </c>
      <c r="H482" s="36">
        <v>0</v>
      </c>
      <c r="I482" s="3">
        <v>966.78</v>
      </c>
      <c r="J482" s="3">
        <v>23.963000000000001</v>
      </c>
      <c r="K482" s="3">
        <v>3</v>
      </c>
      <c r="L482" s="3">
        <v>0</v>
      </c>
      <c r="M482" s="3">
        <v>993.74299999999994</v>
      </c>
      <c r="N482" s="35">
        <v>6587.6080000000002</v>
      </c>
      <c r="O482" s="60">
        <v>0.84914964581984831</v>
      </c>
      <c r="P482" s="60">
        <v>0.14675736625494412</v>
      </c>
      <c r="Q482" s="60">
        <v>3.6375874217166536E-3</v>
      </c>
      <c r="R482" s="60">
        <v>4.5540050349079665E-4</v>
      </c>
      <c r="S482" s="60">
        <v>0</v>
      </c>
      <c r="T482" s="63">
        <v>0.15085035418015158</v>
      </c>
      <c r="U482" s="34"/>
      <c r="V482" s="34"/>
      <c r="W482" s="34"/>
      <c r="X482" s="34"/>
    </row>
    <row r="483" spans="1:24" x14ac:dyDescent="0.2">
      <c r="A483" s="1"/>
      <c r="B483" s="28">
        <v>128033053</v>
      </c>
      <c r="C483" s="29" t="s">
        <v>558</v>
      </c>
      <c r="D483" s="30" t="s">
        <v>556</v>
      </c>
      <c r="E483" s="35">
        <v>1926.55</v>
      </c>
      <c r="F483" s="36">
        <v>95.453999999999994</v>
      </c>
      <c r="G483" s="36">
        <v>77.066999999999993</v>
      </c>
      <c r="H483" s="36">
        <v>0</v>
      </c>
      <c r="I483" s="3">
        <v>172.52099999999999</v>
      </c>
      <c r="J483" s="3">
        <v>3.956</v>
      </c>
      <c r="K483" s="3">
        <v>1.2</v>
      </c>
      <c r="L483" s="3">
        <v>0</v>
      </c>
      <c r="M483" s="3">
        <v>177.67699999999996</v>
      </c>
      <c r="N483" s="35">
        <v>2104.2269999999999</v>
      </c>
      <c r="O483" s="60">
        <v>0.91556186666172423</v>
      </c>
      <c r="P483" s="60">
        <v>8.1987827358930385E-2</v>
      </c>
      <c r="Q483" s="60">
        <v>1.8800253014527426E-3</v>
      </c>
      <c r="R483" s="60">
        <v>5.7028067789264181E-4</v>
      </c>
      <c r="S483" s="60">
        <v>0</v>
      </c>
      <c r="T483" s="63">
        <v>8.4438133338275753E-2</v>
      </c>
      <c r="U483" s="34"/>
      <c r="V483" s="34"/>
      <c r="W483" s="34"/>
      <c r="X483" s="34"/>
    </row>
    <row r="484" spans="1:24" x14ac:dyDescent="0.2">
      <c r="A484" s="1"/>
      <c r="B484" s="28">
        <v>128034503</v>
      </c>
      <c r="C484" s="29" t="s">
        <v>559</v>
      </c>
      <c r="D484" s="30" t="s">
        <v>556</v>
      </c>
      <c r="E484" s="35">
        <v>816.24099999999999</v>
      </c>
      <c r="F484" s="36">
        <v>139.834</v>
      </c>
      <c r="G484" s="36">
        <v>33.305</v>
      </c>
      <c r="H484" s="36">
        <v>0</v>
      </c>
      <c r="I484" s="3">
        <v>173.13900000000001</v>
      </c>
      <c r="J484" s="3">
        <v>2.4580000000000002</v>
      </c>
      <c r="K484" s="3">
        <v>1.8</v>
      </c>
      <c r="L484" s="3">
        <v>0</v>
      </c>
      <c r="M484" s="3">
        <v>177.39700000000002</v>
      </c>
      <c r="N484" s="35">
        <v>993.63800000000003</v>
      </c>
      <c r="O484" s="60">
        <v>0.82146717416201875</v>
      </c>
      <c r="P484" s="60">
        <v>0.17424756299577915</v>
      </c>
      <c r="Q484" s="60">
        <v>2.4737379206511831E-3</v>
      </c>
      <c r="R484" s="60">
        <v>1.8115249215509069E-3</v>
      </c>
      <c r="S484" s="60">
        <v>0</v>
      </c>
      <c r="T484" s="63">
        <v>0.17853282583798125</v>
      </c>
      <c r="U484" s="34"/>
      <c r="V484" s="34"/>
      <c r="W484" s="34"/>
      <c r="X484" s="34"/>
    </row>
    <row r="485" spans="1:24" x14ac:dyDescent="0.2">
      <c r="A485" s="1"/>
      <c r="B485" s="28">
        <v>128321103</v>
      </c>
      <c r="C485" s="29" t="s">
        <v>560</v>
      </c>
      <c r="D485" s="30" t="s">
        <v>561</v>
      </c>
      <c r="E485" s="35">
        <v>1709.7260000000001</v>
      </c>
      <c r="F485" s="36">
        <v>164.02600000000001</v>
      </c>
      <c r="G485" s="36">
        <v>102.71599999999999</v>
      </c>
      <c r="H485" s="36">
        <v>0</v>
      </c>
      <c r="I485" s="3">
        <v>266.74200000000002</v>
      </c>
      <c r="J485" s="3">
        <v>11.645</v>
      </c>
      <c r="K485" s="3">
        <v>1.2</v>
      </c>
      <c r="L485" s="3">
        <v>31.451000000000001</v>
      </c>
      <c r="M485" s="3">
        <v>311.03800000000001</v>
      </c>
      <c r="N485" s="35">
        <v>2020.7639999999999</v>
      </c>
      <c r="O485" s="60">
        <v>0.84607900774162659</v>
      </c>
      <c r="P485" s="60">
        <v>0.13200057008141478</v>
      </c>
      <c r="Q485" s="60">
        <v>5.7626719399197536E-3</v>
      </c>
      <c r="R485" s="60">
        <v>5.9383480703337948E-4</v>
      </c>
      <c r="S485" s="60">
        <v>1.5563915430005681E-2</v>
      </c>
      <c r="T485" s="63">
        <v>0.15392099225837358</v>
      </c>
      <c r="U485" s="34"/>
      <c r="V485" s="34"/>
      <c r="W485" s="34"/>
      <c r="X485" s="34"/>
    </row>
    <row r="486" spans="1:24" x14ac:dyDescent="0.2">
      <c r="A486" s="1"/>
      <c r="B486" s="28">
        <v>128323303</v>
      </c>
      <c r="C486" s="29" t="s">
        <v>562</v>
      </c>
      <c r="D486" s="30" t="s">
        <v>561</v>
      </c>
      <c r="E486" s="35">
        <v>861.83100000000002</v>
      </c>
      <c r="F486" s="36">
        <v>89.683999999999997</v>
      </c>
      <c r="G486" s="36">
        <v>81.233999999999995</v>
      </c>
      <c r="H486" s="36">
        <v>0</v>
      </c>
      <c r="I486" s="3">
        <v>170.91800000000001</v>
      </c>
      <c r="J486" s="3">
        <v>2.6760000000000002</v>
      </c>
      <c r="K486" s="3">
        <v>0.6</v>
      </c>
      <c r="L486" s="3">
        <v>59.64</v>
      </c>
      <c r="M486" s="3">
        <v>233.834</v>
      </c>
      <c r="N486" s="35">
        <v>1095.665</v>
      </c>
      <c r="O486" s="60">
        <v>0.78658257770395157</v>
      </c>
      <c r="P486" s="60">
        <v>0.15599476117243866</v>
      </c>
      <c r="Q486" s="60">
        <v>2.4423523613513257E-3</v>
      </c>
      <c r="R486" s="60">
        <v>5.4761263707428824E-4</v>
      </c>
      <c r="S486" s="60">
        <v>5.4432696125184254E-2</v>
      </c>
      <c r="T486" s="63">
        <v>0.21341742229604854</v>
      </c>
      <c r="U486" s="34"/>
      <c r="V486" s="34"/>
      <c r="W486" s="34"/>
      <c r="X486" s="34"/>
    </row>
    <row r="487" spans="1:24" x14ac:dyDescent="0.2">
      <c r="A487" s="1"/>
      <c r="B487" s="28">
        <v>128323703</v>
      </c>
      <c r="C487" s="29" t="s">
        <v>563</v>
      </c>
      <c r="D487" s="30" t="s">
        <v>561</v>
      </c>
      <c r="E487" s="35">
        <v>2813.252</v>
      </c>
      <c r="F487" s="36">
        <v>73.016000000000005</v>
      </c>
      <c r="G487" s="36">
        <v>177.58699999999999</v>
      </c>
      <c r="H487" s="36">
        <v>0</v>
      </c>
      <c r="I487" s="3">
        <v>250.60300000000001</v>
      </c>
      <c r="J487" s="3">
        <v>11.129</v>
      </c>
      <c r="K487" s="3">
        <v>35.4</v>
      </c>
      <c r="L487" s="3">
        <v>0</v>
      </c>
      <c r="M487" s="3">
        <v>297.13200000000001</v>
      </c>
      <c r="N487" s="35">
        <v>3110.384</v>
      </c>
      <c r="O487" s="60">
        <v>0.90447095921275311</v>
      </c>
      <c r="P487" s="60">
        <v>8.0569794597708841E-2</v>
      </c>
      <c r="Q487" s="60">
        <v>3.5780148046029043E-3</v>
      </c>
      <c r="R487" s="60">
        <v>1.1381231384935107E-2</v>
      </c>
      <c r="S487" s="60">
        <v>0</v>
      </c>
      <c r="T487" s="63">
        <v>9.5529040787246847E-2</v>
      </c>
      <c r="U487" s="34"/>
      <c r="V487" s="34"/>
      <c r="W487" s="34"/>
      <c r="X487" s="34"/>
    </row>
    <row r="488" spans="1:24" x14ac:dyDescent="0.2">
      <c r="A488" s="1"/>
      <c r="B488" s="28">
        <v>128325203</v>
      </c>
      <c r="C488" s="29" t="s">
        <v>564</v>
      </c>
      <c r="D488" s="30" t="s">
        <v>561</v>
      </c>
      <c r="E488" s="35">
        <v>1367.646</v>
      </c>
      <c r="F488" s="36">
        <v>157.07</v>
      </c>
      <c r="G488" s="36">
        <v>77.13</v>
      </c>
      <c r="H488" s="36">
        <v>0</v>
      </c>
      <c r="I488" s="3">
        <v>234.2</v>
      </c>
      <c r="J488" s="3">
        <v>5.665</v>
      </c>
      <c r="K488" s="3">
        <v>0</v>
      </c>
      <c r="L488" s="3">
        <v>135.44399999999999</v>
      </c>
      <c r="M488" s="3">
        <v>375.30899999999997</v>
      </c>
      <c r="N488" s="35">
        <v>1742.9549999999999</v>
      </c>
      <c r="O488" s="60">
        <v>0.78467086069347747</v>
      </c>
      <c r="P488" s="60">
        <v>0.13436950466305786</v>
      </c>
      <c r="Q488" s="60">
        <v>3.2502273437925821E-3</v>
      </c>
      <c r="R488" s="60">
        <v>0</v>
      </c>
      <c r="S488" s="60">
        <v>7.7709407299672101E-2</v>
      </c>
      <c r="T488" s="63">
        <v>0.21532913930652253</v>
      </c>
      <c r="U488" s="34"/>
      <c r="V488" s="34"/>
      <c r="W488" s="34"/>
      <c r="X488" s="34"/>
    </row>
    <row r="489" spans="1:24" x14ac:dyDescent="0.2">
      <c r="A489" s="1"/>
      <c r="B489" s="28">
        <v>128326303</v>
      </c>
      <c r="C489" s="29" t="s">
        <v>565</v>
      </c>
      <c r="D489" s="30" t="s">
        <v>561</v>
      </c>
      <c r="E489" s="35">
        <v>890.89599999999996</v>
      </c>
      <c r="F489" s="36">
        <v>115.044</v>
      </c>
      <c r="G489" s="36">
        <v>57.521999999999998</v>
      </c>
      <c r="H489" s="36">
        <v>0</v>
      </c>
      <c r="I489" s="3">
        <v>172.566</v>
      </c>
      <c r="J489" s="3">
        <v>3.9620000000000002</v>
      </c>
      <c r="K489" s="3">
        <v>0</v>
      </c>
      <c r="L489" s="3">
        <v>110.983</v>
      </c>
      <c r="M489" s="3">
        <v>287.51099999999997</v>
      </c>
      <c r="N489" s="35">
        <v>1178.4069999999999</v>
      </c>
      <c r="O489" s="60">
        <v>0.75601723343462823</v>
      </c>
      <c r="P489" s="60">
        <v>0.14644006697176784</v>
      </c>
      <c r="Q489" s="60">
        <v>3.3621660428018508E-3</v>
      </c>
      <c r="R489" s="60">
        <v>0</v>
      </c>
      <c r="S489" s="60">
        <v>9.4180533550802067E-2</v>
      </c>
      <c r="T489" s="63">
        <v>0.24398276656537171</v>
      </c>
      <c r="U489" s="34"/>
      <c r="V489" s="34"/>
      <c r="W489" s="34"/>
      <c r="X489" s="34"/>
    </row>
    <row r="490" spans="1:24" x14ac:dyDescent="0.2">
      <c r="A490" s="1"/>
      <c r="B490" s="28">
        <v>128327303</v>
      </c>
      <c r="C490" s="29" t="s">
        <v>566</v>
      </c>
      <c r="D490" s="30" t="s">
        <v>561</v>
      </c>
      <c r="E490" s="35">
        <v>987.79399999999998</v>
      </c>
      <c r="F490" s="36">
        <v>110.678</v>
      </c>
      <c r="G490" s="36">
        <v>69.332999999999998</v>
      </c>
      <c r="H490" s="36">
        <v>0</v>
      </c>
      <c r="I490" s="3">
        <v>180.011</v>
      </c>
      <c r="J490" s="3">
        <v>6.4169999999999998</v>
      </c>
      <c r="K490" s="3">
        <v>2.4</v>
      </c>
      <c r="L490" s="3">
        <v>137.21799999999999</v>
      </c>
      <c r="M490" s="3">
        <v>326.04599999999999</v>
      </c>
      <c r="N490" s="35">
        <v>1313.84</v>
      </c>
      <c r="O490" s="60">
        <v>0.75183736223588871</v>
      </c>
      <c r="P490" s="60">
        <v>0.13701135602508677</v>
      </c>
      <c r="Q490" s="60">
        <v>4.8841563660719728E-3</v>
      </c>
      <c r="R490" s="60">
        <v>1.8267064482737625E-3</v>
      </c>
      <c r="S490" s="60">
        <v>0.1044404189246788</v>
      </c>
      <c r="T490" s="63">
        <v>0.24816263776411132</v>
      </c>
      <c r="U490" s="34"/>
      <c r="V490" s="34"/>
      <c r="W490" s="34"/>
      <c r="X490" s="34"/>
    </row>
    <row r="491" spans="1:24" x14ac:dyDescent="0.2">
      <c r="A491" s="1"/>
      <c r="B491" s="28">
        <v>128328003</v>
      </c>
      <c r="C491" s="29" t="s">
        <v>567</v>
      </c>
      <c r="D491" s="30" t="s">
        <v>561</v>
      </c>
      <c r="E491" s="35">
        <v>1139.7470000000001</v>
      </c>
      <c r="F491" s="36">
        <v>107.071</v>
      </c>
      <c r="G491" s="36">
        <v>70.852999999999994</v>
      </c>
      <c r="H491" s="36">
        <v>0</v>
      </c>
      <c r="I491" s="3">
        <v>177.92400000000001</v>
      </c>
      <c r="J491" s="3">
        <v>8.2690000000000001</v>
      </c>
      <c r="K491" s="3">
        <v>0.6</v>
      </c>
      <c r="L491" s="3">
        <v>126.45</v>
      </c>
      <c r="M491" s="3">
        <v>313.24299999999999</v>
      </c>
      <c r="N491" s="35">
        <v>1452.99</v>
      </c>
      <c r="O491" s="60">
        <v>0.78441489617960214</v>
      </c>
      <c r="P491" s="60">
        <v>0.12245369892428716</v>
      </c>
      <c r="Q491" s="60">
        <v>5.691023338082162E-3</v>
      </c>
      <c r="R491" s="60">
        <v>4.1294158941217765E-4</v>
      </c>
      <c r="S491" s="60">
        <v>8.7027439968616435E-2</v>
      </c>
      <c r="T491" s="63">
        <v>0.21558510382039794</v>
      </c>
      <c r="U491" s="34"/>
      <c r="V491" s="34"/>
      <c r="W491" s="34"/>
      <c r="X491" s="34"/>
    </row>
    <row r="492" spans="1:24" x14ac:dyDescent="0.2">
      <c r="A492" s="1"/>
      <c r="B492" s="28">
        <v>129540803</v>
      </c>
      <c r="C492" s="29" t="s">
        <v>568</v>
      </c>
      <c r="D492" s="30" t="s">
        <v>569</v>
      </c>
      <c r="E492" s="35">
        <v>2831.9949999999999</v>
      </c>
      <c r="F492" s="36">
        <v>119.15</v>
      </c>
      <c r="G492" s="36">
        <v>123.399</v>
      </c>
      <c r="H492" s="36">
        <v>0</v>
      </c>
      <c r="I492" s="3">
        <v>242.54900000000001</v>
      </c>
      <c r="J492" s="3">
        <v>14.847</v>
      </c>
      <c r="K492" s="3">
        <v>2.4</v>
      </c>
      <c r="L492" s="3">
        <v>0</v>
      </c>
      <c r="M492" s="3">
        <v>259.79599999999999</v>
      </c>
      <c r="N492" s="35">
        <v>3091.7910000000002</v>
      </c>
      <c r="O492" s="60">
        <v>0.9159723280131159</v>
      </c>
      <c r="P492" s="60">
        <v>7.8449351848168258E-2</v>
      </c>
      <c r="Q492" s="60">
        <v>4.8020710326150762E-3</v>
      </c>
      <c r="R492" s="60">
        <v>7.7624910610063871E-4</v>
      </c>
      <c r="S492" s="60">
        <v>0</v>
      </c>
      <c r="T492" s="63">
        <v>8.4027671986883976E-2</v>
      </c>
      <c r="U492" s="34"/>
      <c r="V492" s="34"/>
      <c r="W492" s="34"/>
      <c r="X492" s="34"/>
    </row>
    <row r="493" spans="1:24" x14ac:dyDescent="0.2">
      <c r="A493" s="1"/>
      <c r="B493" s="28">
        <v>129544503</v>
      </c>
      <c r="C493" s="29" t="s">
        <v>570</v>
      </c>
      <c r="D493" s="30" t="s">
        <v>569</v>
      </c>
      <c r="E493" s="35">
        <v>1099.4110000000001</v>
      </c>
      <c r="F493" s="36">
        <v>174.017</v>
      </c>
      <c r="G493" s="36">
        <v>84.271000000000001</v>
      </c>
      <c r="H493" s="36">
        <v>0</v>
      </c>
      <c r="I493" s="3">
        <v>258.28800000000001</v>
      </c>
      <c r="J493" s="3">
        <v>11.199</v>
      </c>
      <c r="K493" s="3">
        <v>8.4</v>
      </c>
      <c r="L493" s="3">
        <v>48.161000000000001</v>
      </c>
      <c r="M493" s="3">
        <v>326.048</v>
      </c>
      <c r="N493" s="35">
        <v>1425.4590000000001</v>
      </c>
      <c r="O493" s="60">
        <v>0.77126806172608264</v>
      </c>
      <c r="P493" s="60">
        <v>0.18119637253684603</v>
      </c>
      <c r="Q493" s="60">
        <v>7.8564167752281887E-3</v>
      </c>
      <c r="R493" s="60">
        <v>5.8928387277361188E-3</v>
      </c>
      <c r="S493" s="60">
        <v>3.3786310234107046E-2</v>
      </c>
      <c r="T493" s="63">
        <v>0.22873193827391738</v>
      </c>
      <c r="U493" s="34"/>
      <c r="V493" s="34"/>
      <c r="W493" s="34"/>
      <c r="X493" s="34"/>
    </row>
    <row r="494" spans="1:24" x14ac:dyDescent="0.2">
      <c r="A494" s="1"/>
      <c r="B494" s="28">
        <v>129544703</v>
      </c>
      <c r="C494" s="29" t="s">
        <v>571</v>
      </c>
      <c r="D494" s="30" t="s">
        <v>569</v>
      </c>
      <c r="E494" s="35">
        <v>1297.277</v>
      </c>
      <c r="F494" s="36">
        <v>47.320999999999998</v>
      </c>
      <c r="G494" s="36">
        <v>35.104999999999997</v>
      </c>
      <c r="H494" s="36">
        <v>0</v>
      </c>
      <c r="I494" s="3">
        <v>82.426000000000002</v>
      </c>
      <c r="J494" s="3">
        <v>11.013999999999999</v>
      </c>
      <c r="K494" s="3">
        <v>2.4</v>
      </c>
      <c r="L494" s="3">
        <v>14.250999999999999</v>
      </c>
      <c r="M494" s="3">
        <v>110.09100000000001</v>
      </c>
      <c r="N494" s="35">
        <v>1407.3679999999999</v>
      </c>
      <c r="O494" s="60">
        <v>0.92177525707561925</v>
      </c>
      <c r="P494" s="60">
        <v>5.8567481994759016E-2</v>
      </c>
      <c r="Q494" s="60">
        <v>7.8259559688723911E-3</v>
      </c>
      <c r="R494" s="60">
        <v>1.7053109066001216E-3</v>
      </c>
      <c r="S494" s="60">
        <v>1.0125994054149306E-2</v>
      </c>
      <c r="T494" s="63">
        <v>7.8224742924380836E-2</v>
      </c>
      <c r="U494" s="34"/>
      <c r="V494" s="34"/>
      <c r="W494" s="34"/>
      <c r="X494" s="34"/>
    </row>
    <row r="495" spans="1:24" x14ac:dyDescent="0.2">
      <c r="A495" s="1"/>
      <c r="B495" s="28">
        <v>129545003</v>
      </c>
      <c r="C495" s="29" t="s">
        <v>572</v>
      </c>
      <c r="D495" s="30" t="s">
        <v>569</v>
      </c>
      <c r="E495" s="35">
        <v>2003.296</v>
      </c>
      <c r="F495" s="36">
        <v>153.85900000000001</v>
      </c>
      <c r="G495" s="36">
        <v>133.65</v>
      </c>
      <c r="H495" s="36">
        <v>0</v>
      </c>
      <c r="I495" s="3">
        <v>287.50900000000001</v>
      </c>
      <c r="J495" s="3">
        <v>15.337999999999999</v>
      </c>
      <c r="K495" s="3">
        <v>1.8</v>
      </c>
      <c r="L495" s="3">
        <v>0</v>
      </c>
      <c r="M495" s="3">
        <v>304.64700000000005</v>
      </c>
      <c r="N495" s="35">
        <v>2307.9430000000002</v>
      </c>
      <c r="O495" s="60">
        <v>0.86800063953052564</v>
      </c>
      <c r="P495" s="60">
        <v>0.12457370047700485</v>
      </c>
      <c r="Q495" s="60">
        <v>6.6457447172655467E-3</v>
      </c>
      <c r="R495" s="60">
        <v>7.7991527520393695E-4</v>
      </c>
      <c r="S495" s="60">
        <v>0</v>
      </c>
      <c r="T495" s="63">
        <v>0.13199936046947433</v>
      </c>
      <c r="U495" s="34"/>
      <c r="V495" s="34"/>
      <c r="W495" s="34"/>
      <c r="X495" s="34"/>
    </row>
    <row r="496" spans="1:24" x14ac:dyDescent="0.2">
      <c r="A496" s="1"/>
      <c r="B496" s="28">
        <v>129546003</v>
      </c>
      <c r="C496" s="29" t="s">
        <v>573</v>
      </c>
      <c r="D496" s="30" t="s">
        <v>569</v>
      </c>
      <c r="E496" s="35">
        <v>1646.2860000000001</v>
      </c>
      <c r="F496" s="36">
        <v>147.596</v>
      </c>
      <c r="G496" s="36">
        <v>82.015000000000001</v>
      </c>
      <c r="H496" s="36">
        <v>0</v>
      </c>
      <c r="I496" s="3">
        <v>229.61099999999999</v>
      </c>
      <c r="J496" s="3">
        <v>5.3449999999999998</v>
      </c>
      <c r="K496" s="3">
        <v>1.8</v>
      </c>
      <c r="L496" s="3">
        <v>35.9</v>
      </c>
      <c r="M496" s="3">
        <v>272.65600000000001</v>
      </c>
      <c r="N496" s="35">
        <v>1918.942</v>
      </c>
      <c r="O496" s="60">
        <v>0.85791337101381915</v>
      </c>
      <c r="P496" s="60">
        <v>0.11965499738918632</v>
      </c>
      <c r="Q496" s="60">
        <v>2.7853890320812197E-3</v>
      </c>
      <c r="R496" s="60">
        <v>9.38016886388437E-4</v>
      </c>
      <c r="S496" s="60">
        <v>1.8708225678524936E-2</v>
      </c>
      <c r="T496" s="63">
        <v>0.14208662898618094</v>
      </c>
      <c r="U496" s="34"/>
      <c r="V496" s="34"/>
      <c r="W496" s="34"/>
      <c r="X496" s="34"/>
    </row>
    <row r="497" spans="1:24" x14ac:dyDescent="0.2">
      <c r="A497" s="1"/>
      <c r="B497" s="28">
        <v>129546103</v>
      </c>
      <c r="C497" s="29" t="s">
        <v>574</v>
      </c>
      <c r="D497" s="30" t="s">
        <v>569</v>
      </c>
      <c r="E497" s="35">
        <v>2781.9050000000002</v>
      </c>
      <c r="F497" s="36">
        <v>328.58100000000002</v>
      </c>
      <c r="G497" s="36">
        <v>225.83799999999999</v>
      </c>
      <c r="H497" s="36">
        <v>0</v>
      </c>
      <c r="I497" s="3">
        <v>554.41899999999998</v>
      </c>
      <c r="J497" s="3">
        <v>31.34</v>
      </c>
      <c r="K497" s="3">
        <v>3</v>
      </c>
      <c r="L497" s="3">
        <v>0</v>
      </c>
      <c r="M497" s="3">
        <v>588.75900000000001</v>
      </c>
      <c r="N497" s="35">
        <v>3370.6640000000002</v>
      </c>
      <c r="O497" s="60">
        <v>0.82532848127253267</v>
      </c>
      <c r="P497" s="60">
        <v>0.16448361509779674</v>
      </c>
      <c r="Q497" s="60">
        <v>9.2978712799614543E-3</v>
      </c>
      <c r="R497" s="60">
        <v>8.9003234970913732E-4</v>
      </c>
      <c r="S497" s="60">
        <v>0</v>
      </c>
      <c r="T497" s="63">
        <v>0.17467151872746733</v>
      </c>
      <c r="U497" s="34"/>
      <c r="V497" s="34"/>
      <c r="W497" s="34"/>
      <c r="X497" s="34"/>
    </row>
    <row r="498" spans="1:24" x14ac:dyDescent="0.2">
      <c r="A498" s="1"/>
      <c r="B498" s="28">
        <v>129546803</v>
      </c>
      <c r="C498" s="29" t="s">
        <v>575</v>
      </c>
      <c r="D498" s="30" t="s">
        <v>569</v>
      </c>
      <c r="E498" s="35">
        <v>837.79200000000003</v>
      </c>
      <c r="F498" s="36">
        <v>84.619</v>
      </c>
      <c r="G498" s="36">
        <v>61.814999999999998</v>
      </c>
      <c r="H498" s="36">
        <v>0</v>
      </c>
      <c r="I498" s="3">
        <v>146.434</v>
      </c>
      <c r="J498" s="3">
        <v>5.5010000000000003</v>
      </c>
      <c r="K498" s="3">
        <v>1.2</v>
      </c>
      <c r="L498" s="3">
        <v>74.921999999999997</v>
      </c>
      <c r="M498" s="3">
        <v>228.05699999999999</v>
      </c>
      <c r="N498" s="35">
        <v>1065.8489999999999</v>
      </c>
      <c r="O498" s="60">
        <v>0.78603254307129822</v>
      </c>
      <c r="P498" s="60">
        <v>0.13738719086850015</v>
      </c>
      <c r="Q498" s="60">
        <v>5.1611438393243331E-3</v>
      </c>
      <c r="R498" s="60">
        <v>1.1258630443899652E-3</v>
      </c>
      <c r="S498" s="60">
        <v>7.0293259176487474E-2</v>
      </c>
      <c r="T498" s="63">
        <v>0.21396745692870192</v>
      </c>
      <c r="U498" s="34"/>
      <c r="V498" s="34"/>
      <c r="W498" s="34"/>
      <c r="X498" s="34"/>
    </row>
    <row r="499" spans="1:24" x14ac:dyDescent="0.2">
      <c r="A499" s="1"/>
      <c r="B499" s="28">
        <v>129547203</v>
      </c>
      <c r="C499" s="29" t="s">
        <v>576</v>
      </c>
      <c r="D499" s="30" t="s">
        <v>569</v>
      </c>
      <c r="E499" s="35">
        <v>1148.1690000000001</v>
      </c>
      <c r="F499" s="36">
        <v>313.83699999999999</v>
      </c>
      <c r="G499" s="36">
        <v>46.792999999999999</v>
      </c>
      <c r="H499" s="36">
        <v>156.91800000000001</v>
      </c>
      <c r="I499" s="3">
        <v>517.548</v>
      </c>
      <c r="J499" s="3">
        <v>13.276</v>
      </c>
      <c r="K499" s="3">
        <v>52.2</v>
      </c>
      <c r="L499" s="3">
        <v>0</v>
      </c>
      <c r="M499" s="3">
        <v>583.024</v>
      </c>
      <c r="N499" s="35">
        <v>1731.193</v>
      </c>
      <c r="O499" s="60">
        <v>0.66322414658562046</v>
      </c>
      <c r="P499" s="60">
        <v>0.29895453597605814</v>
      </c>
      <c r="Q499" s="60">
        <v>7.6687001391525962E-3</v>
      </c>
      <c r="R499" s="60">
        <v>3.0152617299168842E-2</v>
      </c>
      <c r="S499" s="60">
        <v>0</v>
      </c>
      <c r="T499" s="63">
        <v>0.33677585341437954</v>
      </c>
      <c r="U499" s="34"/>
      <c r="V499" s="34"/>
      <c r="W499" s="34"/>
      <c r="X499" s="34"/>
    </row>
    <row r="500" spans="1:24" x14ac:dyDescent="0.2">
      <c r="A500" s="1"/>
      <c r="B500" s="28">
        <v>129547303</v>
      </c>
      <c r="C500" s="29" t="s">
        <v>577</v>
      </c>
      <c r="D500" s="30" t="s">
        <v>569</v>
      </c>
      <c r="E500" s="35">
        <v>1288.8589999999999</v>
      </c>
      <c r="F500" s="36">
        <v>146.191</v>
      </c>
      <c r="G500" s="36">
        <v>89.188000000000002</v>
      </c>
      <c r="H500" s="36">
        <v>0</v>
      </c>
      <c r="I500" s="3">
        <v>235.37899999999999</v>
      </c>
      <c r="J500" s="3">
        <v>4.218</v>
      </c>
      <c r="K500" s="3">
        <v>2.4</v>
      </c>
      <c r="L500" s="3">
        <v>0</v>
      </c>
      <c r="M500" s="3">
        <v>241.99699999999999</v>
      </c>
      <c r="N500" s="35">
        <v>1530.856</v>
      </c>
      <c r="O500" s="60">
        <v>0.84192046802573195</v>
      </c>
      <c r="P500" s="60">
        <v>0.1537564604378204</v>
      </c>
      <c r="Q500" s="60">
        <v>2.7553212059135542E-3</v>
      </c>
      <c r="R500" s="60">
        <v>1.567750330534028E-3</v>
      </c>
      <c r="S500" s="60">
        <v>0</v>
      </c>
      <c r="T500" s="63">
        <v>0.15807953197426799</v>
      </c>
      <c r="U500" s="34"/>
      <c r="V500" s="34"/>
      <c r="W500" s="34"/>
      <c r="X500" s="34"/>
    </row>
    <row r="501" spans="1:24" x14ac:dyDescent="0.2">
      <c r="A501" s="1"/>
      <c r="B501" s="28">
        <v>129547603</v>
      </c>
      <c r="C501" s="29" t="s">
        <v>578</v>
      </c>
      <c r="D501" s="30" t="s">
        <v>569</v>
      </c>
      <c r="E501" s="35">
        <v>2092.0219999999999</v>
      </c>
      <c r="F501" s="36">
        <v>257.88799999999998</v>
      </c>
      <c r="G501" s="36">
        <v>78.745999999999995</v>
      </c>
      <c r="H501" s="36">
        <v>0</v>
      </c>
      <c r="I501" s="3">
        <v>336.63400000000001</v>
      </c>
      <c r="J501" s="3">
        <v>12.435</v>
      </c>
      <c r="K501" s="3">
        <v>22.2</v>
      </c>
      <c r="L501" s="3">
        <v>0</v>
      </c>
      <c r="M501" s="3">
        <v>371.26900000000001</v>
      </c>
      <c r="N501" s="35">
        <v>2463.2910000000002</v>
      </c>
      <c r="O501" s="60">
        <v>0.84927927719461471</v>
      </c>
      <c r="P501" s="60">
        <v>0.13666026466219378</v>
      </c>
      <c r="Q501" s="60">
        <v>5.0481246430080732E-3</v>
      </c>
      <c r="R501" s="60">
        <v>9.0123335001832897E-3</v>
      </c>
      <c r="S501" s="60">
        <v>0</v>
      </c>
      <c r="T501" s="63">
        <v>0.15072072280538515</v>
      </c>
      <c r="U501" s="34"/>
      <c r="V501" s="34"/>
      <c r="W501" s="34"/>
      <c r="X501" s="34"/>
    </row>
    <row r="502" spans="1:24" x14ac:dyDescent="0.2">
      <c r="A502" s="1"/>
      <c r="B502" s="28">
        <v>129547803</v>
      </c>
      <c r="C502" s="29" t="s">
        <v>579</v>
      </c>
      <c r="D502" s="30" t="s">
        <v>569</v>
      </c>
      <c r="E502" s="35">
        <v>892.54300000000001</v>
      </c>
      <c r="F502" s="36">
        <v>28.86</v>
      </c>
      <c r="G502" s="36">
        <v>71.486000000000004</v>
      </c>
      <c r="H502" s="36">
        <v>0</v>
      </c>
      <c r="I502" s="3">
        <v>100.346</v>
      </c>
      <c r="J502" s="3">
        <v>2.827</v>
      </c>
      <c r="K502" s="3">
        <v>0</v>
      </c>
      <c r="L502" s="3">
        <v>112.97199999999999</v>
      </c>
      <c r="M502" s="3">
        <v>216.14499999999998</v>
      </c>
      <c r="N502" s="35">
        <v>1108.6880000000001</v>
      </c>
      <c r="O502" s="60">
        <v>0.80504434069819453</v>
      </c>
      <c r="P502" s="60">
        <v>9.0508781550805995E-2</v>
      </c>
      <c r="Q502" s="60">
        <v>2.5498607362937089E-3</v>
      </c>
      <c r="R502" s="60">
        <v>0</v>
      </c>
      <c r="S502" s="60">
        <v>0.10189701701470566</v>
      </c>
      <c r="T502" s="63">
        <v>0.19495565930180533</v>
      </c>
      <c r="U502" s="34"/>
      <c r="V502" s="34"/>
      <c r="W502" s="34"/>
      <c r="X502" s="34"/>
    </row>
    <row r="503" spans="1:24" ht="12" thickBot="1" x14ac:dyDescent="0.25">
      <c r="A503" s="1"/>
      <c r="B503" s="40">
        <v>129548803</v>
      </c>
      <c r="C503" s="41" t="s">
        <v>580</v>
      </c>
      <c r="D503" s="42" t="s">
        <v>569</v>
      </c>
      <c r="E503" s="43">
        <v>1084.32</v>
      </c>
      <c r="F503" s="44">
        <v>118.739</v>
      </c>
      <c r="G503" s="44">
        <v>75.224999999999994</v>
      </c>
      <c r="H503" s="44">
        <v>0</v>
      </c>
      <c r="I503" s="45">
        <v>193.964</v>
      </c>
      <c r="J503" s="45">
        <v>8.3979999999999997</v>
      </c>
      <c r="K503" s="45">
        <v>1.2</v>
      </c>
      <c r="L503" s="45">
        <v>71.981999999999999</v>
      </c>
      <c r="M503" s="45">
        <v>275.54399999999998</v>
      </c>
      <c r="N503" s="43">
        <v>1359.864</v>
      </c>
      <c r="O503" s="64">
        <v>0.79737385503256197</v>
      </c>
      <c r="P503" s="64">
        <v>0.14263485172046617</v>
      </c>
      <c r="Q503" s="64">
        <v>6.175617561756175E-3</v>
      </c>
      <c r="R503" s="64">
        <v>8.8244118529500002E-4</v>
      </c>
      <c r="S503" s="64">
        <v>5.293323449992058E-2</v>
      </c>
      <c r="T503" s="65">
        <v>0.20262614496743792</v>
      </c>
      <c r="U503" s="34"/>
      <c r="V503" s="34"/>
      <c r="W503" s="34"/>
      <c r="X503" s="34"/>
    </row>
    <row r="504" spans="1:24" s="1" customFormat="1" ht="12" thickBot="1" x14ac:dyDescent="0.25">
      <c r="B504" s="46"/>
      <c r="C504" s="29"/>
      <c r="D504" s="46"/>
      <c r="E504" s="4"/>
      <c r="F504" s="36"/>
      <c r="G504" s="36"/>
      <c r="H504" s="36"/>
      <c r="I504" s="3"/>
      <c r="J504" s="3"/>
      <c r="K504" s="3"/>
      <c r="L504" s="3"/>
      <c r="M504" s="3"/>
      <c r="N504" s="4"/>
      <c r="O504" s="60"/>
      <c r="P504" s="60"/>
      <c r="Q504" s="60"/>
      <c r="R504" s="60"/>
      <c r="S504" s="60"/>
      <c r="T504" s="66"/>
      <c r="U504" s="47"/>
      <c r="V504" s="47"/>
      <c r="W504" s="47"/>
      <c r="X504" s="47"/>
    </row>
    <row r="505" spans="1:24" s="2" customFormat="1" x14ac:dyDescent="0.2">
      <c r="B505" s="46"/>
      <c r="C505" s="29"/>
      <c r="D505" s="48" t="s">
        <v>581</v>
      </c>
      <c r="E505" s="31">
        <v>1720254.0049999994</v>
      </c>
      <c r="F505" s="49">
        <v>185039.42500000008</v>
      </c>
      <c r="G505" s="49">
        <v>88365.555999999997</v>
      </c>
      <c r="H505" s="49">
        <v>46740.744000000006</v>
      </c>
      <c r="I505" s="49">
        <v>320145.72500000009</v>
      </c>
      <c r="J505" s="49">
        <v>26198.301000000003</v>
      </c>
      <c r="K505" s="49">
        <v>31413</v>
      </c>
      <c r="L505" s="49">
        <v>13761.079999999998</v>
      </c>
      <c r="M505" s="49">
        <v>391518.10599999985</v>
      </c>
      <c r="N505" s="31">
        <v>2111772.1110000005</v>
      </c>
      <c r="O505" s="67">
        <v>0.81460210409985812</v>
      </c>
      <c r="P505" s="67">
        <v>0.18610375216071665</v>
      </c>
      <c r="Q505" s="67">
        <v>1.5229321323393758E-2</v>
      </c>
      <c r="R505" s="67">
        <v>1.8260675405316094E-2</v>
      </c>
      <c r="S505" s="67">
        <v>7.999446570101142E-3</v>
      </c>
      <c r="T505" s="62">
        <v>0.10485534581606723</v>
      </c>
      <c r="U505" s="47"/>
      <c r="V505" s="47"/>
      <c r="W505" s="47"/>
      <c r="X505" s="47"/>
    </row>
    <row r="506" spans="1:24" x14ac:dyDescent="0.2">
      <c r="A506" s="1"/>
      <c r="B506" s="2"/>
      <c r="C506" s="2"/>
      <c r="D506" s="50" t="s">
        <v>582</v>
      </c>
      <c r="E506" s="35">
        <v>11.1</v>
      </c>
      <c r="F506" s="51">
        <v>0.65100000000000002</v>
      </c>
      <c r="G506" s="51">
        <v>0.35799999999999998</v>
      </c>
      <c r="H506" s="51">
        <v>0</v>
      </c>
      <c r="I506" s="51">
        <v>1.0089999999999999</v>
      </c>
      <c r="J506" s="51">
        <v>0</v>
      </c>
      <c r="K506" s="51">
        <v>0</v>
      </c>
      <c r="L506" s="51">
        <v>0</v>
      </c>
      <c r="M506" s="51">
        <v>3.4430000000000001</v>
      </c>
      <c r="N506" s="35">
        <v>14.542999999999999</v>
      </c>
      <c r="O506" s="68">
        <v>0.58693227616805033</v>
      </c>
      <c r="P506" s="68">
        <v>1.2092300985389191E-2</v>
      </c>
      <c r="Q506" s="68">
        <v>0</v>
      </c>
      <c r="R506" s="68">
        <v>0</v>
      </c>
      <c r="S506" s="68">
        <v>0</v>
      </c>
      <c r="T506" s="63">
        <v>1.5990089612123816E-2</v>
      </c>
    </row>
    <row r="507" spans="1:24" x14ac:dyDescent="0.2">
      <c r="A507" s="1"/>
      <c r="B507" s="2"/>
      <c r="C507" s="2"/>
      <c r="D507" s="50" t="s">
        <v>583</v>
      </c>
      <c r="E507" s="35">
        <v>2170.4184999999998</v>
      </c>
      <c r="F507" s="51">
        <v>156.71350000000001</v>
      </c>
      <c r="G507" s="51">
        <v>104.80799999999999</v>
      </c>
      <c r="H507" s="51">
        <v>0</v>
      </c>
      <c r="I507" s="51">
        <v>258.83249999999998</v>
      </c>
      <c r="J507" s="51">
        <v>10.5975</v>
      </c>
      <c r="K507" s="51">
        <v>6</v>
      </c>
      <c r="L507" s="51">
        <v>0</v>
      </c>
      <c r="M507" s="51">
        <v>331.1</v>
      </c>
      <c r="N507" s="35">
        <v>2505.8960000000002</v>
      </c>
      <c r="O507" s="68">
        <v>0.85102957431277548</v>
      </c>
      <c r="P507" s="68">
        <v>0.12225962308140315</v>
      </c>
      <c r="Q507" s="68">
        <v>4.3466286114626756E-3</v>
      </c>
      <c r="R507" s="68">
        <v>2.1857639438389114E-3</v>
      </c>
      <c r="S507" s="68">
        <v>0</v>
      </c>
      <c r="T507" s="63">
        <v>0.14897042568722457</v>
      </c>
    </row>
    <row r="508" spans="1:24" ht="12" thickBot="1" x14ac:dyDescent="0.25">
      <c r="A508" s="1"/>
      <c r="B508" s="2"/>
      <c r="C508" s="2"/>
      <c r="D508" s="52" t="s">
        <v>584</v>
      </c>
      <c r="E508" s="43">
        <v>202999.038</v>
      </c>
      <c r="F508" s="53">
        <v>45141.567999999999</v>
      </c>
      <c r="G508" s="53">
        <v>13836.66</v>
      </c>
      <c r="H508" s="53">
        <v>22570.784</v>
      </c>
      <c r="I508" s="53">
        <v>81549.012000000002</v>
      </c>
      <c r="J508" s="53">
        <v>13736.15</v>
      </c>
      <c r="K508" s="53">
        <v>9298.2000000000007</v>
      </c>
      <c r="L508" s="53">
        <v>167.21199999999999</v>
      </c>
      <c r="M508" s="53">
        <v>104583.36199999999</v>
      </c>
      <c r="N508" s="43">
        <v>307582.40000000002</v>
      </c>
      <c r="O508" s="69">
        <v>0.98400991038787611</v>
      </c>
      <c r="P508" s="69">
        <v>0.36359065472149676</v>
      </c>
      <c r="Q508" s="69">
        <v>6.6862820155507624E-2</v>
      </c>
      <c r="R508" s="69">
        <v>7.3136286456878807E-2</v>
      </c>
      <c r="S508" s="69">
        <v>0.17469013355925853</v>
      </c>
      <c r="T508" s="65">
        <v>0.41306772383194973</v>
      </c>
    </row>
    <row r="509" spans="1:24" x14ac:dyDescent="0.2">
      <c r="A509" s="1"/>
      <c r="B509" s="2"/>
      <c r="C509" s="2"/>
      <c r="D509" s="2"/>
      <c r="E509" s="5"/>
      <c r="F509" s="5"/>
      <c r="G509" s="5"/>
      <c r="H509" s="5"/>
      <c r="I509" s="5"/>
      <c r="J509" s="5"/>
      <c r="K509" s="5"/>
      <c r="L509" s="5"/>
      <c r="M509" s="5"/>
      <c r="N509" s="6"/>
      <c r="O509" s="60"/>
      <c r="P509" s="60"/>
      <c r="Q509" s="60"/>
      <c r="R509" s="60"/>
      <c r="S509" s="60"/>
      <c r="T509" s="60"/>
    </row>
    <row r="510" spans="1:24" x14ac:dyDescent="0.2">
      <c r="A510" s="1"/>
      <c r="B510" s="2"/>
      <c r="C510" s="2"/>
      <c r="D510" s="2"/>
      <c r="E510" s="5"/>
      <c r="F510" s="5"/>
      <c r="G510" s="5"/>
      <c r="H510" s="5"/>
      <c r="I510" s="5"/>
      <c r="J510" s="5"/>
      <c r="K510" s="5"/>
      <c r="L510" s="5"/>
      <c r="M510" s="5"/>
      <c r="N510" s="6"/>
      <c r="O510" s="60"/>
      <c r="P510" s="60"/>
      <c r="Q510" s="60"/>
      <c r="R510" s="60"/>
      <c r="S510" s="60"/>
      <c r="T510" s="60"/>
    </row>
    <row r="511" spans="1:24" x14ac:dyDescent="0.2">
      <c r="A511" s="1"/>
      <c r="B511" s="2"/>
      <c r="C511" s="2"/>
      <c r="D511" s="2"/>
      <c r="E511" s="5"/>
      <c r="F511" s="5"/>
      <c r="G511" s="5"/>
      <c r="H511" s="5"/>
      <c r="I511" s="5"/>
      <c r="J511" s="5"/>
      <c r="K511" s="5"/>
      <c r="L511" s="5"/>
      <c r="M511" s="5"/>
      <c r="N511" s="6"/>
      <c r="O511" s="60"/>
      <c r="P511" s="60"/>
      <c r="Q511" s="60"/>
      <c r="R511" s="60"/>
      <c r="S511" s="60"/>
      <c r="T511" s="60"/>
    </row>
  </sheetData>
  <autoFilter ref="B3:T3" xr:uid="{A195E980-24CF-4AFE-B4CE-89E726219409}">
    <sortState ref="B4:T503">
      <sortCondition ref="B3"/>
    </sortState>
  </autoFilter>
  <mergeCells count="1">
    <mergeCell ref="E2:T2"/>
  </mergeCells>
  <pageMargins left="0.25" right="0.25" top="0.75" bottom="0.75" header="0.3" footer="0.3"/>
  <pageSetup scale="54" fitToHeight="0" orientation="landscape" r:id="rId1"/>
  <headerFooter>
    <oddHeader>&amp;L&amp;A&amp;C&amp;F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1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:T3"/>
    </sheetView>
  </sheetViews>
  <sheetFormatPr defaultColWidth="9.140625" defaultRowHeight="11.25" x14ac:dyDescent="0.2"/>
  <cols>
    <col min="1" max="1" width="2.5703125" style="8" customWidth="1"/>
    <col min="2" max="2" width="10.85546875" style="54" customWidth="1"/>
    <col min="3" max="3" width="26.140625" style="54" customWidth="1"/>
    <col min="4" max="4" width="12.7109375" style="54" customWidth="1"/>
    <col min="5" max="7" width="9.140625" style="57"/>
    <col min="8" max="8" width="12.28515625" style="57" customWidth="1"/>
    <col min="9" max="11" width="9.140625" style="57"/>
    <col min="12" max="13" width="10.7109375" style="57" customWidth="1"/>
    <col min="14" max="14" width="10.7109375" style="58" customWidth="1"/>
    <col min="15" max="15" width="10.7109375" style="70" customWidth="1"/>
    <col min="16" max="18" width="9.140625" style="71"/>
    <col min="19" max="19" width="11" style="71" customWidth="1"/>
    <col min="20" max="20" width="9.140625" style="71"/>
    <col min="21" max="24" width="9.140625" style="7"/>
    <col min="25" max="16384" width="9.140625" style="8"/>
  </cols>
  <sheetData>
    <row r="1" spans="1:24" ht="12" thickBot="1" x14ac:dyDescent="0.25">
      <c r="A1" s="1"/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59"/>
      <c r="P1" s="60"/>
      <c r="Q1" s="60"/>
      <c r="R1" s="60"/>
      <c r="S1" s="60"/>
      <c r="T1" s="60"/>
    </row>
    <row r="2" spans="1:24" s="14" customFormat="1" ht="16.5" customHeight="1" thickBot="1" x14ac:dyDescent="0.3">
      <c r="A2" s="9"/>
      <c r="B2" s="10"/>
      <c r="C2" s="11"/>
      <c r="D2" s="12"/>
      <c r="E2" s="78" t="s">
        <v>588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3"/>
      <c r="V2" s="13"/>
      <c r="W2" s="13"/>
      <c r="X2" s="13"/>
    </row>
    <row r="3" spans="1:24" s="27" customFormat="1" ht="45" customHeight="1" thickBot="1" x14ac:dyDescent="0.3">
      <c r="A3" s="15"/>
      <c r="B3" s="16" t="s">
        <v>0</v>
      </c>
      <c r="C3" s="17" t="s">
        <v>1</v>
      </c>
      <c r="D3" s="18" t="s">
        <v>2</v>
      </c>
      <c r="E3" s="19" t="s">
        <v>3</v>
      </c>
      <c r="F3" s="20" t="s">
        <v>4</v>
      </c>
      <c r="G3" s="20" t="s">
        <v>13</v>
      </c>
      <c r="H3" s="20" t="s">
        <v>5</v>
      </c>
      <c r="I3" s="21" t="s">
        <v>6</v>
      </c>
      <c r="J3" s="22" t="s">
        <v>7</v>
      </c>
      <c r="K3" s="22" t="s">
        <v>8</v>
      </c>
      <c r="L3" s="22" t="s">
        <v>9</v>
      </c>
      <c r="M3" s="23" t="s">
        <v>10</v>
      </c>
      <c r="N3" s="19" t="s">
        <v>11</v>
      </c>
      <c r="O3" s="19" t="s">
        <v>3</v>
      </c>
      <c r="P3" s="24" t="s">
        <v>6</v>
      </c>
      <c r="Q3" s="24" t="s">
        <v>7</v>
      </c>
      <c r="R3" s="24" t="s">
        <v>8</v>
      </c>
      <c r="S3" s="24" t="s">
        <v>9</v>
      </c>
      <c r="T3" s="25" t="s">
        <v>12</v>
      </c>
      <c r="U3" s="26"/>
      <c r="V3" s="26"/>
      <c r="W3" s="26"/>
      <c r="X3" s="26"/>
    </row>
    <row r="4" spans="1:24" x14ac:dyDescent="0.2">
      <c r="A4" s="1"/>
      <c r="B4" s="28">
        <v>101260303</v>
      </c>
      <c r="C4" s="29" t="s">
        <v>14</v>
      </c>
      <c r="D4" s="30" t="s">
        <v>15</v>
      </c>
      <c r="E4" s="31">
        <v>3599.0439999999999</v>
      </c>
      <c r="F4" s="32">
        <v>781.43</v>
      </c>
      <c r="G4" s="32">
        <v>297.40499999999997</v>
      </c>
      <c r="H4" s="32">
        <v>390.71499999999997</v>
      </c>
      <c r="I4" s="33">
        <v>1469.55</v>
      </c>
      <c r="J4" s="33">
        <v>15.641999999999999</v>
      </c>
      <c r="K4" s="33">
        <v>3</v>
      </c>
      <c r="L4" s="33">
        <v>0</v>
      </c>
      <c r="M4" s="33">
        <v>1488.192</v>
      </c>
      <c r="N4" s="31">
        <v>5087.2359999999999</v>
      </c>
      <c r="O4" s="61">
        <v>0.70746550779244366</v>
      </c>
      <c r="P4" s="61">
        <v>0.28887002686724184</v>
      </c>
      <c r="Q4" s="61">
        <v>3.0747541494045095E-3</v>
      </c>
      <c r="R4" s="61">
        <v>5.8971119090995585E-4</v>
      </c>
      <c r="S4" s="61">
        <v>0</v>
      </c>
      <c r="T4" s="62">
        <v>0.29253449220755634</v>
      </c>
      <c r="U4" s="34"/>
      <c r="V4" s="34"/>
      <c r="W4" s="34"/>
      <c r="X4" s="34"/>
    </row>
    <row r="5" spans="1:24" x14ac:dyDescent="0.2">
      <c r="A5" s="1"/>
      <c r="B5" s="28">
        <v>101260803</v>
      </c>
      <c r="C5" s="29" t="s">
        <v>16</v>
      </c>
      <c r="D5" s="30" t="s">
        <v>15</v>
      </c>
      <c r="E5" s="35">
        <v>1798.7260000000001</v>
      </c>
      <c r="F5" s="36">
        <v>337.31599999999997</v>
      </c>
      <c r="G5" s="36">
        <v>148.624</v>
      </c>
      <c r="H5" s="36">
        <v>168.65799999999999</v>
      </c>
      <c r="I5" s="3">
        <v>654.59799999999996</v>
      </c>
      <c r="J5" s="3">
        <v>16.927</v>
      </c>
      <c r="K5" s="3">
        <v>2.4</v>
      </c>
      <c r="L5" s="3">
        <v>0</v>
      </c>
      <c r="M5" s="3">
        <v>673.92499999999995</v>
      </c>
      <c r="N5" s="35">
        <v>2472.6509999999998</v>
      </c>
      <c r="O5" s="60">
        <v>0.72744839445599085</v>
      </c>
      <c r="P5" s="60">
        <v>0.26473529826894293</v>
      </c>
      <c r="Q5" s="60">
        <v>6.8456891004836512E-3</v>
      </c>
      <c r="R5" s="60">
        <v>9.7061817458266454E-4</v>
      </c>
      <c r="S5" s="60">
        <v>0</v>
      </c>
      <c r="T5" s="63">
        <v>0.27255160554400926</v>
      </c>
      <c r="U5" s="34"/>
      <c r="V5" s="34"/>
      <c r="W5" s="34"/>
      <c r="X5" s="34"/>
    </row>
    <row r="6" spans="1:24" x14ac:dyDescent="0.2">
      <c r="A6" s="1"/>
      <c r="B6" s="28">
        <v>101261302</v>
      </c>
      <c r="C6" s="29" t="s">
        <v>17</v>
      </c>
      <c r="D6" s="30" t="s">
        <v>15</v>
      </c>
      <c r="E6" s="35">
        <v>4930.3429999999998</v>
      </c>
      <c r="F6" s="36">
        <v>1019.386</v>
      </c>
      <c r="G6" s="36">
        <v>286.48200000000003</v>
      </c>
      <c r="H6" s="36">
        <v>509.69299999999998</v>
      </c>
      <c r="I6" s="3">
        <v>1815.5609999999999</v>
      </c>
      <c r="J6" s="3">
        <v>36.603000000000002</v>
      </c>
      <c r="K6" s="3">
        <v>1.2</v>
      </c>
      <c r="L6" s="3">
        <v>0</v>
      </c>
      <c r="M6" s="3">
        <v>1853.364</v>
      </c>
      <c r="N6" s="35">
        <v>6783.7070000000003</v>
      </c>
      <c r="O6" s="60">
        <v>0.72679185583929251</v>
      </c>
      <c r="P6" s="60">
        <v>0.26763552730092849</v>
      </c>
      <c r="Q6" s="60">
        <v>5.3957224272805412E-3</v>
      </c>
      <c r="R6" s="60">
        <v>1.7689443249833755E-4</v>
      </c>
      <c r="S6" s="60">
        <v>0</v>
      </c>
      <c r="T6" s="63">
        <v>0.27320814416070738</v>
      </c>
      <c r="U6" s="34"/>
      <c r="V6" s="34"/>
      <c r="W6" s="34"/>
      <c r="X6" s="34"/>
    </row>
    <row r="7" spans="1:24" x14ac:dyDescent="0.2">
      <c r="A7" s="1"/>
      <c r="B7" s="28">
        <v>101262903</v>
      </c>
      <c r="C7" s="29" t="s">
        <v>18</v>
      </c>
      <c r="D7" s="30" t="s">
        <v>15</v>
      </c>
      <c r="E7" s="35">
        <v>1207.53</v>
      </c>
      <c r="F7" s="36">
        <v>152.57</v>
      </c>
      <c r="G7" s="36">
        <v>31.361999999999998</v>
      </c>
      <c r="H7" s="36">
        <v>0</v>
      </c>
      <c r="I7" s="3">
        <v>183.93199999999999</v>
      </c>
      <c r="J7" s="3">
        <v>4.694</v>
      </c>
      <c r="K7" s="3">
        <v>1.8</v>
      </c>
      <c r="L7" s="3">
        <v>45.768999999999998</v>
      </c>
      <c r="M7" s="3">
        <v>236.19499999999999</v>
      </c>
      <c r="N7" s="35">
        <v>1443.7249999999999</v>
      </c>
      <c r="O7" s="60">
        <v>0.83639889868222828</v>
      </c>
      <c r="P7" s="60">
        <v>0.12740099395660531</v>
      </c>
      <c r="Q7" s="60">
        <v>3.2513117110252992E-3</v>
      </c>
      <c r="R7" s="60">
        <v>1.246774835927895E-3</v>
      </c>
      <c r="S7" s="60">
        <v>3.1702020814213236E-2</v>
      </c>
      <c r="T7" s="63">
        <v>0.16360110131777175</v>
      </c>
      <c r="U7" s="34"/>
      <c r="V7" s="34"/>
      <c r="W7" s="34"/>
      <c r="X7" s="34"/>
    </row>
    <row r="8" spans="1:24" x14ac:dyDescent="0.2">
      <c r="A8" s="1"/>
      <c r="B8" s="28">
        <v>101264003</v>
      </c>
      <c r="C8" s="29" t="s">
        <v>19</v>
      </c>
      <c r="D8" s="30" t="s">
        <v>15</v>
      </c>
      <c r="E8" s="35">
        <v>3288.223</v>
      </c>
      <c r="F8" s="36">
        <v>308.06599999999997</v>
      </c>
      <c r="G8" s="36">
        <v>242.27199999999999</v>
      </c>
      <c r="H8" s="36">
        <v>0</v>
      </c>
      <c r="I8" s="3">
        <v>550.33799999999997</v>
      </c>
      <c r="J8" s="3">
        <v>16.489999999999998</v>
      </c>
      <c r="K8" s="3">
        <v>5.4</v>
      </c>
      <c r="L8" s="3">
        <v>0</v>
      </c>
      <c r="M8" s="3">
        <v>572.22799999999995</v>
      </c>
      <c r="N8" s="35">
        <v>3860.451</v>
      </c>
      <c r="O8" s="60">
        <v>0.85177172304479454</v>
      </c>
      <c r="P8" s="60">
        <v>0.14255795501613672</v>
      </c>
      <c r="Q8" s="60">
        <v>4.2715216434556476E-3</v>
      </c>
      <c r="R8" s="60">
        <v>1.3988002956131292E-3</v>
      </c>
      <c r="S8" s="60">
        <v>0</v>
      </c>
      <c r="T8" s="63">
        <v>0.14822827695520549</v>
      </c>
      <c r="U8" s="34"/>
      <c r="V8" s="34"/>
      <c r="W8" s="34"/>
      <c r="X8" s="34"/>
    </row>
    <row r="9" spans="1:24" x14ac:dyDescent="0.2">
      <c r="A9" s="1"/>
      <c r="B9" s="28">
        <v>101268003</v>
      </c>
      <c r="C9" s="29" t="s">
        <v>20</v>
      </c>
      <c r="D9" s="30" t="s">
        <v>15</v>
      </c>
      <c r="E9" s="35">
        <v>2963.0210000000002</v>
      </c>
      <c r="F9" s="36">
        <v>553.452</v>
      </c>
      <c r="G9" s="36">
        <v>129.31</v>
      </c>
      <c r="H9" s="36">
        <v>276.726</v>
      </c>
      <c r="I9" s="3">
        <v>959.48800000000006</v>
      </c>
      <c r="J9" s="3">
        <v>22.757000000000001</v>
      </c>
      <c r="K9" s="3">
        <v>7.8</v>
      </c>
      <c r="L9" s="3">
        <v>0</v>
      </c>
      <c r="M9" s="3">
        <v>990.04499999999996</v>
      </c>
      <c r="N9" s="35">
        <v>3953.0659999999998</v>
      </c>
      <c r="O9" s="60">
        <v>0.74955009605202649</v>
      </c>
      <c r="P9" s="60">
        <v>0.24271995458714832</v>
      </c>
      <c r="Q9" s="60">
        <v>5.7567973820826677E-3</v>
      </c>
      <c r="R9" s="60">
        <v>1.9731519787425759E-3</v>
      </c>
      <c r="S9" s="60">
        <v>0</v>
      </c>
      <c r="T9" s="63">
        <v>0.25044990394797356</v>
      </c>
      <c r="U9" s="34"/>
      <c r="V9" s="34"/>
      <c r="W9" s="34"/>
      <c r="X9" s="34"/>
    </row>
    <row r="10" spans="1:24" x14ac:dyDescent="0.2">
      <c r="A10" s="1"/>
      <c r="B10" s="28">
        <v>101301303</v>
      </c>
      <c r="C10" s="29" t="s">
        <v>21</v>
      </c>
      <c r="D10" s="30" t="s">
        <v>22</v>
      </c>
      <c r="E10" s="35">
        <v>1132.913</v>
      </c>
      <c r="F10" s="36">
        <v>160.81200000000001</v>
      </c>
      <c r="G10" s="36">
        <v>35.53</v>
      </c>
      <c r="H10" s="36">
        <v>0</v>
      </c>
      <c r="I10" s="3">
        <v>196.34200000000001</v>
      </c>
      <c r="J10" s="3">
        <v>6.3650000000000002</v>
      </c>
      <c r="K10" s="3">
        <v>0</v>
      </c>
      <c r="L10" s="3">
        <v>0</v>
      </c>
      <c r="M10" s="3">
        <v>202.70700000000002</v>
      </c>
      <c r="N10" s="35">
        <v>1335.62</v>
      </c>
      <c r="O10" s="60">
        <v>0.84823003548913622</v>
      </c>
      <c r="P10" s="60">
        <v>0.14700438747547959</v>
      </c>
      <c r="Q10" s="60">
        <v>4.7655770353843161E-3</v>
      </c>
      <c r="R10" s="60">
        <v>0</v>
      </c>
      <c r="S10" s="60">
        <v>0</v>
      </c>
      <c r="T10" s="63">
        <v>0.15176996451086389</v>
      </c>
      <c r="U10" s="34"/>
      <c r="V10" s="34"/>
      <c r="W10" s="34"/>
      <c r="X10" s="34"/>
    </row>
    <row r="11" spans="1:24" x14ac:dyDescent="0.2">
      <c r="A11" s="1"/>
      <c r="B11" s="28">
        <v>101301403</v>
      </c>
      <c r="C11" s="29" t="s">
        <v>23</v>
      </c>
      <c r="D11" s="30" t="s">
        <v>22</v>
      </c>
      <c r="E11" s="35">
        <v>1931.769</v>
      </c>
      <c r="F11" s="36">
        <v>134.84</v>
      </c>
      <c r="G11" s="36">
        <v>80.05</v>
      </c>
      <c r="H11" s="36">
        <v>0</v>
      </c>
      <c r="I11" s="3">
        <v>214.89</v>
      </c>
      <c r="J11" s="3">
        <v>8.09</v>
      </c>
      <c r="K11" s="3">
        <v>0</v>
      </c>
      <c r="L11" s="3">
        <v>38.079000000000001</v>
      </c>
      <c r="M11" s="3">
        <v>261.05899999999997</v>
      </c>
      <c r="N11" s="35">
        <v>2192.828</v>
      </c>
      <c r="O11" s="60">
        <v>0.88094871097961169</v>
      </c>
      <c r="P11" s="60">
        <v>9.7996742106540038E-2</v>
      </c>
      <c r="Q11" s="60">
        <v>3.6892998447666664E-3</v>
      </c>
      <c r="R11" s="60">
        <v>0</v>
      </c>
      <c r="S11" s="60">
        <v>1.7365247069081571E-2</v>
      </c>
      <c r="T11" s="63">
        <v>0.11905128902038827</v>
      </c>
      <c r="U11" s="34"/>
      <c r="V11" s="34"/>
      <c r="W11" s="34"/>
      <c r="X11" s="34"/>
    </row>
    <row r="12" spans="1:24" x14ac:dyDescent="0.2">
      <c r="A12" s="1"/>
      <c r="B12" s="28">
        <v>101303503</v>
      </c>
      <c r="C12" s="29" t="s">
        <v>24</v>
      </c>
      <c r="D12" s="30" t="s">
        <v>22</v>
      </c>
      <c r="E12" s="35">
        <v>829.71600000000001</v>
      </c>
      <c r="F12" s="36">
        <v>133.298</v>
      </c>
      <c r="G12" s="36">
        <v>43.381999999999998</v>
      </c>
      <c r="H12" s="36">
        <v>0</v>
      </c>
      <c r="I12" s="3">
        <v>176.68</v>
      </c>
      <c r="J12" s="3">
        <v>4.359</v>
      </c>
      <c r="K12" s="3">
        <v>0</v>
      </c>
      <c r="L12" s="3">
        <v>78.216999999999999</v>
      </c>
      <c r="M12" s="3">
        <v>259.25600000000003</v>
      </c>
      <c r="N12" s="35">
        <v>1088.972</v>
      </c>
      <c r="O12" s="60">
        <v>0.76192592647010204</v>
      </c>
      <c r="P12" s="60">
        <v>0.16224475927755719</v>
      </c>
      <c r="Q12" s="60">
        <v>4.0028577410622128E-3</v>
      </c>
      <c r="R12" s="60">
        <v>0</v>
      </c>
      <c r="S12" s="60">
        <v>7.182645651127853E-2</v>
      </c>
      <c r="T12" s="63">
        <v>0.23807407352989796</v>
      </c>
      <c r="U12" s="34"/>
      <c r="V12" s="34"/>
      <c r="W12" s="34"/>
      <c r="X12" s="34"/>
    </row>
    <row r="13" spans="1:24" x14ac:dyDescent="0.2">
      <c r="A13" s="1"/>
      <c r="B13" s="28">
        <v>101306503</v>
      </c>
      <c r="C13" s="29" t="s">
        <v>25</v>
      </c>
      <c r="D13" s="30" t="s">
        <v>22</v>
      </c>
      <c r="E13" s="35">
        <v>612.553</v>
      </c>
      <c r="F13" s="36">
        <v>73.453999999999994</v>
      </c>
      <c r="G13" s="36">
        <v>47.368000000000002</v>
      </c>
      <c r="H13" s="36">
        <v>0</v>
      </c>
      <c r="I13" s="3">
        <v>120.822</v>
      </c>
      <c r="J13" s="3">
        <v>4.5670000000000002</v>
      </c>
      <c r="K13" s="3">
        <v>0</v>
      </c>
      <c r="L13" s="3">
        <v>100.827</v>
      </c>
      <c r="M13" s="3">
        <v>226.21600000000001</v>
      </c>
      <c r="N13" s="35">
        <v>838.76900000000001</v>
      </c>
      <c r="O13" s="60">
        <v>0.73029999916544364</v>
      </c>
      <c r="P13" s="60">
        <v>0.14404681145822032</v>
      </c>
      <c r="Q13" s="60">
        <v>5.4448841099277636E-3</v>
      </c>
      <c r="R13" s="60">
        <v>0</v>
      </c>
      <c r="S13" s="60">
        <v>0.12020830526640827</v>
      </c>
      <c r="T13" s="63">
        <v>0.26970000083455636</v>
      </c>
      <c r="U13" s="34"/>
      <c r="V13" s="34"/>
      <c r="W13" s="34"/>
      <c r="X13" s="34"/>
    </row>
    <row r="14" spans="1:24" x14ac:dyDescent="0.2">
      <c r="A14" s="1"/>
      <c r="B14" s="28">
        <v>101308503</v>
      </c>
      <c r="C14" s="29" t="s">
        <v>26</v>
      </c>
      <c r="D14" s="30" t="s">
        <v>22</v>
      </c>
      <c r="E14" s="35">
        <v>760.69399999999996</v>
      </c>
      <c r="F14" s="36">
        <v>66.004000000000005</v>
      </c>
      <c r="G14" s="36">
        <v>40.133000000000003</v>
      </c>
      <c r="H14" s="36">
        <v>0</v>
      </c>
      <c r="I14" s="3">
        <v>106.137</v>
      </c>
      <c r="J14" s="3">
        <v>4.7320000000000002</v>
      </c>
      <c r="K14" s="3">
        <v>0</v>
      </c>
      <c r="L14" s="3">
        <v>134</v>
      </c>
      <c r="M14" s="3">
        <v>244.869</v>
      </c>
      <c r="N14" s="35">
        <v>1005.563</v>
      </c>
      <c r="O14" s="60">
        <v>0.75648567021658508</v>
      </c>
      <c r="P14" s="60">
        <v>0.10554982631620297</v>
      </c>
      <c r="Q14" s="60">
        <v>4.7058215149125421E-3</v>
      </c>
      <c r="R14" s="60">
        <v>0</v>
      </c>
      <c r="S14" s="60">
        <v>0.13325868195229937</v>
      </c>
      <c r="T14" s="63">
        <v>0.24351432978341486</v>
      </c>
      <c r="U14" s="34"/>
      <c r="V14" s="34"/>
      <c r="W14" s="34"/>
      <c r="X14" s="34"/>
    </row>
    <row r="15" spans="1:24" x14ac:dyDescent="0.2">
      <c r="A15" s="1"/>
      <c r="B15" s="28">
        <v>101630504</v>
      </c>
      <c r="C15" s="29" t="s">
        <v>27</v>
      </c>
      <c r="D15" s="30" t="s">
        <v>28</v>
      </c>
      <c r="E15" s="35">
        <v>584.95100000000002</v>
      </c>
      <c r="F15" s="36">
        <v>58.392000000000003</v>
      </c>
      <c r="G15" s="36">
        <v>19.102</v>
      </c>
      <c r="H15" s="36">
        <v>0</v>
      </c>
      <c r="I15" s="3">
        <v>77.494</v>
      </c>
      <c r="J15" s="3">
        <v>2.3420000000000001</v>
      </c>
      <c r="K15" s="3">
        <v>0</v>
      </c>
      <c r="L15" s="3">
        <v>95.778000000000006</v>
      </c>
      <c r="M15" s="3">
        <v>175.614</v>
      </c>
      <c r="N15" s="35">
        <v>760.56500000000005</v>
      </c>
      <c r="O15" s="60">
        <v>0.76910060284130877</v>
      </c>
      <c r="P15" s="60">
        <v>0.10189004227120627</v>
      </c>
      <c r="Q15" s="60">
        <v>3.0792897385496306E-3</v>
      </c>
      <c r="R15" s="60">
        <v>0</v>
      </c>
      <c r="S15" s="60">
        <v>0.12593006514893532</v>
      </c>
      <c r="T15" s="63">
        <v>0.23089939715869123</v>
      </c>
      <c r="U15" s="34"/>
      <c r="V15" s="34"/>
      <c r="W15" s="34"/>
      <c r="X15" s="34"/>
    </row>
    <row r="16" spans="1:24" x14ac:dyDescent="0.2">
      <c r="A16" s="1"/>
      <c r="B16" s="28">
        <v>101630903</v>
      </c>
      <c r="C16" s="29" t="s">
        <v>29</v>
      </c>
      <c r="D16" s="30" t="s">
        <v>28</v>
      </c>
      <c r="E16" s="35">
        <v>1192.664</v>
      </c>
      <c r="F16" s="36">
        <v>156.42099999999999</v>
      </c>
      <c r="G16" s="36">
        <v>54.384</v>
      </c>
      <c r="H16" s="36">
        <v>0</v>
      </c>
      <c r="I16" s="3">
        <v>210.80500000000001</v>
      </c>
      <c r="J16" s="3">
        <v>6.3239999999999998</v>
      </c>
      <c r="K16" s="3">
        <v>0</v>
      </c>
      <c r="L16" s="3">
        <v>48.648000000000003</v>
      </c>
      <c r="M16" s="3">
        <v>265.77700000000004</v>
      </c>
      <c r="N16" s="35">
        <v>1458.441</v>
      </c>
      <c r="O16" s="60">
        <v>0.81776636833440641</v>
      </c>
      <c r="P16" s="60">
        <v>0.14454132872018821</v>
      </c>
      <c r="Q16" s="60">
        <v>4.336137012056024E-3</v>
      </c>
      <c r="R16" s="60">
        <v>0</v>
      </c>
      <c r="S16" s="60">
        <v>3.3356165933349377E-2</v>
      </c>
      <c r="T16" s="63">
        <v>0.18223363166559364</v>
      </c>
      <c r="U16" s="34"/>
      <c r="V16" s="34"/>
      <c r="W16" s="34"/>
      <c r="X16" s="34"/>
    </row>
    <row r="17" spans="1:24" x14ac:dyDescent="0.2">
      <c r="A17" s="1"/>
      <c r="B17" s="28">
        <v>101631003</v>
      </c>
      <c r="C17" s="29" t="s">
        <v>30</v>
      </c>
      <c r="D17" s="30" t="s">
        <v>28</v>
      </c>
      <c r="E17" s="35">
        <v>1303.241</v>
      </c>
      <c r="F17" s="36">
        <v>149.39699999999999</v>
      </c>
      <c r="G17" s="36">
        <v>71.367999999999995</v>
      </c>
      <c r="H17" s="36">
        <v>0</v>
      </c>
      <c r="I17" s="3">
        <v>220.76499999999999</v>
      </c>
      <c r="J17" s="3">
        <v>7.3890000000000002</v>
      </c>
      <c r="K17" s="3">
        <v>0.6</v>
      </c>
      <c r="L17" s="3">
        <v>13.679</v>
      </c>
      <c r="M17" s="3">
        <v>242.43299999999999</v>
      </c>
      <c r="N17" s="35">
        <v>1545.674</v>
      </c>
      <c r="O17" s="60">
        <v>0.84315386038711915</v>
      </c>
      <c r="P17" s="60">
        <v>0.14282765964880045</v>
      </c>
      <c r="Q17" s="60">
        <v>4.7804388247457098E-3</v>
      </c>
      <c r="R17" s="60">
        <v>3.8818017253314734E-4</v>
      </c>
      <c r="S17" s="60">
        <v>8.8498609668015375E-3</v>
      </c>
      <c r="T17" s="63">
        <v>0.15684613961288085</v>
      </c>
      <c r="U17" s="34"/>
      <c r="V17" s="34"/>
      <c r="W17" s="34"/>
      <c r="X17" s="34"/>
    </row>
    <row r="18" spans="1:24" x14ac:dyDescent="0.2">
      <c r="A18" s="1"/>
      <c r="B18" s="28">
        <v>101631203</v>
      </c>
      <c r="C18" s="29" t="s">
        <v>31</v>
      </c>
      <c r="D18" s="30" t="s">
        <v>28</v>
      </c>
      <c r="E18" s="35">
        <v>1314.7439999999999</v>
      </c>
      <c r="F18" s="36">
        <v>74.918000000000006</v>
      </c>
      <c r="G18" s="36">
        <v>52.185000000000002</v>
      </c>
      <c r="H18" s="36">
        <v>0</v>
      </c>
      <c r="I18" s="3">
        <v>127.10299999999999</v>
      </c>
      <c r="J18" s="3">
        <v>11.587</v>
      </c>
      <c r="K18" s="3">
        <v>0.6</v>
      </c>
      <c r="L18" s="3">
        <v>90.611000000000004</v>
      </c>
      <c r="M18" s="3">
        <v>229.90100000000001</v>
      </c>
      <c r="N18" s="35">
        <v>1544.645</v>
      </c>
      <c r="O18" s="60">
        <v>0.85116256486118169</v>
      </c>
      <c r="P18" s="60">
        <v>8.2286221105820428E-2</v>
      </c>
      <c r="Q18" s="60">
        <v>7.5013999980578063E-3</v>
      </c>
      <c r="R18" s="60">
        <v>3.8843876748379078E-4</v>
      </c>
      <c r="S18" s="60">
        <v>5.8661375267456281E-2</v>
      </c>
      <c r="T18" s="63">
        <v>0.14883743513881831</v>
      </c>
      <c r="U18" s="34"/>
      <c r="V18" s="34"/>
      <c r="W18" s="34"/>
      <c r="X18" s="34"/>
    </row>
    <row r="19" spans="1:24" x14ac:dyDescent="0.2">
      <c r="A19" s="1"/>
      <c r="B19" s="28">
        <v>101631503</v>
      </c>
      <c r="C19" s="29" t="s">
        <v>32</v>
      </c>
      <c r="D19" s="30" t="s">
        <v>28</v>
      </c>
      <c r="E19" s="35">
        <v>980.46</v>
      </c>
      <c r="F19" s="36">
        <v>114.518</v>
      </c>
      <c r="G19" s="36">
        <v>59.024999999999999</v>
      </c>
      <c r="H19" s="36">
        <v>0</v>
      </c>
      <c r="I19" s="3">
        <v>173.54300000000001</v>
      </c>
      <c r="J19" s="3">
        <v>5.3029999999999999</v>
      </c>
      <c r="K19" s="3">
        <v>0</v>
      </c>
      <c r="L19" s="3">
        <v>13.586</v>
      </c>
      <c r="M19" s="3">
        <v>192.43200000000002</v>
      </c>
      <c r="N19" s="35">
        <v>1172.8920000000001</v>
      </c>
      <c r="O19" s="60">
        <v>0.83593374326024905</v>
      </c>
      <c r="P19" s="60">
        <v>0.14796161965466556</v>
      </c>
      <c r="Q19" s="60">
        <v>4.5213028991586603E-3</v>
      </c>
      <c r="R19" s="60">
        <v>0</v>
      </c>
      <c r="S19" s="60">
        <v>1.1583334185926752E-2</v>
      </c>
      <c r="T19" s="63">
        <v>0.16406625673975098</v>
      </c>
      <c r="U19" s="34"/>
      <c r="V19" s="34"/>
      <c r="W19" s="34"/>
      <c r="X19" s="34"/>
    </row>
    <row r="20" spans="1:24" x14ac:dyDescent="0.2">
      <c r="A20" s="1"/>
      <c r="B20" s="28">
        <v>101631703</v>
      </c>
      <c r="C20" s="29" t="s">
        <v>33</v>
      </c>
      <c r="D20" s="30" t="s">
        <v>28</v>
      </c>
      <c r="E20" s="35">
        <v>4993.2640000000001</v>
      </c>
      <c r="F20" s="36">
        <v>164.87299999999999</v>
      </c>
      <c r="G20" s="36">
        <v>129.5</v>
      </c>
      <c r="H20" s="36">
        <v>0</v>
      </c>
      <c r="I20" s="3">
        <v>294.37299999999999</v>
      </c>
      <c r="J20" s="3">
        <v>21.707999999999998</v>
      </c>
      <c r="K20" s="3">
        <v>14.4</v>
      </c>
      <c r="L20" s="3">
        <v>0</v>
      </c>
      <c r="M20" s="3">
        <v>330.48099999999999</v>
      </c>
      <c r="N20" s="35">
        <v>5323.7449999999999</v>
      </c>
      <c r="O20" s="60">
        <v>0.93792321007110602</v>
      </c>
      <c r="P20" s="60">
        <v>5.5294346367078064E-2</v>
      </c>
      <c r="Q20" s="60">
        <v>4.0775807255982394E-3</v>
      </c>
      <c r="R20" s="60">
        <v>2.704862836217738E-3</v>
      </c>
      <c r="S20" s="60">
        <v>0</v>
      </c>
      <c r="T20" s="63">
        <v>6.2076789928894038E-2</v>
      </c>
      <c r="U20" s="34"/>
      <c r="V20" s="34"/>
      <c r="W20" s="34"/>
      <c r="X20" s="34"/>
    </row>
    <row r="21" spans="1:24" x14ac:dyDescent="0.2">
      <c r="A21" s="1"/>
      <c r="B21" s="28">
        <v>101631803</v>
      </c>
      <c r="C21" s="29" t="s">
        <v>34</v>
      </c>
      <c r="D21" s="30" t="s">
        <v>28</v>
      </c>
      <c r="E21" s="35">
        <v>1680.2470000000001</v>
      </c>
      <c r="F21" s="36">
        <v>279.14699999999999</v>
      </c>
      <c r="G21" s="36">
        <v>81.483000000000004</v>
      </c>
      <c r="H21" s="36">
        <v>0</v>
      </c>
      <c r="I21" s="3">
        <v>360.63</v>
      </c>
      <c r="J21" s="3">
        <v>8.0259999999999998</v>
      </c>
      <c r="K21" s="3">
        <v>4.2</v>
      </c>
      <c r="L21" s="3">
        <v>0</v>
      </c>
      <c r="M21" s="3">
        <v>372.85599999999999</v>
      </c>
      <c r="N21" s="35">
        <v>2053.1030000000001</v>
      </c>
      <c r="O21" s="60">
        <v>0.81839391399262484</v>
      </c>
      <c r="P21" s="60">
        <v>0.17565119723657313</v>
      </c>
      <c r="Q21" s="60">
        <v>3.9092047500782958E-3</v>
      </c>
      <c r="R21" s="60">
        <v>2.0456840207237533E-3</v>
      </c>
      <c r="S21" s="60">
        <v>0</v>
      </c>
      <c r="T21" s="63">
        <v>0.18160608600737516</v>
      </c>
      <c r="U21" s="34"/>
      <c r="V21" s="34"/>
      <c r="W21" s="34"/>
      <c r="X21" s="34"/>
    </row>
    <row r="22" spans="1:24" x14ac:dyDescent="0.2">
      <c r="A22" s="1"/>
      <c r="B22" s="28">
        <v>101631903</v>
      </c>
      <c r="C22" s="29" t="s">
        <v>35</v>
      </c>
      <c r="D22" s="30" t="s">
        <v>28</v>
      </c>
      <c r="E22" s="35">
        <v>1184.412</v>
      </c>
      <c r="F22" s="36">
        <v>16.567</v>
      </c>
      <c r="G22" s="36">
        <v>54.984999999999999</v>
      </c>
      <c r="H22" s="36">
        <v>0</v>
      </c>
      <c r="I22" s="3">
        <v>71.552000000000007</v>
      </c>
      <c r="J22" s="3">
        <v>4.1989999999999998</v>
      </c>
      <c r="K22" s="3">
        <v>0.6</v>
      </c>
      <c r="L22" s="3">
        <v>0</v>
      </c>
      <c r="M22" s="3">
        <v>76.350999999999999</v>
      </c>
      <c r="N22" s="35">
        <v>1260.7629999999999</v>
      </c>
      <c r="O22" s="60">
        <v>0.9394406403106691</v>
      </c>
      <c r="P22" s="60">
        <v>5.675293453250136E-2</v>
      </c>
      <c r="Q22" s="60">
        <v>3.3305228659153228E-3</v>
      </c>
      <c r="R22" s="60">
        <v>4.7590229091431141E-4</v>
      </c>
      <c r="S22" s="60">
        <v>0</v>
      </c>
      <c r="T22" s="63">
        <v>6.0559359689330988E-2</v>
      </c>
      <c r="U22" s="34"/>
      <c r="V22" s="34"/>
      <c r="W22" s="34"/>
      <c r="X22" s="34"/>
    </row>
    <row r="23" spans="1:24" x14ac:dyDescent="0.2">
      <c r="A23" s="1"/>
      <c r="B23" s="28">
        <v>101632403</v>
      </c>
      <c r="C23" s="29" t="s">
        <v>36</v>
      </c>
      <c r="D23" s="30" t="s">
        <v>28</v>
      </c>
      <c r="E23" s="35">
        <v>1131.3579999999999</v>
      </c>
      <c r="F23" s="36">
        <v>48.377000000000002</v>
      </c>
      <c r="G23" s="36">
        <v>87.045000000000002</v>
      </c>
      <c r="H23" s="36">
        <v>0</v>
      </c>
      <c r="I23" s="3">
        <v>135.422</v>
      </c>
      <c r="J23" s="3">
        <v>4.1779999999999999</v>
      </c>
      <c r="K23" s="3">
        <v>1.8</v>
      </c>
      <c r="L23" s="3">
        <v>54.1</v>
      </c>
      <c r="M23" s="3">
        <v>195.5</v>
      </c>
      <c r="N23" s="35">
        <v>1326.8579999999999</v>
      </c>
      <c r="O23" s="60">
        <v>0.85265944057314347</v>
      </c>
      <c r="P23" s="60">
        <v>0.10206216490385557</v>
      </c>
      <c r="Q23" s="60">
        <v>3.1487921088767601E-3</v>
      </c>
      <c r="R23" s="60">
        <v>1.3565882709378097E-3</v>
      </c>
      <c r="S23" s="60">
        <v>4.077301414318639E-2</v>
      </c>
      <c r="T23" s="63">
        <v>0.14734055942685653</v>
      </c>
      <c r="U23" s="34"/>
      <c r="V23" s="34"/>
      <c r="W23" s="34"/>
      <c r="X23" s="34"/>
    </row>
    <row r="24" spans="1:24" x14ac:dyDescent="0.2">
      <c r="A24" s="1"/>
      <c r="B24" s="28">
        <v>101633903</v>
      </c>
      <c r="C24" s="29" t="s">
        <v>37</v>
      </c>
      <c r="D24" s="30" t="s">
        <v>28</v>
      </c>
      <c r="E24" s="35">
        <v>1848.242</v>
      </c>
      <c r="F24" s="36">
        <v>110.21299999999999</v>
      </c>
      <c r="G24" s="36">
        <v>112.35299999999999</v>
      </c>
      <c r="H24" s="36">
        <v>0</v>
      </c>
      <c r="I24" s="3">
        <v>222.566</v>
      </c>
      <c r="J24" s="3">
        <v>11.96</v>
      </c>
      <c r="K24" s="3">
        <v>1.2</v>
      </c>
      <c r="L24" s="3">
        <v>72.105000000000004</v>
      </c>
      <c r="M24" s="3">
        <v>307.83100000000002</v>
      </c>
      <c r="N24" s="35">
        <v>2156.0729999999999</v>
      </c>
      <c r="O24" s="60">
        <v>0.85722607722465805</v>
      </c>
      <c r="P24" s="60">
        <v>0.10322748812308304</v>
      </c>
      <c r="Q24" s="60">
        <v>5.5471220130301714E-3</v>
      </c>
      <c r="R24" s="60">
        <v>5.565674260565389E-4</v>
      </c>
      <c r="S24" s="60">
        <v>3.3442745213172288E-2</v>
      </c>
      <c r="T24" s="63">
        <v>0.14277392277534204</v>
      </c>
      <c r="U24" s="34"/>
      <c r="V24" s="34"/>
      <c r="W24" s="34"/>
      <c r="X24" s="34"/>
    </row>
    <row r="25" spans="1:24" x14ac:dyDescent="0.2">
      <c r="A25" s="1"/>
      <c r="B25" s="28">
        <v>101636503</v>
      </c>
      <c r="C25" s="29" t="s">
        <v>38</v>
      </c>
      <c r="D25" s="30" t="s">
        <v>28</v>
      </c>
      <c r="E25" s="35">
        <v>4205.7520000000004</v>
      </c>
      <c r="F25" s="36">
        <v>94.831000000000003</v>
      </c>
      <c r="G25" s="36">
        <v>27.556000000000001</v>
      </c>
      <c r="H25" s="36">
        <v>0</v>
      </c>
      <c r="I25" s="3">
        <v>122.387</v>
      </c>
      <c r="J25" s="3">
        <v>8.4779999999999998</v>
      </c>
      <c r="K25" s="3">
        <v>3.6</v>
      </c>
      <c r="L25" s="3">
        <v>0</v>
      </c>
      <c r="M25" s="3">
        <v>134.465</v>
      </c>
      <c r="N25" s="35">
        <v>4340.2169999999996</v>
      </c>
      <c r="O25" s="60">
        <v>0.96901883016448276</v>
      </c>
      <c r="P25" s="60">
        <v>2.8198359667270096E-2</v>
      </c>
      <c r="Q25" s="60">
        <v>1.9533585532704933E-3</v>
      </c>
      <c r="R25" s="60">
        <v>8.2945161497685496E-4</v>
      </c>
      <c r="S25" s="60">
        <v>0</v>
      </c>
      <c r="T25" s="63">
        <v>3.0981169835517443E-2</v>
      </c>
      <c r="U25" s="34"/>
      <c r="V25" s="34"/>
      <c r="W25" s="34"/>
      <c r="X25" s="34"/>
    </row>
    <row r="26" spans="1:24" x14ac:dyDescent="0.2">
      <c r="A26" s="1"/>
      <c r="B26" s="28">
        <v>101637002</v>
      </c>
      <c r="C26" s="29" t="s">
        <v>39</v>
      </c>
      <c r="D26" s="30" t="s">
        <v>28</v>
      </c>
      <c r="E26" s="35">
        <v>3093.547</v>
      </c>
      <c r="F26" s="36">
        <v>315.33300000000003</v>
      </c>
      <c r="G26" s="36">
        <v>215.27</v>
      </c>
      <c r="H26" s="36">
        <v>0</v>
      </c>
      <c r="I26" s="3">
        <v>530.60299999999995</v>
      </c>
      <c r="J26" s="3">
        <v>18.428000000000001</v>
      </c>
      <c r="K26" s="3">
        <v>3.6</v>
      </c>
      <c r="L26" s="3">
        <v>0</v>
      </c>
      <c r="M26" s="3">
        <v>552.63099999999997</v>
      </c>
      <c r="N26" s="35">
        <v>3646.1779999999999</v>
      </c>
      <c r="O26" s="60">
        <v>0.84843553989958809</v>
      </c>
      <c r="P26" s="60">
        <v>0.14552306552230856</v>
      </c>
      <c r="Q26" s="60">
        <v>5.0540593465266924E-3</v>
      </c>
      <c r="R26" s="60">
        <v>9.8733523157673608E-4</v>
      </c>
      <c r="S26" s="60">
        <v>0</v>
      </c>
      <c r="T26" s="63">
        <v>0.151564460100412</v>
      </c>
      <c r="U26" s="34"/>
      <c r="V26" s="34"/>
      <c r="W26" s="34"/>
      <c r="X26" s="34"/>
    </row>
    <row r="27" spans="1:24" x14ac:dyDescent="0.2">
      <c r="A27" s="1"/>
      <c r="B27" s="28">
        <v>101638003</v>
      </c>
      <c r="C27" s="29" t="s">
        <v>40</v>
      </c>
      <c r="D27" s="30" t="s">
        <v>28</v>
      </c>
      <c r="E27" s="35">
        <v>3393.9090000000001</v>
      </c>
      <c r="F27" s="36">
        <v>298.38200000000001</v>
      </c>
      <c r="G27" s="36">
        <v>107.755</v>
      </c>
      <c r="H27" s="36">
        <v>0</v>
      </c>
      <c r="I27" s="3">
        <v>406.137</v>
      </c>
      <c r="J27" s="3">
        <v>15.098000000000001</v>
      </c>
      <c r="K27" s="3">
        <v>6</v>
      </c>
      <c r="L27" s="3">
        <v>0</v>
      </c>
      <c r="M27" s="3">
        <v>427.23500000000001</v>
      </c>
      <c r="N27" s="35">
        <v>3821.1439999999998</v>
      </c>
      <c r="O27" s="60">
        <v>0.88819186086679813</v>
      </c>
      <c r="P27" s="60">
        <v>0.10628675600814835</v>
      </c>
      <c r="Q27" s="60">
        <v>3.9511727377978959E-3</v>
      </c>
      <c r="R27" s="60">
        <v>1.5702103872557538E-3</v>
      </c>
      <c r="S27" s="60">
        <v>0</v>
      </c>
      <c r="T27" s="63">
        <v>0.11180813913320201</v>
      </c>
      <c r="U27" s="34"/>
      <c r="V27" s="34"/>
      <c r="W27" s="34"/>
      <c r="X27" s="34"/>
    </row>
    <row r="28" spans="1:24" x14ac:dyDescent="0.2">
      <c r="A28" s="1"/>
      <c r="B28" s="28">
        <v>101638803</v>
      </c>
      <c r="C28" s="29" t="s">
        <v>41</v>
      </c>
      <c r="D28" s="30" t="s">
        <v>28</v>
      </c>
      <c r="E28" s="35">
        <v>1582.884</v>
      </c>
      <c r="F28" s="36">
        <v>267.65800000000002</v>
      </c>
      <c r="G28" s="36">
        <v>113.39100000000001</v>
      </c>
      <c r="H28" s="36">
        <v>0</v>
      </c>
      <c r="I28" s="3">
        <v>381.04899999999998</v>
      </c>
      <c r="J28" s="3">
        <v>8.8789999999999996</v>
      </c>
      <c r="K28" s="3">
        <v>6</v>
      </c>
      <c r="L28" s="3">
        <v>0</v>
      </c>
      <c r="M28" s="3">
        <v>395.928</v>
      </c>
      <c r="N28" s="35">
        <v>1978.8119999999999</v>
      </c>
      <c r="O28" s="60">
        <v>0.79991631342441838</v>
      </c>
      <c r="P28" s="60">
        <v>0.19256452861615958</v>
      </c>
      <c r="Q28" s="60">
        <v>4.4870356557368766E-3</v>
      </c>
      <c r="R28" s="60">
        <v>3.0321223036852414E-3</v>
      </c>
      <c r="S28" s="60">
        <v>0</v>
      </c>
      <c r="T28" s="63">
        <v>0.20008368657558173</v>
      </c>
      <c r="U28" s="34"/>
      <c r="V28" s="34"/>
      <c r="W28" s="34"/>
      <c r="X28" s="34"/>
    </row>
    <row r="29" spans="1:24" x14ac:dyDescent="0.2">
      <c r="A29" s="1"/>
      <c r="B29" s="28">
        <v>102027451</v>
      </c>
      <c r="C29" s="29" t="s">
        <v>42</v>
      </c>
      <c r="D29" s="30" t="s">
        <v>43</v>
      </c>
      <c r="E29" s="35">
        <v>27382.977999999999</v>
      </c>
      <c r="F29" s="36">
        <v>5049.6670000000004</v>
      </c>
      <c r="G29" s="36">
        <v>1540.402</v>
      </c>
      <c r="H29" s="36">
        <v>2524.8330000000001</v>
      </c>
      <c r="I29" s="3">
        <v>9114.902</v>
      </c>
      <c r="J29" s="3">
        <v>735.64499999999998</v>
      </c>
      <c r="K29" s="3">
        <v>456.6</v>
      </c>
      <c r="L29" s="3">
        <v>0</v>
      </c>
      <c r="M29" s="3">
        <v>10307.147000000001</v>
      </c>
      <c r="N29" s="35">
        <v>37690.125</v>
      </c>
      <c r="O29" s="60">
        <v>0.72652924340261538</v>
      </c>
      <c r="P29" s="60">
        <v>0.24183793500286879</v>
      </c>
      <c r="Q29" s="60">
        <v>1.9518242510471906E-2</v>
      </c>
      <c r="R29" s="60">
        <v>1.2114579084043899E-2</v>
      </c>
      <c r="S29" s="60">
        <v>0</v>
      </c>
      <c r="T29" s="63">
        <v>0.27347075659738462</v>
      </c>
      <c r="U29" s="34"/>
      <c r="V29" s="34"/>
      <c r="W29" s="34"/>
      <c r="X29" s="34"/>
    </row>
    <row r="30" spans="1:24" x14ac:dyDescent="0.2">
      <c r="A30" s="1"/>
      <c r="B30" s="28">
        <v>103020603</v>
      </c>
      <c r="C30" s="29" t="s">
        <v>44</v>
      </c>
      <c r="D30" s="30" t="s">
        <v>43</v>
      </c>
      <c r="E30" s="35">
        <v>999.77499999999998</v>
      </c>
      <c r="F30" s="36">
        <v>105.589</v>
      </c>
      <c r="G30" s="36">
        <v>54.128999999999998</v>
      </c>
      <c r="H30" s="36">
        <v>0</v>
      </c>
      <c r="I30" s="3">
        <v>159.71799999999999</v>
      </c>
      <c r="J30" s="3">
        <v>4.6689999999999996</v>
      </c>
      <c r="K30" s="3">
        <v>1.2</v>
      </c>
      <c r="L30" s="3">
        <v>0</v>
      </c>
      <c r="M30" s="3">
        <v>165.58699999999999</v>
      </c>
      <c r="N30" s="35">
        <v>1165.3620000000001</v>
      </c>
      <c r="O30" s="60">
        <v>0.85790938781254233</v>
      </c>
      <c r="P30" s="60">
        <v>0.13705440884463366</v>
      </c>
      <c r="Q30" s="60">
        <v>4.0064803897844614E-3</v>
      </c>
      <c r="R30" s="60">
        <v>1.0297229530394846E-3</v>
      </c>
      <c r="S30" s="60">
        <v>0</v>
      </c>
      <c r="T30" s="63">
        <v>0.14209061218745761</v>
      </c>
      <c r="U30" s="34"/>
      <c r="V30" s="34"/>
      <c r="W30" s="34"/>
      <c r="X30" s="34"/>
    </row>
    <row r="31" spans="1:24" x14ac:dyDescent="0.2">
      <c r="A31" s="1"/>
      <c r="B31" s="28">
        <v>103020753</v>
      </c>
      <c r="C31" s="29" t="s">
        <v>45</v>
      </c>
      <c r="D31" s="30" t="s">
        <v>43</v>
      </c>
      <c r="E31" s="35">
        <v>1591.8989999999999</v>
      </c>
      <c r="F31" s="36">
        <v>35.212000000000003</v>
      </c>
      <c r="G31" s="36">
        <v>21.233000000000001</v>
      </c>
      <c r="H31" s="36">
        <v>0</v>
      </c>
      <c r="I31" s="3">
        <v>56.445</v>
      </c>
      <c r="J31" s="3">
        <v>7.0510000000000002</v>
      </c>
      <c r="K31" s="3">
        <v>3.6</v>
      </c>
      <c r="L31" s="3">
        <v>0</v>
      </c>
      <c r="M31" s="3">
        <v>67.096000000000004</v>
      </c>
      <c r="N31" s="35">
        <v>1658.9949999999999</v>
      </c>
      <c r="O31" s="60">
        <v>0.95955623736057072</v>
      </c>
      <c r="P31" s="60">
        <v>3.4023610679959855E-2</v>
      </c>
      <c r="Q31" s="60">
        <v>4.25016350260248E-3</v>
      </c>
      <c r="R31" s="60">
        <v>2.1699884568669586E-3</v>
      </c>
      <c r="S31" s="60">
        <v>0</v>
      </c>
      <c r="T31" s="63">
        <v>4.0443762639429295E-2</v>
      </c>
      <c r="U31" s="34"/>
      <c r="V31" s="34"/>
      <c r="W31" s="34"/>
      <c r="X31" s="34"/>
    </row>
    <row r="32" spans="1:24" x14ac:dyDescent="0.2">
      <c r="A32" s="1"/>
      <c r="B32" s="28">
        <v>103021003</v>
      </c>
      <c r="C32" s="29" t="s">
        <v>46</v>
      </c>
      <c r="D32" s="30" t="s">
        <v>43</v>
      </c>
      <c r="E32" s="35">
        <v>4545.9279999999999</v>
      </c>
      <c r="F32" s="36">
        <v>43.555</v>
      </c>
      <c r="G32" s="36">
        <v>12.308999999999999</v>
      </c>
      <c r="H32" s="36">
        <v>0</v>
      </c>
      <c r="I32" s="3">
        <v>55.863999999999997</v>
      </c>
      <c r="J32" s="3">
        <v>10.207000000000001</v>
      </c>
      <c r="K32" s="3">
        <v>13.2</v>
      </c>
      <c r="L32" s="3">
        <v>0</v>
      </c>
      <c r="M32" s="3">
        <v>79.271000000000001</v>
      </c>
      <c r="N32" s="35">
        <v>4625.1989999999996</v>
      </c>
      <c r="O32" s="60">
        <v>0.98286106176188315</v>
      </c>
      <c r="P32" s="60">
        <v>1.2078183014395706E-2</v>
      </c>
      <c r="Q32" s="60">
        <v>2.2068239658444969E-3</v>
      </c>
      <c r="R32" s="60">
        <v>2.8539312578766884E-3</v>
      </c>
      <c r="S32" s="60">
        <v>0</v>
      </c>
      <c r="T32" s="63">
        <v>1.713893823811689E-2</v>
      </c>
      <c r="U32" s="34"/>
      <c r="V32" s="34"/>
      <c r="W32" s="34"/>
      <c r="X32" s="34"/>
    </row>
    <row r="33" spans="1:24" x14ac:dyDescent="0.2">
      <c r="A33" s="1"/>
      <c r="B33" s="28">
        <v>103021102</v>
      </c>
      <c r="C33" s="29" t="s">
        <v>47</v>
      </c>
      <c r="D33" s="30" t="s">
        <v>43</v>
      </c>
      <c r="E33" s="35">
        <v>4253.1459999999997</v>
      </c>
      <c r="F33" s="36">
        <v>420.714</v>
      </c>
      <c r="G33" s="36">
        <v>110.303</v>
      </c>
      <c r="H33" s="36">
        <v>0</v>
      </c>
      <c r="I33" s="3">
        <v>531.01700000000005</v>
      </c>
      <c r="J33" s="3">
        <v>21.395</v>
      </c>
      <c r="K33" s="3">
        <v>135.6</v>
      </c>
      <c r="L33" s="3">
        <v>0</v>
      </c>
      <c r="M33" s="3">
        <v>688.01200000000006</v>
      </c>
      <c r="N33" s="35">
        <v>4941.1580000000004</v>
      </c>
      <c r="O33" s="60">
        <v>0.86075895569419136</v>
      </c>
      <c r="P33" s="60">
        <v>0.10746812791657341</v>
      </c>
      <c r="Q33" s="60">
        <v>4.3299566619808549E-3</v>
      </c>
      <c r="R33" s="60">
        <v>2.7442959727254215E-2</v>
      </c>
      <c r="S33" s="60">
        <v>0</v>
      </c>
      <c r="T33" s="63">
        <v>0.13924104430580847</v>
      </c>
      <c r="U33" s="34"/>
      <c r="V33" s="34"/>
      <c r="W33" s="34"/>
      <c r="X33" s="34"/>
    </row>
    <row r="34" spans="1:24" x14ac:dyDescent="0.2">
      <c r="A34" s="1"/>
      <c r="B34" s="28">
        <v>103021252</v>
      </c>
      <c r="C34" s="29" t="s">
        <v>48</v>
      </c>
      <c r="D34" s="30" t="s">
        <v>43</v>
      </c>
      <c r="E34" s="35">
        <v>4409.4229999999998</v>
      </c>
      <c r="F34" s="36">
        <v>134.48699999999999</v>
      </c>
      <c r="G34" s="36">
        <v>132.941</v>
      </c>
      <c r="H34" s="36">
        <v>0</v>
      </c>
      <c r="I34" s="3">
        <v>267.428</v>
      </c>
      <c r="J34" s="3">
        <v>9.6059999999999999</v>
      </c>
      <c r="K34" s="3">
        <v>10.199999999999999</v>
      </c>
      <c r="L34" s="3">
        <v>0</v>
      </c>
      <c r="M34" s="3">
        <v>287.23399999999998</v>
      </c>
      <c r="N34" s="35">
        <v>4696.6570000000002</v>
      </c>
      <c r="O34" s="60">
        <v>0.93884288335298904</v>
      </c>
      <c r="P34" s="60">
        <v>5.694007461051552E-2</v>
      </c>
      <c r="Q34" s="60">
        <v>2.0452845502662849E-3</v>
      </c>
      <c r="R34" s="60">
        <v>2.1717574862290348E-3</v>
      </c>
      <c r="S34" s="60">
        <v>0</v>
      </c>
      <c r="T34" s="63">
        <v>6.1157116647010838E-2</v>
      </c>
      <c r="U34" s="34"/>
      <c r="V34" s="34"/>
      <c r="W34" s="34"/>
      <c r="X34" s="34"/>
    </row>
    <row r="35" spans="1:24" x14ac:dyDescent="0.2">
      <c r="A35" s="1"/>
      <c r="B35" s="28">
        <v>103021453</v>
      </c>
      <c r="C35" s="29" t="s">
        <v>49</v>
      </c>
      <c r="D35" s="30" t="s">
        <v>43</v>
      </c>
      <c r="E35" s="35">
        <v>1280.7239999999999</v>
      </c>
      <c r="F35" s="36">
        <v>117.733</v>
      </c>
      <c r="G35" s="36">
        <v>85.843999999999994</v>
      </c>
      <c r="H35" s="36">
        <v>0</v>
      </c>
      <c r="I35" s="3">
        <v>203.577</v>
      </c>
      <c r="J35" s="3">
        <v>7.5060000000000002</v>
      </c>
      <c r="K35" s="3">
        <v>10.199999999999999</v>
      </c>
      <c r="L35" s="3">
        <v>0</v>
      </c>
      <c r="M35" s="3">
        <v>221.28299999999999</v>
      </c>
      <c r="N35" s="35">
        <v>1502.0070000000001</v>
      </c>
      <c r="O35" s="60">
        <v>0.8526751206885187</v>
      </c>
      <c r="P35" s="60">
        <v>0.13553665195967796</v>
      </c>
      <c r="Q35" s="60">
        <v>4.9973135944106784E-3</v>
      </c>
      <c r="R35" s="60">
        <v>6.7909137573926078E-3</v>
      </c>
      <c r="S35" s="60">
        <v>0</v>
      </c>
      <c r="T35" s="63">
        <v>0.14732487931148122</v>
      </c>
      <c r="U35" s="34"/>
      <c r="V35" s="34"/>
      <c r="W35" s="34"/>
      <c r="X35" s="34"/>
    </row>
    <row r="36" spans="1:24" x14ac:dyDescent="0.2">
      <c r="A36" s="1"/>
      <c r="B36" s="28">
        <v>103021603</v>
      </c>
      <c r="C36" s="29" t="s">
        <v>50</v>
      </c>
      <c r="D36" s="30" t="s">
        <v>43</v>
      </c>
      <c r="E36" s="35">
        <v>1468.521</v>
      </c>
      <c r="F36" s="36">
        <v>307.642</v>
      </c>
      <c r="G36" s="36">
        <v>58.281999999999996</v>
      </c>
      <c r="H36" s="36">
        <v>153.821</v>
      </c>
      <c r="I36" s="3">
        <v>519.745</v>
      </c>
      <c r="J36" s="3">
        <v>11.949</v>
      </c>
      <c r="K36" s="3">
        <v>9.6</v>
      </c>
      <c r="L36" s="3">
        <v>0</v>
      </c>
      <c r="M36" s="3">
        <v>541.29399999999998</v>
      </c>
      <c r="N36" s="35">
        <v>2009.8150000000001</v>
      </c>
      <c r="O36" s="60">
        <v>0.73067471384182126</v>
      </c>
      <c r="P36" s="60">
        <v>0.25860340379587177</v>
      </c>
      <c r="Q36" s="60">
        <v>5.9453233257787405E-3</v>
      </c>
      <c r="R36" s="60">
        <v>4.7765590365282376E-3</v>
      </c>
      <c r="S36" s="60">
        <v>0</v>
      </c>
      <c r="T36" s="63">
        <v>0.26932528615817874</v>
      </c>
      <c r="U36" s="34"/>
      <c r="V36" s="34"/>
      <c r="W36" s="34"/>
      <c r="X36" s="34"/>
    </row>
    <row r="37" spans="1:24" x14ac:dyDescent="0.2">
      <c r="A37" s="1"/>
      <c r="B37" s="28">
        <v>103021752</v>
      </c>
      <c r="C37" s="29" t="s">
        <v>51</v>
      </c>
      <c r="D37" s="30" t="s">
        <v>43</v>
      </c>
      <c r="E37" s="35">
        <v>3450.5039999999999</v>
      </c>
      <c r="F37" s="36">
        <v>276.98899999999998</v>
      </c>
      <c r="G37" s="36">
        <v>145.322</v>
      </c>
      <c r="H37" s="36">
        <v>0</v>
      </c>
      <c r="I37" s="3">
        <v>422.31099999999998</v>
      </c>
      <c r="J37" s="3">
        <v>11.436999999999999</v>
      </c>
      <c r="K37" s="3">
        <v>39.6</v>
      </c>
      <c r="L37" s="3">
        <v>0</v>
      </c>
      <c r="M37" s="3">
        <v>473.34800000000001</v>
      </c>
      <c r="N37" s="35">
        <v>3923.8519999999999</v>
      </c>
      <c r="O37" s="60">
        <v>0.87936650006167405</v>
      </c>
      <c r="P37" s="60">
        <v>0.10762663831357554</v>
      </c>
      <c r="Q37" s="60">
        <v>2.9147378647308817E-3</v>
      </c>
      <c r="R37" s="60">
        <v>1.0092123760019492E-2</v>
      </c>
      <c r="S37" s="60">
        <v>0</v>
      </c>
      <c r="T37" s="63">
        <v>0.12063349993832592</v>
      </c>
      <c r="U37" s="34"/>
      <c r="V37" s="34"/>
      <c r="W37" s="34"/>
      <c r="X37" s="34"/>
    </row>
    <row r="38" spans="1:24" x14ac:dyDescent="0.2">
      <c r="A38" s="1"/>
      <c r="B38" s="28">
        <v>103021903</v>
      </c>
      <c r="C38" s="29" t="s">
        <v>52</v>
      </c>
      <c r="D38" s="30" t="s">
        <v>43</v>
      </c>
      <c r="E38" s="35">
        <v>915.75300000000004</v>
      </c>
      <c r="F38" s="36">
        <v>169.54599999999999</v>
      </c>
      <c r="G38" s="36">
        <v>80.403999999999996</v>
      </c>
      <c r="H38" s="36">
        <v>84.772999999999996</v>
      </c>
      <c r="I38" s="3">
        <v>334.72300000000001</v>
      </c>
      <c r="J38" s="3">
        <v>19.202999999999999</v>
      </c>
      <c r="K38" s="3">
        <v>1.8</v>
      </c>
      <c r="L38" s="3">
        <v>0</v>
      </c>
      <c r="M38" s="3">
        <v>355.726</v>
      </c>
      <c r="N38" s="35">
        <v>1271.479</v>
      </c>
      <c r="O38" s="60">
        <v>0.72022660224824797</v>
      </c>
      <c r="P38" s="60">
        <v>0.26325483944288502</v>
      </c>
      <c r="Q38" s="60">
        <v>1.5102884121562368E-2</v>
      </c>
      <c r="R38" s="60">
        <v>1.4156741873047058E-3</v>
      </c>
      <c r="S38" s="60">
        <v>0</v>
      </c>
      <c r="T38" s="63">
        <v>0.27977339775175208</v>
      </c>
      <c r="U38" s="34"/>
      <c r="V38" s="34"/>
      <c r="W38" s="34"/>
      <c r="X38" s="34"/>
    </row>
    <row r="39" spans="1:24" x14ac:dyDescent="0.2">
      <c r="A39" s="1"/>
      <c r="B39" s="28">
        <v>103022103</v>
      </c>
      <c r="C39" s="29" t="s">
        <v>53</v>
      </c>
      <c r="D39" s="30" t="s">
        <v>43</v>
      </c>
      <c r="E39" s="35">
        <v>685.20100000000002</v>
      </c>
      <c r="F39" s="36">
        <v>100.262</v>
      </c>
      <c r="G39" s="36">
        <v>86.625</v>
      </c>
      <c r="H39" s="36">
        <v>0</v>
      </c>
      <c r="I39" s="3">
        <v>186.887</v>
      </c>
      <c r="J39" s="3">
        <v>6.9370000000000003</v>
      </c>
      <c r="K39" s="3">
        <v>0.6</v>
      </c>
      <c r="L39" s="3">
        <v>0</v>
      </c>
      <c r="M39" s="3">
        <v>194.42400000000001</v>
      </c>
      <c r="N39" s="35">
        <v>879.625</v>
      </c>
      <c r="O39" s="60">
        <v>0.77896944720761696</v>
      </c>
      <c r="P39" s="60">
        <v>0.21246212874804604</v>
      </c>
      <c r="Q39" s="60">
        <v>7.8863151911325851E-3</v>
      </c>
      <c r="R39" s="60">
        <v>6.8210885320449052E-4</v>
      </c>
      <c r="S39" s="60">
        <v>0</v>
      </c>
      <c r="T39" s="63">
        <v>0.22103055279238312</v>
      </c>
      <c r="U39" s="34"/>
      <c r="V39" s="34"/>
      <c r="W39" s="34"/>
      <c r="X39" s="34"/>
    </row>
    <row r="40" spans="1:24" x14ac:dyDescent="0.2">
      <c r="A40" s="1"/>
      <c r="B40" s="28">
        <v>103022253</v>
      </c>
      <c r="C40" s="29" t="s">
        <v>54</v>
      </c>
      <c r="D40" s="30" t="s">
        <v>43</v>
      </c>
      <c r="E40" s="35">
        <v>1989.711</v>
      </c>
      <c r="F40" s="36">
        <v>107.893</v>
      </c>
      <c r="G40" s="36">
        <v>77.031999999999996</v>
      </c>
      <c r="H40" s="36">
        <v>0</v>
      </c>
      <c r="I40" s="3">
        <v>184.92500000000001</v>
      </c>
      <c r="J40" s="3">
        <v>4.54</v>
      </c>
      <c r="K40" s="3">
        <v>5.4</v>
      </c>
      <c r="L40" s="3">
        <v>0</v>
      </c>
      <c r="M40" s="3">
        <v>194.86500000000001</v>
      </c>
      <c r="N40" s="35">
        <v>2184.576</v>
      </c>
      <c r="O40" s="60">
        <v>0.91079962427491645</v>
      </c>
      <c r="P40" s="60">
        <v>8.4650293695435641E-2</v>
      </c>
      <c r="Q40" s="60">
        <v>2.0782064803421809E-3</v>
      </c>
      <c r="R40" s="60">
        <v>2.4718755493056779E-3</v>
      </c>
      <c r="S40" s="60">
        <v>0</v>
      </c>
      <c r="T40" s="63">
        <v>8.9200375725083492E-2</v>
      </c>
      <c r="U40" s="34"/>
      <c r="V40" s="34"/>
      <c r="W40" s="34"/>
      <c r="X40" s="34"/>
    </row>
    <row r="41" spans="1:24" x14ac:dyDescent="0.2">
      <c r="A41" s="1"/>
      <c r="B41" s="28">
        <v>103022503</v>
      </c>
      <c r="C41" s="29" t="s">
        <v>55</v>
      </c>
      <c r="D41" s="30" t="s">
        <v>43</v>
      </c>
      <c r="E41" s="35">
        <v>791.37300000000005</v>
      </c>
      <c r="F41" s="36">
        <v>297.88499999999999</v>
      </c>
      <c r="G41" s="36">
        <v>25.962</v>
      </c>
      <c r="H41" s="36">
        <v>148.94300000000001</v>
      </c>
      <c r="I41" s="3">
        <v>472.79</v>
      </c>
      <c r="J41" s="3">
        <v>36.338000000000001</v>
      </c>
      <c r="K41" s="3">
        <v>0</v>
      </c>
      <c r="L41" s="3">
        <v>0</v>
      </c>
      <c r="M41" s="3">
        <v>509.12800000000004</v>
      </c>
      <c r="N41" s="35">
        <v>1300.501</v>
      </c>
      <c r="O41" s="60">
        <v>0.6085139496240296</v>
      </c>
      <c r="P41" s="60">
        <v>0.36354451092309814</v>
      </c>
      <c r="Q41" s="60">
        <v>2.7941539452872394E-2</v>
      </c>
      <c r="R41" s="60">
        <v>0</v>
      </c>
      <c r="S41" s="60">
        <v>0</v>
      </c>
      <c r="T41" s="63">
        <v>0.39148605037597051</v>
      </c>
      <c r="U41" s="34"/>
      <c r="V41" s="34"/>
      <c r="W41" s="34"/>
      <c r="X41" s="34"/>
    </row>
    <row r="42" spans="1:24" x14ac:dyDescent="0.2">
      <c r="A42" s="1"/>
      <c r="B42" s="28">
        <v>103022803</v>
      </c>
      <c r="C42" s="29" t="s">
        <v>56</v>
      </c>
      <c r="D42" s="30" t="s">
        <v>43</v>
      </c>
      <c r="E42" s="35">
        <v>1851.595</v>
      </c>
      <c r="F42" s="36">
        <v>298.36399999999998</v>
      </c>
      <c r="G42" s="36">
        <v>95.122</v>
      </c>
      <c r="H42" s="36">
        <v>0</v>
      </c>
      <c r="I42" s="3">
        <v>393.48599999999999</v>
      </c>
      <c r="J42" s="3">
        <v>35.661999999999999</v>
      </c>
      <c r="K42" s="3">
        <v>7.2</v>
      </c>
      <c r="L42" s="3">
        <v>0</v>
      </c>
      <c r="M42" s="3">
        <v>436.34799999999996</v>
      </c>
      <c r="N42" s="35">
        <v>2287.9430000000002</v>
      </c>
      <c r="O42" s="60">
        <v>0.80928371030222335</v>
      </c>
      <c r="P42" s="60">
        <v>0.17198243138050204</v>
      </c>
      <c r="Q42" s="60">
        <v>1.5586926772214167E-2</v>
      </c>
      <c r="R42" s="60">
        <v>3.1469315450603445E-3</v>
      </c>
      <c r="S42" s="60">
        <v>0</v>
      </c>
      <c r="T42" s="63">
        <v>0.19071628969777651</v>
      </c>
      <c r="U42" s="34"/>
      <c r="V42" s="34"/>
      <c r="W42" s="34"/>
      <c r="X42" s="34"/>
    </row>
    <row r="43" spans="1:24" x14ac:dyDescent="0.2">
      <c r="A43" s="1"/>
      <c r="B43" s="28">
        <v>103023153</v>
      </c>
      <c r="C43" s="29" t="s">
        <v>57</v>
      </c>
      <c r="D43" s="30" t="s">
        <v>43</v>
      </c>
      <c r="E43" s="35">
        <v>2408.8870000000002</v>
      </c>
      <c r="F43" s="36">
        <v>133.19200000000001</v>
      </c>
      <c r="G43" s="36">
        <v>82.977000000000004</v>
      </c>
      <c r="H43" s="36">
        <v>0</v>
      </c>
      <c r="I43" s="3">
        <v>216.16900000000001</v>
      </c>
      <c r="J43" s="3">
        <v>4.6189999999999998</v>
      </c>
      <c r="K43" s="3">
        <v>0</v>
      </c>
      <c r="L43" s="3">
        <v>0</v>
      </c>
      <c r="M43" s="3">
        <v>220.78800000000001</v>
      </c>
      <c r="N43" s="35">
        <v>2629.6750000000002</v>
      </c>
      <c r="O43" s="60">
        <v>0.91603981480601215</v>
      </c>
      <c r="P43" s="60">
        <v>8.2203694372878777E-2</v>
      </c>
      <c r="Q43" s="60">
        <v>1.7564908211090721E-3</v>
      </c>
      <c r="R43" s="60">
        <v>0</v>
      </c>
      <c r="S43" s="60">
        <v>0</v>
      </c>
      <c r="T43" s="63">
        <v>8.3960185193987846E-2</v>
      </c>
      <c r="U43" s="34"/>
      <c r="V43" s="34"/>
      <c r="W43" s="34"/>
      <c r="X43" s="34"/>
    </row>
    <row r="44" spans="1:24" x14ac:dyDescent="0.2">
      <c r="A44" s="1"/>
      <c r="B44" s="28">
        <v>103023912</v>
      </c>
      <c r="C44" s="29" t="s">
        <v>58</v>
      </c>
      <c r="D44" s="30" t="s">
        <v>43</v>
      </c>
      <c r="E44" s="35">
        <v>4310.0339999999997</v>
      </c>
      <c r="F44" s="36">
        <v>187.983</v>
      </c>
      <c r="G44" s="36">
        <v>135.16900000000001</v>
      </c>
      <c r="H44" s="36">
        <v>0</v>
      </c>
      <c r="I44" s="3">
        <v>323.15199999999999</v>
      </c>
      <c r="J44" s="3">
        <v>6.54</v>
      </c>
      <c r="K44" s="3">
        <v>41.4</v>
      </c>
      <c r="L44" s="3">
        <v>0</v>
      </c>
      <c r="M44" s="3">
        <v>371.09199999999998</v>
      </c>
      <c r="N44" s="35">
        <v>4681.1260000000002</v>
      </c>
      <c r="O44" s="60">
        <v>0.92072591081718358</v>
      </c>
      <c r="P44" s="60">
        <v>6.9032963436574876E-2</v>
      </c>
      <c r="Q44" s="60">
        <v>1.3970997576224181E-3</v>
      </c>
      <c r="R44" s="60">
        <v>8.8440259886189768E-3</v>
      </c>
      <c r="S44" s="60">
        <v>0</v>
      </c>
      <c r="T44" s="63">
        <v>7.9274089182816268E-2</v>
      </c>
      <c r="U44" s="34"/>
      <c r="V44" s="34"/>
      <c r="W44" s="34"/>
      <c r="X44" s="34"/>
    </row>
    <row r="45" spans="1:24" x14ac:dyDescent="0.2">
      <c r="A45" s="1"/>
      <c r="B45" s="28">
        <v>103024102</v>
      </c>
      <c r="C45" s="29" t="s">
        <v>59</v>
      </c>
      <c r="D45" s="30" t="s">
        <v>43</v>
      </c>
      <c r="E45" s="35">
        <v>3750.8290000000002</v>
      </c>
      <c r="F45" s="36">
        <v>307.00799999999998</v>
      </c>
      <c r="G45" s="36">
        <v>200.83699999999999</v>
      </c>
      <c r="H45" s="36">
        <v>0</v>
      </c>
      <c r="I45" s="3">
        <v>507.84500000000003</v>
      </c>
      <c r="J45" s="3">
        <v>44.475000000000001</v>
      </c>
      <c r="K45" s="3">
        <v>42</v>
      </c>
      <c r="L45" s="3">
        <v>0</v>
      </c>
      <c r="M45" s="3">
        <v>594.32000000000005</v>
      </c>
      <c r="N45" s="35">
        <v>4345.1490000000003</v>
      </c>
      <c r="O45" s="60">
        <v>0.86322218179399601</v>
      </c>
      <c r="P45" s="60">
        <v>0.11687631425297498</v>
      </c>
      <c r="Q45" s="60">
        <v>1.0235552336640238E-2</v>
      </c>
      <c r="R45" s="60">
        <v>9.6659516163887585E-3</v>
      </c>
      <c r="S45" s="60">
        <v>0</v>
      </c>
      <c r="T45" s="63">
        <v>0.13677781820600399</v>
      </c>
      <c r="U45" s="34"/>
      <c r="V45" s="34"/>
      <c r="W45" s="34"/>
      <c r="X45" s="34"/>
    </row>
    <row r="46" spans="1:24" x14ac:dyDescent="0.2">
      <c r="A46" s="1"/>
      <c r="B46" s="28">
        <v>103024603</v>
      </c>
      <c r="C46" s="29" t="s">
        <v>60</v>
      </c>
      <c r="D46" s="30" t="s">
        <v>43</v>
      </c>
      <c r="E46" s="35">
        <v>2999.2489999999998</v>
      </c>
      <c r="F46" s="36">
        <v>50.686</v>
      </c>
      <c r="G46" s="36">
        <v>104.286</v>
      </c>
      <c r="H46" s="36">
        <v>0</v>
      </c>
      <c r="I46" s="3">
        <v>154.97200000000001</v>
      </c>
      <c r="J46" s="3">
        <v>6.2050000000000001</v>
      </c>
      <c r="K46" s="3">
        <v>8.4</v>
      </c>
      <c r="L46" s="3">
        <v>0</v>
      </c>
      <c r="M46" s="3">
        <v>169.57700000000003</v>
      </c>
      <c r="N46" s="35">
        <v>3168.826</v>
      </c>
      <c r="O46" s="60">
        <v>0.94648585943185259</v>
      </c>
      <c r="P46" s="60">
        <v>4.8905178132216794E-2</v>
      </c>
      <c r="Q46" s="60">
        <v>1.9581384399143405E-3</v>
      </c>
      <c r="R46" s="60">
        <v>2.6508239960161902E-3</v>
      </c>
      <c r="S46" s="60">
        <v>0</v>
      </c>
      <c r="T46" s="63">
        <v>5.351414056814733E-2</v>
      </c>
      <c r="U46" s="34"/>
      <c r="V46" s="34"/>
      <c r="W46" s="34"/>
      <c r="X46" s="34"/>
    </row>
    <row r="47" spans="1:24" x14ac:dyDescent="0.2">
      <c r="A47" s="1"/>
      <c r="B47" s="28">
        <v>103024753</v>
      </c>
      <c r="C47" s="29" t="s">
        <v>61</v>
      </c>
      <c r="D47" s="30" t="s">
        <v>43</v>
      </c>
      <c r="E47" s="35">
        <v>2597.7570000000001</v>
      </c>
      <c r="F47" s="36">
        <v>425.82499999999999</v>
      </c>
      <c r="G47" s="36">
        <v>130.42500000000001</v>
      </c>
      <c r="H47" s="36">
        <v>0</v>
      </c>
      <c r="I47" s="3">
        <v>556.25</v>
      </c>
      <c r="J47" s="3">
        <v>14.756</v>
      </c>
      <c r="K47" s="3">
        <v>1.2</v>
      </c>
      <c r="L47" s="3">
        <v>0</v>
      </c>
      <c r="M47" s="3">
        <v>572.20600000000002</v>
      </c>
      <c r="N47" s="35">
        <v>3169.9630000000002</v>
      </c>
      <c r="O47" s="60">
        <v>0.81949126851007403</v>
      </c>
      <c r="P47" s="60">
        <v>0.17547523425352282</v>
      </c>
      <c r="Q47" s="60">
        <v>4.6549439220583957E-3</v>
      </c>
      <c r="R47" s="60">
        <v>3.7855331434467844E-4</v>
      </c>
      <c r="S47" s="60">
        <v>0</v>
      </c>
      <c r="T47" s="63">
        <v>0.18050873148992591</v>
      </c>
      <c r="U47" s="34"/>
      <c r="V47" s="34"/>
      <c r="W47" s="34"/>
      <c r="X47" s="34"/>
    </row>
    <row r="48" spans="1:24" x14ac:dyDescent="0.2">
      <c r="A48" s="1"/>
      <c r="B48" s="28">
        <v>103025002</v>
      </c>
      <c r="C48" s="29" t="s">
        <v>62</v>
      </c>
      <c r="D48" s="30" t="s">
        <v>43</v>
      </c>
      <c r="E48" s="35">
        <v>1976.2639999999999</v>
      </c>
      <c r="F48" s="36">
        <v>241.66399999999999</v>
      </c>
      <c r="G48" s="36">
        <v>64.409000000000006</v>
      </c>
      <c r="H48" s="36">
        <v>0</v>
      </c>
      <c r="I48" s="3">
        <v>306.07299999999998</v>
      </c>
      <c r="J48" s="3">
        <v>11.244</v>
      </c>
      <c r="K48" s="3">
        <v>34.799999999999997</v>
      </c>
      <c r="L48" s="3">
        <v>0</v>
      </c>
      <c r="M48" s="3">
        <v>352.11700000000002</v>
      </c>
      <c r="N48" s="35">
        <v>2328.3809999999999</v>
      </c>
      <c r="O48" s="60">
        <v>0.84877174311248893</v>
      </c>
      <c r="P48" s="60">
        <v>0.13145314276314743</v>
      </c>
      <c r="Q48" s="60">
        <v>4.8291065766298555E-3</v>
      </c>
      <c r="R48" s="60">
        <v>1.494600754773381E-2</v>
      </c>
      <c r="S48" s="60">
        <v>0</v>
      </c>
      <c r="T48" s="63">
        <v>0.15122825688751113</v>
      </c>
      <c r="U48" s="34"/>
      <c r="V48" s="34"/>
      <c r="W48" s="34"/>
      <c r="X48" s="34"/>
    </row>
    <row r="49" spans="1:24" x14ac:dyDescent="0.2">
      <c r="A49" s="1"/>
      <c r="B49" s="28">
        <v>103026002</v>
      </c>
      <c r="C49" s="29" t="s">
        <v>63</v>
      </c>
      <c r="D49" s="30" t="s">
        <v>43</v>
      </c>
      <c r="E49" s="35">
        <v>3988.2930000000001</v>
      </c>
      <c r="F49" s="36">
        <v>946.32299999999998</v>
      </c>
      <c r="G49" s="36">
        <v>247.36699999999999</v>
      </c>
      <c r="H49" s="36">
        <v>473.161</v>
      </c>
      <c r="I49" s="3">
        <v>1666.8510000000001</v>
      </c>
      <c r="J49" s="3">
        <v>90.977999999999994</v>
      </c>
      <c r="K49" s="3">
        <v>2.4</v>
      </c>
      <c r="L49" s="3">
        <v>0</v>
      </c>
      <c r="M49" s="3">
        <v>1760.2290000000003</v>
      </c>
      <c r="N49" s="35">
        <v>5748.5219999999999</v>
      </c>
      <c r="O49" s="60">
        <v>0.69379450926690378</v>
      </c>
      <c r="P49" s="60">
        <v>0.2899616631892511</v>
      </c>
      <c r="Q49" s="60">
        <v>1.5826328924199995E-2</v>
      </c>
      <c r="R49" s="60">
        <v>4.1749861964518876E-4</v>
      </c>
      <c r="S49" s="60">
        <v>0</v>
      </c>
      <c r="T49" s="63">
        <v>0.30620549073309633</v>
      </c>
      <c r="U49" s="34"/>
      <c r="V49" s="34"/>
      <c r="W49" s="34"/>
      <c r="X49" s="34"/>
    </row>
    <row r="50" spans="1:24" x14ac:dyDescent="0.2">
      <c r="A50" s="1"/>
      <c r="B50" s="28">
        <v>103026303</v>
      </c>
      <c r="C50" s="29" t="s">
        <v>64</v>
      </c>
      <c r="D50" s="30" t="s">
        <v>43</v>
      </c>
      <c r="E50" s="35">
        <v>2930.2080000000001</v>
      </c>
      <c r="F50" s="36">
        <v>113.373</v>
      </c>
      <c r="G50" s="36">
        <v>106.494</v>
      </c>
      <c r="H50" s="36">
        <v>0</v>
      </c>
      <c r="I50" s="3">
        <v>219.86699999999999</v>
      </c>
      <c r="J50" s="3">
        <v>16.968</v>
      </c>
      <c r="K50" s="3">
        <v>12.6</v>
      </c>
      <c r="L50" s="3">
        <v>0</v>
      </c>
      <c r="M50" s="3">
        <v>249.43499999999997</v>
      </c>
      <c r="N50" s="35">
        <v>3179.643</v>
      </c>
      <c r="O50" s="60">
        <v>0.92155251391429793</v>
      </c>
      <c r="P50" s="60">
        <v>6.9148328916170773E-2</v>
      </c>
      <c r="Q50" s="60">
        <v>5.3364481484242101E-3</v>
      </c>
      <c r="R50" s="60">
        <v>3.9627090211070866E-3</v>
      </c>
      <c r="S50" s="60">
        <v>0</v>
      </c>
      <c r="T50" s="63">
        <v>7.8447486085702067E-2</v>
      </c>
      <c r="U50" s="34"/>
      <c r="V50" s="34"/>
      <c r="W50" s="34"/>
      <c r="X50" s="34"/>
    </row>
    <row r="51" spans="1:24" x14ac:dyDescent="0.2">
      <c r="A51" s="1"/>
      <c r="B51" s="28">
        <v>103026343</v>
      </c>
      <c r="C51" s="29" t="s">
        <v>65</v>
      </c>
      <c r="D51" s="30" t="s">
        <v>43</v>
      </c>
      <c r="E51" s="35">
        <v>3859.8220000000001</v>
      </c>
      <c r="F51" s="36">
        <v>91.311000000000007</v>
      </c>
      <c r="G51" s="36">
        <v>144.34200000000001</v>
      </c>
      <c r="H51" s="36">
        <v>0</v>
      </c>
      <c r="I51" s="3">
        <v>235.65299999999999</v>
      </c>
      <c r="J51" s="3">
        <v>21.234000000000002</v>
      </c>
      <c r="K51" s="3">
        <v>12</v>
      </c>
      <c r="L51" s="3">
        <v>0</v>
      </c>
      <c r="M51" s="3">
        <v>268.887</v>
      </c>
      <c r="N51" s="35">
        <v>4128.7089999999998</v>
      </c>
      <c r="O51" s="60">
        <v>0.93487383102078647</v>
      </c>
      <c r="P51" s="60">
        <v>5.7076679417222186E-2</v>
      </c>
      <c r="Q51" s="60">
        <v>5.1430120165892055E-3</v>
      </c>
      <c r="R51" s="60">
        <v>2.9064775454022071E-3</v>
      </c>
      <c r="S51" s="60">
        <v>0</v>
      </c>
      <c r="T51" s="63">
        <v>6.5126168979213597E-2</v>
      </c>
      <c r="U51" s="34"/>
      <c r="V51" s="34"/>
      <c r="W51" s="34"/>
      <c r="X51" s="34"/>
    </row>
    <row r="52" spans="1:24" x14ac:dyDescent="0.2">
      <c r="A52" s="1"/>
      <c r="B52" s="28">
        <v>103026402</v>
      </c>
      <c r="C52" s="29" t="s">
        <v>66</v>
      </c>
      <c r="D52" s="30" t="s">
        <v>43</v>
      </c>
      <c r="E52" s="35">
        <v>5128.9809999999998</v>
      </c>
      <c r="F52" s="36">
        <v>217.523</v>
      </c>
      <c r="G52" s="36">
        <v>111.86</v>
      </c>
      <c r="H52" s="36">
        <v>0</v>
      </c>
      <c r="I52" s="3">
        <v>329.38299999999998</v>
      </c>
      <c r="J52" s="3">
        <v>2.9540000000000002</v>
      </c>
      <c r="K52" s="3">
        <v>59.4</v>
      </c>
      <c r="L52" s="3">
        <v>0</v>
      </c>
      <c r="M52" s="3">
        <v>391.73699999999997</v>
      </c>
      <c r="N52" s="35">
        <v>5520.7179999999998</v>
      </c>
      <c r="O52" s="60">
        <v>0.92904238180613463</v>
      </c>
      <c r="P52" s="60">
        <v>5.9663072810456901E-2</v>
      </c>
      <c r="Q52" s="60">
        <v>5.3507532896989124E-4</v>
      </c>
      <c r="R52" s="60">
        <v>1.0759470054438572E-2</v>
      </c>
      <c r="S52" s="60">
        <v>0</v>
      </c>
      <c r="T52" s="63">
        <v>7.0957618193865354E-2</v>
      </c>
      <c r="U52" s="34"/>
      <c r="V52" s="34"/>
      <c r="W52" s="34"/>
      <c r="X52" s="34"/>
    </row>
    <row r="53" spans="1:24" x14ac:dyDescent="0.2">
      <c r="A53" s="1"/>
      <c r="B53" s="28">
        <v>103026852</v>
      </c>
      <c r="C53" s="29" t="s">
        <v>67</v>
      </c>
      <c r="D53" s="30" t="s">
        <v>43</v>
      </c>
      <c r="E53" s="35">
        <v>8101.9639999999999</v>
      </c>
      <c r="F53" s="36">
        <v>110.768</v>
      </c>
      <c r="G53" s="36">
        <v>119.27</v>
      </c>
      <c r="H53" s="36">
        <v>0</v>
      </c>
      <c r="I53" s="3">
        <v>230.03800000000001</v>
      </c>
      <c r="J53" s="3">
        <v>22.257000000000001</v>
      </c>
      <c r="K53" s="3">
        <v>46.2</v>
      </c>
      <c r="L53" s="3">
        <v>0</v>
      </c>
      <c r="M53" s="3">
        <v>298.495</v>
      </c>
      <c r="N53" s="35">
        <v>8400.4590000000007</v>
      </c>
      <c r="O53" s="60">
        <v>0.96446682258671812</v>
      </c>
      <c r="P53" s="60">
        <v>2.7383979851577155E-2</v>
      </c>
      <c r="Q53" s="60">
        <v>2.6494980809977169E-3</v>
      </c>
      <c r="R53" s="60">
        <v>5.4996994807069467E-3</v>
      </c>
      <c r="S53" s="60">
        <v>0</v>
      </c>
      <c r="T53" s="63">
        <v>3.5533177413281818E-2</v>
      </c>
      <c r="U53" s="34"/>
      <c r="V53" s="34"/>
      <c r="W53" s="34"/>
      <c r="X53" s="34"/>
    </row>
    <row r="54" spans="1:24" x14ac:dyDescent="0.2">
      <c r="A54" s="1"/>
      <c r="B54" s="28">
        <v>103026873</v>
      </c>
      <c r="C54" s="29" t="s">
        <v>68</v>
      </c>
      <c r="D54" s="30" t="s">
        <v>43</v>
      </c>
      <c r="E54" s="35">
        <v>1258.3520000000001</v>
      </c>
      <c r="F54" s="36">
        <v>155.392</v>
      </c>
      <c r="G54" s="36">
        <v>63.085000000000001</v>
      </c>
      <c r="H54" s="36">
        <v>0</v>
      </c>
      <c r="I54" s="3">
        <v>218.477</v>
      </c>
      <c r="J54" s="3">
        <v>7.9509999999999996</v>
      </c>
      <c r="K54" s="3">
        <v>19.2</v>
      </c>
      <c r="L54" s="3">
        <v>0</v>
      </c>
      <c r="M54" s="3">
        <v>245.62799999999999</v>
      </c>
      <c r="N54" s="35">
        <v>1503.98</v>
      </c>
      <c r="O54" s="60">
        <v>0.83668133884759111</v>
      </c>
      <c r="P54" s="60">
        <v>0.14526589449327784</v>
      </c>
      <c r="Q54" s="60">
        <v>5.2866394499926856E-3</v>
      </c>
      <c r="R54" s="60">
        <v>1.2766127209138419E-2</v>
      </c>
      <c r="S54" s="60">
        <v>0</v>
      </c>
      <c r="T54" s="63">
        <v>0.16331866115240892</v>
      </c>
      <c r="U54" s="34"/>
      <c r="V54" s="34"/>
      <c r="W54" s="34"/>
      <c r="X54" s="34"/>
    </row>
    <row r="55" spans="1:24" x14ac:dyDescent="0.2">
      <c r="A55" s="1"/>
      <c r="B55" s="28">
        <v>103026902</v>
      </c>
      <c r="C55" s="29" t="s">
        <v>69</v>
      </c>
      <c r="D55" s="30" t="s">
        <v>43</v>
      </c>
      <c r="E55" s="35">
        <v>4330.6109999999999</v>
      </c>
      <c r="F55" s="36">
        <v>206.06399999999999</v>
      </c>
      <c r="G55" s="36">
        <v>130.32499999999999</v>
      </c>
      <c r="H55" s="36">
        <v>0</v>
      </c>
      <c r="I55" s="3">
        <v>336.38900000000001</v>
      </c>
      <c r="J55" s="3">
        <v>15.442</v>
      </c>
      <c r="K55" s="3">
        <v>31.2</v>
      </c>
      <c r="L55" s="3">
        <v>0</v>
      </c>
      <c r="M55" s="3">
        <v>383.03100000000001</v>
      </c>
      <c r="N55" s="35">
        <v>4713.6419999999998</v>
      </c>
      <c r="O55" s="60">
        <v>0.91873990430329666</v>
      </c>
      <c r="P55" s="60">
        <v>7.1364986988829454E-2</v>
      </c>
      <c r="Q55" s="60">
        <v>3.2760230836368144E-3</v>
      </c>
      <c r="R55" s="60">
        <v>6.6190856242370547E-3</v>
      </c>
      <c r="S55" s="60">
        <v>0</v>
      </c>
      <c r="T55" s="63">
        <v>8.1260095696703324E-2</v>
      </c>
      <c r="U55" s="34"/>
      <c r="V55" s="34"/>
      <c r="W55" s="34"/>
      <c r="X55" s="34"/>
    </row>
    <row r="56" spans="1:24" x14ac:dyDescent="0.2">
      <c r="A56" s="1"/>
      <c r="B56" s="28">
        <v>103027352</v>
      </c>
      <c r="C56" s="29" t="s">
        <v>70</v>
      </c>
      <c r="D56" s="30" t="s">
        <v>43</v>
      </c>
      <c r="E56" s="35">
        <v>4711.241</v>
      </c>
      <c r="F56" s="36">
        <v>553.58299999999997</v>
      </c>
      <c r="G56" s="36">
        <v>375.45400000000001</v>
      </c>
      <c r="H56" s="36">
        <v>0</v>
      </c>
      <c r="I56" s="3">
        <v>929.03700000000003</v>
      </c>
      <c r="J56" s="3">
        <v>152.709</v>
      </c>
      <c r="K56" s="3">
        <v>10.199999999999999</v>
      </c>
      <c r="L56" s="3">
        <v>0</v>
      </c>
      <c r="M56" s="3">
        <v>1091.9460000000001</v>
      </c>
      <c r="N56" s="35">
        <v>5803.1869999999999</v>
      </c>
      <c r="O56" s="60">
        <v>0.81183684068771178</v>
      </c>
      <c r="P56" s="60">
        <v>0.16009082595477278</v>
      </c>
      <c r="Q56" s="60">
        <v>2.6314678468917167E-2</v>
      </c>
      <c r="R56" s="60">
        <v>1.7576548885982822E-3</v>
      </c>
      <c r="S56" s="60">
        <v>0</v>
      </c>
      <c r="T56" s="63">
        <v>0.18816315931228825</v>
      </c>
      <c r="U56" s="34"/>
      <c r="V56" s="34"/>
      <c r="W56" s="34"/>
      <c r="X56" s="34"/>
    </row>
    <row r="57" spans="1:24" x14ac:dyDescent="0.2">
      <c r="A57" s="1"/>
      <c r="B57" s="28">
        <v>103027503</v>
      </c>
      <c r="C57" s="29" t="s">
        <v>71</v>
      </c>
      <c r="D57" s="30" t="s">
        <v>43</v>
      </c>
      <c r="E57" s="35">
        <v>4062.9740000000002</v>
      </c>
      <c r="F57" s="36">
        <v>104.678</v>
      </c>
      <c r="G57" s="36">
        <v>111.295</v>
      </c>
      <c r="H57" s="36">
        <v>0</v>
      </c>
      <c r="I57" s="3">
        <v>215.97300000000001</v>
      </c>
      <c r="J57" s="3">
        <v>18.038</v>
      </c>
      <c r="K57" s="3">
        <v>2.4</v>
      </c>
      <c r="L57" s="3">
        <v>0</v>
      </c>
      <c r="M57" s="3">
        <v>236.41100000000003</v>
      </c>
      <c r="N57" s="35">
        <v>4299.3850000000002</v>
      </c>
      <c r="O57" s="60">
        <v>0.94501283323079932</v>
      </c>
      <c r="P57" s="60">
        <v>5.0233463623285658E-2</v>
      </c>
      <c r="Q57" s="60">
        <v>4.1954837726791159E-3</v>
      </c>
      <c r="R57" s="60">
        <v>5.5821937323593954E-4</v>
      </c>
      <c r="S57" s="60">
        <v>0</v>
      </c>
      <c r="T57" s="63">
        <v>5.4987166769200714E-2</v>
      </c>
      <c r="U57" s="34"/>
      <c r="V57" s="34"/>
      <c r="W57" s="34"/>
      <c r="X57" s="34"/>
    </row>
    <row r="58" spans="1:24" x14ac:dyDescent="0.2">
      <c r="A58" s="1"/>
      <c r="B58" s="28">
        <v>103027753</v>
      </c>
      <c r="C58" s="29" t="s">
        <v>72</v>
      </c>
      <c r="D58" s="30" t="s">
        <v>43</v>
      </c>
      <c r="E58" s="35">
        <v>1893.9929999999999</v>
      </c>
      <c r="F58" s="36">
        <v>39.665999999999997</v>
      </c>
      <c r="G58" s="36">
        <v>48.619</v>
      </c>
      <c r="H58" s="36">
        <v>0</v>
      </c>
      <c r="I58" s="3">
        <v>88.284999999999997</v>
      </c>
      <c r="J58" s="3">
        <v>7.0229999999999997</v>
      </c>
      <c r="K58" s="3">
        <v>4.8</v>
      </c>
      <c r="L58" s="3">
        <v>0</v>
      </c>
      <c r="M58" s="3">
        <v>100.10799999999999</v>
      </c>
      <c r="N58" s="35">
        <v>1994.1010000000001</v>
      </c>
      <c r="O58" s="60">
        <v>0.94979792899156057</v>
      </c>
      <c r="P58" s="60">
        <v>4.4273083459664277E-2</v>
      </c>
      <c r="Q58" s="60">
        <v>3.5218878080899609E-3</v>
      </c>
      <c r="R58" s="60">
        <v>2.4070997406851506E-3</v>
      </c>
      <c r="S58" s="60">
        <v>0</v>
      </c>
      <c r="T58" s="63">
        <v>5.0202071008439382E-2</v>
      </c>
      <c r="U58" s="34"/>
      <c r="V58" s="34"/>
      <c r="W58" s="34"/>
      <c r="X58" s="34"/>
    </row>
    <row r="59" spans="1:24" x14ac:dyDescent="0.2">
      <c r="A59" s="1"/>
      <c r="B59" s="28">
        <v>103028203</v>
      </c>
      <c r="C59" s="29" t="s">
        <v>73</v>
      </c>
      <c r="D59" s="30" t="s">
        <v>43</v>
      </c>
      <c r="E59" s="35">
        <v>1044.212</v>
      </c>
      <c r="F59" s="36">
        <v>77.724999999999994</v>
      </c>
      <c r="G59" s="36">
        <v>47.414000000000001</v>
      </c>
      <c r="H59" s="36">
        <v>0</v>
      </c>
      <c r="I59" s="3">
        <v>125.139</v>
      </c>
      <c r="J59" s="3">
        <v>2.198</v>
      </c>
      <c r="K59" s="3">
        <v>1.8</v>
      </c>
      <c r="L59" s="3">
        <v>0</v>
      </c>
      <c r="M59" s="3">
        <v>129.137</v>
      </c>
      <c r="N59" s="35">
        <v>1173.3489999999999</v>
      </c>
      <c r="O59" s="60">
        <v>0.88994152634893797</v>
      </c>
      <c r="P59" s="60">
        <v>0.10665113278317023</v>
      </c>
      <c r="Q59" s="60">
        <v>1.8732704421276195E-3</v>
      </c>
      <c r="R59" s="60">
        <v>1.5340704257642015E-3</v>
      </c>
      <c r="S59" s="60">
        <v>0</v>
      </c>
      <c r="T59" s="63">
        <v>0.11005847365106206</v>
      </c>
      <c r="U59" s="34"/>
      <c r="V59" s="34"/>
      <c r="W59" s="34"/>
      <c r="X59" s="34"/>
    </row>
    <row r="60" spans="1:24" x14ac:dyDescent="0.2">
      <c r="A60" s="1"/>
      <c r="B60" s="28">
        <v>103028302</v>
      </c>
      <c r="C60" s="29" t="s">
        <v>74</v>
      </c>
      <c r="D60" s="30" t="s">
        <v>43</v>
      </c>
      <c r="E60" s="35">
        <v>4752.1419999999998</v>
      </c>
      <c r="F60" s="36">
        <v>283.34100000000001</v>
      </c>
      <c r="G60" s="36">
        <v>173.57499999999999</v>
      </c>
      <c r="H60" s="36">
        <v>0</v>
      </c>
      <c r="I60" s="3">
        <v>456.916</v>
      </c>
      <c r="J60" s="3">
        <v>17.18</v>
      </c>
      <c r="K60" s="3">
        <v>8.4</v>
      </c>
      <c r="L60" s="3">
        <v>0</v>
      </c>
      <c r="M60" s="3">
        <v>482.49599999999998</v>
      </c>
      <c r="N60" s="35">
        <v>5234.6379999999999</v>
      </c>
      <c r="O60" s="60">
        <v>0.90782629094886791</v>
      </c>
      <c r="P60" s="60">
        <v>8.7287029208132444E-2</v>
      </c>
      <c r="Q60" s="60">
        <v>3.2819843511623916E-3</v>
      </c>
      <c r="R60" s="60">
        <v>1.6046954918372579E-3</v>
      </c>
      <c r="S60" s="60">
        <v>0</v>
      </c>
      <c r="T60" s="63">
        <v>9.2173709051132091E-2</v>
      </c>
      <c r="U60" s="34"/>
      <c r="V60" s="34"/>
      <c r="W60" s="34"/>
      <c r="X60" s="34"/>
    </row>
    <row r="61" spans="1:24" x14ac:dyDescent="0.2">
      <c r="A61" s="1"/>
      <c r="B61" s="28">
        <v>103028653</v>
      </c>
      <c r="C61" s="29" t="s">
        <v>75</v>
      </c>
      <c r="D61" s="30" t="s">
        <v>43</v>
      </c>
      <c r="E61" s="35">
        <v>1626.0150000000001</v>
      </c>
      <c r="F61" s="36">
        <v>122.152</v>
      </c>
      <c r="G61" s="36">
        <v>109.154</v>
      </c>
      <c r="H61" s="36">
        <v>0</v>
      </c>
      <c r="I61" s="3">
        <v>231.30600000000001</v>
      </c>
      <c r="J61" s="3">
        <v>6.8</v>
      </c>
      <c r="K61" s="3">
        <v>1.2</v>
      </c>
      <c r="L61" s="3">
        <v>0</v>
      </c>
      <c r="M61" s="3">
        <v>239.30600000000001</v>
      </c>
      <c r="N61" s="35">
        <v>1865.3209999999999</v>
      </c>
      <c r="O61" s="60">
        <v>0.87170787226434499</v>
      </c>
      <c r="P61" s="60">
        <v>0.12400332168028989</v>
      </c>
      <c r="Q61" s="60">
        <v>3.6454851470604792E-3</v>
      </c>
      <c r="R61" s="60">
        <v>6.4332090830479039E-4</v>
      </c>
      <c r="S61" s="60">
        <v>0</v>
      </c>
      <c r="T61" s="63">
        <v>0.12829212773565515</v>
      </c>
      <c r="U61" s="34"/>
      <c r="V61" s="34"/>
      <c r="W61" s="34"/>
      <c r="X61" s="34"/>
    </row>
    <row r="62" spans="1:24" x14ac:dyDescent="0.2">
      <c r="A62" s="1"/>
      <c r="B62" s="28">
        <v>103028703</v>
      </c>
      <c r="C62" s="29" t="s">
        <v>76</v>
      </c>
      <c r="D62" s="30" t="s">
        <v>43</v>
      </c>
      <c r="E62" s="35">
        <v>2738.5360000000001</v>
      </c>
      <c r="F62" s="36">
        <v>87.835999999999999</v>
      </c>
      <c r="G62" s="36">
        <v>54.366</v>
      </c>
      <c r="H62" s="36">
        <v>0</v>
      </c>
      <c r="I62" s="3">
        <v>142.202</v>
      </c>
      <c r="J62" s="3">
        <v>5.3390000000000004</v>
      </c>
      <c r="K62" s="3">
        <v>11.4</v>
      </c>
      <c r="L62" s="3">
        <v>0</v>
      </c>
      <c r="M62" s="3">
        <v>158.941</v>
      </c>
      <c r="N62" s="35">
        <v>2897.4769999999999</v>
      </c>
      <c r="O62" s="60">
        <v>0.94514503480096657</v>
      </c>
      <c r="P62" s="60">
        <v>4.907787016083303E-2</v>
      </c>
      <c r="Q62" s="60">
        <v>1.8426375774510033E-3</v>
      </c>
      <c r="R62" s="60">
        <v>3.934457460749473E-3</v>
      </c>
      <c r="S62" s="60">
        <v>0</v>
      </c>
      <c r="T62" s="63">
        <v>5.485496519903351E-2</v>
      </c>
      <c r="U62" s="34"/>
      <c r="V62" s="34"/>
      <c r="W62" s="34"/>
      <c r="X62" s="34"/>
    </row>
    <row r="63" spans="1:24" x14ac:dyDescent="0.2">
      <c r="A63" s="1"/>
      <c r="B63" s="28">
        <v>103028753</v>
      </c>
      <c r="C63" s="29" t="s">
        <v>77</v>
      </c>
      <c r="D63" s="30" t="s">
        <v>43</v>
      </c>
      <c r="E63" s="35">
        <v>1939.509</v>
      </c>
      <c r="F63" s="36">
        <v>139.71799999999999</v>
      </c>
      <c r="G63" s="36">
        <v>105.944</v>
      </c>
      <c r="H63" s="36">
        <v>0</v>
      </c>
      <c r="I63" s="3">
        <v>245.66200000000001</v>
      </c>
      <c r="J63" s="3">
        <v>6.8150000000000004</v>
      </c>
      <c r="K63" s="3">
        <v>3</v>
      </c>
      <c r="L63" s="3">
        <v>0</v>
      </c>
      <c r="M63" s="3">
        <v>255.477</v>
      </c>
      <c r="N63" s="35">
        <v>2194.9859999999999</v>
      </c>
      <c r="O63" s="60">
        <v>0.88360882483988512</v>
      </c>
      <c r="P63" s="60">
        <v>0.11191962044404839</v>
      </c>
      <c r="Q63" s="60">
        <v>3.1048034019351381E-3</v>
      </c>
      <c r="R63" s="60">
        <v>1.3667513141313887E-3</v>
      </c>
      <c r="S63" s="60">
        <v>0</v>
      </c>
      <c r="T63" s="63">
        <v>0.11639117516011492</v>
      </c>
      <c r="U63" s="34"/>
      <c r="V63" s="34"/>
      <c r="W63" s="34"/>
      <c r="X63" s="34"/>
    </row>
    <row r="64" spans="1:24" x14ac:dyDescent="0.2">
      <c r="A64" s="1"/>
      <c r="B64" s="28">
        <v>103028833</v>
      </c>
      <c r="C64" s="29" t="s">
        <v>78</v>
      </c>
      <c r="D64" s="30" t="s">
        <v>43</v>
      </c>
      <c r="E64" s="35">
        <v>1866.096</v>
      </c>
      <c r="F64" s="36">
        <v>249.03299999999999</v>
      </c>
      <c r="G64" s="36">
        <v>115.568</v>
      </c>
      <c r="H64" s="36">
        <v>0</v>
      </c>
      <c r="I64" s="3">
        <v>364.601</v>
      </c>
      <c r="J64" s="3">
        <v>42.000999999999998</v>
      </c>
      <c r="K64" s="3">
        <v>3</v>
      </c>
      <c r="L64" s="3">
        <v>0</v>
      </c>
      <c r="M64" s="3">
        <v>409.60199999999998</v>
      </c>
      <c r="N64" s="35">
        <v>2275.6979999999999</v>
      </c>
      <c r="O64" s="60">
        <v>0.82001038802160919</v>
      </c>
      <c r="P64" s="60">
        <v>0.16021501974339303</v>
      </c>
      <c r="Q64" s="60">
        <v>1.8456315381039135E-2</v>
      </c>
      <c r="R64" s="60">
        <v>1.3182768539586537E-3</v>
      </c>
      <c r="S64" s="60">
        <v>0</v>
      </c>
      <c r="T64" s="63">
        <v>0.17998961197839081</v>
      </c>
      <c r="U64" s="34"/>
      <c r="V64" s="34"/>
      <c r="W64" s="34"/>
      <c r="X64" s="34"/>
    </row>
    <row r="65" spans="1:24" x14ac:dyDescent="0.2">
      <c r="A65" s="1"/>
      <c r="B65" s="28">
        <v>103028853</v>
      </c>
      <c r="C65" s="29" t="s">
        <v>79</v>
      </c>
      <c r="D65" s="30" t="s">
        <v>43</v>
      </c>
      <c r="E65" s="35">
        <v>1739.537</v>
      </c>
      <c r="F65" s="36">
        <v>373.46100000000001</v>
      </c>
      <c r="G65" s="36">
        <v>133.82400000000001</v>
      </c>
      <c r="H65" s="36">
        <v>186.73</v>
      </c>
      <c r="I65" s="3">
        <v>694.01499999999999</v>
      </c>
      <c r="J65" s="3">
        <v>78.301000000000002</v>
      </c>
      <c r="K65" s="3">
        <v>6</v>
      </c>
      <c r="L65" s="3">
        <v>0</v>
      </c>
      <c r="M65" s="3">
        <v>778.31600000000003</v>
      </c>
      <c r="N65" s="35">
        <v>2517.8530000000001</v>
      </c>
      <c r="O65" s="60">
        <v>0.69088108003128057</v>
      </c>
      <c r="P65" s="60">
        <v>0.27563761665196496</v>
      </c>
      <c r="Q65" s="60">
        <v>3.1098320672414154E-2</v>
      </c>
      <c r="R65" s="60">
        <v>2.3829826443402375E-3</v>
      </c>
      <c r="S65" s="60">
        <v>0</v>
      </c>
      <c r="T65" s="63">
        <v>0.30911891996871937</v>
      </c>
      <c r="U65" s="34"/>
      <c r="V65" s="34"/>
      <c r="W65" s="34"/>
      <c r="X65" s="34"/>
    </row>
    <row r="66" spans="1:24" x14ac:dyDescent="0.2">
      <c r="A66" s="1"/>
      <c r="B66" s="28">
        <v>103029203</v>
      </c>
      <c r="C66" s="29" t="s">
        <v>80</v>
      </c>
      <c r="D66" s="30" t="s">
        <v>43</v>
      </c>
      <c r="E66" s="35">
        <v>4053.3960000000002</v>
      </c>
      <c r="F66" s="36">
        <v>51.215000000000003</v>
      </c>
      <c r="G66" s="36">
        <v>57.225999999999999</v>
      </c>
      <c r="H66" s="36">
        <v>0</v>
      </c>
      <c r="I66" s="3">
        <v>108.441</v>
      </c>
      <c r="J66" s="3">
        <v>2.2669999999999999</v>
      </c>
      <c r="K66" s="3">
        <v>24.6</v>
      </c>
      <c r="L66" s="3">
        <v>0</v>
      </c>
      <c r="M66" s="3">
        <v>135.30799999999999</v>
      </c>
      <c r="N66" s="35">
        <v>4188.7039999999997</v>
      </c>
      <c r="O66" s="60">
        <v>0.9676969296469744</v>
      </c>
      <c r="P66" s="60">
        <v>2.5888914566414817E-2</v>
      </c>
      <c r="Q66" s="60">
        <v>5.41217522173923E-4</v>
      </c>
      <c r="R66" s="60">
        <v>5.872938264436924E-3</v>
      </c>
      <c r="S66" s="60">
        <v>0</v>
      </c>
      <c r="T66" s="63">
        <v>3.230307035302566E-2</v>
      </c>
      <c r="U66" s="34"/>
      <c r="V66" s="34"/>
      <c r="W66" s="34"/>
      <c r="X66" s="34"/>
    </row>
    <row r="67" spans="1:24" x14ac:dyDescent="0.2">
      <c r="A67" s="1"/>
      <c r="B67" s="28">
        <v>103029403</v>
      </c>
      <c r="C67" s="29" t="s">
        <v>81</v>
      </c>
      <c r="D67" s="30" t="s">
        <v>43</v>
      </c>
      <c r="E67" s="35">
        <v>3201.3780000000002</v>
      </c>
      <c r="F67" s="36">
        <v>121.63200000000001</v>
      </c>
      <c r="G67" s="36">
        <v>104.065</v>
      </c>
      <c r="H67" s="36">
        <v>0</v>
      </c>
      <c r="I67" s="3">
        <v>225.697</v>
      </c>
      <c r="J67" s="3">
        <v>10.631</v>
      </c>
      <c r="K67" s="3">
        <v>4.8</v>
      </c>
      <c r="L67" s="3">
        <v>0</v>
      </c>
      <c r="M67" s="3">
        <v>241.12800000000001</v>
      </c>
      <c r="N67" s="35">
        <v>3442.5059999999999</v>
      </c>
      <c r="O67" s="60">
        <v>0.92995567763716325</v>
      </c>
      <c r="P67" s="60">
        <v>6.5561831990997257E-2</v>
      </c>
      <c r="Q67" s="60">
        <v>3.088157290067178E-3</v>
      </c>
      <c r="R67" s="60">
        <v>1.3943330817724065E-3</v>
      </c>
      <c r="S67" s="60">
        <v>0</v>
      </c>
      <c r="T67" s="63">
        <v>7.004432236283685E-2</v>
      </c>
      <c r="U67" s="34"/>
      <c r="V67" s="34"/>
      <c r="W67" s="34"/>
      <c r="X67" s="34"/>
    </row>
    <row r="68" spans="1:24" x14ac:dyDescent="0.2">
      <c r="A68" s="1"/>
      <c r="B68" s="28">
        <v>103029553</v>
      </c>
      <c r="C68" s="29" t="s">
        <v>82</v>
      </c>
      <c r="D68" s="30" t="s">
        <v>43</v>
      </c>
      <c r="E68" s="35">
        <v>2782.07</v>
      </c>
      <c r="F68" s="36">
        <v>84.290999999999997</v>
      </c>
      <c r="G68" s="36">
        <v>20.780999999999999</v>
      </c>
      <c r="H68" s="36">
        <v>0</v>
      </c>
      <c r="I68" s="3">
        <v>105.072</v>
      </c>
      <c r="J68" s="3">
        <v>9.1639999999999997</v>
      </c>
      <c r="K68" s="3">
        <v>7.2</v>
      </c>
      <c r="L68" s="3">
        <v>0</v>
      </c>
      <c r="M68" s="3">
        <v>121.43600000000001</v>
      </c>
      <c r="N68" s="35">
        <v>2903.5059999999999</v>
      </c>
      <c r="O68" s="60">
        <v>0.95817608091734618</v>
      </c>
      <c r="P68" s="60">
        <v>3.6187974125074997E-2</v>
      </c>
      <c r="Q68" s="60">
        <v>3.1561842820369583E-3</v>
      </c>
      <c r="R68" s="60">
        <v>2.4797606755419142E-3</v>
      </c>
      <c r="S68" s="60">
        <v>0</v>
      </c>
      <c r="T68" s="63">
        <v>4.1823919082653871E-2</v>
      </c>
      <c r="U68" s="34"/>
      <c r="V68" s="34"/>
      <c r="W68" s="34"/>
      <c r="X68" s="34"/>
    </row>
    <row r="69" spans="1:24" x14ac:dyDescent="0.2">
      <c r="A69" s="1"/>
      <c r="B69" s="28">
        <v>103029603</v>
      </c>
      <c r="C69" s="29" t="s">
        <v>83</v>
      </c>
      <c r="D69" s="30" t="s">
        <v>43</v>
      </c>
      <c r="E69" s="35">
        <v>2780.2429999999999</v>
      </c>
      <c r="F69" s="36">
        <v>315.97699999999998</v>
      </c>
      <c r="G69" s="36">
        <v>187.84100000000001</v>
      </c>
      <c r="H69" s="36">
        <v>0</v>
      </c>
      <c r="I69" s="3">
        <v>503.81799999999998</v>
      </c>
      <c r="J69" s="3">
        <v>14.778</v>
      </c>
      <c r="K69" s="3">
        <v>6.6</v>
      </c>
      <c r="L69" s="3">
        <v>0</v>
      </c>
      <c r="M69" s="3">
        <v>525.19600000000003</v>
      </c>
      <c r="N69" s="35">
        <v>3305.4389999999999</v>
      </c>
      <c r="O69" s="60">
        <v>0.84111157398457514</v>
      </c>
      <c r="P69" s="60">
        <v>0.15242090384968532</v>
      </c>
      <c r="Q69" s="60">
        <v>4.4708131053091587E-3</v>
      </c>
      <c r="R69" s="60">
        <v>1.9967090604303996E-3</v>
      </c>
      <c r="S69" s="60">
        <v>0</v>
      </c>
      <c r="T69" s="63">
        <v>0.15888842601542488</v>
      </c>
      <c r="U69" s="34"/>
      <c r="V69" s="34"/>
      <c r="W69" s="34"/>
      <c r="X69" s="34"/>
    </row>
    <row r="70" spans="1:24" x14ac:dyDescent="0.2">
      <c r="A70" s="1"/>
      <c r="B70" s="28">
        <v>103029803</v>
      </c>
      <c r="C70" s="29" t="s">
        <v>84</v>
      </c>
      <c r="D70" s="30" t="s">
        <v>43</v>
      </c>
      <c r="E70" s="35">
        <v>1265.7280000000001</v>
      </c>
      <c r="F70" s="36">
        <v>253.315</v>
      </c>
      <c r="G70" s="36">
        <v>137.36099999999999</v>
      </c>
      <c r="H70" s="36">
        <v>126.658</v>
      </c>
      <c r="I70" s="3">
        <v>517.33399999999995</v>
      </c>
      <c r="J70" s="3">
        <v>63.6</v>
      </c>
      <c r="K70" s="3">
        <v>2.4</v>
      </c>
      <c r="L70" s="3">
        <v>0</v>
      </c>
      <c r="M70" s="3">
        <v>583.33399999999995</v>
      </c>
      <c r="N70" s="35">
        <v>1849.0619999999999</v>
      </c>
      <c r="O70" s="60">
        <v>0.68452436965337027</v>
      </c>
      <c r="P70" s="60">
        <v>0.27978185696315211</v>
      </c>
      <c r="Q70" s="60">
        <v>3.4395817987714856E-2</v>
      </c>
      <c r="R70" s="60">
        <v>1.2979553957628246E-3</v>
      </c>
      <c r="S70" s="60">
        <v>0</v>
      </c>
      <c r="T70" s="63">
        <v>0.31547563034662979</v>
      </c>
      <c r="U70" s="34"/>
      <c r="V70" s="34"/>
      <c r="W70" s="34"/>
      <c r="X70" s="34"/>
    </row>
    <row r="71" spans="1:24" x14ac:dyDescent="0.2">
      <c r="A71" s="1"/>
      <c r="B71" s="28">
        <v>103029902</v>
      </c>
      <c r="C71" s="29" t="s">
        <v>85</v>
      </c>
      <c r="D71" s="30" t="s">
        <v>43</v>
      </c>
      <c r="E71" s="35">
        <v>5064.9319999999998</v>
      </c>
      <c r="F71" s="36">
        <v>890.26</v>
      </c>
      <c r="G71" s="36">
        <v>278.67700000000002</v>
      </c>
      <c r="H71" s="36">
        <v>0</v>
      </c>
      <c r="I71" s="3">
        <v>1168.9369999999999</v>
      </c>
      <c r="J71" s="3">
        <v>222.40700000000001</v>
      </c>
      <c r="K71" s="3">
        <v>10.8</v>
      </c>
      <c r="L71" s="3">
        <v>0</v>
      </c>
      <c r="M71" s="3">
        <v>1402.1439999999998</v>
      </c>
      <c r="N71" s="35">
        <v>6467.076</v>
      </c>
      <c r="O71" s="60">
        <v>0.78318733226577197</v>
      </c>
      <c r="P71" s="60">
        <v>0.18075201219221793</v>
      </c>
      <c r="Q71" s="60">
        <v>3.4390658158339256E-2</v>
      </c>
      <c r="R71" s="60">
        <v>1.6699973836707656E-3</v>
      </c>
      <c r="S71" s="60">
        <v>0</v>
      </c>
      <c r="T71" s="63">
        <v>0.21681266773422792</v>
      </c>
      <c r="U71" s="34"/>
      <c r="V71" s="34"/>
      <c r="W71" s="34"/>
      <c r="X71" s="34"/>
    </row>
    <row r="72" spans="1:24" x14ac:dyDescent="0.2">
      <c r="A72" s="1"/>
      <c r="B72" s="28">
        <v>104101252</v>
      </c>
      <c r="C72" s="29" t="s">
        <v>86</v>
      </c>
      <c r="D72" s="30" t="s">
        <v>87</v>
      </c>
      <c r="E72" s="35">
        <v>7280.1350000000002</v>
      </c>
      <c r="F72" s="36">
        <v>732.94</v>
      </c>
      <c r="G72" s="36">
        <v>324.96699999999998</v>
      </c>
      <c r="H72" s="36">
        <v>0</v>
      </c>
      <c r="I72" s="3">
        <v>1057.9069999999999</v>
      </c>
      <c r="J72" s="3">
        <v>45.058999999999997</v>
      </c>
      <c r="K72" s="3">
        <v>22.8</v>
      </c>
      <c r="L72" s="3">
        <v>0</v>
      </c>
      <c r="M72" s="3">
        <v>1125.7659999999998</v>
      </c>
      <c r="N72" s="35">
        <v>8405.9009999999998</v>
      </c>
      <c r="O72" s="60">
        <v>0.86607432088481651</v>
      </c>
      <c r="P72" s="60">
        <v>0.12585289786306073</v>
      </c>
      <c r="Q72" s="60">
        <v>5.360400984974722E-3</v>
      </c>
      <c r="R72" s="60">
        <v>2.7123802671480427E-3</v>
      </c>
      <c r="S72" s="60">
        <v>0</v>
      </c>
      <c r="T72" s="63">
        <v>0.13392567911518347</v>
      </c>
      <c r="U72" s="34"/>
      <c r="V72" s="34"/>
      <c r="W72" s="34"/>
      <c r="X72" s="34"/>
    </row>
    <row r="73" spans="1:24" x14ac:dyDescent="0.2">
      <c r="A73" s="1"/>
      <c r="B73" s="28">
        <v>104103603</v>
      </c>
      <c r="C73" s="29" t="s">
        <v>88</v>
      </c>
      <c r="D73" s="30" t="s">
        <v>87</v>
      </c>
      <c r="E73" s="35">
        <v>1606.403</v>
      </c>
      <c r="F73" s="36">
        <v>135.75200000000001</v>
      </c>
      <c r="G73" s="36">
        <v>93.974999999999994</v>
      </c>
      <c r="H73" s="36">
        <v>0</v>
      </c>
      <c r="I73" s="3">
        <v>229.727</v>
      </c>
      <c r="J73" s="3">
        <v>9.0280000000000005</v>
      </c>
      <c r="K73" s="3">
        <v>0</v>
      </c>
      <c r="L73" s="3">
        <v>73.625</v>
      </c>
      <c r="M73" s="3">
        <v>312.38</v>
      </c>
      <c r="N73" s="35">
        <v>1918.7829999999999</v>
      </c>
      <c r="O73" s="60">
        <v>0.83719889117216495</v>
      </c>
      <c r="P73" s="60">
        <v>0.11972536758976915</v>
      </c>
      <c r="Q73" s="60">
        <v>4.7050656588056078E-3</v>
      </c>
      <c r="R73" s="60">
        <v>0</v>
      </c>
      <c r="S73" s="60">
        <v>3.8370675579260397E-2</v>
      </c>
      <c r="T73" s="63">
        <v>0.16280110882783516</v>
      </c>
      <c r="U73" s="34"/>
      <c r="V73" s="34"/>
      <c r="W73" s="34"/>
      <c r="X73" s="34"/>
    </row>
    <row r="74" spans="1:24" x14ac:dyDescent="0.2">
      <c r="A74" s="1"/>
      <c r="B74" s="28">
        <v>104105003</v>
      </c>
      <c r="C74" s="29" t="s">
        <v>89</v>
      </c>
      <c r="D74" s="30" t="s">
        <v>87</v>
      </c>
      <c r="E74" s="35">
        <v>3245.826</v>
      </c>
      <c r="F74" s="36">
        <v>38.646000000000001</v>
      </c>
      <c r="G74" s="36">
        <v>40.012</v>
      </c>
      <c r="H74" s="36">
        <v>0</v>
      </c>
      <c r="I74" s="3">
        <v>78.658000000000001</v>
      </c>
      <c r="J74" s="3">
        <v>12.675000000000001</v>
      </c>
      <c r="K74" s="3">
        <v>9</v>
      </c>
      <c r="L74" s="3">
        <v>0</v>
      </c>
      <c r="M74" s="3">
        <v>100.333</v>
      </c>
      <c r="N74" s="35">
        <v>3346.1590000000001</v>
      </c>
      <c r="O74" s="60">
        <v>0.97001547147042322</v>
      </c>
      <c r="P74" s="60">
        <v>2.3506952299636688E-2</v>
      </c>
      <c r="Q74" s="60">
        <v>3.7879252002071631E-3</v>
      </c>
      <c r="R74" s="60">
        <v>2.6896510297328966E-3</v>
      </c>
      <c r="S74" s="60">
        <v>0</v>
      </c>
      <c r="T74" s="63">
        <v>2.9984528529576747E-2</v>
      </c>
      <c r="U74" s="34"/>
      <c r="V74" s="34"/>
      <c r="W74" s="34"/>
      <c r="X74" s="34"/>
    </row>
    <row r="75" spans="1:24" x14ac:dyDescent="0.2">
      <c r="A75" s="1"/>
      <c r="B75" s="28">
        <v>104105353</v>
      </c>
      <c r="C75" s="29" t="s">
        <v>90</v>
      </c>
      <c r="D75" s="30" t="s">
        <v>87</v>
      </c>
      <c r="E75" s="35">
        <v>1388.18</v>
      </c>
      <c r="F75" s="36">
        <v>137.673</v>
      </c>
      <c r="G75" s="36">
        <v>81.010000000000005</v>
      </c>
      <c r="H75" s="36">
        <v>0</v>
      </c>
      <c r="I75" s="3">
        <v>218.68299999999999</v>
      </c>
      <c r="J75" s="3">
        <v>10.474</v>
      </c>
      <c r="K75" s="3">
        <v>0.6</v>
      </c>
      <c r="L75" s="3">
        <v>117.22799999999999</v>
      </c>
      <c r="M75" s="3">
        <v>346.98499999999996</v>
      </c>
      <c r="N75" s="35">
        <v>1735.165</v>
      </c>
      <c r="O75" s="60">
        <v>0.80002766307526951</v>
      </c>
      <c r="P75" s="60">
        <v>0.12603008935749627</v>
      </c>
      <c r="Q75" s="60">
        <v>6.036313549431899E-3</v>
      </c>
      <c r="R75" s="60">
        <v>3.4578844086873581E-4</v>
      </c>
      <c r="S75" s="60">
        <v>6.75601455769336E-2</v>
      </c>
      <c r="T75" s="63">
        <v>0.19997233692473049</v>
      </c>
      <c r="U75" s="34"/>
      <c r="V75" s="34"/>
      <c r="W75" s="34"/>
      <c r="X75" s="34"/>
    </row>
    <row r="76" spans="1:24" x14ac:dyDescent="0.2">
      <c r="A76" s="1"/>
      <c r="B76" s="28">
        <v>104107503</v>
      </c>
      <c r="C76" s="29" t="s">
        <v>91</v>
      </c>
      <c r="D76" s="30" t="s">
        <v>87</v>
      </c>
      <c r="E76" s="35">
        <v>2186.125</v>
      </c>
      <c r="F76" s="36">
        <v>169.797</v>
      </c>
      <c r="G76" s="36">
        <v>97.045000000000002</v>
      </c>
      <c r="H76" s="36">
        <v>0</v>
      </c>
      <c r="I76" s="3">
        <v>266.84199999999998</v>
      </c>
      <c r="J76" s="3">
        <v>20.399000000000001</v>
      </c>
      <c r="K76" s="3">
        <v>4.2</v>
      </c>
      <c r="L76" s="3">
        <v>0</v>
      </c>
      <c r="M76" s="3">
        <v>291.44099999999997</v>
      </c>
      <c r="N76" s="35">
        <v>2477.5659999999998</v>
      </c>
      <c r="O76" s="60">
        <v>0.88236801764312234</v>
      </c>
      <c r="P76" s="60">
        <v>0.10770328620912621</v>
      </c>
      <c r="Q76" s="60">
        <v>8.2334839919501659E-3</v>
      </c>
      <c r="R76" s="60">
        <v>1.6952121558012987E-3</v>
      </c>
      <c r="S76" s="60">
        <v>0</v>
      </c>
      <c r="T76" s="63">
        <v>0.11763198235687768</v>
      </c>
      <c r="U76" s="34"/>
      <c r="V76" s="34"/>
      <c r="W76" s="34"/>
      <c r="X76" s="34"/>
    </row>
    <row r="77" spans="1:24" x14ac:dyDescent="0.2">
      <c r="A77" s="1"/>
      <c r="B77" s="28">
        <v>104107803</v>
      </c>
      <c r="C77" s="29" t="s">
        <v>92</v>
      </c>
      <c r="D77" s="30" t="s">
        <v>87</v>
      </c>
      <c r="E77" s="35">
        <v>2568.0239999999999</v>
      </c>
      <c r="F77" s="36">
        <v>108.289</v>
      </c>
      <c r="G77" s="36">
        <v>100.833</v>
      </c>
      <c r="H77" s="36">
        <v>0</v>
      </c>
      <c r="I77" s="3">
        <v>209.12200000000001</v>
      </c>
      <c r="J77" s="3">
        <v>8.375</v>
      </c>
      <c r="K77" s="3">
        <v>0</v>
      </c>
      <c r="L77" s="3">
        <v>0</v>
      </c>
      <c r="M77" s="3">
        <v>217.49700000000001</v>
      </c>
      <c r="N77" s="35">
        <v>2785.5210000000002</v>
      </c>
      <c r="O77" s="60">
        <v>0.92191873620769682</v>
      </c>
      <c r="P77" s="60">
        <v>7.5074644922799E-2</v>
      </c>
      <c r="Q77" s="60">
        <v>3.0066188695041249E-3</v>
      </c>
      <c r="R77" s="60">
        <v>0</v>
      </c>
      <c r="S77" s="60">
        <v>0</v>
      </c>
      <c r="T77" s="63">
        <v>7.8081263792303124E-2</v>
      </c>
      <c r="U77" s="34"/>
      <c r="V77" s="34"/>
      <c r="W77" s="34"/>
      <c r="X77" s="34"/>
    </row>
    <row r="78" spans="1:24" x14ac:dyDescent="0.2">
      <c r="A78" s="1"/>
      <c r="B78" s="28">
        <v>104107903</v>
      </c>
      <c r="C78" s="29" t="s">
        <v>93</v>
      </c>
      <c r="D78" s="30" t="s">
        <v>87</v>
      </c>
      <c r="E78" s="35">
        <v>7164.3249999999998</v>
      </c>
      <c r="F78" s="36">
        <v>133.32400000000001</v>
      </c>
      <c r="G78" s="36">
        <v>199.77199999999999</v>
      </c>
      <c r="H78" s="36">
        <v>0</v>
      </c>
      <c r="I78" s="3">
        <v>333.096</v>
      </c>
      <c r="J78" s="3">
        <v>28.350999999999999</v>
      </c>
      <c r="K78" s="3">
        <v>25.2</v>
      </c>
      <c r="L78" s="3">
        <v>0</v>
      </c>
      <c r="M78" s="3">
        <v>386.64699999999999</v>
      </c>
      <c r="N78" s="35">
        <v>7550.9719999999998</v>
      </c>
      <c r="O78" s="60">
        <v>0.94879506903217226</v>
      </c>
      <c r="P78" s="60">
        <v>4.4112996313587179E-2</v>
      </c>
      <c r="Q78" s="60">
        <v>3.7546159620244915E-3</v>
      </c>
      <c r="R78" s="60">
        <v>3.3373186922160485E-3</v>
      </c>
      <c r="S78" s="60">
        <v>0</v>
      </c>
      <c r="T78" s="63">
        <v>5.1204930967827716E-2</v>
      </c>
      <c r="U78" s="34"/>
      <c r="V78" s="34"/>
      <c r="W78" s="34"/>
      <c r="X78" s="34"/>
    </row>
    <row r="79" spans="1:24" x14ac:dyDescent="0.2">
      <c r="A79" s="1"/>
      <c r="B79" s="28">
        <v>104372003</v>
      </c>
      <c r="C79" s="29" t="s">
        <v>94</v>
      </c>
      <c r="D79" s="30" t="s">
        <v>95</v>
      </c>
      <c r="E79" s="35">
        <v>1965.491</v>
      </c>
      <c r="F79" s="36">
        <v>210.76900000000001</v>
      </c>
      <c r="G79" s="36">
        <v>134.69</v>
      </c>
      <c r="H79" s="36">
        <v>0</v>
      </c>
      <c r="I79" s="3">
        <v>345.459</v>
      </c>
      <c r="J79" s="3">
        <v>9.1809999999999992</v>
      </c>
      <c r="K79" s="3">
        <v>3.6</v>
      </c>
      <c r="L79" s="3">
        <v>0</v>
      </c>
      <c r="M79" s="3">
        <v>358.24</v>
      </c>
      <c r="N79" s="35">
        <v>2323.7310000000002</v>
      </c>
      <c r="O79" s="60">
        <v>0.84583413484607284</v>
      </c>
      <c r="P79" s="60">
        <v>0.14866565880474117</v>
      </c>
      <c r="Q79" s="60">
        <v>3.9509736712209798E-3</v>
      </c>
      <c r="R79" s="60">
        <v>1.5492326779648763E-3</v>
      </c>
      <c r="S79" s="60">
        <v>0</v>
      </c>
      <c r="T79" s="63">
        <v>0.15416586515392702</v>
      </c>
      <c r="U79" s="34"/>
      <c r="V79" s="34"/>
      <c r="W79" s="34"/>
      <c r="X79" s="34"/>
    </row>
    <row r="80" spans="1:24" x14ac:dyDescent="0.2">
      <c r="A80" s="1"/>
      <c r="B80" s="28">
        <v>104374003</v>
      </c>
      <c r="C80" s="29" t="s">
        <v>96</v>
      </c>
      <c r="D80" s="30" t="s">
        <v>95</v>
      </c>
      <c r="E80" s="35">
        <v>1301.1790000000001</v>
      </c>
      <c r="F80" s="36">
        <v>109.093</v>
      </c>
      <c r="G80" s="36">
        <v>79.540999999999997</v>
      </c>
      <c r="H80" s="36">
        <v>0</v>
      </c>
      <c r="I80" s="3">
        <v>188.63399999999999</v>
      </c>
      <c r="J80" s="3">
        <v>3.6360000000000001</v>
      </c>
      <c r="K80" s="3">
        <v>0</v>
      </c>
      <c r="L80" s="3">
        <v>42.366999999999997</v>
      </c>
      <c r="M80" s="3">
        <v>234.63699999999997</v>
      </c>
      <c r="N80" s="35">
        <v>1535.816</v>
      </c>
      <c r="O80" s="60">
        <v>0.84722323507503505</v>
      </c>
      <c r="P80" s="60">
        <v>0.12282330695864607</v>
      </c>
      <c r="Q80" s="60">
        <v>2.3674711033092508E-3</v>
      </c>
      <c r="R80" s="60">
        <v>0</v>
      </c>
      <c r="S80" s="60">
        <v>2.7585986863009629E-2</v>
      </c>
      <c r="T80" s="63">
        <v>0.15277676492496495</v>
      </c>
      <c r="U80" s="34"/>
      <c r="V80" s="34"/>
      <c r="W80" s="34"/>
      <c r="X80" s="34"/>
    </row>
    <row r="81" spans="1:24" x14ac:dyDescent="0.2">
      <c r="A81" s="1"/>
      <c r="B81" s="28">
        <v>104375003</v>
      </c>
      <c r="C81" s="29" t="s">
        <v>97</v>
      </c>
      <c r="D81" s="30" t="s">
        <v>95</v>
      </c>
      <c r="E81" s="35">
        <v>1561.961</v>
      </c>
      <c r="F81" s="36">
        <v>136.08099999999999</v>
      </c>
      <c r="G81" s="36">
        <v>132.09200000000001</v>
      </c>
      <c r="H81" s="36">
        <v>0</v>
      </c>
      <c r="I81" s="3">
        <v>268.173</v>
      </c>
      <c r="J81" s="3">
        <v>4.45</v>
      </c>
      <c r="K81" s="3">
        <v>1.8</v>
      </c>
      <c r="L81" s="3">
        <v>53.462000000000003</v>
      </c>
      <c r="M81" s="3">
        <v>327.88499999999999</v>
      </c>
      <c r="N81" s="35">
        <v>1889.846</v>
      </c>
      <c r="O81" s="60">
        <v>0.82650173612029765</v>
      </c>
      <c r="P81" s="60">
        <v>0.14190203857880485</v>
      </c>
      <c r="Q81" s="60">
        <v>2.3546892180632707E-3</v>
      </c>
      <c r="R81" s="60">
        <v>9.5245856011548036E-4</v>
      </c>
      <c r="S81" s="60">
        <v>2.8289077522718784E-2</v>
      </c>
      <c r="T81" s="63">
        <v>0.17349826387970235</v>
      </c>
      <c r="U81" s="34"/>
      <c r="V81" s="34"/>
      <c r="W81" s="34"/>
      <c r="X81" s="34"/>
    </row>
    <row r="82" spans="1:24" x14ac:dyDescent="0.2">
      <c r="A82" s="1"/>
      <c r="B82" s="28">
        <v>104375203</v>
      </c>
      <c r="C82" s="29" t="s">
        <v>98</v>
      </c>
      <c r="D82" s="30" t="s">
        <v>95</v>
      </c>
      <c r="E82" s="35">
        <v>1284.827</v>
      </c>
      <c r="F82" s="36">
        <v>62.548000000000002</v>
      </c>
      <c r="G82" s="36">
        <v>54.654000000000003</v>
      </c>
      <c r="H82" s="36">
        <v>0</v>
      </c>
      <c r="I82" s="3">
        <v>117.202</v>
      </c>
      <c r="J82" s="3">
        <v>5.8609999999999998</v>
      </c>
      <c r="K82" s="3">
        <v>1.8</v>
      </c>
      <c r="L82" s="3">
        <v>0</v>
      </c>
      <c r="M82" s="3">
        <v>124.863</v>
      </c>
      <c r="N82" s="35">
        <v>1409.69</v>
      </c>
      <c r="O82" s="60">
        <v>0.91142520696039553</v>
      </c>
      <c r="P82" s="60">
        <v>8.3140264880931264E-2</v>
      </c>
      <c r="Q82" s="60">
        <v>4.1576516822847574E-3</v>
      </c>
      <c r="R82" s="60">
        <v>1.2768764763884258E-3</v>
      </c>
      <c r="S82" s="60">
        <v>0</v>
      </c>
      <c r="T82" s="63">
        <v>8.8574793039604444E-2</v>
      </c>
      <c r="U82" s="34"/>
      <c r="V82" s="34"/>
      <c r="W82" s="34"/>
      <c r="X82" s="34"/>
    </row>
    <row r="83" spans="1:24" x14ac:dyDescent="0.2">
      <c r="A83" s="1"/>
      <c r="B83" s="28">
        <v>104375302</v>
      </c>
      <c r="C83" s="29" t="s">
        <v>99</v>
      </c>
      <c r="D83" s="30" t="s">
        <v>95</v>
      </c>
      <c r="E83" s="35">
        <v>3349.9169999999999</v>
      </c>
      <c r="F83" s="36">
        <v>748.26700000000005</v>
      </c>
      <c r="G83" s="36">
        <v>243.857</v>
      </c>
      <c r="H83" s="36">
        <v>374.13400000000001</v>
      </c>
      <c r="I83" s="3">
        <v>1366.258</v>
      </c>
      <c r="J83" s="3">
        <v>23.09</v>
      </c>
      <c r="K83" s="3">
        <v>2.4</v>
      </c>
      <c r="L83" s="3">
        <v>0</v>
      </c>
      <c r="M83" s="3">
        <v>1391.748</v>
      </c>
      <c r="N83" s="35">
        <v>4741.665</v>
      </c>
      <c r="O83" s="60">
        <v>0.7064853801354587</v>
      </c>
      <c r="P83" s="60">
        <v>0.28813887105056979</v>
      </c>
      <c r="Q83" s="60">
        <v>4.8695974937073795E-3</v>
      </c>
      <c r="R83" s="60">
        <v>5.0615132026408439E-4</v>
      </c>
      <c r="S83" s="60">
        <v>0</v>
      </c>
      <c r="T83" s="63">
        <v>0.29351461986454125</v>
      </c>
      <c r="U83" s="34"/>
      <c r="V83" s="34"/>
      <c r="W83" s="34"/>
      <c r="X83" s="34"/>
    </row>
    <row r="84" spans="1:24" x14ac:dyDescent="0.2">
      <c r="A84" s="1"/>
      <c r="B84" s="28">
        <v>104376203</v>
      </c>
      <c r="C84" s="29" t="s">
        <v>100</v>
      </c>
      <c r="D84" s="30" t="s">
        <v>95</v>
      </c>
      <c r="E84" s="35">
        <v>1216.55</v>
      </c>
      <c r="F84" s="36">
        <v>149.44800000000001</v>
      </c>
      <c r="G84" s="36">
        <v>61.125</v>
      </c>
      <c r="H84" s="36">
        <v>0</v>
      </c>
      <c r="I84" s="3">
        <v>210.57300000000001</v>
      </c>
      <c r="J84" s="3">
        <v>5.5650000000000004</v>
      </c>
      <c r="K84" s="3">
        <v>0.6</v>
      </c>
      <c r="L84" s="3">
        <v>0</v>
      </c>
      <c r="M84" s="3">
        <v>216.738</v>
      </c>
      <c r="N84" s="35">
        <v>1433.288</v>
      </c>
      <c r="O84" s="60">
        <v>0.84878265917247608</v>
      </c>
      <c r="P84" s="60">
        <v>0.14691604199574684</v>
      </c>
      <c r="Q84" s="60">
        <v>3.8826809406064936E-3</v>
      </c>
      <c r="R84" s="60">
        <v>4.1861789117051144E-4</v>
      </c>
      <c r="S84" s="60">
        <v>0</v>
      </c>
      <c r="T84" s="63">
        <v>0.15121734082752383</v>
      </c>
      <c r="U84" s="34"/>
      <c r="V84" s="34"/>
      <c r="W84" s="34"/>
      <c r="X84" s="34"/>
    </row>
    <row r="85" spans="1:24" x14ac:dyDescent="0.2">
      <c r="A85" s="1"/>
      <c r="B85" s="28">
        <v>104377003</v>
      </c>
      <c r="C85" s="29" t="s">
        <v>101</v>
      </c>
      <c r="D85" s="30" t="s">
        <v>95</v>
      </c>
      <c r="E85" s="35">
        <v>828.09900000000005</v>
      </c>
      <c r="F85" s="36">
        <v>106.26300000000001</v>
      </c>
      <c r="G85" s="36">
        <v>45.487000000000002</v>
      </c>
      <c r="H85" s="36">
        <v>0</v>
      </c>
      <c r="I85" s="3">
        <v>151.75</v>
      </c>
      <c r="J85" s="3">
        <v>4.9009999999999998</v>
      </c>
      <c r="K85" s="3">
        <v>0.6</v>
      </c>
      <c r="L85" s="3">
        <v>0</v>
      </c>
      <c r="M85" s="3">
        <v>157.251</v>
      </c>
      <c r="N85" s="35">
        <v>985.35</v>
      </c>
      <c r="O85" s="60">
        <v>0.84041102146445423</v>
      </c>
      <c r="P85" s="60">
        <v>0.15400619069366214</v>
      </c>
      <c r="Q85" s="60">
        <v>4.9738671538032166E-3</v>
      </c>
      <c r="R85" s="60">
        <v>6.089206880803775E-4</v>
      </c>
      <c r="S85" s="60">
        <v>0</v>
      </c>
      <c r="T85" s="63">
        <v>0.15958897853554574</v>
      </c>
      <c r="U85" s="34"/>
      <c r="V85" s="34"/>
      <c r="W85" s="34"/>
      <c r="X85" s="34"/>
    </row>
    <row r="86" spans="1:24" x14ac:dyDescent="0.2">
      <c r="A86" s="1"/>
      <c r="B86" s="28">
        <v>104378003</v>
      </c>
      <c r="C86" s="29" t="s">
        <v>102</v>
      </c>
      <c r="D86" s="30" t="s">
        <v>95</v>
      </c>
      <c r="E86" s="35">
        <v>1310.7560000000001</v>
      </c>
      <c r="F86" s="36">
        <v>101.44</v>
      </c>
      <c r="G86" s="36">
        <v>120.77</v>
      </c>
      <c r="H86" s="36">
        <v>0</v>
      </c>
      <c r="I86" s="3">
        <v>222.21</v>
      </c>
      <c r="J86" s="3">
        <v>7.9420000000000002</v>
      </c>
      <c r="K86" s="3">
        <v>1.2</v>
      </c>
      <c r="L86" s="3">
        <v>91.367000000000004</v>
      </c>
      <c r="M86" s="3">
        <v>322.71899999999999</v>
      </c>
      <c r="N86" s="35">
        <v>1633.4749999999999</v>
      </c>
      <c r="O86" s="60">
        <v>0.80243407459557092</v>
      </c>
      <c r="P86" s="60">
        <v>0.13603513980930226</v>
      </c>
      <c r="Q86" s="60">
        <v>4.8620272731446767E-3</v>
      </c>
      <c r="R86" s="60">
        <v>7.3463015962901184E-4</v>
      </c>
      <c r="S86" s="60">
        <v>5.5934128162353269E-2</v>
      </c>
      <c r="T86" s="63">
        <v>0.19756592540442922</v>
      </c>
      <c r="U86" s="34"/>
      <c r="V86" s="34"/>
      <c r="W86" s="34"/>
      <c r="X86" s="34"/>
    </row>
    <row r="87" spans="1:24" x14ac:dyDescent="0.2">
      <c r="A87" s="1"/>
      <c r="B87" s="28">
        <v>104431304</v>
      </c>
      <c r="C87" s="29" t="s">
        <v>103</v>
      </c>
      <c r="D87" s="30" t="s">
        <v>104</v>
      </c>
      <c r="E87" s="35">
        <v>516.52700000000004</v>
      </c>
      <c r="F87" s="36">
        <v>37.975999999999999</v>
      </c>
      <c r="G87" s="36">
        <v>39.101999999999997</v>
      </c>
      <c r="H87" s="36">
        <v>0</v>
      </c>
      <c r="I87" s="3">
        <v>77.078000000000003</v>
      </c>
      <c r="J87" s="3">
        <v>1.417</v>
      </c>
      <c r="K87" s="3">
        <v>0.6</v>
      </c>
      <c r="L87" s="3">
        <v>91.852000000000004</v>
      </c>
      <c r="M87" s="3">
        <v>170.947</v>
      </c>
      <c r="N87" s="35">
        <v>687.47400000000005</v>
      </c>
      <c r="O87" s="60">
        <v>0.75134041432839638</v>
      </c>
      <c r="P87" s="60">
        <v>0.11211769463281521</v>
      </c>
      <c r="Q87" s="60">
        <v>2.0611688587495671E-3</v>
      </c>
      <c r="R87" s="60">
        <v>8.7276027893418509E-4</v>
      </c>
      <c r="S87" s="60">
        <v>0.13360796190110463</v>
      </c>
      <c r="T87" s="63">
        <v>0.24865958567160357</v>
      </c>
      <c r="U87" s="34"/>
      <c r="V87" s="34"/>
      <c r="W87" s="34"/>
      <c r="X87" s="34"/>
    </row>
    <row r="88" spans="1:24" x14ac:dyDescent="0.2">
      <c r="A88" s="1"/>
      <c r="B88" s="28">
        <v>104432503</v>
      </c>
      <c r="C88" s="29" t="s">
        <v>105</v>
      </c>
      <c r="D88" s="30" t="s">
        <v>104</v>
      </c>
      <c r="E88" s="35">
        <v>808.13199999999995</v>
      </c>
      <c r="F88" s="36">
        <v>177.428</v>
      </c>
      <c r="G88" s="36">
        <v>70.775999999999996</v>
      </c>
      <c r="H88" s="36">
        <v>88.713999999999999</v>
      </c>
      <c r="I88" s="3">
        <v>336.91800000000001</v>
      </c>
      <c r="J88" s="3">
        <v>10.105</v>
      </c>
      <c r="K88" s="3">
        <v>0</v>
      </c>
      <c r="L88" s="3">
        <v>0</v>
      </c>
      <c r="M88" s="3">
        <v>347.02300000000002</v>
      </c>
      <c r="N88" s="35">
        <v>1155.155</v>
      </c>
      <c r="O88" s="60">
        <v>0.69958750124442171</v>
      </c>
      <c r="P88" s="60">
        <v>0.29166475494630589</v>
      </c>
      <c r="Q88" s="60">
        <v>8.7477438092723493E-3</v>
      </c>
      <c r="R88" s="60">
        <v>0</v>
      </c>
      <c r="S88" s="60">
        <v>0</v>
      </c>
      <c r="T88" s="63">
        <v>0.30041249875557829</v>
      </c>
      <c r="U88" s="34"/>
      <c r="V88" s="34"/>
      <c r="W88" s="34"/>
      <c r="X88" s="34"/>
    </row>
    <row r="89" spans="1:24" x14ac:dyDescent="0.2">
      <c r="A89" s="1"/>
      <c r="B89" s="28">
        <v>104432803</v>
      </c>
      <c r="C89" s="29" t="s">
        <v>106</v>
      </c>
      <c r="D89" s="30" t="s">
        <v>104</v>
      </c>
      <c r="E89" s="35">
        <v>1427.0709999999999</v>
      </c>
      <c r="F89" s="36">
        <v>184.273</v>
      </c>
      <c r="G89" s="36">
        <v>102.119</v>
      </c>
      <c r="H89" s="36">
        <v>0</v>
      </c>
      <c r="I89" s="3">
        <v>286.392</v>
      </c>
      <c r="J89" s="3">
        <v>10.438000000000001</v>
      </c>
      <c r="K89" s="3">
        <v>4.2</v>
      </c>
      <c r="L89" s="3">
        <v>0</v>
      </c>
      <c r="M89" s="3">
        <v>301.02999999999997</v>
      </c>
      <c r="N89" s="35">
        <v>1728.1010000000001</v>
      </c>
      <c r="O89" s="60">
        <v>0.82580300572709575</v>
      </c>
      <c r="P89" s="60">
        <v>0.16572642455504624</v>
      </c>
      <c r="Q89" s="60">
        <v>6.0401562177210709E-3</v>
      </c>
      <c r="R89" s="60">
        <v>2.4304135001368553E-3</v>
      </c>
      <c r="S89" s="60">
        <v>0</v>
      </c>
      <c r="T89" s="63">
        <v>0.17419699427290417</v>
      </c>
      <c r="U89" s="34"/>
      <c r="V89" s="34"/>
      <c r="W89" s="34"/>
      <c r="X89" s="34"/>
    </row>
    <row r="90" spans="1:24" x14ac:dyDescent="0.2">
      <c r="A90" s="1"/>
      <c r="B90" s="28">
        <v>104432903</v>
      </c>
      <c r="C90" s="29" t="s">
        <v>107</v>
      </c>
      <c r="D90" s="30" t="s">
        <v>104</v>
      </c>
      <c r="E90" s="35">
        <v>2105.4870000000001</v>
      </c>
      <c r="F90" s="36">
        <v>141.34100000000001</v>
      </c>
      <c r="G90" s="36">
        <v>135.81399999999999</v>
      </c>
      <c r="H90" s="36">
        <v>0</v>
      </c>
      <c r="I90" s="3">
        <v>277.15499999999997</v>
      </c>
      <c r="J90" s="3">
        <v>11.779</v>
      </c>
      <c r="K90" s="3">
        <v>6.6</v>
      </c>
      <c r="L90" s="3">
        <v>0</v>
      </c>
      <c r="M90" s="3">
        <v>295.53399999999999</v>
      </c>
      <c r="N90" s="35">
        <v>2401.0210000000002</v>
      </c>
      <c r="O90" s="60">
        <v>0.87691319651098421</v>
      </c>
      <c r="P90" s="60">
        <v>0.1154321432423956</v>
      </c>
      <c r="Q90" s="60">
        <v>4.905829644971868E-3</v>
      </c>
      <c r="R90" s="60">
        <v>2.748830601648215E-3</v>
      </c>
      <c r="S90" s="60">
        <v>0</v>
      </c>
      <c r="T90" s="63">
        <v>0.1230868034890157</v>
      </c>
      <c r="U90" s="34"/>
      <c r="V90" s="34"/>
      <c r="W90" s="34"/>
      <c r="X90" s="34"/>
    </row>
    <row r="91" spans="1:24" x14ac:dyDescent="0.2">
      <c r="A91" s="1"/>
      <c r="B91" s="28">
        <v>104433303</v>
      </c>
      <c r="C91" s="29" t="s">
        <v>108</v>
      </c>
      <c r="D91" s="30" t="s">
        <v>104</v>
      </c>
      <c r="E91" s="35">
        <v>2142.4749999999999</v>
      </c>
      <c r="F91" s="36">
        <v>96.477999999999994</v>
      </c>
      <c r="G91" s="36">
        <v>79.126999999999995</v>
      </c>
      <c r="H91" s="36">
        <v>0</v>
      </c>
      <c r="I91" s="3">
        <v>175.60499999999999</v>
      </c>
      <c r="J91" s="3">
        <v>11.238</v>
      </c>
      <c r="K91" s="3">
        <v>6</v>
      </c>
      <c r="L91" s="3">
        <v>0</v>
      </c>
      <c r="M91" s="3">
        <v>192.84299999999999</v>
      </c>
      <c r="N91" s="35">
        <v>2335.3180000000002</v>
      </c>
      <c r="O91" s="60">
        <v>0.91742323743490173</v>
      </c>
      <c r="P91" s="60">
        <v>7.5195326717817437E-2</v>
      </c>
      <c r="Q91" s="60">
        <v>4.812192600750732E-3</v>
      </c>
      <c r="R91" s="60">
        <v>2.5692432465300227E-3</v>
      </c>
      <c r="S91" s="60">
        <v>0</v>
      </c>
      <c r="T91" s="63">
        <v>8.2576762565098188E-2</v>
      </c>
      <c r="U91" s="34"/>
      <c r="V91" s="34"/>
      <c r="W91" s="34"/>
      <c r="X91" s="34"/>
    </row>
    <row r="92" spans="1:24" x14ac:dyDescent="0.2">
      <c r="A92" s="1"/>
      <c r="B92" s="28">
        <v>104433604</v>
      </c>
      <c r="C92" s="29" t="s">
        <v>109</v>
      </c>
      <c r="D92" s="30" t="s">
        <v>104</v>
      </c>
      <c r="E92" s="35">
        <v>540.43899999999996</v>
      </c>
      <c r="F92" s="36">
        <v>85.167000000000002</v>
      </c>
      <c r="G92" s="36">
        <v>24.213000000000001</v>
      </c>
      <c r="H92" s="36">
        <v>0</v>
      </c>
      <c r="I92" s="3">
        <v>109.38</v>
      </c>
      <c r="J92" s="3">
        <v>1.2170000000000001</v>
      </c>
      <c r="K92" s="3">
        <v>0</v>
      </c>
      <c r="L92" s="3">
        <v>93.313000000000002</v>
      </c>
      <c r="M92" s="3">
        <v>203.91</v>
      </c>
      <c r="N92" s="35">
        <v>744.34900000000005</v>
      </c>
      <c r="O92" s="60">
        <v>0.72605592269217789</v>
      </c>
      <c r="P92" s="60">
        <v>0.14694719815570384</v>
      </c>
      <c r="Q92" s="60">
        <v>1.634985739216416E-3</v>
      </c>
      <c r="R92" s="60">
        <v>0</v>
      </c>
      <c r="S92" s="60">
        <v>0.12536189341290174</v>
      </c>
      <c r="T92" s="63">
        <v>0.273944077307822</v>
      </c>
      <c r="U92" s="34"/>
      <c r="V92" s="34"/>
      <c r="W92" s="34"/>
      <c r="X92" s="34"/>
    </row>
    <row r="93" spans="1:24" x14ac:dyDescent="0.2">
      <c r="A93" s="1"/>
      <c r="B93" s="28">
        <v>104433903</v>
      </c>
      <c r="C93" s="29" t="s">
        <v>110</v>
      </c>
      <c r="D93" s="30" t="s">
        <v>104</v>
      </c>
      <c r="E93" s="35">
        <v>1207.154</v>
      </c>
      <c r="F93" s="36">
        <v>203.59700000000001</v>
      </c>
      <c r="G93" s="36">
        <v>57.155000000000001</v>
      </c>
      <c r="H93" s="36">
        <v>0</v>
      </c>
      <c r="I93" s="3">
        <v>260.75200000000001</v>
      </c>
      <c r="J93" s="3">
        <v>9.0069999999999997</v>
      </c>
      <c r="K93" s="3">
        <v>0</v>
      </c>
      <c r="L93" s="3">
        <v>134.62200000000001</v>
      </c>
      <c r="M93" s="3">
        <v>404.38100000000003</v>
      </c>
      <c r="N93" s="35">
        <v>1611.5350000000001</v>
      </c>
      <c r="O93" s="60">
        <v>0.74907091685877125</v>
      </c>
      <c r="P93" s="60">
        <v>0.16180349790727475</v>
      </c>
      <c r="Q93" s="60">
        <v>5.5890812175968868E-3</v>
      </c>
      <c r="R93" s="60">
        <v>0</v>
      </c>
      <c r="S93" s="60">
        <v>8.353650401635708E-2</v>
      </c>
      <c r="T93" s="63">
        <v>0.25092908314122869</v>
      </c>
      <c r="U93" s="34"/>
      <c r="V93" s="34"/>
      <c r="W93" s="34"/>
      <c r="X93" s="34"/>
    </row>
    <row r="94" spans="1:24" x14ac:dyDescent="0.2">
      <c r="A94" s="1"/>
      <c r="B94" s="28">
        <v>104435003</v>
      </c>
      <c r="C94" s="29" t="s">
        <v>111</v>
      </c>
      <c r="D94" s="30" t="s">
        <v>104</v>
      </c>
      <c r="E94" s="35">
        <v>1244.22</v>
      </c>
      <c r="F94" s="36">
        <v>56.345999999999997</v>
      </c>
      <c r="G94" s="36">
        <v>81.536000000000001</v>
      </c>
      <c r="H94" s="36">
        <v>0</v>
      </c>
      <c r="I94" s="3">
        <v>137.88200000000001</v>
      </c>
      <c r="J94" s="3">
        <v>6.1609999999999996</v>
      </c>
      <c r="K94" s="3">
        <v>1.2</v>
      </c>
      <c r="L94" s="3">
        <v>83.614999999999995</v>
      </c>
      <c r="M94" s="3">
        <v>228.858</v>
      </c>
      <c r="N94" s="35">
        <v>1473.078</v>
      </c>
      <c r="O94" s="60">
        <v>0.8446395913861996</v>
      </c>
      <c r="P94" s="60">
        <v>9.360128927320889E-2</v>
      </c>
      <c r="Q94" s="60">
        <v>4.1823990311443109E-3</v>
      </c>
      <c r="R94" s="60">
        <v>8.1462081437642811E-4</v>
      </c>
      <c r="S94" s="60">
        <v>5.6762099495070863E-2</v>
      </c>
      <c r="T94" s="63">
        <v>0.15536040861380049</v>
      </c>
      <c r="U94" s="34"/>
      <c r="V94" s="34"/>
      <c r="W94" s="34"/>
      <c r="X94" s="34"/>
    </row>
    <row r="95" spans="1:24" x14ac:dyDescent="0.2">
      <c r="A95" s="1"/>
      <c r="B95" s="28">
        <v>104435303</v>
      </c>
      <c r="C95" s="29" t="s">
        <v>112</v>
      </c>
      <c r="D95" s="30" t="s">
        <v>104</v>
      </c>
      <c r="E95" s="35">
        <v>1173.171</v>
      </c>
      <c r="F95" s="36">
        <v>116.68600000000001</v>
      </c>
      <c r="G95" s="36">
        <v>51.23</v>
      </c>
      <c r="H95" s="36">
        <v>0</v>
      </c>
      <c r="I95" s="3">
        <v>167.916</v>
      </c>
      <c r="J95" s="3">
        <v>8.1319999999999997</v>
      </c>
      <c r="K95" s="3">
        <v>0</v>
      </c>
      <c r="L95" s="3">
        <v>94.119</v>
      </c>
      <c r="M95" s="3">
        <v>270.16700000000003</v>
      </c>
      <c r="N95" s="35">
        <v>1443.338</v>
      </c>
      <c r="O95" s="60">
        <v>0.81281792622379512</v>
      </c>
      <c r="P95" s="60">
        <v>0.11633865387040319</v>
      </c>
      <c r="Q95" s="60">
        <v>5.6341619218783128E-3</v>
      </c>
      <c r="R95" s="60">
        <v>0</v>
      </c>
      <c r="S95" s="60">
        <v>6.520925798392338E-2</v>
      </c>
      <c r="T95" s="63">
        <v>0.18718207377620491</v>
      </c>
      <c r="U95" s="34"/>
      <c r="V95" s="34"/>
      <c r="W95" s="34"/>
      <c r="X95" s="34"/>
    </row>
    <row r="96" spans="1:24" x14ac:dyDescent="0.2">
      <c r="A96" s="1"/>
      <c r="B96" s="28">
        <v>104435603</v>
      </c>
      <c r="C96" s="29" t="s">
        <v>113</v>
      </c>
      <c r="D96" s="30" t="s">
        <v>104</v>
      </c>
      <c r="E96" s="35">
        <v>2203.2139999999999</v>
      </c>
      <c r="F96" s="36">
        <v>485.00400000000002</v>
      </c>
      <c r="G96" s="36">
        <v>162.16900000000001</v>
      </c>
      <c r="H96" s="36">
        <v>242.50200000000001</v>
      </c>
      <c r="I96" s="3">
        <v>889.67499999999995</v>
      </c>
      <c r="J96" s="3">
        <v>24.881</v>
      </c>
      <c r="K96" s="3">
        <v>12.6</v>
      </c>
      <c r="L96" s="3">
        <v>0</v>
      </c>
      <c r="M96" s="3">
        <v>927.15599999999995</v>
      </c>
      <c r="N96" s="35">
        <v>3130.37</v>
      </c>
      <c r="O96" s="60">
        <v>0.70381903736618989</v>
      </c>
      <c r="P96" s="60">
        <v>0.28420761762986485</v>
      </c>
      <c r="Q96" s="60">
        <v>7.9482617070825504E-3</v>
      </c>
      <c r="R96" s="60">
        <v>4.0250832968626712E-3</v>
      </c>
      <c r="S96" s="60">
        <v>0</v>
      </c>
      <c r="T96" s="63">
        <v>0.29618096263381005</v>
      </c>
      <c r="U96" s="34"/>
      <c r="V96" s="34"/>
      <c r="W96" s="34"/>
      <c r="X96" s="34"/>
    </row>
    <row r="97" spans="1:24" x14ac:dyDescent="0.2">
      <c r="A97" s="1"/>
      <c r="B97" s="28">
        <v>104435703</v>
      </c>
      <c r="C97" s="29" t="s">
        <v>114</v>
      </c>
      <c r="D97" s="30" t="s">
        <v>104</v>
      </c>
      <c r="E97" s="35">
        <v>1270.3140000000001</v>
      </c>
      <c r="F97" s="36">
        <v>161.38200000000001</v>
      </c>
      <c r="G97" s="36">
        <v>79.391000000000005</v>
      </c>
      <c r="H97" s="36">
        <v>0</v>
      </c>
      <c r="I97" s="3">
        <v>240.773</v>
      </c>
      <c r="J97" s="3">
        <v>5.516</v>
      </c>
      <c r="K97" s="3">
        <v>0.6</v>
      </c>
      <c r="L97" s="3">
        <v>0</v>
      </c>
      <c r="M97" s="3">
        <v>246.88899999999998</v>
      </c>
      <c r="N97" s="35">
        <v>1517.203</v>
      </c>
      <c r="O97" s="60">
        <v>0.83727358830690424</v>
      </c>
      <c r="P97" s="60">
        <v>0.15869530972453916</v>
      </c>
      <c r="Q97" s="60">
        <v>3.6356374196465468E-3</v>
      </c>
      <c r="R97" s="60">
        <v>3.9546454891006675E-4</v>
      </c>
      <c r="S97" s="60">
        <v>0</v>
      </c>
      <c r="T97" s="63">
        <v>0.16272641169309576</v>
      </c>
      <c r="U97" s="34"/>
      <c r="V97" s="34"/>
      <c r="W97" s="34"/>
      <c r="X97" s="34"/>
    </row>
    <row r="98" spans="1:24" x14ac:dyDescent="0.2">
      <c r="A98" s="1"/>
      <c r="B98" s="28">
        <v>104437503</v>
      </c>
      <c r="C98" s="29" t="s">
        <v>115</v>
      </c>
      <c r="D98" s="30" t="s">
        <v>104</v>
      </c>
      <c r="E98" s="35">
        <v>997.89300000000003</v>
      </c>
      <c r="F98" s="36">
        <v>140.13499999999999</v>
      </c>
      <c r="G98" s="36">
        <v>66.045000000000002</v>
      </c>
      <c r="H98" s="36">
        <v>0</v>
      </c>
      <c r="I98" s="3">
        <v>206.18</v>
      </c>
      <c r="J98" s="3">
        <v>5.4749999999999996</v>
      </c>
      <c r="K98" s="3">
        <v>1.2</v>
      </c>
      <c r="L98" s="3">
        <v>66.891999999999996</v>
      </c>
      <c r="M98" s="3">
        <v>279.74699999999996</v>
      </c>
      <c r="N98" s="35">
        <v>1277.6400000000001</v>
      </c>
      <c r="O98" s="60">
        <v>0.78104395604395604</v>
      </c>
      <c r="P98" s="60">
        <v>0.16137566137566137</v>
      </c>
      <c r="Q98" s="60">
        <v>4.2852446698600543E-3</v>
      </c>
      <c r="R98" s="60">
        <v>9.392317084624776E-4</v>
      </c>
      <c r="S98" s="60">
        <v>5.2355906202060043E-2</v>
      </c>
      <c r="T98" s="63">
        <v>0.2189560439560439</v>
      </c>
      <c r="U98" s="34"/>
      <c r="V98" s="34"/>
      <c r="W98" s="34"/>
      <c r="X98" s="34"/>
    </row>
    <row r="99" spans="1:24" x14ac:dyDescent="0.2">
      <c r="A99" s="1"/>
      <c r="B99" s="28">
        <v>105201033</v>
      </c>
      <c r="C99" s="29" t="s">
        <v>116</v>
      </c>
      <c r="D99" s="30" t="s">
        <v>117</v>
      </c>
      <c r="E99" s="35">
        <v>2282.6439999999998</v>
      </c>
      <c r="F99" s="36">
        <v>253.465</v>
      </c>
      <c r="G99" s="36">
        <v>160.58600000000001</v>
      </c>
      <c r="H99" s="36">
        <v>0</v>
      </c>
      <c r="I99" s="3">
        <v>414.05099999999999</v>
      </c>
      <c r="J99" s="3">
        <v>25.614000000000001</v>
      </c>
      <c r="K99" s="3">
        <v>1.8</v>
      </c>
      <c r="L99" s="3">
        <v>26.856999999999999</v>
      </c>
      <c r="M99" s="3">
        <v>468.322</v>
      </c>
      <c r="N99" s="35">
        <v>2750.9659999999999</v>
      </c>
      <c r="O99" s="60">
        <v>0.82976089126510466</v>
      </c>
      <c r="P99" s="60">
        <v>0.15051112954503981</v>
      </c>
      <c r="Q99" s="60">
        <v>9.3109111490291049E-3</v>
      </c>
      <c r="R99" s="60">
        <v>6.5431561131617047E-4</v>
      </c>
      <c r="S99" s="60">
        <v>9.7627524295102151E-3</v>
      </c>
      <c r="T99" s="63">
        <v>0.17023910873489531</v>
      </c>
      <c r="U99" s="34"/>
      <c r="V99" s="34"/>
      <c r="W99" s="34"/>
      <c r="X99" s="34"/>
    </row>
    <row r="100" spans="1:24" x14ac:dyDescent="0.2">
      <c r="A100" s="1"/>
      <c r="B100" s="28">
        <v>105201352</v>
      </c>
      <c r="C100" s="29" t="s">
        <v>118</v>
      </c>
      <c r="D100" s="30" t="s">
        <v>117</v>
      </c>
      <c r="E100" s="35">
        <v>3958.576</v>
      </c>
      <c r="F100" s="36">
        <v>507.05799999999999</v>
      </c>
      <c r="G100" s="36">
        <v>200.79900000000001</v>
      </c>
      <c r="H100" s="36">
        <v>0</v>
      </c>
      <c r="I100" s="3">
        <v>707.85699999999997</v>
      </c>
      <c r="J100" s="3">
        <v>23.152000000000001</v>
      </c>
      <c r="K100" s="3">
        <v>5.4</v>
      </c>
      <c r="L100" s="3">
        <v>0</v>
      </c>
      <c r="M100" s="3">
        <v>736.40899999999999</v>
      </c>
      <c r="N100" s="35">
        <v>4694.9849999999997</v>
      </c>
      <c r="O100" s="60">
        <v>0.84314987161833321</v>
      </c>
      <c r="P100" s="60">
        <v>0.15076874580003982</v>
      </c>
      <c r="Q100" s="60">
        <v>4.9312191625745351E-3</v>
      </c>
      <c r="R100" s="60">
        <v>1.1501634190524573E-3</v>
      </c>
      <c r="S100" s="60">
        <v>0</v>
      </c>
      <c r="T100" s="63">
        <v>0.15685012838166684</v>
      </c>
      <c r="U100" s="34"/>
      <c r="V100" s="34"/>
      <c r="W100" s="34"/>
      <c r="X100" s="34"/>
    </row>
    <row r="101" spans="1:24" x14ac:dyDescent="0.2">
      <c r="A101" s="1"/>
      <c r="B101" s="28">
        <v>105204703</v>
      </c>
      <c r="C101" s="29" t="s">
        <v>119</v>
      </c>
      <c r="D101" s="30" t="s">
        <v>117</v>
      </c>
      <c r="E101" s="35">
        <v>3262.3850000000002</v>
      </c>
      <c r="F101" s="36">
        <v>313.84500000000003</v>
      </c>
      <c r="G101" s="36">
        <v>252.887</v>
      </c>
      <c r="H101" s="36">
        <v>0</v>
      </c>
      <c r="I101" s="3">
        <v>566.73199999999997</v>
      </c>
      <c r="J101" s="3">
        <v>21.082999999999998</v>
      </c>
      <c r="K101" s="3">
        <v>5.4</v>
      </c>
      <c r="L101" s="3">
        <v>0</v>
      </c>
      <c r="M101" s="3">
        <v>593.21499999999992</v>
      </c>
      <c r="N101" s="35">
        <v>3855.6</v>
      </c>
      <c r="O101" s="60">
        <v>0.8461419753086421</v>
      </c>
      <c r="P101" s="60">
        <v>0.14698931424421621</v>
      </c>
      <c r="Q101" s="60">
        <v>5.4681502230521832E-3</v>
      </c>
      <c r="R101" s="60">
        <v>1.4005602240896361E-3</v>
      </c>
      <c r="S101" s="60">
        <v>0</v>
      </c>
      <c r="T101" s="63">
        <v>0.15385802469135801</v>
      </c>
      <c r="U101" s="34"/>
      <c r="V101" s="34"/>
      <c r="W101" s="34"/>
      <c r="X101" s="34"/>
    </row>
    <row r="102" spans="1:24" x14ac:dyDescent="0.2">
      <c r="A102" s="1"/>
      <c r="B102" s="28">
        <v>105251453</v>
      </c>
      <c r="C102" s="29" t="s">
        <v>120</v>
      </c>
      <c r="D102" s="30" t="s">
        <v>121</v>
      </c>
      <c r="E102" s="35">
        <v>2157.509</v>
      </c>
      <c r="F102" s="36">
        <v>336.13299999999998</v>
      </c>
      <c r="G102" s="36">
        <v>167.745</v>
      </c>
      <c r="H102" s="36">
        <v>0</v>
      </c>
      <c r="I102" s="3">
        <v>503.87799999999999</v>
      </c>
      <c r="J102" s="3">
        <v>9.4719999999999995</v>
      </c>
      <c r="K102" s="3">
        <v>0.6</v>
      </c>
      <c r="L102" s="3">
        <v>13.417999999999999</v>
      </c>
      <c r="M102" s="3">
        <v>527.36800000000005</v>
      </c>
      <c r="N102" s="35">
        <v>2684.877</v>
      </c>
      <c r="O102" s="60">
        <v>0.80357833897046305</v>
      </c>
      <c r="P102" s="60">
        <v>0.18767265688521298</v>
      </c>
      <c r="Q102" s="60">
        <v>3.5279083548333872E-3</v>
      </c>
      <c r="R102" s="60">
        <v>2.2347392450380407E-4</v>
      </c>
      <c r="S102" s="60">
        <v>4.9976218649867383E-3</v>
      </c>
      <c r="T102" s="63">
        <v>0.19642166102953695</v>
      </c>
      <c r="U102" s="34"/>
      <c r="V102" s="34"/>
      <c r="W102" s="34"/>
      <c r="X102" s="34"/>
    </row>
    <row r="103" spans="1:24" x14ac:dyDescent="0.2">
      <c r="A103" s="1"/>
      <c r="B103" s="28">
        <v>105252602</v>
      </c>
      <c r="C103" s="29" t="s">
        <v>122</v>
      </c>
      <c r="D103" s="30" t="s">
        <v>121</v>
      </c>
      <c r="E103" s="35">
        <v>13633.42</v>
      </c>
      <c r="F103" s="36">
        <v>3178.9290000000001</v>
      </c>
      <c r="G103" s="36">
        <v>1014.16</v>
      </c>
      <c r="H103" s="36">
        <v>1589.4649999999999</v>
      </c>
      <c r="I103" s="3">
        <v>5782.5540000000001</v>
      </c>
      <c r="J103" s="3">
        <v>391.94499999999999</v>
      </c>
      <c r="K103" s="3">
        <v>717.6</v>
      </c>
      <c r="L103" s="3">
        <v>0</v>
      </c>
      <c r="M103" s="3">
        <v>6892.0990000000002</v>
      </c>
      <c r="N103" s="35">
        <v>20525.519</v>
      </c>
      <c r="O103" s="60">
        <v>0.66421803999207041</v>
      </c>
      <c r="P103" s="60">
        <v>0.28172510522145627</v>
      </c>
      <c r="Q103" s="60">
        <v>1.9095497658305254E-2</v>
      </c>
      <c r="R103" s="60">
        <v>3.4961357128168113E-2</v>
      </c>
      <c r="S103" s="60">
        <v>0</v>
      </c>
      <c r="T103" s="63">
        <v>0.33578196000792965</v>
      </c>
      <c r="U103" s="34"/>
      <c r="V103" s="34"/>
      <c r="W103" s="34"/>
      <c r="X103" s="34"/>
    </row>
    <row r="104" spans="1:24" x14ac:dyDescent="0.2">
      <c r="A104" s="1"/>
      <c r="B104" s="28">
        <v>105253303</v>
      </c>
      <c r="C104" s="29" t="s">
        <v>123</v>
      </c>
      <c r="D104" s="30" t="s">
        <v>121</v>
      </c>
      <c r="E104" s="35">
        <v>1596.652</v>
      </c>
      <c r="F104" s="36">
        <v>64.02</v>
      </c>
      <c r="G104" s="36">
        <v>25.151</v>
      </c>
      <c r="H104" s="36">
        <v>0</v>
      </c>
      <c r="I104" s="3">
        <v>89.171000000000006</v>
      </c>
      <c r="J104" s="3">
        <v>2.8260000000000001</v>
      </c>
      <c r="K104" s="3">
        <v>6.6</v>
      </c>
      <c r="L104" s="3">
        <v>0</v>
      </c>
      <c r="M104" s="3">
        <v>98.596999999999994</v>
      </c>
      <c r="N104" s="35">
        <v>1695.249</v>
      </c>
      <c r="O104" s="60">
        <v>0.94183922243870966</v>
      </c>
      <c r="P104" s="60">
        <v>5.260053242915938E-2</v>
      </c>
      <c r="Q104" s="60">
        <v>1.6670117487165602E-3</v>
      </c>
      <c r="R104" s="60">
        <v>3.8932333834144715E-3</v>
      </c>
      <c r="S104" s="60">
        <v>0</v>
      </c>
      <c r="T104" s="63">
        <v>5.81607775612904E-2</v>
      </c>
      <c r="U104" s="34"/>
      <c r="V104" s="34"/>
      <c r="W104" s="34"/>
      <c r="X104" s="34"/>
    </row>
    <row r="105" spans="1:24" x14ac:dyDescent="0.2">
      <c r="A105" s="1"/>
      <c r="B105" s="28">
        <v>105253553</v>
      </c>
      <c r="C105" s="29" t="s">
        <v>124</v>
      </c>
      <c r="D105" s="30" t="s">
        <v>121</v>
      </c>
      <c r="E105" s="35">
        <v>2164.5709999999999</v>
      </c>
      <c r="F105" s="36">
        <v>103.69</v>
      </c>
      <c r="G105" s="36">
        <v>142.964</v>
      </c>
      <c r="H105" s="36">
        <v>0</v>
      </c>
      <c r="I105" s="3">
        <v>246.654</v>
      </c>
      <c r="J105" s="3">
        <v>7.3739999999999997</v>
      </c>
      <c r="K105" s="3">
        <v>7.2</v>
      </c>
      <c r="L105" s="3">
        <v>0</v>
      </c>
      <c r="M105" s="3">
        <v>261.22800000000001</v>
      </c>
      <c r="N105" s="35">
        <v>2425.799</v>
      </c>
      <c r="O105" s="60">
        <v>0.89231259473682689</v>
      </c>
      <c r="P105" s="60">
        <v>0.10167948787183109</v>
      </c>
      <c r="Q105" s="60">
        <v>3.039823167541911E-3</v>
      </c>
      <c r="R105" s="60">
        <v>2.9680942238000758E-3</v>
      </c>
      <c r="S105" s="60">
        <v>0</v>
      </c>
      <c r="T105" s="63">
        <v>0.10768740526317308</v>
      </c>
      <c r="U105" s="34"/>
      <c r="V105" s="34"/>
      <c r="W105" s="34"/>
      <c r="X105" s="34"/>
    </row>
    <row r="106" spans="1:24" x14ac:dyDescent="0.2">
      <c r="A106" s="1"/>
      <c r="B106" s="28">
        <v>105253903</v>
      </c>
      <c r="C106" s="29" t="s">
        <v>125</v>
      </c>
      <c r="D106" s="30" t="s">
        <v>121</v>
      </c>
      <c r="E106" s="35">
        <v>2180.3409999999999</v>
      </c>
      <c r="F106" s="36">
        <v>195.047</v>
      </c>
      <c r="G106" s="36">
        <v>186.73400000000001</v>
      </c>
      <c r="H106" s="36">
        <v>0</v>
      </c>
      <c r="I106" s="3">
        <v>381.78100000000001</v>
      </c>
      <c r="J106" s="3">
        <v>8.6950000000000003</v>
      </c>
      <c r="K106" s="3">
        <v>3.6</v>
      </c>
      <c r="L106" s="3">
        <v>0</v>
      </c>
      <c r="M106" s="3">
        <v>394.07600000000002</v>
      </c>
      <c r="N106" s="35">
        <v>2574.4169999999999</v>
      </c>
      <c r="O106" s="60">
        <v>0.84692611958357944</v>
      </c>
      <c r="P106" s="60">
        <v>0.14829804184792131</v>
      </c>
      <c r="Q106" s="60">
        <v>3.3774637131435974E-3</v>
      </c>
      <c r="R106" s="60">
        <v>1.398374855355601E-3</v>
      </c>
      <c r="S106" s="60">
        <v>0</v>
      </c>
      <c r="T106" s="63">
        <v>0.1530738804164205</v>
      </c>
      <c r="U106" s="34"/>
      <c r="V106" s="34"/>
      <c r="W106" s="34"/>
      <c r="X106" s="34"/>
    </row>
    <row r="107" spans="1:24" x14ac:dyDescent="0.2">
      <c r="A107" s="1"/>
      <c r="B107" s="28">
        <v>105254053</v>
      </c>
      <c r="C107" s="29" t="s">
        <v>126</v>
      </c>
      <c r="D107" s="30" t="s">
        <v>121</v>
      </c>
      <c r="E107" s="35">
        <v>1837.5039999999999</v>
      </c>
      <c r="F107" s="36">
        <v>160.22800000000001</v>
      </c>
      <c r="G107" s="36">
        <v>166.321</v>
      </c>
      <c r="H107" s="36">
        <v>0</v>
      </c>
      <c r="I107" s="3">
        <v>326.54899999999998</v>
      </c>
      <c r="J107" s="3">
        <v>12.82</v>
      </c>
      <c r="K107" s="3">
        <v>1.8</v>
      </c>
      <c r="L107" s="3">
        <v>0</v>
      </c>
      <c r="M107" s="3">
        <v>341.16899999999998</v>
      </c>
      <c r="N107" s="35">
        <v>2178.6729999999998</v>
      </c>
      <c r="O107" s="60">
        <v>0.84340513698017106</v>
      </c>
      <c r="P107" s="60">
        <v>0.14988435621132681</v>
      </c>
      <c r="Q107" s="60">
        <v>5.8843158197673549E-3</v>
      </c>
      <c r="R107" s="60">
        <v>8.2619098873488593E-4</v>
      </c>
      <c r="S107" s="60">
        <v>0</v>
      </c>
      <c r="T107" s="63">
        <v>0.15659486301982906</v>
      </c>
      <c r="U107" s="34"/>
      <c r="V107" s="34"/>
      <c r="W107" s="34"/>
      <c r="X107" s="34"/>
    </row>
    <row r="108" spans="1:24" x14ac:dyDescent="0.2">
      <c r="A108" s="1"/>
      <c r="B108" s="28">
        <v>105254353</v>
      </c>
      <c r="C108" s="29" t="s">
        <v>127</v>
      </c>
      <c r="D108" s="30" t="s">
        <v>121</v>
      </c>
      <c r="E108" s="35">
        <v>2099.5590000000002</v>
      </c>
      <c r="F108" s="36">
        <v>118.79900000000001</v>
      </c>
      <c r="G108" s="36">
        <v>139.977</v>
      </c>
      <c r="H108" s="36">
        <v>0</v>
      </c>
      <c r="I108" s="3">
        <v>258.77600000000001</v>
      </c>
      <c r="J108" s="3">
        <v>9.9139999999999997</v>
      </c>
      <c r="K108" s="3">
        <v>0.6</v>
      </c>
      <c r="L108" s="3">
        <v>0</v>
      </c>
      <c r="M108" s="3">
        <v>269.29000000000002</v>
      </c>
      <c r="N108" s="35">
        <v>2368.8490000000002</v>
      </c>
      <c r="O108" s="60">
        <v>0.88632031843312931</v>
      </c>
      <c r="P108" s="60">
        <v>0.10924123909966402</v>
      </c>
      <c r="Q108" s="60">
        <v>4.1851549001223794E-3</v>
      </c>
      <c r="R108" s="60">
        <v>2.532875670842675E-4</v>
      </c>
      <c r="S108" s="60">
        <v>0</v>
      </c>
      <c r="T108" s="63">
        <v>0.11367968156687067</v>
      </c>
      <c r="U108" s="34"/>
      <c r="V108" s="34"/>
      <c r="W108" s="34"/>
      <c r="X108" s="34"/>
    </row>
    <row r="109" spans="1:24" x14ac:dyDescent="0.2">
      <c r="A109" s="1"/>
      <c r="B109" s="28">
        <v>105256553</v>
      </c>
      <c r="C109" s="29" t="s">
        <v>128</v>
      </c>
      <c r="D109" s="30" t="s">
        <v>121</v>
      </c>
      <c r="E109" s="35">
        <v>1220.24</v>
      </c>
      <c r="F109" s="36">
        <v>37.112000000000002</v>
      </c>
      <c r="G109" s="36">
        <v>67.905000000000001</v>
      </c>
      <c r="H109" s="36">
        <v>0</v>
      </c>
      <c r="I109" s="3">
        <v>105.017</v>
      </c>
      <c r="J109" s="3">
        <v>5.4829999999999997</v>
      </c>
      <c r="K109" s="3">
        <v>3</v>
      </c>
      <c r="L109" s="3">
        <v>0</v>
      </c>
      <c r="M109" s="3">
        <v>113.5</v>
      </c>
      <c r="N109" s="35">
        <v>1333.74</v>
      </c>
      <c r="O109" s="60">
        <v>0.91490095520866133</v>
      </c>
      <c r="P109" s="60">
        <v>7.8738734685920797E-2</v>
      </c>
      <c r="Q109" s="60">
        <v>4.110996146175416E-3</v>
      </c>
      <c r="R109" s="60">
        <v>2.2493139592424309E-3</v>
      </c>
      <c r="S109" s="60">
        <v>0</v>
      </c>
      <c r="T109" s="63">
        <v>8.5099044791338646E-2</v>
      </c>
      <c r="U109" s="34"/>
      <c r="V109" s="34"/>
      <c r="W109" s="34"/>
      <c r="X109" s="34"/>
    </row>
    <row r="110" spans="1:24" x14ac:dyDescent="0.2">
      <c r="A110" s="1"/>
      <c r="B110" s="28">
        <v>105257602</v>
      </c>
      <c r="C110" s="29" t="s">
        <v>129</v>
      </c>
      <c r="D110" s="30" t="s">
        <v>121</v>
      </c>
      <c r="E110" s="35">
        <v>7230.0209999999997</v>
      </c>
      <c r="F110" s="36">
        <v>513.03499999999997</v>
      </c>
      <c r="G110" s="36">
        <v>199.44300000000001</v>
      </c>
      <c r="H110" s="36">
        <v>0</v>
      </c>
      <c r="I110" s="3">
        <v>712.47799999999995</v>
      </c>
      <c r="J110" s="3">
        <v>27.762</v>
      </c>
      <c r="K110" s="3">
        <v>53.4</v>
      </c>
      <c r="L110" s="3">
        <v>0</v>
      </c>
      <c r="M110" s="3">
        <v>793.64</v>
      </c>
      <c r="N110" s="35">
        <v>8023.6610000000001</v>
      </c>
      <c r="O110" s="60">
        <v>0.90108754594691876</v>
      </c>
      <c r="P110" s="60">
        <v>8.879712141377856E-2</v>
      </c>
      <c r="Q110" s="60">
        <v>3.4600165684966003E-3</v>
      </c>
      <c r="R110" s="60">
        <v>6.655316070806082E-3</v>
      </c>
      <c r="S110" s="60">
        <v>0</v>
      </c>
      <c r="T110" s="63">
        <v>9.8912454053081258E-2</v>
      </c>
      <c r="U110" s="34"/>
      <c r="V110" s="34"/>
      <c r="W110" s="34"/>
      <c r="X110" s="34"/>
    </row>
    <row r="111" spans="1:24" x14ac:dyDescent="0.2">
      <c r="A111" s="1"/>
      <c r="B111" s="28">
        <v>105258303</v>
      </c>
      <c r="C111" s="29" t="s">
        <v>130</v>
      </c>
      <c r="D111" s="30" t="s">
        <v>121</v>
      </c>
      <c r="E111" s="35">
        <v>1712.548</v>
      </c>
      <c r="F111" s="36">
        <v>184.626</v>
      </c>
      <c r="G111" s="36">
        <v>61.988</v>
      </c>
      <c r="H111" s="36">
        <v>0</v>
      </c>
      <c r="I111" s="3">
        <v>246.614</v>
      </c>
      <c r="J111" s="3">
        <v>5.7809999999999997</v>
      </c>
      <c r="K111" s="3">
        <v>0.6</v>
      </c>
      <c r="L111" s="3">
        <v>0</v>
      </c>
      <c r="M111" s="3">
        <v>252.995</v>
      </c>
      <c r="N111" s="35">
        <v>1965.5429999999999</v>
      </c>
      <c r="O111" s="60">
        <v>0.87128493245886762</v>
      </c>
      <c r="P111" s="60">
        <v>0.12546863640225628</v>
      </c>
      <c r="Q111" s="60">
        <v>2.9411719814829793E-3</v>
      </c>
      <c r="R111" s="60">
        <v>3.0525915739314783E-4</v>
      </c>
      <c r="S111" s="60">
        <v>0</v>
      </c>
      <c r="T111" s="63">
        <v>0.12871506754113241</v>
      </c>
      <c r="U111" s="34"/>
      <c r="V111" s="34"/>
      <c r="W111" s="34"/>
      <c r="X111" s="34"/>
    </row>
    <row r="112" spans="1:24" x14ac:dyDescent="0.2">
      <c r="A112" s="1"/>
      <c r="B112" s="28">
        <v>105258503</v>
      </c>
      <c r="C112" s="29" t="s">
        <v>131</v>
      </c>
      <c r="D112" s="30" t="s">
        <v>121</v>
      </c>
      <c r="E112" s="35">
        <v>1514.1420000000001</v>
      </c>
      <c r="F112" s="36">
        <v>165.29499999999999</v>
      </c>
      <c r="G112" s="36">
        <v>93.296000000000006</v>
      </c>
      <c r="H112" s="36">
        <v>0</v>
      </c>
      <c r="I112" s="3">
        <v>258.59100000000001</v>
      </c>
      <c r="J112" s="3">
        <v>6.7880000000000003</v>
      </c>
      <c r="K112" s="3">
        <v>0.6</v>
      </c>
      <c r="L112" s="3">
        <v>82.123000000000005</v>
      </c>
      <c r="M112" s="3">
        <v>348.10200000000003</v>
      </c>
      <c r="N112" s="35">
        <v>1862.2439999999999</v>
      </c>
      <c r="O112" s="60">
        <v>0.8130739043863211</v>
      </c>
      <c r="P112" s="60">
        <v>0.13885989161463269</v>
      </c>
      <c r="Q112" s="60">
        <v>3.6450647713189037E-3</v>
      </c>
      <c r="R112" s="60">
        <v>3.2219193618022128E-4</v>
      </c>
      <c r="S112" s="60">
        <v>4.4098947291547189E-2</v>
      </c>
      <c r="T112" s="63">
        <v>0.18692609561367901</v>
      </c>
      <c r="U112" s="34"/>
      <c r="V112" s="34"/>
      <c r="W112" s="34"/>
      <c r="X112" s="34"/>
    </row>
    <row r="113" spans="1:24" x14ac:dyDescent="0.2">
      <c r="A113" s="1"/>
      <c r="B113" s="28">
        <v>105259103</v>
      </c>
      <c r="C113" s="29" t="s">
        <v>132</v>
      </c>
      <c r="D113" s="30" t="s">
        <v>121</v>
      </c>
      <c r="E113" s="35">
        <v>1214.1179999999999</v>
      </c>
      <c r="F113" s="36">
        <v>108.548</v>
      </c>
      <c r="G113" s="36">
        <v>77.701999999999998</v>
      </c>
      <c r="H113" s="36">
        <v>0</v>
      </c>
      <c r="I113" s="3">
        <v>186.25</v>
      </c>
      <c r="J113" s="3">
        <v>6.6509999999999998</v>
      </c>
      <c r="K113" s="3">
        <v>0</v>
      </c>
      <c r="L113" s="3">
        <v>76.165000000000006</v>
      </c>
      <c r="M113" s="3">
        <v>269.06600000000003</v>
      </c>
      <c r="N113" s="35">
        <v>1483.184</v>
      </c>
      <c r="O113" s="60">
        <v>0.81858892760439705</v>
      </c>
      <c r="P113" s="60">
        <v>0.1255744398537201</v>
      </c>
      <c r="Q113" s="60">
        <v>4.4842716749911001E-3</v>
      </c>
      <c r="R113" s="60">
        <v>0</v>
      </c>
      <c r="S113" s="60">
        <v>5.1352360866891773E-2</v>
      </c>
      <c r="T113" s="63">
        <v>0.181411072395603</v>
      </c>
      <c r="U113" s="34"/>
      <c r="V113" s="34"/>
      <c r="W113" s="34"/>
      <c r="X113" s="34"/>
    </row>
    <row r="114" spans="1:24" x14ac:dyDescent="0.2">
      <c r="A114" s="1"/>
      <c r="B114" s="28">
        <v>105259703</v>
      </c>
      <c r="C114" s="29" t="s">
        <v>133</v>
      </c>
      <c r="D114" s="30" t="s">
        <v>121</v>
      </c>
      <c r="E114" s="35">
        <v>1446.835</v>
      </c>
      <c r="F114" s="36">
        <v>75.236000000000004</v>
      </c>
      <c r="G114" s="36">
        <v>116.301</v>
      </c>
      <c r="H114" s="36">
        <v>0</v>
      </c>
      <c r="I114" s="3">
        <v>191.53700000000001</v>
      </c>
      <c r="J114" s="3">
        <v>8.8520000000000003</v>
      </c>
      <c r="K114" s="3">
        <v>1.2</v>
      </c>
      <c r="L114" s="3">
        <v>104.71899999999999</v>
      </c>
      <c r="M114" s="3">
        <v>306.30799999999999</v>
      </c>
      <c r="N114" s="35">
        <v>1753.143</v>
      </c>
      <c r="O114" s="60">
        <v>0.82528065308990772</v>
      </c>
      <c r="P114" s="60">
        <v>0.1092534950086787</v>
      </c>
      <c r="Q114" s="60">
        <v>5.0492173199790319E-3</v>
      </c>
      <c r="R114" s="60">
        <v>6.8448495074275174E-4</v>
      </c>
      <c r="S114" s="60">
        <v>5.9732149630691844E-2</v>
      </c>
      <c r="T114" s="63">
        <v>0.17471934691009233</v>
      </c>
      <c r="U114" s="34"/>
      <c r="V114" s="34"/>
      <c r="W114" s="34"/>
      <c r="X114" s="34"/>
    </row>
    <row r="115" spans="1:24" x14ac:dyDescent="0.2">
      <c r="A115" s="1"/>
      <c r="B115" s="28">
        <v>105628302</v>
      </c>
      <c r="C115" s="29" t="s">
        <v>134</v>
      </c>
      <c r="D115" s="30" t="s">
        <v>135</v>
      </c>
      <c r="E115" s="35">
        <v>4877.8509999999997</v>
      </c>
      <c r="F115" s="36">
        <v>504.05200000000002</v>
      </c>
      <c r="G115" s="36">
        <v>295.93900000000002</v>
      </c>
      <c r="H115" s="36">
        <v>0</v>
      </c>
      <c r="I115" s="3">
        <v>799.99099999999999</v>
      </c>
      <c r="J115" s="3">
        <v>71.135999999999996</v>
      </c>
      <c r="K115" s="3">
        <v>1.8</v>
      </c>
      <c r="L115" s="3">
        <v>0</v>
      </c>
      <c r="M115" s="3">
        <v>872.92699999999991</v>
      </c>
      <c r="N115" s="35">
        <v>5750.7780000000002</v>
      </c>
      <c r="O115" s="60">
        <v>0.84820714692864152</v>
      </c>
      <c r="P115" s="60">
        <v>0.13911004737098179</v>
      </c>
      <c r="Q115" s="60">
        <v>1.2369804572529142E-2</v>
      </c>
      <c r="R115" s="60">
        <v>3.1300112784739736E-4</v>
      </c>
      <c r="S115" s="60">
        <v>0</v>
      </c>
      <c r="T115" s="63">
        <v>0.15179285307135831</v>
      </c>
      <c r="U115" s="34"/>
      <c r="V115" s="34"/>
      <c r="W115" s="34"/>
      <c r="X115" s="34"/>
    </row>
    <row r="116" spans="1:24" x14ac:dyDescent="0.2">
      <c r="A116" s="1"/>
      <c r="B116" s="28">
        <v>106160303</v>
      </c>
      <c r="C116" s="29" t="s">
        <v>136</v>
      </c>
      <c r="D116" s="30" t="s">
        <v>137</v>
      </c>
      <c r="E116" s="35">
        <v>724.47299999999996</v>
      </c>
      <c r="F116" s="36">
        <v>87.073999999999998</v>
      </c>
      <c r="G116" s="36">
        <v>54.287999999999997</v>
      </c>
      <c r="H116" s="36">
        <v>0</v>
      </c>
      <c r="I116" s="3">
        <v>141.36199999999999</v>
      </c>
      <c r="J116" s="3">
        <v>2.681</v>
      </c>
      <c r="K116" s="3">
        <v>0</v>
      </c>
      <c r="L116" s="3">
        <v>124.242</v>
      </c>
      <c r="M116" s="3">
        <v>268.28500000000003</v>
      </c>
      <c r="N116" s="35">
        <v>992.75800000000004</v>
      </c>
      <c r="O116" s="60">
        <v>0.72975790676076135</v>
      </c>
      <c r="P116" s="60">
        <v>0.14239321163868737</v>
      </c>
      <c r="Q116" s="60">
        <v>2.7005574369584531E-3</v>
      </c>
      <c r="R116" s="60">
        <v>0</v>
      </c>
      <c r="S116" s="60">
        <v>0.12514832416359273</v>
      </c>
      <c r="T116" s="63">
        <v>0.27024209323923859</v>
      </c>
      <c r="U116" s="34"/>
      <c r="V116" s="34"/>
      <c r="W116" s="34"/>
      <c r="X116" s="34"/>
    </row>
    <row r="117" spans="1:24" x14ac:dyDescent="0.2">
      <c r="A117" s="1"/>
      <c r="B117" s="28">
        <v>106161203</v>
      </c>
      <c r="C117" s="29" t="s">
        <v>138</v>
      </c>
      <c r="D117" s="30" t="s">
        <v>137</v>
      </c>
      <c r="E117" s="35">
        <v>813.49400000000003</v>
      </c>
      <c r="F117" s="36">
        <v>140.55600000000001</v>
      </c>
      <c r="G117" s="36">
        <v>22.71</v>
      </c>
      <c r="H117" s="36">
        <v>0</v>
      </c>
      <c r="I117" s="3">
        <v>163.26599999999999</v>
      </c>
      <c r="J117" s="3">
        <v>2.3079999999999998</v>
      </c>
      <c r="K117" s="3">
        <v>5.4</v>
      </c>
      <c r="L117" s="3">
        <v>105.301</v>
      </c>
      <c r="M117" s="3">
        <v>276.27499999999998</v>
      </c>
      <c r="N117" s="35">
        <v>1089.769</v>
      </c>
      <c r="O117" s="60">
        <v>0.74648297024415267</v>
      </c>
      <c r="P117" s="60">
        <v>0.14981707132428981</v>
      </c>
      <c r="Q117" s="60">
        <v>2.1178800277857047E-3</v>
      </c>
      <c r="R117" s="60">
        <v>4.9551785745419446E-3</v>
      </c>
      <c r="S117" s="60">
        <v>9.6626899829229868E-2</v>
      </c>
      <c r="T117" s="63">
        <v>0.25351702975584733</v>
      </c>
      <c r="U117" s="34"/>
      <c r="V117" s="34"/>
      <c r="W117" s="34"/>
      <c r="X117" s="34"/>
    </row>
    <row r="118" spans="1:24" x14ac:dyDescent="0.2">
      <c r="A118" s="1"/>
      <c r="B118" s="28">
        <v>106161703</v>
      </c>
      <c r="C118" s="29" t="s">
        <v>139</v>
      </c>
      <c r="D118" s="30" t="s">
        <v>137</v>
      </c>
      <c r="E118" s="35">
        <v>917.65300000000002</v>
      </c>
      <c r="F118" s="36">
        <v>169.03200000000001</v>
      </c>
      <c r="G118" s="36">
        <v>25.988</v>
      </c>
      <c r="H118" s="36">
        <v>84.516000000000005</v>
      </c>
      <c r="I118" s="3">
        <v>279.536</v>
      </c>
      <c r="J118" s="3">
        <v>2.7650000000000001</v>
      </c>
      <c r="K118" s="3">
        <v>0</v>
      </c>
      <c r="L118" s="3">
        <v>140.85</v>
      </c>
      <c r="M118" s="3">
        <v>423.15099999999995</v>
      </c>
      <c r="N118" s="35">
        <v>1340.8040000000001</v>
      </c>
      <c r="O118" s="60">
        <v>0.68440502862461627</v>
      </c>
      <c r="P118" s="60">
        <v>0.20848386490493762</v>
      </c>
      <c r="Q118" s="60">
        <v>2.0621955185097895E-3</v>
      </c>
      <c r="R118" s="60">
        <v>0</v>
      </c>
      <c r="S118" s="60">
        <v>0.10504891095193629</v>
      </c>
      <c r="T118" s="63">
        <v>0.31559497137538367</v>
      </c>
      <c r="U118" s="34"/>
      <c r="V118" s="34"/>
      <c r="W118" s="34"/>
      <c r="X118" s="34"/>
    </row>
    <row r="119" spans="1:24" x14ac:dyDescent="0.2">
      <c r="A119" s="1"/>
      <c r="B119" s="28">
        <v>106166503</v>
      </c>
      <c r="C119" s="29" t="s">
        <v>140</v>
      </c>
      <c r="D119" s="30" t="s">
        <v>137</v>
      </c>
      <c r="E119" s="35">
        <v>1086.721</v>
      </c>
      <c r="F119" s="36">
        <v>114.871</v>
      </c>
      <c r="G119" s="36">
        <v>56.585000000000001</v>
      </c>
      <c r="H119" s="36">
        <v>0</v>
      </c>
      <c r="I119" s="3">
        <v>171.45599999999999</v>
      </c>
      <c r="J119" s="3">
        <v>6.702</v>
      </c>
      <c r="K119" s="3">
        <v>1.2</v>
      </c>
      <c r="L119" s="3">
        <v>125.06</v>
      </c>
      <c r="M119" s="3">
        <v>304.41800000000001</v>
      </c>
      <c r="N119" s="35">
        <v>1391.1389999999999</v>
      </c>
      <c r="O119" s="60">
        <v>0.78117355634483687</v>
      </c>
      <c r="P119" s="60">
        <v>0.1232486473314313</v>
      </c>
      <c r="Q119" s="60">
        <v>4.8176350458149766E-3</v>
      </c>
      <c r="R119" s="60">
        <v>8.6260251491763226E-4</v>
      </c>
      <c r="S119" s="60">
        <v>8.989755876299925E-2</v>
      </c>
      <c r="T119" s="63">
        <v>0.21882644365516316</v>
      </c>
      <c r="U119" s="34"/>
      <c r="V119" s="34"/>
      <c r="W119" s="34"/>
      <c r="X119" s="34"/>
    </row>
    <row r="120" spans="1:24" x14ac:dyDescent="0.2">
      <c r="A120" s="1"/>
      <c r="B120" s="28">
        <v>106167504</v>
      </c>
      <c r="C120" s="29" t="s">
        <v>141</v>
      </c>
      <c r="D120" s="30" t="s">
        <v>137</v>
      </c>
      <c r="E120" s="35">
        <v>594.85</v>
      </c>
      <c r="F120" s="36">
        <v>74.451999999999998</v>
      </c>
      <c r="G120" s="36">
        <v>26.193999999999999</v>
      </c>
      <c r="H120" s="36">
        <v>0</v>
      </c>
      <c r="I120" s="3">
        <v>100.646</v>
      </c>
      <c r="J120" s="3">
        <v>2.0259999999999998</v>
      </c>
      <c r="K120" s="3">
        <v>0</v>
      </c>
      <c r="L120" s="3">
        <v>108.73399999999999</v>
      </c>
      <c r="M120" s="3">
        <v>211.40600000000001</v>
      </c>
      <c r="N120" s="35">
        <v>806.25599999999997</v>
      </c>
      <c r="O120" s="60">
        <v>0.73779295906014963</v>
      </c>
      <c r="P120" s="60">
        <v>0.1248313190847572</v>
      </c>
      <c r="Q120" s="60">
        <v>2.5128495167787896E-3</v>
      </c>
      <c r="R120" s="60">
        <v>0</v>
      </c>
      <c r="S120" s="60">
        <v>0.13486287233831437</v>
      </c>
      <c r="T120" s="63">
        <v>0.26220704093985037</v>
      </c>
      <c r="U120" s="34"/>
      <c r="V120" s="34"/>
      <c r="W120" s="34"/>
      <c r="X120" s="34"/>
    </row>
    <row r="121" spans="1:24" x14ac:dyDescent="0.2">
      <c r="A121" s="1"/>
      <c r="B121" s="28">
        <v>106168003</v>
      </c>
      <c r="C121" s="29" t="s">
        <v>142</v>
      </c>
      <c r="D121" s="30" t="s">
        <v>137</v>
      </c>
      <c r="E121" s="35">
        <v>1164.184</v>
      </c>
      <c r="F121" s="36">
        <v>162.26</v>
      </c>
      <c r="G121" s="36">
        <v>76.436999999999998</v>
      </c>
      <c r="H121" s="36">
        <v>0</v>
      </c>
      <c r="I121" s="3">
        <v>238.697</v>
      </c>
      <c r="J121" s="3">
        <v>4.617</v>
      </c>
      <c r="K121" s="3">
        <v>0</v>
      </c>
      <c r="L121" s="3">
        <v>143.08799999999999</v>
      </c>
      <c r="M121" s="3">
        <v>386.40199999999999</v>
      </c>
      <c r="N121" s="35">
        <v>1550.586</v>
      </c>
      <c r="O121" s="60">
        <v>0.7508025997913047</v>
      </c>
      <c r="P121" s="60">
        <v>0.15393986531543558</v>
      </c>
      <c r="Q121" s="60">
        <v>2.9775839585808204E-3</v>
      </c>
      <c r="R121" s="60">
        <v>0</v>
      </c>
      <c r="S121" s="60">
        <v>9.2279950934678889E-2</v>
      </c>
      <c r="T121" s="63">
        <v>0.24919740020869527</v>
      </c>
      <c r="U121" s="34"/>
      <c r="V121" s="34"/>
      <c r="W121" s="34"/>
      <c r="X121" s="34"/>
    </row>
    <row r="122" spans="1:24" x14ac:dyDescent="0.2">
      <c r="A122" s="1"/>
      <c r="B122" s="28">
        <v>106169003</v>
      </c>
      <c r="C122" s="29" t="s">
        <v>143</v>
      </c>
      <c r="D122" s="30" t="s">
        <v>137</v>
      </c>
      <c r="E122" s="35">
        <v>632.97400000000005</v>
      </c>
      <c r="F122" s="36">
        <v>67.072000000000003</v>
      </c>
      <c r="G122" s="36">
        <v>57.601999999999997</v>
      </c>
      <c r="H122" s="36">
        <v>0</v>
      </c>
      <c r="I122" s="3">
        <v>124.67400000000001</v>
      </c>
      <c r="J122" s="3">
        <v>4.3460000000000001</v>
      </c>
      <c r="K122" s="3">
        <v>0</v>
      </c>
      <c r="L122" s="3">
        <v>105.53100000000001</v>
      </c>
      <c r="M122" s="3">
        <v>234.55100000000002</v>
      </c>
      <c r="N122" s="35">
        <v>867.52499999999998</v>
      </c>
      <c r="O122" s="60">
        <v>0.72963199907783649</v>
      </c>
      <c r="P122" s="60">
        <v>0.14371228494856056</v>
      </c>
      <c r="Q122" s="60">
        <v>5.009653900463964E-3</v>
      </c>
      <c r="R122" s="60">
        <v>0</v>
      </c>
      <c r="S122" s="60">
        <v>0.12164606207313912</v>
      </c>
      <c r="T122" s="63">
        <v>0.27036800092216368</v>
      </c>
      <c r="U122" s="34"/>
      <c r="V122" s="34"/>
      <c r="W122" s="34"/>
      <c r="X122" s="34"/>
    </row>
    <row r="123" spans="1:24" x14ac:dyDescent="0.2">
      <c r="A123" s="1"/>
      <c r="B123" s="28">
        <v>106172003</v>
      </c>
      <c r="C123" s="29" t="s">
        <v>144</v>
      </c>
      <c r="D123" s="30" t="s">
        <v>145</v>
      </c>
      <c r="E123" s="35">
        <v>4053.4470000000001</v>
      </c>
      <c r="F123" s="36">
        <v>486.42899999999997</v>
      </c>
      <c r="G123" s="36">
        <v>271.59100000000001</v>
      </c>
      <c r="H123" s="36">
        <v>0</v>
      </c>
      <c r="I123" s="3">
        <v>758.02</v>
      </c>
      <c r="J123" s="3">
        <v>14.259</v>
      </c>
      <c r="K123" s="3">
        <v>1.8</v>
      </c>
      <c r="L123" s="3">
        <v>0</v>
      </c>
      <c r="M123" s="3">
        <v>774.07899999999995</v>
      </c>
      <c r="N123" s="35">
        <v>4827.5259999999998</v>
      </c>
      <c r="O123" s="60">
        <v>0.83965306453036193</v>
      </c>
      <c r="P123" s="60">
        <v>0.1570203868399673</v>
      </c>
      <c r="Q123" s="60">
        <v>2.9536868366944065E-3</v>
      </c>
      <c r="R123" s="60">
        <v>3.72861792976361E-4</v>
      </c>
      <c r="S123" s="60">
        <v>0</v>
      </c>
      <c r="T123" s="63">
        <v>0.16034693546963807</v>
      </c>
      <c r="U123" s="34"/>
      <c r="V123" s="34"/>
      <c r="W123" s="34"/>
      <c r="X123" s="34"/>
    </row>
    <row r="124" spans="1:24" x14ac:dyDescent="0.2">
      <c r="A124" s="1"/>
      <c r="B124" s="28">
        <v>106272003</v>
      </c>
      <c r="C124" s="29" t="s">
        <v>146</v>
      </c>
      <c r="D124" s="30" t="s">
        <v>147</v>
      </c>
      <c r="E124" s="35">
        <v>539.61099999999999</v>
      </c>
      <c r="F124" s="36">
        <v>86.972999999999999</v>
      </c>
      <c r="G124" s="36">
        <v>22.841999999999999</v>
      </c>
      <c r="H124" s="36">
        <v>0</v>
      </c>
      <c r="I124" s="3">
        <v>109.815</v>
      </c>
      <c r="J124" s="3">
        <v>8.0809999999999995</v>
      </c>
      <c r="K124" s="3">
        <v>0</v>
      </c>
      <c r="L124" s="3">
        <v>119.069</v>
      </c>
      <c r="M124" s="3">
        <v>236.965</v>
      </c>
      <c r="N124" s="35">
        <v>776.57600000000002</v>
      </c>
      <c r="O124" s="60">
        <v>0.69485922820174717</v>
      </c>
      <c r="P124" s="60">
        <v>0.14140921171913631</v>
      </c>
      <c r="Q124" s="60">
        <v>1.0405935800230756E-2</v>
      </c>
      <c r="R124" s="60">
        <v>0</v>
      </c>
      <c r="S124" s="60">
        <v>0.15332562427888577</v>
      </c>
      <c r="T124" s="63">
        <v>0.30514077179825283</v>
      </c>
      <c r="U124" s="34"/>
      <c r="V124" s="34"/>
      <c r="W124" s="34"/>
      <c r="X124" s="34"/>
    </row>
    <row r="125" spans="1:24" x14ac:dyDescent="0.2">
      <c r="A125" s="1"/>
      <c r="B125" s="28">
        <v>106330703</v>
      </c>
      <c r="C125" s="29" t="s">
        <v>148</v>
      </c>
      <c r="D125" s="30" t="s">
        <v>149</v>
      </c>
      <c r="E125" s="35">
        <v>1063.9390000000001</v>
      </c>
      <c r="F125" s="36">
        <v>152.06899999999999</v>
      </c>
      <c r="G125" s="36">
        <v>64.152000000000001</v>
      </c>
      <c r="H125" s="36">
        <v>0</v>
      </c>
      <c r="I125" s="3">
        <v>216.221</v>
      </c>
      <c r="J125" s="3">
        <v>1.1100000000000001</v>
      </c>
      <c r="K125" s="3">
        <v>0.6</v>
      </c>
      <c r="L125" s="3">
        <v>133.05799999999999</v>
      </c>
      <c r="M125" s="3">
        <v>350.98900000000003</v>
      </c>
      <c r="N125" s="35">
        <v>1414.9280000000001</v>
      </c>
      <c r="O125" s="60">
        <v>0.7519386145443443</v>
      </c>
      <c r="P125" s="60">
        <v>0.15281413612565445</v>
      </c>
      <c r="Q125" s="60">
        <v>7.8449221444483398E-4</v>
      </c>
      <c r="R125" s="60">
        <v>4.2404984564585615E-4</v>
      </c>
      <c r="S125" s="60">
        <v>9.4038707269910538E-2</v>
      </c>
      <c r="T125" s="63">
        <v>0.2480613854556557</v>
      </c>
      <c r="U125" s="34"/>
      <c r="V125" s="34"/>
      <c r="W125" s="34"/>
      <c r="X125" s="34"/>
    </row>
    <row r="126" spans="1:24" x14ac:dyDescent="0.2">
      <c r="A126" s="1"/>
      <c r="B126" s="28">
        <v>106330803</v>
      </c>
      <c r="C126" s="29" t="s">
        <v>150</v>
      </c>
      <c r="D126" s="30" t="s">
        <v>149</v>
      </c>
      <c r="E126" s="35">
        <v>1639.6030000000001</v>
      </c>
      <c r="F126" s="36">
        <v>157.096</v>
      </c>
      <c r="G126" s="36">
        <v>117.651</v>
      </c>
      <c r="H126" s="36">
        <v>0</v>
      </c>
      <c r="I126" s="3">
        <v>274.74700000000001</v>
      </c>
      <c r="J126" s="3">
        <v>1.8720000000000001</v>
      </c>
      <c r="K126" s="3">
        <v>2.4</v>
      </c>
      <c r="L126" s="3">
        <v>127.77200000000001</v>
      </c>
      <c r="M126" s="3">
        <v>406.791</v>
      </c>
      <c r="N126" s="35">
        <v>2046.394</v>
      </c>
      <c r="O126" s="60">
        <v>0.80121569942054172</v>
      </c>
      <c r="P126" s="60">
        <v>0.13425909184643817</v>
      </c>
      <c r="Q126" s="60">
        <v>9.1477985177829883E-4</v>
      </c>
      <c r="R126" s="60">
        <v>1.1727946817670497E-3</v>
      </c>
      <c r="S126" s="60">
        <v>6.2437634199474783E-2</v>
      </c>
      <c r="T126" s="63">
        <v>0.19878430057945831</v>
      </c>
      <c r="U126" s="34"/>
      <c r="V126" s="34"/>
      <c r="W126" s="34"/>
      <c r="X126" s="34"/>
    </row>
    <row r="127" spans="1:24" x14ac:dyDescent="0.2">
      <c r="A127" s="1"/>
      <c r="B127" s="28">
        <v>106338003</v>
      </c>
      <c r="C127" s="29" t="s">
        <v>151</v>
      </c>
      <c r="D127" s="30" t="s">
        <v>149</v>
      </c>
      <c r="E127" s="35">
        <v>2357.125</v>
      </c>
      <c r="F127" s="36">
        <v>306.69499999999999</v>
      </c>
      <c r="G127" s="36">
        <v>198.209</v>
      </c>
      <c r="H127" s="36">
        <v>0</v>
      </c>
      <c r="I127" s="3">
        <v>504.904</v>
      </c>
      <c r="J127" s="3">
        <v>14.292999999999999</v>
      </c>
      <c r="K127" s="3">
        <v>2.4</v>
      </c>
      <c r="L127" s="3">
        <v>0</v>
      </c>
      <c r="M127" s="3">
        <v>521.59699999999998</v>
      </c>
      <c r="N127" s="35">
        <v>2878.7220000000002</v>
      </c>
      <c r="O127" s="60">
        <v>0.81880952728328749</v>
      </c>
      <c r="P127" s="60">
        <v>0.17539171896417924</v>
      </c>
      <c r="Q127" s="60">
        <v>4.9650504633653404E-3</v>
      </c>
      <c r="R127" s="60">
        <v>8.3370328916790152E-4</v>
      </c>
      <c r="S127" s="60">
        <v>0</v>
      </c>
      <c r="T127" s="63">
        <v>0.18119047271671246</v>
      </c>
      <c r="U127" s="34"/>
      <c r="V127" s="34"/>
      <c r="W127" s="34"/>
      <c r="X127" s="34"/>
    </row>
    <row r="128" spans="1:24" x14ac:dyDescent="0.2">
      <c r="A128" s="1"/>
      <c r="B128" s="28">
        <v>106611303</v>
      </c>
      <c r="C128" s="29" t="s">
        <v>152</v>
      </c>
      <c r="D128" s="30" t="s">
        <v>153</v>
      </c>
      <c r="E128" s="35">
        <v>1181.3340000000001</v>
      </c>
      <c r="F128" s="36">
        <v>78.899000000000001</v>
      </c>
      <c r="G128" s="36">
        <v>54.648000000000003</v>
      </c>
      <c r="H128" s="36">
        <v>0</v>
      </c>
      <c r="I128" s="3">
        <v>133.547</v>
      </c>
      <c r="J128" s="3">
        <v>7.1829999999999998</v>
      </c>
      <c r="K128" s="3">
        <v>1.8</v>
      </c>
      <c r="L128" s="3">
        <v>128.92099999999999</v>
      </c>
      <c r="M128" s="3">
        <v>271.45100000000002</v>
      </c>
      <c r="N128" s="35">
        <v>1452.7850000000001</v>
      </c>
      <c r="O128" s="60">
        <v>0.8131512921733085</v>
      </c>
      <c r="P128" s="60">
        <v>9.1924820259019741E-2</v>
      </c>
      <c r="Q128" s="60">
        <v>4.9442966440319796E-3</v>
      </c>
      <c r="R128" s="60">
        <v>1.2389995766751447E-3</v>
      </c>
      <c r="S128" s="60">
        <v>8.8740591346964617E-2</v>
      </c>
      <c r="T128" s="63">
        <v>0.1868487078266915</v>
      </c>
      <c r="U128" s="34"/>
      <c r="V128" s="34"/>
      <c r="W128" s="34"/>
      <c r="X128" s="34"/>
    </row>
    <row r="129" spans="1:24" x14ac:dyDescent="0.2">
      <c r="A129" s="1"/>
      <c r="B129" s="28">
        <v>106612203</v>
      </c>
      <c r="C129" s="29" t="s">
        <v>154</v>
      </c>
      <c r="D129" s="30" t="s">
        <v>153</v>
      </c>
      <c r="E129" s="35">
        <v>2020.0329999999999</v>
      </c>
      <c r="F129" s="36">
        <v>262.77</v>
      </c>
      <c r="G129" s="36">
        <v>146.84200000000001</v>
      </c>
      <c r="H129" s="36">
        <v>0</v>
      </c>
      <c r="I129" s="3">
        <v>409.61200000000002</v>
      </c>
      <c r="J129" s="3">
        <v>9.5730000000000004</v>
      </c>
      <c r="K129" s="3">
        <v>4.2</v>
      </c>
      <c r="L129" s="3">
        <v>33.180999999999997</v>
      </c>
      <c r="M129" s="3">
        <v>456.56599999999997</v>
      </c>
      <c r="N129" s="35">
        <v>2476.5990000000002</v>
      </c>
      <c r="O129" s="60">
        <v>0.81564799145925515</v>
      </c>
      <c r="P129" s="60">
        <v>0.16539294411408548</v>
      </c>
      <c r="Q129" s="60">
        <v>3.8653815171531603E-3</v>
      </c>
      <c r="R129" s="60">
        <v>1.6958740595469834E-3</v>
      </c>
      <c r="S129" s="60">
        <v>1.3397808849959156E-2</v>
      </c>
      <c r="T129" s="63">
        <v>0.18435200854074477</v>
      </c>
      <c r="U129" s="34"/>
      <c r="V129" s="34"/>
      <c r="W129" s="34"/>
      <c r="X129" s="34"/>
    </row>
    <row r="130" spans="1:24" x14ac:dyDescent="0.2">
      <c r="A130" s="1"/>
      <c r="B130" s="28">
        <v>106616203</v>
      </c>
      <c r="C130" s="29" t="s">
        <v>155</v>
      </c>
      <c r="D130" s="30" t="s">
        <v>153</v>
      </c>
      <c r="E130" s="35">
        <v>2194.748</v>
      </c>
      <c r="F130" s="36">
        <v>477.416</v>
      </c>
      <c r="G130" s="36">
        <v>123.798</v>
      </c>
      <c r="H130" s="36">
        <v>238.708</v>
      </c>
      <c r="I130" s="3">
        <v>839.92200000000003</v>
      </c>
      <c r="J130" s="3">
        <v>12.84</v>
      </c>
      <c r="K130" s="3">
        <v>0.6</v>
      </c>
      <c r="L130" s="3">
        <v>0</v>
      </c>
      <c r="M130" s="3">
        <v>853.36200000000008</v>
      </c>
      <c r="N130" s="35">
        <v>3048.11</v>
      </c>
      <c r="O130" s="60">
        <v>0.72003569424987945</v>
      </c>
      <c r="P130" s="60">
        <v>0.27555501605913174</v>
      </c>
      <c r="Q130" s="60">
        <v>4.2124464012125544E-3</v>
      </c>
      <c r="R130" s="60">
        <v>1.9684328977628759E-4</v>
      </c>
      <c r="S130" s="60">
        <v>0</v>
      </c>
      <c r="T130" s="63">
        <v>0.2799643057501206</v>
      </c>
      <c r="U130" s="34"/>
      <c r="V130" s="34"/>
      <c r="W130" s="34"/>
      <c r="X130" s="34"/>
    </row>
    <row r="131" spans="1:24" x14ac:dyDescent="0.2">
      <c r="A131" s="1"/>
      <c r="B131" s="28">
        <v>106617203</v>
      </c>
      <c r="C131" s="29" t="s">
        <v>156</v>
      </c>
      <c r="D131" s="30" t="s">
        <v>153</v>
      </c>
      <c r="E131" s="35">
        <v>2024.46</v>
      </c>
      <c r="F131" s="36">
        <v>437.23700000000002</v>
      </c>
      <c r="G131" s="36">
        <v>126.221</v>
      </c>
      <c r="H131" s="36">
        <v>218.61799999999999</v>
      </c>
      <c r="I131" s="3">
        <v>782.07600000000002</v>
      </c>
      <c r="J131" s="3">
        <v>5.7590000000000003</v>
      </c>
      <c r="K131" s="3">
        <v>5.4</v>
      </c>
      <c r="L131" s="3">
        <v>46.125</v>
      </c>
      <c r="M131" s="3">
        <v>839.36</v>
      </c>
      <c r="N131" s="35">
        <v>2863.82</v>
      </c>
      <c r="O131" s="60">
        <v>0.70690895377502772</v>
      </c>
      <c r="P131" s="60">
        <v>0.27308839242689831</v>
      </c>
      <c r="Q131" s="60">
        <v>2.0109504088944136E-3</v>
      </c>
      <c r="R131" s="60">
        <v>1.8855933682982869E-3</v>
      </c>
      <c r="S131" s="60">
        <v>1.6106110020881199E-2</v>
      </c>
      <c r="T131" s="63">
        <v>0.29309104622497223</v>
      </c>
      <c r="U131" s="34"/>
      <c r="V131" s="34"/>
      <c r="W131" s="34"/>
      <c r="X131" s="34"/>
    </row>
    <row r="132" spans="1:24" x14ac:dyDescent="0.2">
      <c r="A132" s="1"/>
      <c r="B132" s="28">
        <v>106618603</v>
      </c>
      <c r="C132" s="29" t="s">
        <v>157</v>
      </c>
      <c r="D132" s="30" t="s">
        <v>153</v>
      </c>
      <c r="E132" s="35">
        <v>965.79300000000001</v>
      </c>
      <c r="F132" s="36">
        <v>124.667</v>
      </c>
      <c r="G132" s="36">
        <v>28.946000000000002</v>
      </c>
      <c r="H132" s="36">
        <v>0</v>
      </c>
      <c r="I132" s="3">
        <v>153.613</v>
      </c>
      <c r="J132" s="3">
        <v>3.2650000000000001</v>
      </c>
      <c r="K132" s="3">
        <v>0</v>
      </c>
      <c r="L132" s="3">
        <v>87.296000000000006</v>
      </c>
      <c r="M132" s="3">
        <v>244.17399999999998</v>
      </c>
      <c r="N132" s="35">
        <v>1209.9670000000001</v>
      </c>
      <c r="O132" s="60">
        <v>0.79819780208881719</v>
      </c>
      <c r="P132" s="60">
        <v>0.12695635500802913</v>
      </c>
      <c r="Q132" s="60">
        <v>2.6984207007298543E-3</v>
      </c>
      <c r="R132" s="60">
        <v>0</v>
      </c>
      <c r="S132" s="60">
        <v>7.2147422202423706E-2</v>
      </c>
      <c r="T132" s="63">
        <v>0.20180219791118267</v>
      </c>
      <c r="U132" s="34"/>
      <c r="V132" s="34"/>
      <c r="W132" s="34"/>
      <c r="X132" s="34"/>
    </row>
    <row r="133" spans="1:24" x14ac:dyDescent="0.2">
      <c r="A133" s="1"/>
      <c r="B133" s="28">
        <v>107650603</v>
      </c>
      <c r="C133" s="29" t="s">
        <v>158</v>
      </c>
      <c r="D133" s="30" t="s">
        <v>159</v>
      </c>
      <c r="E133" s="35">
        <v>2648.8049999999998</v>
      </c>
      <c r="F133" s="36">
        <v>205.53399999999999</v>
      </c>
      <c r="G133" s="36">
        <v>152.20400000000001</v>
      </c>
      <c r="H133" s="36">
        <v>0</v>
      </c>
      <c r="I133" s="3">
        <v>357.738</v>
      </c>
      <c r="J133" s="3">
        <v>11.157</v>
      </c>
      <c r="K133" s="3">
        <v>10.199999999999999</v>
      </c>
      <c r="L133" s="3">
        <v>0</v>
      </c>
      <c r="M133" s="3">
        <v>379.09499999999997</v>
      </c>
      <c r="N133" s="35">
        <v>3027.9</v>
      </c>
      <c r="O133" s="60">
        <v>0.87479936589715634</v>
      </c>
      <c r="P133" s="60">
        <v>0.11814723075398791</v>
      </c>
      <c r="Q133" s="60">
        <v>3.6847319924700286E-3</v>
      </c>
      <c r="R133" s="60">
        <v>3.3686713563856135E-3</v>
      </c>
      <c r="S133" s="60">
        <v>0</v>
      </c>
      <c r="T133" s="63">
        <v>0.12520063410284354</v>
      </c>
      <c r="U133" s="34"/>
      <c r="V133" s="34"/>
      <c r="W133" s="34"/>
      <c r="X133" s="34"/>
    </row>
    <row r="134" spans="1:24" x14ac:dyDescent="0.2">
      <c r="A134" s="1"/>
      <c r="B134" s="28">
        <v>107650703</v>
      </c>
      <c r="C134" s="29" t="s">
        <v>160</v>
      </c>
      <c r="D134" s="30" t="s">
        <v>159</v>
      </c>
      <c r="E134" s="35">
        <v>1850.6790000000001</v>
      </c>
      <c r="F134" s="36">
        <v>131.69999999999999</v>
      </c>
      <c r="G134" s="36">
        <v>143.05000000000001</v>
      </c>
      <c r="H134" s="36">
        <v>0</v>
      </c>
      <c r="I134" s="3">
        <v>274.75</v>
      </c>
      <c r="J134" s="3">
        <v>6.8940000000000001</v>
      </c>
      <c r="K134" s="3">
        <v>1.2</v>
      </c>
      <c r="L134" s="3">
        <v>0</v>
      </c>
      <c r="M134" s="3">
        <v>282.84399999999999</v>
      </c>
      <c r="N134" s="35">
        <v>2133.5230000000001</v>
      </c>
      <c r="O134" s="60">
        <v>0.86742866142057051</v>
      </c>
      <c r="P134" s="60">
        <v>0.12877761336531174</v>
      </c>
      <c r="Q134" s="60">
        <v>3.2312752194375216E-3</v>
      </c>
      <c r="R134" s="60">
        <v>5.6244999468016042E-4</v>
      </c>
      <c r="S134" s="60">
        <v>0</v>
      </c>
      <c r="T134" s="63">
        <v>0.1325713385794294</v>
      </c>
      <c r="U134" s="34"/>
      <c r="V134" s="34"/>
      <c r="W134" s="34"/>
      <c r="X134" s="34"/>
    </row>
    <row r="135" spans="1:24" x14ac:dyDescent="0.2">
      <c r="A135" s="1"/>
      <c r="B135" s="28">
        <v>107651603</v>
      </c>
      <c r="C135" s="29" t="s">
        <v>161</v>
      </c>
      <c r="D135" s="30" t="s">
        <v>159</v>
      </c>
      <c r="E135" s="35">
        <v>2206.5909999999999</v>
      </c>
      <c r="F135" s="36">
        <v>284.95299999999997</v>
      </c>
      <c r="G135" s="36">
        <v>171.93899999999999</v>
      </c>
      <c r="H135" s="36">
        <v>0</v>
      </c>
      <c r="I135" s="3">
        <v>456.892</v>
      </c>
      <c r="J135" s="3">
        <v>14.561</v>
      </c>
      <c r="K135" s="3">
        <v>4.2</v>
      </c>
      <c r="L135" s="3">
        <v>0</v>
      </c>
      <c r="M135" s="3">
        <v>475.65299999999996</v>
      </c>
      <c r="N135" s="35">
        <v>2682.2440000000001</v>
      </c>
      <c r="O135" s="60">
        <v>0.82266602143578282</v>
      </c>
      <c r="P135" s="60">
        <v>0.17033946203253691</v>
      </c>
      <c r="Q135" s="60">
        <v>5.4286634623844808E-3</v>
      </c>
      <c r="R135" s="60">
        <v>1.565853069295709E-3</v>
      </c>
      <c r="S135" s="60">
        <v>0</v>
      </c>
      <c r="T135" s="63">
        <v>0.17733397856421709</v>
      </c>
      <c r="U135" s="34"/>
      <c r="V135" s="34"/>
      <c r="W135" s="34"/>
      <c r="X135" s="34"/>
    </row>
    <row r="136" spans="1:24" x14ac:dyDescent="0.2">
      <c r="A136" s="1"/>
      <c r="B136" s="28">
        <v>107652603</v>
      </c>
      <c r="C136" s="29" t="s">
        <v>162</v>
      </c>
      <c r="D136" s="30" t="s">
        <v>159</v>
      </c>
      <c r="E136" s="35">
        <v>3651.2849999999999</v>
      </c>
      <c r="F136" s="36">
        <v>220.26499999999999</v>
      </c>
      <c r="G136" s="36">
        <v>137.505</v>
      </c>
      <c r="H136" s="36">
        <v>0</v>
      </c>
      <c r="I136" s="3">
        <v>357.77</v>
      </c>
      <c r="J136" s="3">
        <v>10.388999999999999</v>
      </c>
      <c r="K136" s="3">
        <v>13.2</v>
      </c>
      <c r="L136" s="3">
        <v>0</v>
      </c>
      <c r="M136" s="3">
        <v>381.35899999999998</v>
      </c>
      <c r="N136" s="35">
        <v>4032.6439999999998</v>
      </c>
      <c r="O136" s="60">
        <v>0.90543201929056971</v>
      </c>
      <c r="P136" s="60">
        <v>8.8718468577935472E-2</v>
      </c>
      <c r="Q136" s="60">
        <v>2.5762254243121884E-3</v>
      </c>
      <c r="R136" s="60">
        <v>3.273286707182682E-3</v>
      </c>
      <c r="S136" s="60">
        <v>0</v>
      </c>
      <c r="T136" s="63">
        <v>9.4567980709430344E-2</v>
      </c>
      <c r="U136" s="34"/>
      <c r="V136" s="34"/>
      <c r="W136" s="34"/>
      <c r="X136" s="34"/>
    </row>
    <row r="137" spans="1:24" x14ac:dyDescent="0.2">
      <c r="A137" s="1"/>
      <c r="B137" s="28">
        <v>107653102</v>
      </c>
      <c r="C137" s="29" t="s">
        <v>163</v>
      </c>
      <c r="D137" s="30" t="s">
        <v>159</v>
      </c>
      <c r="E137" s="35">
        <v>4152.0600000000004</v>
      </c>
      <c r="F137" s="36">
        <v>290.80799999999999</v>
      </c>
      <c r="G137" s="36">
        <v>170.61699999999999</v>
      </c>
      <c r="H137" s="36">
        <v>0</v>
      </c>
      <c r="I137" s="3">
        <v>461.42500000000001</v>
      </c>
      <c r="J137" s="3">
        <v>14.308</v>
      </c>
      <c r="K137" s="3">
        <v>3</v>
      </c>
      <c r="L137" s="3">
        <v>0</v>
      </c>
      <c r="M137" s="3">
        <v>478.733</v>
      </c>
      <c r="N137" s="35">
        <v>4630.7929999999997</v>
      </c>
      <c r="O137" s="60">
        <v>0.89661965024133028</v>
      </c>
      <c r="P137" s="60">
        <v>9.9642760969881408E-2</v>
      </c>
      <c r="Q137" s="60">
        <v>3.089751582504336E-3</v>
      </c>
      <c r="R137" s="60">
        <v>6.4783720628410737E-4</v>
      </c>
      <c r="S137" s="60">
        <v>0</v>
      </c>
      <c r="T137" s="63">
        <v>0.10338034975866985</v>
      </c>
      <c r="U137" s="34"/>
      <c r="V137" s="34"/>
      <c r="W137" s="34"/>
      <c r="X137" s="34"/>
    </row>
    <row r="138" spans="1:24" x14ac:dyDescent="0.2">
      <c r="A138" s="1"/>
      <c r="B138" s="28">
        <v>107653203</v>
      </c>
      <c r="C138" s="29" t="s">
        <v>164</v>
      </c>
      <c r="D138" s="30" t="s">
        <v>159</v>
      </c>
      <c r="E138" s="35">
        <v>3011.56</v>
      </c>
      <c r="F138" s="36">
        <v>485.87799999999999</v>
      </c>
      <c r="G138" s="36">
        <v>129.99100000000001</v>
      </c>
      <c r="H138" s="36">
        <v>0</v>
      </c>
      <c r="I138" s="3">
        <v>615.86900000000003</v>
      </c>
      <c r="J138" s="3">
        <v>17.422999999999998</v>
      </c>
      <c r="K138" s="3">
        <v>1.8</v>
      </c>
      <c r="L138" s="3">
        <v>0</v>
      </c>
      <c r="M138" s="3">
        <v>635.09199999999998</v>
      </c>
      <c r="N138" s="35">
        <v>3646.652</v>
      </c>
      <c r="O138" s="60">
        <v>0.82584244397326645</v>
      </c>
      <c r="P138" s="60">
        <v>0.16888614542873848</v>
      </c>
      <c r="Q138" s="60">
        <v>4.777807150229854E-3</v>
      </c>
      <c r="R138" s="60">
        <v>4.9360344776523777E-4</v>
      </c>
      <c r="S138" s="60">
        <v>0</v>
      </c>
      <c r="T138" s="63">
        <v>0.17415755602673355</v>
      </c>
      <c r="U138" s="34"/>
      <c r="V138" s="34"/>
      <c r="W138" s="34"/>
      <c r="X138" s="34"/>
    </row>
    <row r="139" spans="1:24" x14ac:dyDescent="0.2">
      <c r="A139" s="1"/>
      <c r="B139" s="28">
        <v>107653802</v>
      </c>
      <c r="C139" s="29" t="s">
        <v>165</v>
      </c>
      <c r="D139" s="30" t="s">
        <v>159</v>
      </c>
      <c r="E139" s="35">
        <v>6195.6580000000004</v>
      </c>
      <c r="F139" s="36">
        <v>332.92500000000001</v>
      </c>
      <c r="G139" s="36">
        <v>360.24299999999999</v>
      </c>
      <c r="H139" s="36">
        <v>0</v>
      </c>
      <c r="I139" s="3">
        <v>693.16800000000001</v>
      </c>
      <c r="J139" s="3">
        <v>33.704000000000001</v>
      </c>
      <c r="K139" s="3">
        <v>7.8</v>
      </c>
      <c r="L139" s="3">
        <v>0</v>
      </c>
      <c r="M139" s="3">
        <v>734.67199999999991</v>
      </c>
      <c r="N139" s="35">
        <v>6930.33</v>
      </c>
      <c r="O139" s="60">
        <v>0.89399177239756267</v>
      </c>
      <c r="P139" s="60">
        <v>0.10001947959188091</v>
      </c>
      <c r="Q139" s="60">
        <v>4.8632604796596986E-3</v>
      </c>
      <c r="R139" s="60">
        <v>1.1254875308967971E-3</v>
      </c>
      <c r="S139" s="60">
        <v>0</v>
      </c>
      <c r="T139" s="63">
        <v>0.10600822760243739</v>
      </c>
      <c r="U139" s="34"/>
      <c r="V139" s="34"/>
      <c r="W139" s="34"/>
      <c r="X139" s="34"/>
    </row>
    <row r="140" spans="1:24" x14ac:dyDescent="0.2">
      <c r="A140" s="1"/>
      <c r="B140" s="28">
        <v>107654103</v>
      </c>
      <c r="C140" s="29" t="s">
        <v>166</v>
      </c>
      <c r="D140" s="30" t="s">
        <v>159</v>
      </c>
      <c r="E140" s="35">
        <v>1153.5219999999999</v>
      </c>
      <c r="F140" s="36">
        <v>130.76499999999999</v>
      </c>
      <c r="G140" s="36">
        <v>81.736999999999995</v>
      </c>
      <c r="H140" s="36">
        <v>0</v>
      </c>
      <c r="I140" s="3">
        <v>212.50200000000001</v>
      </c>
      <c r="J140" s="3">
        <v>15.657</v>
      </c>
      <c r="K140" s="3">
        <v>0</v>
      </c>
      <c r="L140" s="3">
        <v>0</v>
      </c>
      <c r="M140" s="3">
        <v>228.15900000000002</v>
      </c>
      <c r="N140" s="35">
        <v>1381.681</v>
      </c>
      <c r="O140" s="60">
        <v>0.83486854056761284</v>
      </c>
      <c r="P140" s="60">
        <v>0.15379961076398965</v>
      </c>
      <c r="Q140" s="60">
        <v>1.1331848668397409E-2</v>
      </c>
      <c r="R140" s="60">
        <v>0</v>
      </c>
      <c r="S140" s="60">
        <v>0</v>
      </c>
      <c r="T140" s="63">
        <v>0.16513145943238708</v>
      </c>
      <c r="U140" s="34"/>
      <c r="V140" s="34"/>
      <c r="W140" s="34"/>
      <c r="X140" s="34"/>
    </row>
    <row r="141" spans="1:24" x14ac:dyDescent="0.2">
      <c r="A141" s="1"/>
      <c r="B141" s="28">
        <v>107654403</v>
      </c>
      <c r="C141" s="29" t="s">
        <v>167</v>
      </c>
      <c r="D141" s="30" t="s">
        <v>159</v>
      </c>
      <c r="E141" s="35">
        <v>3962.9609999999998</v>
      </c>
      <c r="F141" s="36">
        <v>226.57499999999999</v>
      </c>
      <c r="G141" s="36">
        <v>239.05799999999999</v>
      </c>
      <c r="H141" s="36">
        <v>0</v>
      </c>
      <c r="I141" s="3">
        <v>465.63299999999998</v>
      </c>
      <c r="J141" s="3">
        <v>22.355</v>
      </c>
      <c r="K141" s="3">
        <v>4.2</v>
      </c>
      <c r="L141" s="3">
        <v>0</v>
      </c>
      <c r="M141" s="3">
        <v>492.18799999999999</v>
      </c>
      <c r="N141" s="35">
        <v>4455.1490000000003</v>
      </c>
      <c r="O141" s="60">
        <v>0.88952378472639171</v>
      </c>
      <c r="P141" s="60">
        <v>0.10451569633249078</v>
      </c>
      <c r="Q141" s="60">
        <v>5.017789528475927E-3</v>
      </c>
      <c r="R141" s="60">
        <v>9.4272941264141779E-4</v>
      </c>
      <c r="S141" s="60">
        <v>0</v>
      </c>
      <c r="T141" s="63">
        <v>0.11047621527360812</v>
      </c>
      <c r="U141" s="34"/>
      <c r="V141" s="34"/>
      <c r="W141" s="34"/>
      <c r="X141" s="34"/>
    </row>
    <row r="142" spans="1:24" x14ac:dyDescent="0.2">
      <c r="A142" s="1"/>
      <c r="B142" s="28">
        <v>107654903</v>
      </c>
      <c r="C142" s="29" t="s">
        <v>168</v>
      </c>
      <c r="D142" s="30" t="s">
        <v>159</v>
      </c>
      <c r="E142" s="35">
        <v>1694.6</v>
      </c>
      <c r="F142" s="36">
        <v>94.725999999999999</v>
      </c>
      <c r="G142" s="36">
        <v>126.06699999999999</v>
      </c>
      <c r="H142" s="36">
        <v>0</v>
      </c>
      <c r="I142" s="3">
        <v>220.79300000000001</v>
      </c>
      <c r="J142" s="3">
        <v>19.452999999999999</v>
      </c>
      <c r="K142" s="3">
        <v>0.6</v>
      </c>
      <c r="L142" s="3">
        <v>109.81100000000001</v>
      </c>
      <c r="M142" s="3">
        <v>350.65700000000004</v>
      </c>
      <c r="N142" s="35">
        <v>2045.2570000000001</v>
      </c>
      <c r="O142" s="60">
        <v>0.82855113073809294</v>
      </c>
      <c r="P142" s="60">
        <v>0.10795367037003174</v>
      </c>
      <c r="Q142" s="60">
        <v>9.5112741332751827E-3</v>
      </c>
      <c r="R142" s="60">
        <v>2.9336166555107742E-4</v>
      </c>
      <c r="S142" s="60">
        <v>5.3690563093048947E-2</v>
      </c>
      <c r="T142" s="63">
        <v>0.17144886926190694</v>
      </c>
      <c r="U142" s="34"/>
      <c r="V142" s="34"/>
      <c r="W142" s="34"/>
      <c r="X142" s="34"/>
    </row>
    <row r="143" spans="1:24" x14ac:dyDescent="0.2">
      <c r="A143" s="1"/>
      <c r="B143" s="28">
        <v>107655803</v>
      </c>
      <c r="C143" s="29" t="s">
        <v>169</v>
      </c>
      <c r="D143" s="30" t="s">
        <v>159</v>
      </c>
      <c r="E143" s="35">
        <v>879.31600000000003</v>
      </c>
      <c r="F143" s="36">
        <v>229.52099999999999</v>
      </c>
      <c r="G143" s="36">
        <v>33.094999999999999</v>
      </c>
      <c r="H143" s="36">
        <v>114.76</v>
      </c>
      <c r="I143" s="3">
        <v>377.37599999999998</v>
      </c>
      <c r="J143" s="3">
        <v>5.4989999999999997</v>
      </c>
      <c r="K143" s="3">
        <v>0.6</v>
      </c>
      <c r="L143" s="3">
        <v>0</v>
      </c>
      <c r="M143" s="3">
        <v>383.47500000000002</v>
      </c>
      <c r="N143" s="35">
        <v>1262.7909999999999</v>
      </c>
      <c r="O143" s="60">
        <v>0.69632742076875753</v>
      </c>
      <c r="P143" s="60">
        <v>0.29884280138201808</v>
      </c>
      <c r="Q143" s="60">
        <v>4.3546398414306088E-3</v>
      </c>
      <c r="R143" s="60">
        <v>4.7513800779384711E-4</v>
      </c>
      <c r="S143" s="60">
        <v>0</v>
      </c>
      <c r="T143" s="63">
        <v>0.30367257923124258</v>
      </c>
      <c r="U143" s="34"/>
      <c r="V143" s="34"/>
      <c r="W143" s="34"/>
      <c r="X143" s="34"/>
    </row>
    <row r="144" spans="1:24" x14ac:dyDescent="0.2">
      <c r="A144" s="1"/>
      <c r="B144" s="28">
        <v>107655903</v>
      </c>
      <c r="C144" s="29" t="s">
        <v>170</v>
      </c>
      <c r="D144" s="30" t="s">
        <v>159</v>
      </c>
      <c r="E144" s="35">
        <v>2195.2820000000002</v>
      </c>
      <c r="F144" s="36">
        <v>329.67099999999999</v>
      </c>
      <c r="G144" s="36">
        <v>117.703</v>
      </c>
      <c r="H144" s="36">
        <v>0</v>
      </c>
      <c r="I144" s="3">
        <v>447.37400000000002</v>
      </c>
      <c r="J144" s="3">
        <v>14.747</v>
      </c>
      <c r="K144" s="3">
        <v>1.8</v>
      </c>
      <c r="L144" s="3">
        <v>0</v>
      </c>
      <c r="M144" s="3">
        <v>463.92100000000005</v>
      </c>
      <c r="N144" s="35">
        <v>2659.203</v>
      </c>
      <c r="O144" s="60">
        <v>0.82554133700962284</v>
      </c>
      <c r="P144" s="60">
        <v>0.16823612187561462</v>
      </c>
      <c r="Q144" s="60">
        <v>5.5456465715479413E-3</v>
      </c>
      <c r="R144" s="60">
        <v>6.7689454321463987E-4</v>
      </c>
      <c r="S144" s="60">
        <v>0</v>
      </c>
      <c r="T144" s="63">
        <v>0.17445866299037721</v>
      </c>
      <c r="U144" s="34"/>
      <c r="V144" s="34"/>
      <c r="W144" s="34"/>
      <c r="X144" s="34"/>
    </row>
    <row r="145" spans="1:24" x14ac:dyDescent="0.2">
      <c r="A145" s="1"/>
      <c r="B145" s="28">
        <v>107656303</v>
      </c>
      <c r="C145" s="29" t="s">
        <v>171</v>
      </c>
      <c r="D145" s="30" t="s">
        <v>159</v>
      </c>
      <c r="E145" s="35">
        <v>2203.3200000000002</v>
      </c>
      <c r="F145" s="36">
        <v>599.00800000000004</v>
      </c>
      <c r="G145" s="36">
        <v>96.296999999999997</v>
      </c>
      <c r="H145" s="36">
        <v>299.50400000000002</v>
      </c>
      <c r="I145" s="3">
        <v>994.80899999999997</v>
      </c>
      <c r="J145" s="3">
        <v>16.414999999999999</v>
      </c>
      <c r="K145" s="3">
        <v>6.6</v>
      </c>
      <c r="L145" s="3">
        <v>0</v>
      </c>
      <c r="M145" s="3">
        <v>1017.824</v>
      </c>
      <c r="N145" s="35">
        <v>3221.1439999999998</v>
      </c>
      <c r="O145" s="60">
        <v>0.68401785204262844</v>
      </c>
      <c r="P145" s="60">
        <v>0.30883717089332241</v>
      </c>
      <c r="Q145" s="60">
        <v>5.0960155770744808E-3</v>
      </c>
      <c r="R145" s="60">
        <v>2.048961486974814E-3</v>
      </c>
      <c r="S145" s="60">
        <v>0</v>
      </c>
      <c r="T145" s="63">
        <v>0.31598214795737167</v>
      </c>
      <c r="U145" s="34"/>
      <c r="V145" s="34"/>
      <c r="W145" s="34"/>
      <c r="X145" s="34"/>
    </row>
    <row r="146" spans="1:24" x14ac:dyDescent="0.2">
      <c r="A146" s="1"/>
      <c r="B146" s="28">
        <v>107656502</v>
      </c>
      <c r="C146" s="29" t="s">
        <v>172</v>
      </c>
      <c r="D146" s="30" t="s">
        <v>159</v>
      </c>
      <c r="E146" s="35">
        <v>5195.3940000000002</v>
      </c>
      <c r="F146" s="36">
        <v>145.749</v>
      </c>
      <c r="G146" s="36">
        <v>200.01499999999999</v>
      </c>
      <c r="H146" s="36">
        <v>0</v>
      </c>
      <c r="I146" s="3">
        <v>345.76400000000001</v>
      </c>
      <c r="J146" s="3">
        <v>16.757000000000001</v>
      </c>
      <c r="K146" s="3">
        <v>6</v>
      </c>
      <c r="L146" s="3">
        <v>0</v>
      </c>
      <c r="M146" s="3">
        <v>368.52100000000002</v>
      </c>
      <c r="N146" s="35">
        <v>5563.915</v>
      </c>
      <c r="O146" s="60">
        <v>0.9337658824766375</v>
      </c>
      <c r="P146" s="60">
        <v>6.2144011905286116E-2</v>
      </c>
      <c r="Q146" s="60">
        <v>3.0117282524984657E-3</v>
      </c>
      <c r="R146" s="60">
        <v>1.0783773655780148E-3</v>
      </c>
      <c r="S146" s="60">
        <v>0</v>
      </c>
      <c r="T146" s="63">
        <v>6.6234117523362598E-2</v>
      </c>
      <c r="U146" s="34"/>
      <c r="V146" s="34"/>
      <c r="W146" s="34"/>
      <c r="X146" s="34"/>
    </row>
    <row r="147" spans="1:24" x14ac:dyDescent="0.2">
      <c r="A147" s="1"/>
      <c r="B147" s="28">
        <v>107657103</v>
      </c>
      <c r="C147" s="29" t="s">
        <v>173</v>
      </c>
      <c r="D147" s="30" t="s">
        <v>159</v>
      </c>
      <c r="E147" s="35">
        <v>4036.241</v>
      </c>
      <c r="F147" s="36">
        <v>176.547</v>
      </c>
      <c r="G147" s="36">
        <v>92.085999999999999</v>
      </c>
      <c r="H147" s="36">
        <v>0</v>
      </c>
      <c r="I147" s="3">
        <v>268.63299999999998</v>
      </c>
      <c r="J147" s="3">
        <v>14.247999999999999</v>
      </c>
      <c r="K147" s="3">
        <v>3.6</v>
      </c>
      <c r="L147" s="3">
        <v>0</v>
      </c>
      <c r="M147" s="3">
        <v>286.48099999999999</v>
      </c>
      <c r="N147" s="35">
        <v>4322.7219999999998</v>
      </c>
      <c r="O147" s="60">
        <v>0.933726712011552</v>
      </c>
      <c r="P147" s="60">
        <v>6.2144408083610277E-2</v>
      </c>
      <c r="Q147" s="60">
        <v>3.2960713180260029E-3</v>
      </c>
      <c r="R147" s="60">
        <v>8.328085868117358E-4</v>
      </c>
      <c r="S147" s="60">
        <v>0</v>
      </c>
      <c r="T147" s="63">
        <v>6.6273287988448018E-2</v>
      </c>
      <c r="U147" s="34"/>
      <c r="V147" s="34"/>
      <c r="W147" s="34"/>
      <c r="X147" s="34"/>
    </row>
    <row r="148" spans="1:24" x14ac:dyDescent="0.2">
      <c r="A148" s="1"/>
      <c r="B148" s="28">
        <v>107657503</v>
      </c>
      <c r="C148" s="29" t="s">
        <v>174</v>
      </c>
      <c r="D148" s="30" t="s">
        <v>159</v>
      </c>
      <c r="E148" s="35">
        <v>1967.06</v>
      </c>
      <c r="F148" s="36">
        <v>228.608</v>
      </c>
      <c r="G148" s="36">
        <v>122.786</v>
      </c>
      <c r="H148" s="36">
        <v>0</v>
      </c>
      <c r="I148" s="3">
        <v>351.39400000000001</v>
      </c>
      <c r="J148" s="3">
        <v>9.7119999999999997</v>
      </c>
      <c r="K148" s="3">
        <v>0.6</v>
      </c>
      <c r="L148" s="3">
        <v>0</v>
      </c>
      <c r="M148" s="3">
        <v>361.70600000000002</v>
      </c>
      <c r="N148" s="35">
        <v>2328.7660000000001</v>
      </c>
      <c r="O148" s="60">
        <v>0.84467911331580758</v>
      </c>
      <c r="P148" s="60">
        <v>0.15089279043064008</v>
      </c>
      <c r="Q148" s="60">
        <v>4.1704490704519044E-3</v>
      </c>
      <c r="R148" s="60">
        <v>2.5764718310040594E-4</v>
      </c>
      <c r="S148" s="60">
        <v>0</v>
      </c>
      <c r="T148" s="63">
        <v>0.15532088668419242</v>
      </c>
      <c r="U148" s="34"/>
      <c r="V148" s="34"/>
      <c r="W148" s="34"/>
      <c r="X148" s="34"/>
    </row>
    <row r="149" spans="1:24" x14ac:dyDescent="0.2">
      <c r="A149" s="1"/>
      <c r="B149" s="28">
        <v>107658903</v>
      </c>
      <c r="C149" s="29" t="s">
        <v>175</v>
      </c>
      <c r="D149" s="30" t="s">
        <v>159</v>
      </c>
      <c r="E149" s="35">
        <v>2244.5889999999999</v>
      </c>
      <c r="F149" s="36">
        <v>228.65100000000001</v>
      </c>
      <c r="G149" s="36">
        <v>97.19</v>
      </c>
      <c r="H149" s="36">
        <v>0</v>
      </c>
      <c r="I149" s="3">
        <v>325.84100000000001</v>
      </c>
      <c r="J149" s="3">
        <v>11.71</v>
      </c>
      <c r="K149" s="3">
        <v>1.2</v>
      </c>
      <c r="L149" s="3">
        <v>0</v>
      </c>
      <c r="M149" s="3">
        <v>338.75099999999998</v>
      </c>
      <c r="N149" s="35">
        <v>2583.34</v>
      </c>
      <c r="O149" s="60">
        <v>0.86887091904278946</v>
      </c>
      <c r="P149" s="60">
        <v>0.12613167449890453</v>
      </c>
      <c r="Q149" s="60">
        <v>4.532891528021863E-3</v>
      </c>
      <c r="R149" s="60">
        <v>4.6451493028405082E-4</v>
      </c>
      <c r="S149" s="60">
        <v>0</v>
      </c>
      <c r="T149" s="63">
        <v>0.1311290809572104</v>
      </c>
      <c r="U149" s="34"/>
      <c r="V149" s="34"/>
      <c r="W149" s="34"/>
      <c r="X149" s="34"/>
    </row>
    <row r="150" spans="1:24" x14ac:dyDescent="0.2">
      <c r="A150" s="1"/>
      <c r="B150" s="28">
        <v>108051003</v>
      </c>
      <c r="C150" s="29" t="s">
        <v>176</v>
      </c>
      <c r="D150" s="30" t="s">
        <v>177</v>
      </c>
      <c r="E150" s="35">
        <v>2195.2820000000002</v>
      </c>
      <c r="F150" s="36">
        <v>195.27199999999999</v>
      </c>
      <c r="G150" s="36">
        <v>126.779</v>
      </c>
      <c r="H150" s="36">
        <v>0</v>
      </c>
      <c r="I150" s="3">
        <v>322.05099999999999</v>
      </c>
      <c r="J150" s="3">
        <v>56.82</v>
      </c>
      <c r="K150" s="3">
        <v>2.4</v>
      </c>
      <c r="L150" s="3">
        <v>39.063000000000002</v>
      </c>
      <c r="M150" s="3">
        <v>420.33399999999995</v>
      </c>
      <c r="N150" s="35">
        <v>2615.616</v>
      </c>
      <c r="O150" s="60">
        <v>0.83929827619956454</v>
      </c>
      <c r="P150" s="60">
        <v>0.12312625400670435</v>
      </c>
      <c r="Q150" s="60">
        <v>2.1723372238126697E-2</v>
      </c>
      <c r="R150" s="60">
        <v>9.1756588123027231E-4</v>
      </c>
      <c r="S150" s="60">
        <v>1.4934531674374221E-2</v>
      </c>
      <c r="T150" s="63">
        <v>0.16070172380043551</v>
      </c>
      <c r="U150" s="34"/>
      <c r="V150" s="34"/>
      <c r="W150" s="34"/>
      <c r="X150" s="34"/>
    </row>
    <row r="151" spans="1:24" x14ac:dyDescent="0.2">
      <c r="A151" s="1"/>
      <c r="B151" s="28">
        <v>108051503</v>
      </c>
      <c r="C151" s="29" t="s">
        <v>178</v>
      </c>
      <c r="D151" s="30" t="s">
        <v>177</v>
      </c>
      <c r="E151" s="35">
        <v>1593.3330000000001</v>
      </c>
      <c r="F151" s="36">
        <v>186.392</v>
      </c>
      <c r="G151" s="36">
        <v>134.08199999999999</v>
      </c>
      <c r="H151" s="36">
        <v>0</v>
      </c>
      <c r="I151" s="3">
        <v>320.47399999999999</v>
      </c>
      <c r="J151" s="3">
        <v>7.7119999999999997</v>
      </c>
      <c r="K151" s="3">
        <v>2.4</v>
      </c>
      <c r="L151" s="3">
        <v>127.23</v>
      </c>
      <c r="M151" s="3">
        <v>457.81599999999997</v>
      </c>
      <c r="N151" s="35">
        <v>2051.1489999999999</v>
      </c>
      <c r="O151" s="60">
        <v>0.77680022270444526</v>
      </c>
      <c r="P151" s="60">
        <v>0.15624120919543144</v>
      </c>
      <c r="Q151" s="60">
        <v>3.7598438728732044E-3</v>
      </c>
      <c r="R151" s="60">
        <v>1.1700758940476777E-3</v>
      </c>
      <c r="S151" s="60">
        <v>6.202864833320252E-2</v>
      </c>
      <c r="T151" s="63">
        <v>0.22319977729555482</v>
      </c>
      <c r="U151" s="34"/>
      <c r="V151" s="34"/>
      <c r="W151" s="34"/>
      <c r="X151" s="34"/>
    </row>
    <row r="152" spans="1:24" x14ac:dyDescent="0.2">
      <c r="A152" s="1"/>
      <c r="B152" s="28">
        <v>108053003</v>
      </c>
      <c r="C152" s="29" t="s">
        <v>179</v>
      </c>
      <c r="D152" s="30" t="s">
        <v>177</v>
      </c>
      <c r="E152" s="35">
        <v>1343.047</v>
      </c>
      <c r="F152" s="36">
        <v>213.316</v>
      </c>
      <c r="G152" s="36">
        <v>130.72900000000001</v>
      </c>
      <c r="H152" s="36">
        <v>0</v>
      </c>
      <c r="I152" s="3">
        <v>344.04500000000002</v>
      </c>
      <c r="J152" s="3">
        <v>5.351</v>
      </c>
      <c r="K152" s="3">
        <v>0.6</v>
      </c>
      <c r="L152" s="3">
        <v>167.392</v>
      </c>
      <c r="M152" s="3">
        <v>517.38800000000003</v>
      </c>
      <c r="N152" s="35">
        <v>1860.4349999999999</v>
      </c>
      <c r="O152" s="60">
        <v>0.72189944824731855</v>
      </c>
      <c r="P152" s="60">
        <v>0.18492718100874259</v>
      </c>
      <c r="Q152" s="60">
        <v>2.8762090586341368E-3</v>
      </c>
      <c r="R152" s="60">
        <v>3.2250522055325768E-4</v>
      </c>
      <c r="S152" s="60">
        <v>8.9974656464751529E-2</v>
      </c>
      <c r="T152" s="63">
        <v>0.2781005517526815</v>
      </c>
      <c r="U152" s="34"/>
      <c r="V152" s="34"/>
      <c r="W152" s="34"/>
      <c r="X152" s="34"/>
    </row>
    <row r="153" spans="1:24" x14ac:dyDescent="0.2">
      <c r="A153" s="1"/>
      <c r="B153" s="28">
        <v>108056004</v>
      </c>
      <c r="C153" s="29" t="s">
        <v>180</v>
      </c>
      <c r="D153" s="30" t="s">
        <v>177</v>
      </c>
      <c r="E153" s="35">
        <v>998.05</v>
      </c>
      <c r="F153" s="36">
        <v>116.041</v>
      </c>
      <c r="G153" s="36">
        <v>54.225000000000001</v>
      </c>
      <c r="H153" s="36">
        <v>0</v>
      </c>
      <c r="I153" s="3">
        <v>170.26599999999999</v>
      </c>
      <c r="J153" s="3">
        <v>2.7549999999999999</v>
      </c>
      <c r="K153" s="3">
        <v>1.8</v>
      </c>
      <c r="L153" s="3">
        <v>123.49</v>
      </c>
      <c r="M153" s="3">
        <v>298.31099999999998</v>
      </c>
      <c r="N153" s="35">
        <v>1296.3610000000001</v>
      </c>
      <c r="O153" s="60">
        <v>0.7698858574116314</v>
      </c>
      <c r="P153" s="60">
        <v>0.13134150132563382</v>
      </c>
      <c r="Q153" s="60">
        <v>2.1251796374620957E-3</v>
      </c>
      <c r="R153" s="60">
        <v>1.3885021224797722E-3</v>
      </c>
      <c r="S153" s="60">
        <v>9.5258959502792812E-2</v>
      </c>
      <c r="T153" s="63">
        <v>0.23011414258836849</v>
      </c>
      <c r="U153" s="34"/>
      <c r="V153" s="34"/>
      <c r="W153" s="34"/>
      <c r="X153" s="34"/>
    </row>
    <row r="154" spans="1:24" x14ac:dyDescent="0.2">
      <c r="A154" s="1"/>
      <c r="B154" s="28">
        <v>108058003</v>
      </c>
      <c r="C154" s="29" t="s">
        <v>181</v>
      </c>
      <c r="D154" s="30" t="s">
        <v>177</v>
      </c>
      <c r="E154" s="35">
        <v>1080.3679999999999</v>
      </c>
      <c r="F154" s="36">
        <v>161.476</v>
      </c>
      <c r="G154" s="36">
        <v>41.908999999999999</v>
      </c>
      <c r="H154" s="36">
        <v>0</v>
      </c>
      <c r="I154" s="3">
        <v>203.38499999999999</v>
      </c>
      <c r="J154" s="3">
        <v>6.3970000000000002</v>
      </c>
      <c r="K154" s="3">
        <v>0</v>
      </c>
      <c r="L154" s="3">
        <v>144.358</v>
      </c>
      <c r="M154" s="3">
        <v>354.14</v>
      </c>
      <c r="N154" s="35">
        <v>1434.508</v>
      </c>
      <c r="O154" s="60">
        <v>0.75312790169172983</v>
      </c>
      <c r="P154" s="60">
        <v>0.14178031771171717</v>
      </c>
      <c r="Q154" s="60">
        <v>4.4593686476478347E-3</v>
      </c>
      <c r="R154" s="60">
        <v>0</v>
      </c>
      <c r="S154" s="60">
        <v>0.10063241194890513</v>
      </c>
      <c r="T154" s="63">
        <v>0.24687209830827014</v>
      </c>
      <c r="U154" s="34"/>
      <c r="V154" s="34"/>
      <c r="W154" s="34"/>
      <c r="X154" s="34"/>
    </row>
    <row r="155" spans="1:24" x14ac:dyDescent="0.2">
      <c r="A155" s="1"/>
      <c r="B155" s="28">
        <v>108070502</v>
      </c>
      <c r="C155" s="29" t="s">
        <v>182</v>
      </c>
      <c r="D155" s="30" t="s">
        <v>183</v>
      </c>
      <c r="E155" s="35">
        <v>7947.192</v>
      </c>
      <c r="F155" s="36">
        <v>967.15499999999997</v>
      </c>
      <c r="G155" s="36">
        <v>692.29200000000003</v>
      </c>
      <c r="H155" s="36">
        <v>0</v>
      </c>
      <c r="I155" s="3">
        <v>1659.4469999999999</v>
      </c>
      <c r="J155" s="3">
        <v>38.412999999999997</v>
      </c>
      <c r="K155" s="3">
        <v>7.8</v>
      </c>
      <c r="L155" s="3">
        <v>0</v>
      </c>
      <c r="M155" s="3">
        <v>1705.6599999999999</v>
      </c>
      <c r="N155" s="35">
        <v>9652.8520000000008</v>
      </c>
      <c r="O155" s="60">
        <v>0.82329989105810375</v>
      </c>
      <c r="P155" s="60">
        <v>0.17191261194100974</v>
      </c>
      <c r="Q155" s="60">
        <v>3.9794456602048793E-3</v>
      </c>
      <c r="R155" s="60">
        <v>8.080513406814897E-4</v>
      </c>
      <c r="S155" s="60">
        <v>0</v>
      </c>
      <c r="T155" s="63">
        <v>0.17670010894189611</v>
      </c>
      <c r="U155" s="34"/>
      <c r="V155" s="34"/>
      <c r="W155" s="34"/>
      <c r="X155" s="34"/>
    </row>
    <row r="156" spans="1:24" x14ac:dyDescent="0.2">
      <c r="A156" s="1"/>
      <c r="B156" s="28">
        <v>108071003</v>
      </c>
      <c r="C156" s="29" t="s">
        <v>184</v>
      </c>
      <c r="D156" s="30" t="s">
        <v>183</v>
      </c>
      <c r="E156" s="35">
        <v>1271.066</v>
      </c>
      <c r="F156" s="36">
        <v>111.34699999999999</v>
      </c>
      <c r="G156" s="36">
        <v>93.081999999999994</v>
      </c>
      <c r="H156" s="36">
        <v>0</v>
      </c>
      <c r="I156" s="3">
        <v>204.429</v>
      </c>
      <c r="J156" s="3">
        <v>1.76</v>
      </c>
      <c r="K156" s="3">
        <v>3.6</v>
      </c>
      <c r="L156" s="3">
        <v>38.152999999999999</v>
      </c>
      <c r="M156" s="3">
        <v>247.94199999999998</v>
      </c>
      <c r="N156" s="35">
        <v>1519.008</v>
      </c>
      <c r="O156" s="60">
        <v>0.83677373654384968</v>
      </c>
      <c r="P156" s="60">
        <v>0.13458059470391204</v>
      </c>
      <c r="Q156" s="60">
        <v>1.1586509090143042E-3</v>
      </c>
      <c r="R156" s="60">
        <v>2.3699677684383491E-3</v>
      </c>
      <c r="S156" s="60">
        <v>2.5117050074785648E-2</v>
      </c>
      <c r="T156" s="63">
        <v>0.16322626345615032</v>
      </c>
      <c r="U156" s="34"/>
      <c r="V156" s="34"/>
      <c r="W156" s="34"/>
      <c r="X156" s="34"/>
    </row>
    <row r="157" spans="1:24" x14ac:dyDescent="0.2">
      <c r="A157" s="1"/>
      <c r="B157" s="28">
        <v>108071504</v>
      </c>
      <c r="C157" s="29" t="s">
        <v>185</v>
      </c>
      <c r="D157" s="30" t="s">
        <v>183</v>
      </c>
      <c r="E157" s="35">
        <v>875.79100000000005</v>
      </c>
      <c r="F157" s="36">
        <v>153.28</v>
      </c>
      <c r="G157" s="36">
        <v>46.276000000000003</v>
      </c>
      <c r="H157" s="36">
        <v>0</v>
      </c>
      <c r="I157" s="3">
        <v>199.55600000000001</v>
      </c>
      <c r="J157" s="3">
        <v>1.7210000000000001</v>
      </c>
      <c r="K157" s="3">
        <v>0</v>
      </c>
      <c r="L157" s="3">
        <v>89.46</v>
      </c>
      <c r="M157" s="3">
        <v>290.73700000000002</v>
      </c>
      <c r="N157" s="35">
        <v>1166.528</v>
      </c>
      <c r="O157" s="60">
        <v>0.75076723404838974</v>
      </c>
      <c r="P157" s="60">
        <v>0.17106833269325727</v>
      </c>
      <c r="Q157" s="60">
        <v>1.4753182092500138E-3</v>
      </c>
      <c r="R157" s="60">
        <v>0</v>
      </c>
      <c r="S157" s="60">
        <v>7.6689115049102974E-2</v>
      </c>
      <c r="T157" s="63">
        <v>0.24923276595161026</v>
      </c>
      <c r="U157" s="34"/>
      <c r="V157" s="34"/>
      <c r="W157" s="34"/>
      <c r="X157" s="34"/>
    </row>
    <row r="158" spans="1:24" x14ac:dyDescent="0.2">
      <c r="A158" s="1"/>
      <c r="B158" s="28">
        <v>108073503</v>
      </c>
      <c r="C158" s="29" t="s">
        <v>186</v>
      </c>
      <c r="D158" s="30" t="s">
        <v>183</v>
      </c>
      <c r="E158" s="35">
        <v>3460.2579999999998</v>
      </c>
      <c r="F158" s="36">
        <v>232.738</v>
      </c>
      <c r="G158" s="36">
        <v>133.494</v>
      </c>
      <c r="H158" s="36">
        <v>0</v>
      </c>
      <c r="I158" s="3">
        <v>366.23200000000003</v>
      </c>
      <c r="J158" s="3">
        <v>13.348000000000001</v>
      </c>
      <c r="K158" s="3">
        <v>10.199999999999999</v>
      </c>
      <c r="L158" s="3">
        <v>0</v>
      </c>
      <c r="M158" s="3">
        <v>389.78000000000003</v>
      </c>
      <c r="N158" s="35">
        <v>3850.038</v>
      </c>
      <c r="O158" s="60">
        <v>0.89875944081590875</v>
      </c>
      <c r="P158" s="60">
        <v>9.5124255916435113E-2</v>
      </c>
      <c r="Q158" s="60">
        <v>3.4669787674822951E-3</v>
      </c>
      <c r="R158" s="60">
        <v>2.6493245001737642E-3</v>
      </c>
      <c r="S158" s="60">
        <v>0</v>
      </c>
      <c r="T158" s="63">
        <v>0.10124055918409118</v>
      </c>
      <c r="U158" s="34"/>
      <c r="V158" s="34"/>
      <c r="W158" s="34"/>
      <c r="X158" s="34"/>
    </row>
    <row r="159" spans="1:24" x14ac:dyDescent="0.2">
      <c r="A159" s="1"/>
      <c r="B159" s="28">
        <v>108077503</v>
      </c>
      <c r="C159" s="29" t="s">
        <v>187</v>
      </c>
      <c r="D159" s="30" t="s">
        <v>183</v>
      </c>
      <c r="E159" s="35">
        <v>1876.923</v>
      </c>
      <c r="F159" s="36">
        <v>101.346</v>
      </c>
      <c r="G159" s="36">
        <v>112.236</v>
      </c>
      <c r="H159" s="36">
        <v>0</v>
      </c>
      <c r="I159" s="3">
        <v>213.58199999999999</v>
      </c>
      <c r="J159" s="3">
        <v>7.6189999999999998</v>
      </c>
      <c r="K159" s="3">
        <v>3.6</v>
      </c>
      <c r="L159" s="3">
        <v>0</v>
      </c>
      <c r="M159" s="3">
        <v>224.80099999999999</v>
      </c>
      <c r="N159" s="35">
        <v>2101.7240000000002</v>
      </c>
      <c r="O159" s="60">
        <v>0.89303971406331173</v>
      </c>
      <c r="P159" s="60">
        <v>0.10162228722705739</v>
      </c>
      <c r="Q159" s="60">
        <v>3.6251191878667222E-3</v>
      </c>
      <c r="R159" s="60">
        <v>1.7128795217640374E-3</v>
      </c>
      <c r="S159" s="60">
        <v>0</v>
      </c>
      <c r="T159" s="63">
        <v>0.10696028593668815</v>
      </c>
      <c r="U159" s="34"/>
      <c r="V159" s="34"/>
      <c r="W159" s="34"/>
      <c r="X159" s="34"/>
    </row>
    <row r="160" spans="1:24" x14ac:dyDescent="0.2">
      <c r="A160" s="1"/>
      <c r="B160" s="28">
        <v>108078003</v>
      </c>
      <c r="C160" s="29" t="s">
        <v>188</v>
      </c>
      <c r="D160" s="30" t="s">
        <v>183</v>
      </c>
      <c r="E160" s="35">
        <v>1824.5540000000001</v>
      </c>
      <c r="F160" s="36">
        <v>170.506</v>
      </c>
      <c r="G160" s="36">
        <v>75.096999999999994</v>
      </c>
      <c r="H160" s="36">
        <v>0</v>
      </c>
      <c r="I160" s="3">
        <v>245.60300000000001</v>
      </c>
      <c r="J160" s="3">
        <v>11.907</v>
      </c>
      <c r="K160" s="3">
        <v>4.8</v>
      </c>
      <c r="L160" s="3">
        <v>59.783000000000001</v>
      </c>
      <c r="M160" s="3">
        <v>322.09300000000002</v>
      </c>
      <c r="N160" s="35">
        <v>2146.6469999999999</v>
      </c>
      <c r="O160" s="60">
        <v>0.84995530238553429</v>
      </c>
      <c r="P160" s="60">
        <v>0.11441238359171303</v>
      </c>
      <c r="Q160" s="60">
        <v>5.5467899472992068E-3</v>
      </c>
      <c r="R160" s="60">
        <v>2.2360453302289569E-3</v>
      </c>
      <c r="S160" s="60">
        <v>2.7849478745224532E-2</v>
      </c>
      <c r="T160" s="63">
        <v>0.15004469761446573</v>
      </c>
      <c r="U160" s="34"/>
      <c r="V160" s="34"/>
      <c r="W160" s="34"/>
      <c r="X160" s="34"/>
    </row>
    <row r="161" spans="1:24" x14ac:dyDescent="0.2">
      <c r="A161" s="1"/>
      <c r="B161" s="28">
        <v>108079004</v>
      </c>
      <c r="C161" s="29" t="s">
        <v>189</v>
      </c>
      <c r="D161" s="30" t="s">
        <v>183</v>
      </c>
      <c r="E161" s="35">
        <v>513.35199999999998</v>
      </c>
      <c r="F161" s="36">
        <v>47.908999999999999</v>
      </c>
      <c r="G161" s="36">
        <v>38.186</v>
      </c>
      <c r="H161" s="36">
        <v>0</v>
      </c>
      <c r="I161" s="3">
        <v>86.094999999999999</v>
      </c>
      <c r="J161" s="3">
        <v>2.7749999999999999</v>
      </c>
      <c r="K161" s="3">
        <v>1.2</v>
      </c>
      <c r="L161" s="3">
        <v>89.855999999999995</v>
      </c>
      <c r="M161" s="3">
        <v>179.92599999999999</v>
      </c>
      <c r="N161" s="35">
        <v>693.27800000000002</v>
      </c>
      <c r="O161" s="60">
        <v>0.74047063371403676</v>
      </c>
      <c r="P161" s="60">
        <v>0.12418539171876217</v>
      </c>
      <c r="Q161" s="60">
        <v>4.0027232942629071E-3</v>
      </c>
      <c r="R161" s="60">
        <v>1.7309073704920681E-3</v>
      </c>
      <c r="S161" s="60">
        <v>0.12961034390244605</v>
      </c>
      <c r="T161" s="63">
        <v>0.25952936628596318</v>
      </c>
      <c r="U161" s="34"/>
      <c r="V161" s="34"/>
      <c r="W161" s="34"/>
      <c r="X161" s="34"/>
    </row>
    <row r="162" spans="1:24" x14ac:dyDescent="0.2">
      <c r="A162" s="1"/>
      <c r="B162" s="28">
        <v>108110603</v>
      </c>
      <c r="C162" s="29" t="s">
        <v>190</v>
      </c>
      <c r="D162" s="30" t="s">
        <v>191</v>
      </c>
      <c r="E162" s="35">
        <v>680.50300000000004</v>
      </c>
      <c r="F162" s="36">
        <v>126.88200000000001</v>
      </c>
      <c r="G162" s="36">
        <v>57.941000000000003</v>
      </c>
      <c r="H162" s="36">
        <v>63.441000000000003</v>
      </c>
      <c r="I162" s="3">
        <v>248.26400000000001</v>
      </c>
      <c r="J162" s="3">
        <v>3.0830000000000002</v>
      </c>
      <c r="K162" s="3">
        <v>0</v>
      </c>
      <c r="L162" s="3">
        <v>70.378</v>
      </c>
      <c r="M162" s="3">
        <v>321.72500000000002</v>
      </c>
      <c r="N162" s="35">
        <v>1002.228</v>
      </c>
      <c r="O162" s="60">
        <v>0.67899020981253777</v>
      </c>
      <c r="P162" s="60">
        <v>0.24771209744688835</v>
      </c>
      <c r="Q162" s="60">
        <v>3.0761463459412432E-3</v>
      </c>
      <c r="R162" s="60">
        <v>0</v>
      </c>
      <c r="S162" s="60">
        <v>7.0221546394632767E-2</v>
      </c>
      <c r="T162" s="63">
        <v>0.3210097901874624</v>
      </c>
      <c r="U162" s="34"/>
      <c r="V162" s="34"/>
      <c r="W162" s="34"/>
      <c r="X162" s="34"/>
    </row>
    <row r="163" spans="1:24" x14ac:dyDescent="0.2">
      <c r="A163" s="1"/>
      <c r="B163" s="28">
        <v>108111203</v>
      </c>
      <c r="C163" s="29" t="s">
        <v>192</v>
      </c>
      <c r="D163" s="30" t="s">
        <v>191</v>
      </c>
      <c r="E163" s="35">
        <v>1460.2660000000001</v>
      </c>
      <c r="F163" s="36">
        <v>98.328999999999994</v>
      </c>
      <c r="G163" s="36">
        <v>69.602999999999994</v>
      </c>
      <c r="H163" s="36">
        <v>0</v>
      </c>
      <c r="I163" s="3">
        <v>167.93199999999999</v>
      </c>
      <c r="J163" s="3">
        <v>2.4809999999999999</v>
      </c>
      <c r="K163" s="3">
        <v>0.6</v>
      </c>
      <c r="L163" s="3">
        <v>77.076999999999998</v>
      </c>
      <c r="M163" s="3">
        <v>248.08999999999997</v>
      </c>
      <c r="N163" s="35">
        <v>1708.356</v>
      </c>
      <c r="O163" s="60">
        <v>0.85477851220705758</v>
      </c>
      <c r="P163" s="60">
        <v>9.8300354258714223E-2</v>
      </c>
      <c r="Q163" s="60">
        <v>1.4522734137381202E-3</v>
      </c>
      <c r="R163" s="60">
        <v>3.5121485217366868E-4</v>
      </c>
      <c r="S163" s="60">
        <v>4.5117645268316436E-2</v>
      </c>
      <c r="T163" s="63">
        <v>0.14522148779294244</v>
      </c>
      <c r="U163" s="34"/>
      <c r="V163" s="34"/>
      <c r="W163" s="34"/>
      <c r="X163" s="34"/>
    </row>
    <row r="164" spans="1:24" x14ac:dyDescent="0.2">
      <c r="A164" s="1"/>
      <c r="B164" s="28">
        <v>108111303</v>
      </c>
      <c r="C164" s="29" t="s">
        <v>193</v>
      </c>
      <c r="D164" s="30" t="s">
        <v>191</v>
      </c>
      <c r="E164" s="35">
        <v>1726.39</v>
      </c>
      <c r="F164" s="36">
        <v>70.015000000000001</v>
      </c>
      <c r="G164" s="36">
        <v>102.717</v>
      </c>
      <c r="H164" s="36">
        <v>0</v>
      </c>
      <c r="I164" s="3">
        <v>172.732</v>
      </c>
      <c r="J164" s="3">
        <v>3.84</v>
      </c>
      <c r="K164" s="3">
        <v>0.6</v>
      </c>
      <c r="L164" s="3">
        <v>10.269</v>
      </c>
      <c r="M164" s="3">
        <v>187.441</v>
      </c>
      <c r="N164" s="35">
        <v>1913.8309999999999</v>
      </c>
      <c r="O164" s="60">
        <v>0.90205979524837887</v>
      </c>
      <c r="P164" s="60">
        <v>9.0254573157191001E-2</v>
      </c>
      <c r="Q164" s="60">
        <v>2.0064467552255135E-3</v>
      </c>
      <c r="R164" s="60">
        <v>3.1350730550398651E-4</v>
      </c>
      <c r="S164" s="60">
        <v>5.3656775337007296E-3</v>
      </c>
      <c r="T164" s="63">
        <v>9.7940204751621227E-2</v>
      </c>
      <c r="U164" s="34"/>
      <c r="V164" s="34"/>
      <c r="W164" s="34"/>
      <c r="X164" s="34"/>
    </row>
    <row r="165" spans="1:24" x14ac:dyDescent="0.2">
      <c r="A165" s="1"/>
      <c r="B165" s="28">
        <v>108111403</v>
      </c>
      <c r="C165" s="29" t="s">
        <v>194</v>
      </c>
      <c r="D165" s="30" t="s">
        <v>191</v>
      </c>
      <c r="E165" s="35">
        <v>864.75300000000004</v>
      </c>
      <c r="F165" s="36">
        <v>92.763999999999996</v>
      </c>
      <c r="G165" s="36">
        <v>61.567999999999998</v>
      </c>
      <c r="H165" s="36">
        <v>0</v>
      </c>
      <c r="I165" s="3">
        <v>154.33199999999999</v>
      </c>
      <c r="J165" s="3">
        <v>5.9660000000000002</v>
      </c>
      <c r="K165" s="3">
        <v>0.6</v>
      </c>
      <c r="L165" s="3">
        <v>0</v>
      </c>
      <c r="M165" s="3">
        <v>160.898</v>
      </c>
      <c r="N165" s="35">
        <v>1025.6510000000001</v>
      </c>
      <c r="O165" s="60">
        <v>0.84312597559988722</v>
      </c>
      <c r="P165" s="60">
        <v>0.15047223665749848</v>
      </c>
      <c r="Q165" s="60">
        <v>5.8167934316838768E-3</v>
      </c>
      <c r="R165" s="60">
        <v>5.8499431093032611E-4</v>
      </c>
      <c r="S165" s="60">
        <v>0</v>
      </c>
      <c r="T165" s="63">
        <v>0.15687402440011269</v>
      </c>
      <c r="U165" s="34"/>
      <c r="V165" s="34"/>
      <c r="W165" s="34"/>
      <c r="X165" s="34"/>
    </row>
    <row r="166" spans="1:24" x14ac:dyDescent="0.2">
      <c r="A166" s="1"/>
      <c r="B166" s="28">
        <v>108112003</v>
      </c>
      <c r="C166" s="29" t="s">
        <v>195</v>
      </c>
      <c r="D166" s="30" t="s">
        <v>191</v>
      </c>
      <c r="E166" s="35">
        <v>721.78099999999995</v>
      </c>
      <c r="F166" s="36">
        <v>96.593999999999994</v>
      </c>
      <c r="G166" s="36">
        <v>49.959000000000003</v>
      </c>
      <c r="H166" s="36">
        <v>0</v>
      </c>
      <c r="I166" s="3">
        <v>146.553</v>
      </c>
      <c r="J166" s="3">
        <v>6.2809999999999997</v>
      </c>
      <c r="K166" s="3">
        <v>3</v>
      </c>
      <c r="L166" s="3">
        <v>0</v>
      </c>
      <c r="M166" s="3">
        <v>155.834</v>
      </c>
      <c r="N166" s="35">
        <v>877.61500000000001</v>
      </c>
      <c r="O166" s="60">
        <v>0.82243466668185927</v>
      </c>
      <c r="P166" s="60">
        <v>0.16699008107199625</v>
      </c>
      <c r="Q166" s="60">
        <v>7.156896816941369E-3</v>
      </c>
      <c r="R166" s="60">
        <v>3.4183554292030105E-3</v>
      </c>
      <c r="S166" s="60">
        <v>0</v>
      </c>
      <c r="T166" s="63">
        <v>0.17756533331814064</v>
      </c>
      <c r="U166" s="34"/>
      <c r="V166" s="34"/>
      <c r="W166" s="34"/>
      <c r="X166" s="34"/>
    </row>
    <row r="167" spans="1:24" x14ac:dyDescent="0.2">
      <c r="A167" s="1"/>
      <c r="B167" s="28">
        <v>108112203</v>
      </c>
      <c r="C167" s="29" t="s">
        <v>196</v>
      </c>
      <c r="D167" s="30" t="s">
        <v>191</v>
      </c>
      <c r="E167" s="35">
        <v>1931.807</v>
      </c>
      <c r="F167" s="36">
        <v>168.72300000000001</v>
      </c>
      <c r="G167" s="36">
        <v>111.494</v>
      </c>
      <c r="H167" s="36">
        <v>0</v>
      </c>
      <c r="I167" s="3">
        <v>280.21699999999998</v>
      </c>
      <c r="J167" s="3">
        <v>6.7770000000000001</v>
      </c>
      <c r="K167" s="3">
        <v>1.8</v>
      </c>
      <c r="L167" s="3">
        <v>0</v>
      </c>
      <c r="M167" s="3">
        <v>288.79399999999998</v>
      </c>
      <c r="N167" s="35">
        <v>2220.6010000000001</v>
      </c>
      <c r="O167" s="60">
        <v>0.86994782043239638</v>
      </c>
      <c r="P167" s="60">
        <v>0.12618971170417376</v>
      </c>
      <c r="Q167" s="60">
        <v>3.05187649649802E-3</v>
      </c>
      <c r="R167" s="60">
        <v>8.1059136693174502E-4</v>
      </c>
      <c r="S167" s="60">
        <v>0</v>
      </c>
      <c r="T167" s="63">
        <v>0.13005217956760354</v>
      </c>
      <c r="U167" s="34"/>
      <c r="V167" s="34"/>
      <c r="W167" s="34"/>
      <c r="X167" s="34"/>
    </row>
    <row r="168" spans="1:24" x14ac:dyDescent="0.2">
      <c r="A168" s="1"/>
      <c r="B168" s="28">
        <v>108112502</v>
      </c>
      <c r="C168" s="29" t="s">
        <v>197</v>
      </c>
      <c r="D168" s="30" t="s">
        <v>191</v>
      </c>
      <c r="E168" s="35">
        <v>3194.0859999999998</v>
      </c>
      <c r="F168" s="36">
        <v>907.26300000000003</v>
      </c>
      <c r="G168" s="36">
        <v>241.03700000000001</v>
      </c>
      <c r="H168" s="36">
        <v>453.63099999999997</v>
      </c>
      <c r="I168" s="3">
        <v>1601.931</v>
      </c>
      <c r="J168" s="3">
        <v>26.748000000000001</v>
      </c>
      <c r="K168" s="3">
        <v>7.8</v>
      </c>
      <c r="L168" s="3">
        <v>0</v>
      </c>
      <c r="M168" s="3">
        <v>1636.479</v>
      </c>
      <c r="N168" s="35">
        <v>4830.5649999999996</v>
      </c>
      <c r="O168" s="60">
        <v>0.66122410111446595</v>
      </c>
      <c r="P168" s="60">
        <v>0.33162394047073174</v>
      </c>
      <c r="Q168" s="60">
        <v>5.5372404677299664E-3</v>
      </c>
      <c r="R168" s="60">
        <v>1.614717947072444E-3</v>
      </c>
      <c r="S168" s="60">
        <v>0</v>
      </c>
      <c r="T168" s="63">
        <v>0.33877589888553411</v>
      </c>
      <c r="U168" s="34"/>
      <c r="V168" s="34"/>
      <c r="W168" s="34"/>
      <c r="X168" s="34"/>
    </row>
    <row r="169" spans="1:24" x14ac:dyDescent="0.2">
      <c r="A169" s="1"/>
      <c r="B169" s="28">
        <v>108114503</v>
      </c>
      <c r="C169" s="29" t="s">
        <v>198</v>
      </c>
      <c r="D169" s="30" t="s">
        <v>191</v>
      </c>
      <c r="E169" s="35">
        <v>1155.5709999999999</v>
      </c>
      <c r="F169" s="36">
        <v>130.309</v>
      </c>
      <c r="G169" s="36">
        <v>82.927000000000007</v>
      </c>
      <c r="H169" s="36">
        <v>0</v>
      </c>
      <c r="I169" s="3">
        <v>213.23599999999999</v>
      </c>
      <c r="J169" s="3">
        <v>1.69</v>
      </c>
      <c r="K169" s="3">
        <v>0.6</v>
      </c>
      <c r="L169" s="3">
        <v>62.616</v>
      </c>
      <c r="M169" s="3">
        <v>278.142</v>
      </c>
      <c r="N169" s="35">
        <v>1433.713</v>
      </c>
      <c r="O169" s="60">
        <v>0.80599882961234215</v>
      </c>
      <c r="P169" s="60">
        <v>0.14872990619461496</v>
      </c>
      <c r="Q169" s="60">
        <v>1.1787575337602436E-3</v>
      </c>
      <c r="R169" s="60">
        <v>4.1849379896813377E-4</v>
      </c>
      <c r="S169" s="60">
        <v>4.3674012860314443E-2</v>
      </c>
      <c r="T169" s="63">
        <v>0.1940011703876578</v>
      </c>
      <c r="U169" s="34"/>
      <c r="V169" s="34"/>
      <c r="W169" s="34"/>
      <c r="X169" s="34"/>
    </row>
    <row r="170" spans="1:24" x14ac:dyDescent="0.2">
      <c r="A170" s="1"/>
      <c r="B170" s="28">
        <v>108116003</v>
      </c>
      <c r="C170" s="29" t="s">
        <v>199</v>
      </c>
      <c r="D170" s="30" t="s">
        <v>191</v>
      </c>
      <c r="E170" s="35">
        <v>1762.5889999999999</v>
      </c>
      <c r="F170" s="36">
        <v>156.102</v>
      </c>
      <c r="G170" s="36">
        <v>83.733000000000004</v>
      </c>
      <c r="H170" s="36">
        <v>0</v>
      </c>
      <c r="I170" s="3">
        <v>239.83500000000001</v>
      </c>
      <c r="J170" s="3">
        <v>6.6340000000000003</v>
      </c>
      <c r="K170" s="3">
        <v>0.6</v>
      </c>
      <c r="L170" s="3">
        <v>17.010000000000002</v>
      </c>
      <c r="M170" s="3">
        <v>264.07900000000001</v>
      </c>
      <c r="N170" s="35">
        <v>2026.6679999999999</v>
      </c>
      <c r="O170" s="60">
        <v>0.86969794756713981</v>
      </c>
      <c r="P170" s="60">
        <v>0.11833956030292087</v>
      </c>
      <c r="Q170" s="60">
        <v>3.2733531096361124E-3</v>
      </c>
      <c r="R170" s="60">
        <v>2.9605243680760738E-4</v>
      </c>
      <c r="S170" s="60">
        <v>8.3930865834956694E-3</v>
      </c>
      <c r="T170" s="63">
        <v>0.13030205243286025</v>
      </c>
      <c r="U170" s="34"/>
      <c r="V170" s="34"/>
      <c r="W170" s="34"/>
      <c r="X170" s="34"/>
    </row>
    <row r="171" spans="1:24" x14ac:dyDescent="0.2">
      <c r="A171" s="1"/>
      <c r="B171" s="28">
        <v>108116303</v>
      </c>
      <c r="C171" s="29" t="s">
        <v>200</v>
      </c>
      <c r="D171" s="30" t="s">
        <v>191</v>
      </c>
      <c r="E171" s="35">
        <v>925.46500000000003</v>
      </c>
      <c r="F171" s="36">
        <v>110.858</v>
      </c>
      <c r="G171" s="36">
        <v>44.752000000000002</v>
      </c>
      <c r="H171" s="36">
        <v>0</v>
      </c>
      <c r="I171" s="3">
        <v>155.61000000000001</v>
      </c>
      <c r="J171" s="3">
        <v>3.367</v>
      </c>
      <c r="K171" s="3">
        <v>1.8</v>
      </c>
      <c r="L171" s="3">
        <v>0</v>
      </c>
      <c r="M171" s="3">
        <v>160.77700000000002</v>
      </c>
      <c r="N171" s="35">
        <v>1086.242</v>
      </c>
      <c r="O171" s="60">
        <v>0.85198786274145177</v>
      </c>
      <c r="P171" s="60">
        <v>0.14325537035025346</v>
      </c>
      <c r="Q171" s="60">
        <v>3.0996776040698114E-3</v>
      </c>
      <c r="R171" s="60">
        <v>1.6570893042250254E-3</v>
      </c>
      <c r="S171" s="60">
        <v>0</v>
      </c>
      <c r="T171" s="63">
        <v>0.14801213725854831</v>
      </c>
      <c r="U171" s="34"/>
      <c r="V171" s="34"/>
      <c r="W171" s="34"/>
      <c r="X171" s="34"/>
    </row>
    <row r="172" spans="1:24" x14ac:dyDescent="0.2">
      <c r="A172" s="1"/>
      <c r="B172" s="28">
        <v>108116503</v>
      </c>
      <c r="C172" s="29" t="s">
        <v>201</v>
      </c>
      <c r="D172" s="30" t="s">
        <v>191</v>
      </c>
      <c r="E172" s="35">
        <v>1641.9690000000001</v>
      </c>
      <c r="F172" s="36">
        <v>212.28899999999999</v>
      </c>
      <c r="G172" s="36">
        <v>41.963000000000001</v>
      </c>
      <c r="H172" s="36">
        <v>0</v>
      </c>
      <c r="I172" s="3">
        <v>254.25200000000001</v>
      </c>
      <c r="J172" s="3">
        <v>5.258</v>
      </c>
      <c r="K172" s="3">
        <v>7.8</v>
      </c>
      <c r="L172" s="3">
        <v>0</v>
      </c>
      <c r="M172" s="3">
        <v>267.31</v>
      </c>
      <c r="N172" s="35">
        <v>1909.279</v>
      </c>
      <c r="O172" s="60">
        <v>0.85999427008834228</v>
      </c>
      <c r="P172" s="60">
        <v>0.13316649897683891</v>
      </c>
      <c r="Q172" s="60">
        <v>2.7539191495847383E-3</v>
      </c>
      <c r="R172" s="60">
        <v>4.0853117852341116E-3</v>
      </c>
      <c r="S172" s="60">
        <v>0</v>
      </c>
      <c r="T172" s="63">
        <v>0.14000572991165774</v>
      </c>
      <c r="U172" s="34"/>
      <c r="V172" s="34"/>
      <c r="W172" s="34"/>
      <c r="X172" s="34"/>
    </row>
    <row r="173" spans="1:24" x14ac:dyDescent="0.2">
      <c r="A173" s="1"/>
      <c r="B173" s="28">
        <v>108118503</v>
      </c>
      <c r="C173" s="29" t="s">
        <v>202</v>
      </c>
      <c r="D173" s="30" t="s">
        <v>191</v>
      </c>
      <c r="E173" s="35">
        <v>1576.136</v>
      </c>
      <c r="F173" s="36">
        <v>111.446</v>
      </c>
      <c r="G173" s="36">
        <v>50.192</v>
      </c>
      <c r="H173" s="36">
        <v>0</v>
      </c>
      <c r="I173" s="3">
        <v>161.63800000000001</v>
      </c>
      <c r="J173" s="3">
        <v>1.6739999999999999</v>
      </c>
      <c r="K173" s="3">
        <v>3.6</v>
      </c>
      <c r="L173" s="3">
        <v>0</v>
      </c>
      <c r="M173" s="3">
        <v>166.91200000000001</v>
      </c>
      <c r="N173" s="35">
        <v>1743.048</v>
      </c>
      <c r="O173" s="60">
        <v>0.90424130603402775</v>
      </c>
      <c r="P173" s="60">
        <v>9.2732959734901171E-2</v>
      </c>
      <c r="Q173" s="60">
        <v>9.6038663307034574E-4</v>
      </c>
      <c r="R173" s="60">
        <v>2.0653475980007435E-3</v>
      </c>
      <c r="S173" s="60">
        <v>0</v>
      </c>
      <c r="T173" s="63">
        <v>9.5758693965972252E-2</v>
      </c>
      <c r="U173" s="34"/>
      <c r="V173" s="34"/>
      <c r="W173" s="34"/>
      <c r="X173" s="34"/>
    </row>
    <row r="174" spans="1:24" x14ac:dyDescent="0.2">
      <c r="A174" s="1"/>
      <c r="B174" s="28">
        <v>108561003</v>
      </c>
      <c r="C174" s="29" t="s">
        <v>203</v>
      </c>
      <c r="D174" s="30" t="s">
        <v>204</v>
      </c>
      <c r="E174" s="35">
        <v>825.80100000000004</v>
      </c>
      <c r="F174" s="36">
        <v>105.741</v>
      </c>
      <c r="G174" s="36">
        <v>67.903999999999996</v>
      </c>
      <c r="H174" s="36">
        <v>0</v>
      </c>
      <c r="I174" s="3">
        <v>173.64500000000001</v>
      </c>
      <c r="J174" s="3">
        <v>4.766</v>
      </c>
      <c r="K174" s="3">
        <v>0.6</v>
      </c>
      <c r="L174" s="3">
        <v>139.25299999999999</v>
      </c>
      <c r="M174" s="3">
        <v>318.26400000000001</v>
      </c>
      <c r="N174" s="35">
        <v>1144.0650000000001</v>
      </c>
      <c r="O174" s="60">
        <v>0.72181300887624389</v>
      </c>
      <c r="P174" s="60">
        <v>0.15177896360783696</v>
      </c>
      <c r="Q174" s="60">
        <v>4.1658472202191306E-3</v>
      </c>
      <c r="R174" s="60">
        <v>5.2444572642288681E-4</v>
      </c>
      <c r="S174" s="60">
        <v>0.12171773456927708</v>
      </c>
      <c r="T174" s="63">
        <v>0.27818699112375606</v>
      </c>
      <c r="U174" s="34"/>
      <c r="V174" s="34"/>
      <c r="W174" s="34"/>
      <c r="X174" s="34"/>
    </row>
    <row r="175" spans="1:24" x14ac:dyDescent="0.2">
      <c r="A175" s="1"/>
      <c r="B175" s="28">
        <v>108561803</v>
      </c>
      <c r="C175" s="29" t="s">
        <v>205</v>
      </c>
      <c r="D175" s="30" t="s">
        <v>204</v>
      </c>
      <c r="E175" s="35">
        <v>999.54600000000005</v>
      </c>
      <c r="F175" s="36">
        <v>60.929000000000002</v>
      </c>
      <c r="G175" s="36">
        <v>57.624000000000002</v>
      </c>
      <c r="H175" s="36">
        <v>0</v>
      </c>
      <c r="I175" s="3">
        <v>118.553</v>
      </c>
      <c r="J175" s="3">
        <v>5.8070000000000004</v>
      </c>
      <c r="K175" s="3">
        <v>0.6</v>
      </c>
      <c r="L175" s="3">
        <v>66.625</v>
      </c>
      <c r="M175" s="3">
        <v>191.58499999999998</v>
      </c>
      <c r="N175" s="35">
        <v>1191.1310000000001</v>
      </c>
      <c r="O175" s="60">
        <v>0.83915707004519235</v>
      </c>
      <c r="P175" s="60">
        <v>9.9529774642755489E-2</v>
      </c>
      <c r="Q175" s="60">
        <v>4.8751984458468463E-3</v>
      </c>
      <c r="R175" s="60">
        <v>5.0372293223835158E-4</v>
      </c>
      <c r="S175" s="60">
        <v>5.5934233933966959E-2</v>
      </c>
      <c r="T175" s="63">
        <v>0.16084292995480762</v>
      </c>
      <c r="U175" s="34"/>
      <c r="V175" s="34"/>
      <c r="W175" s="34"/>
      <c r="X175" s="34"/>
    </row>
    <row r="176" spans="1:24" x14ac:dyDescent="0.2">
      <c r="A176" s="1"/>
      <c r="B176" s="28">
        <v>108565203</v>
      </c>
      <c r="C176" s="29" t="s">
        <v>206</v>
      </c>
      <c r="D176" s="30" t="s">
        <v>204</v>
      </c>
      <c r="E176" s="35">
        <v>904.71199999999999</v>
      </c>
      <c r="F176" s="36">
        <v>118.20699999999999</v>
      </c>
      <c r="G176" s="36">
        <v>46.210999999999999</v>
      </c>
      <c r="H176" s="36">
        <v>0</v>
      </c>
      <c r="I176" s="3">
        <v>164.41800000000001</v>
      </c>
      <c r="J176" s="3">
        <v>5.4720000000000004</v>
      </c>
      <c r="K176" s="3">
        <v>0.6</v>
      </c>
      <c r="L176" s="3">
        <v>129.80699999999999</v>
      </c>
      <c r="M176" s="3">
        <v>300.29700000000003</v>
      </c>
      <c r="N176" s="35">
        <v>1205.009</v>
      </c>
      <c r="O176" s="60">
        <v>0.75079273266838664</v>
      </c>
      <c r="P176" s="60">
        <v>0.13644545393436897</v>
      </c>
      <c r="Q176" s="60">
        <v>4.5410449216561873E-3</v>
      </c>
      <c r="R176" s="60">
        <v>4.9792159228686259E-4</v>
      </c>
      <c r="S176" s="60">
        <v>0.10772284688330128</v>
      </c>
      <c r="T176" s="63">
        <v>0.2492072673316133</v>
      </c>
      <c r="U176" s="34"/>
      <c r="V176" s="34"/>
      <c r="W176" s="34"/>
      <c r="X176" s="34"/>
    </row>
    <row r="177" spans="1:24" x14ac:dyDescent="0.2">
      <c r="A177" s="1"/>
      <c r="B177" s="28">
        <v>108565503</v>
      </c>
      <c r="C177" s="29" t="s">
        <v>207</v>
      </c>
      <c r="D177" s="30" t="s">
        <v>204</v>
      </c>
      <c r="E177" s="35">
        <v>1188.8119999999999</v>
      </c>
      <c r="F177" s="36">
        <v>111.173</v>
      </c>
      <c r="G177" s="36">
        <v>65.367000000000004</v>
      </c>
      <c r="H177" s="36">
        <v>0</v>
      </c>
      <c r="I177" s="3">
        <v>176.54</v>
      </c>
      <c r="J177" s="3">
        <v>7.4050000000000002</v>
      </c>
      <c r="K177" s="3">
        <v>0</v>
      </c>
      <c r="L177" s="3">
        <v>106.997</v>
      </c>
      <c r="M177" s="3">
        <v>290.94200000000001</v>
      </c>
      <c r="N177" s="35">
        <v>1479.7539999999999</v>
      </c>
      <c r="O177" s="60">
        <v>0.80338488694742505</v>
      </c>
      <c r="P177" s="60">
        <v>0.11930361397908031</v>
      </c>
      <c r="Q177" s="60">
        <v>5.0042101592562014E-3</v>
      </c>
      <c r="R177" s="60">
        <v>0</v>
      </c>
      <c r="S177" s="60">
        <v>7.2307288914238446E-2</v>
      </c>
      <c r="T177" s="63">
        <v>0.19661511305257498</v>
      </c>
      <c r="U177" s="34"/>
      <c r="V177" s="34"/>
      <c r="W177" s="34"/>
      <c r="X177" s="34"/>
    </row>
    <row r="178" spans="1:24" x14ac:dyDescent="0.2">
      <c r="A178" s="1"/>
      <c r="B178" s="28">
        <v>108566303</v>
      </c>
      <c r="C178" s="29" t="s">
        <v>208</v>
      </c>
      <c r="D178" s="30" t="s">
        <v>204</v>
      </c>
      <c r="E178" s="35">
        <v>771.41399999999999</v>
      </c>
      <c r="F178" s="36">
        <v>80.128</v>
      </c>
      <c r="G178" s="36">
        <v>56.984000000000002</v>
      </c>
      <c r="H178" s="36">
        <v>0</v>
      </c>
      <c r="I178" s="3">
        <v>137.11199999999999</v>
      </c>
      <c r="J178" s="3">
        <v>7.8529999999999998</v>
      </c>
      <c r="K178" s="3">
        <v>0</v>
      </c>
      <c r="L178" s="3">
        <v>129.89500000000001</v>
      </c>
      <c r="M178" s="3">
        <v>274.86</v>
      </c>
      <c r="N178" s="35">
        <v>1046.2739999999999</v>
      </c>
      <c r="O178" s="60">
        <v>0.73729634875759131</v>
      </c>
      <c r="P178" s="60">
        <v>0.13104788994087591</v>
      </c>
      <c r="Q178" s="60">
        <v>7.5056820679860158E-3</v>
      </c>
      <c r="R178" s="60">
        <v>0</v>
      </c>
      <c r="S178" s="60">
        <v>0.12415007923354687</v>
      </c>
      <c r="T178" s="63">
        <v>0.2627036512424088</v>
      </c>
      <c r="U178" s="34"/>
      <c r="V178" s="34"/>
      <c r="W178" s="34"/>
      <c r="X178" s="34"/>
    </row>
    <row r="179" spans="1:24" x14ac:dyDescent="0.2">
      <c r="A179" s="1"/>
      <c r="B179" s="28">
        <v>108567004</v>
      </c>
      <c r="C179" s="29" t="s">
        <v>209</v>
      </c>
      <c r="D179" s="30" t="s">
        <v>204</v>
      </c>
      <c r="E179" s="35">
        <v>284.32400000000001</v>
      </c>
      <c r="F179" s="36">
        <v>29.637</v>
      </c>
      <c r="G179" s="36">
        <v>29.835999999999999</v>
      </c>
      <c r="H179" s="36">
        <v>0</v>
      </c>
      <c r="I179" s="3">
        <v>59.472999999999999</v>
      </c>
      <c r="J179" s="3">
        <v>0.45300000000000001</v>
      </c>
      <c r="K179" s="3">
        <v>0</v>
      </c>
      <c r="L179" s="3">
        <v>63.012999999999998</v>
      </c>
      <c r="M179" s="3">
        <v>122.93899999999999</v>
      </c>
      <c r="N179" s="35">
        <v>407.26299999999998</v>
      </c>
      <c r="O179" s="60">
        <v>0.69813363845966869</v>
      </c>
      <c r="P179" s="60">
        <v>0.14603094314975826</v>
      </c>
      <c r="Q179" s="60">
        <v>1.112303351888092E-3</v>
      </c>
      <c r="R179" s="60">
        <v>0</v>
      </c>
      <c r="S179" s="60">
        <v>0.15472311503868508</v>
      </c>
      <c r="T179" s="63">
        <v>0.30186636154033142</v>
      </c>
      <c r="U179" s="34"/>
      <c r="V179" s="34"/>
      <c r="W179" s="34"/>
      <c r="X179" s="34"/>
    </row>
    <row r="180" spans="1:24" x14ac:dyDescent="0.2">
      <c r="A180" s="1"/>
      <c r="B180" s="28">
        <v>108567204</v>
      </c>
      <c r="C180" s="29" t="s">
        <v>210</v>
      </c>
      <c r="D180" s="30" t="s">
        <v>204</v>
      </c>
      <c r="E180" s="35">
        <v>507.12900000000002</v>
      </c>
      <c r="F180" s="36">
        <v>55.27</v>
      </c>
      <c r="G180" s="36">
        <v>25.890999999999998</v>
      </c>
      <c r="H180" s="36">
        <v>0</v>
      </c>
      <c r="I180" s="3">
        <v>81.161000000000001</v>
      </c>
      <c r="J180" s="3">
        <v>3.95</v>
      </c>
      <c r="K180" s="3">
        <v>0</v>
      </c>
      <c r="L180" s="3">
        <v>90.67</v>
      </c>
      <c r="M180" s="3">
        <v>175.78100000000001</v>
      </c>
      <c r="N180" s="35">
        <v>682.91</v>
      </c>
      <c r="O180" s="60">
        <v>0.74260004978694127</v>
      </c>
      <c r="P180" s="60">
        <v>0.11884582155774553</v>
      </c>
      <c r="Q180" s="60">
        <v>5.7840711074665773E-3</v>
      </c>
      <c r="R180" s="60">
        <v>0</v>
      </c>
      <c r="S180" s="60">
        <v>0.13277005754784674</v>
      </c>
      <c r="T180" s="63">
        <v>0.25739995021305884</v>
      </c>
      <c r="U180" s="34"/>
      <c r="V180" s="34"/>
      <c r="W180" s="34"/>
      <c r="X180" s="34"/>
    </row>
    <row r="181" spans="1:24" x14ac:dyDescent="0.2">
      <c r="A181" s="1"/>
      <c r="B181" s="28">
        <v>108567404</v>
      </c>
      <c r="C181" s="29" t="s">
        <v>211</v>
      </c>
      <c r="D181" s="30" t="s">
        <v>204</v>
      </c>
      <c r="E181" s="35">
        <v>353.55</v>
      </c>
      <c r="F181" s="36">
        <v>39.4</v>
      </c>
      <c r="G181" s="36">
        <v>24.428999999999998</v>
      </c>
      <c r="H181" s="36">
        <v>0</v>
      </c>
      <c r="I181" s="3">
        <v>63.829000000000001</v>
      </c>
      <c r="J181" s="3">
        <v>2.593</v>
      </c>
      <c r="K181" s="3">
        <v>0</v>
      </c>
      <c r="L181" s="3">
        <v>73.632000000000005</v>
      </c>
      <c r="M181" s="3">
        <v>140.054</v>
      </c>
      <c r="N181" s="35">
        <v>493.60399999999998</v>
      </c>
      <c r="O181" s="60">
        <v>0.71626242899166137</v>
      </c>
      <c r="P181" s="60">
        <v>0.12931216116563074</v>
      </c>
      <c r="Q181" s="60">
        <v>5.2531989205922159E-3</v>
      </c>
      <c r="R181" s="60">
        <v>0</v>
      </c>
      <c r="S181" s="60">
        <v>0.14917221092211572</v>
      </c>
      <c r="T181" s="63">
        <v>0.28373757100833868</v>
      </c>
      <c r="U181" s="34"/>
      <c r="V181" s="34"/>
      <c r="W181" s="34"/>
      <c r="X181" s="34"/>
    </row>
    <row r="182" spans="1:24" x14ac:dyDescent="0.2">
      <c r="A182" s="1"/>
      <c r="B182" s="28">
        <v>108567703</v>
      </c>
      <c r="C182" s="29" t="s">
        <v>212</v>
      </c>
      <c r="D182" s="30" t="s">
        <v>204</v>
      </c>
      <c r="E182" s="35">
        <v>2302.2829999999999</v>
      </c>
      <c r="F182" s="36">
        <v>312.947</v>
      </c>
      <c r="G182" s="36">
        <v>163.839</v>
      </c>
      <c r="H182" s="36">
        <v>0</v>
      </c>
      <c r="I182" s="3">
        <v>476.786</v>
      </c>
      <c r="J182" s="3">
        <v>13.019</v>
      </c>
      <c r="K182" s="3">
        <v>10.8</v>
      </c>
      <c r="L182" s="3">
        <v>0</v>
      </c>
      <c r="M182" s="3">
        <v>500.60500000000002</v>
      </c>
      <c r="N182" s="35">
        <v>2802.8879999999999</v>
      </c>
      <c r="O182" s="60">
        <v>0.8213967165295224</v>
      </c>
      <c r="P182" s="60">
        <v>0.17010526285745275</v>
      </c>
      <c r="Q182" s="60">
        <v>4.6448520240551889E-3</v>
      </c>
      <c r="R182" s="60">
        <v>3.8531685889696631E-3</v>
      </c>
      <c r="S182" s="60">
        <v>0</v>
      </c>
      <c r="T182" s="63">
        <v>0.1786032834704776</v>
      </c>
      <c r="U182" s="34"/>
      <c r="V182" s="34"/>
      <c r="W182" s="34"/>
      <c r="X182" s="34"/>
    </row>
    <row r="183" spans="1:24" x14ac:dyDescent="0.2">
      <c r="A183" s="1"/>
      <c r="B183" s="28">
        <v>108568404</v>
      </c>
      <c r="C183" s="29" t="s">
        <v>213</v>
      </c>
      <c r="D183" s="30" t="s">
        <v>204</v>
      </c>
      <c r="E183" s="35">
        <v>400.983</v>
      </c>
      <c r="F183" s="36">
        <v>66.209999999999994</v>
      </c>
      <c r="G183" s="36">
        <v>20.222999999999999</v>
      </c>
      <c r="H183" s="36">
        <v>0</v>
      </c>
      <c r="I183" s="3">
        <v>86.433000000000007</v>
      </c>
      <c r="J183" s="3">
        <v>1.028</v>
      </c>
      <c r="K183" s="3">
        <v>0</v>
      </c>
      <c r="L183" s="3">
        <v>87.180999999999997</v>
      </c>
      <c r="M183" s="3">
        <v>174.642</v>
      </c>
      <c r="N183" s="35">
        <v>575.625</v>
      </c>
      <c r="O183" s="60">
        <v>0.69660456026058637</v>
      </c>
      <c r="P183" s="60">
        <v>0.15015504885993486</v>
      </c>
      <c r="Q183" s="60">
        <v>1.7858849077090121E-3</v>
      </c>
      <c r="R183" s="60">
        <v>0</v>
      </c>
      <c r="S183" s="60">
        <v>0.15145450597176982</v>
      </c>
      <c r="T183" s="63">
        <v>0.30339543973941369</v>
      </c>
      <c r="U183" s="34"/>
      <c r="V183" s="34"/>
      <c r="W183" s="34"/>
      <c r="X183" s="34"/>
    </row>
    <row r="184" spans="1:24" x14ac:dyDescent="0.2">
      <c r="A184" s="1"/>
      <c r="B184" s="28">
        <v>108569103</v>
      </c>
      <c r="C184" s="29" t="s">
        <v>214</v>
      </c>
      <c r="D184" s="30" t="s">
        <v>204</v>
      </c>
      <c r="E184" s="35">
        <v>1229.212</v>
      </c>
      <c r="F184" s="36">
        <v>91.489000000000004</v>
      </c>
      <c r="G184" s="36">
        <v>100.24</v>
      </c>
      <c r="H184" s="36">
        <v>0</v>
      </c>
      <c r="I184" s="3">
        <v>191.72900000000001</v>
      </c>
      <c r="J184" s="3">
        <v>5.3209999999999997</v>
      </c>
      <c r="K184" s="3">
        <v>0</v>
      </c>
      <c r="L184" s="3">
        <v>36.878999999999998</v>
      </c>
      <c r="M184" s="3">
        <v>233.929</v>
      </c>
      <c r="N184" s="35">
        <v>1463.1410000000001</v>
      </c>
      <c r="O184" s="60">
        <v>0.8401186215135793</v>
      </c>
      <c r="P184" s="60">
        <v>0.13103931883530023</v>
      </c>
      <c r="Q184" s="60">
        <v>3.6366966683320334E-3</v>
      </c>
      <c r="R184" s="60">
        <v>0</v>
      </c>
      <c r="S184" s="60">
        <v>2.5205362982788394E-2</v>
      </c>
      <c r="T184" s="63">
        <v>0.15988137848642064</v>
      </c>
      <c r="U184" s="34"/>
      <c r="V184" s="34"/>
      <c r="W184" s="34"/>
      <c r="X184" s="34"/>
    </row>
    <row r="185" spans="1:24" x14ac:dyDescent="0.2">
      <c r="A185" s="1"/>
      <c r="B185" s="28">
        <v>109122703</v>
      </c>
      <c r="C185" s="29" t="s">
        <v>215</v>
      </c>
      <c r="D185" s="30" t="s">
        <v>216</v>
      </c>
      <c r="E185" s="35">
        <v>666.64800000000002</v>
      </c>
      <c r="F185" s="36">
        <v>89.492999999999995</v>
      </c>
      <c r="G185" s="36">
        <v>40.244999999999997</v>
      </c>
      <c r="H185" s="36">
        <v>0</v>
      </c>
      <c r="I185" s="3">
        <v>129.738</v>
      </c>
      <c r="J185" s="3">
        <v>4.5490000000000004</v>
      </c>
      <c r="K185" s="3">
        <v>0</v>
      </c>
      <c r="L185" s="3">
        <v>134.465</v>
      </c>
      <c r="M185" s="3">
        <v>268.75200000000001</v>
      </c>
      <c r="N185" s="35">
        <v>935.4</v>
      </c>
      <c r="O185" s="60">
        <v>0.71268762026940347</v>
      </c>
      <c r="P185" s="60">
        <v>0.13869788325849905</v>
      </c>
      <c r="Q185" s="60">
        <v>4.8631601453923458E-3</v>
      </c>
      <c r="R185" s="60">
        <v>0</v>
      </c>
      <c r="S185" s="60">
        <v>0.14375133632670517</v>
      </c>
      <c r="T185" s="63">
        <v>0.28731237973059653</v>
      </c>
      <c r="U185" s="34"/>
      <c r="V185" s="34"/>
      <c r="W185" s="34"/>
      <c r="X185" s="34"/>
    </row>
    <row r="186" spans="1:24" x14ac:dyDescent="0.2">
      <c r="A186" s="1"/>
      <c r="B186" s="28">
        <v>109243503</v>
      </c>
      <c r="C186" s="29" t="s">
        <v>217</v>
      </c>
      <c r="D186" s="30" t="s">
        <v>218</v>
      </c>
      <c r="E186" s="35">
        <v>619.91999999999996</v>
      </c>
      <c r="F186" s="36">
        <v>67.884</v>
      </c>
      <c r="G186" s="36">
        <v>55.402000000000001</v>
      </c>
      <c r="H186" s="36">
        <v>0</v>
      </c>
      <c r="I186" s="3">
        <v>123.286</v>
      </c>
      <c r="J186" s="3">
        <v>1.1459999999999999</v>
      </c>
      <c r="K186" s="3">
        <v>0</v>
      </c>
      <c r="L186" s="3">
        <v>120.327</v>
      </c>
      <c r="M186" s="3">
        <v>244.75900000000001</v>
      </c>
      <c r="N186" s="35">
        <v>864.67899999999997</v>
      </c>
      <c r="O186" s="60">
        <v>0.71693657415063849</v>
      </c>
      <c r="P186" s="60">
        <v>0.14258007885007037</v>
      </c>
      <c r="Q186" s="60">
        <v>1.3253473254236543E-3</v>
      </c>
      <c r="R186" s="60">
        <v>0</v>
      </c>
      <c r="S186" s="60">
        <v>0.13915799967386741</v>
      </c>
      <c r="T186" s="63">
        <v>0.28306342584936145</v>
      </c>
      <c r="U186" s="34"/>
      <c r="V186" s="34"/>
      <c r="W186" s="34"/>
      <c r="X186" s="34"/>
    </row>
    <row r="187" spans="1:24" x14ac:dyDescent="0.2">
      <c r="A187" s="1"/>
      <c r="B187" s="28">
        <v>109246003</v>
      </c>
      <c r="C187" s="29" t="s">
        <v>219</v>
      </c>
      <c r="D187" s="30" t="s">
        <v>218</v>
      </c>
      <c r="E187" s="35">
        <v>890.48</v>
      </c>
      <c r="F187" s="36">
        <v>98.724999999999994</v>
      </c>
      <c r="G187" s="36">
        <v>29.096</v>
      </c>
      <c r="H187" s="36">
        <v>0</v>
      </c>
      <c r="I187" s="3">
        <v>127.821</v>
      </c>
      <c r="J187" s="3">
        <v>3.125</v>
      </c>
      <c r="K187" s="3">
        <v>0</v>
      </c>
      <c r="L187" s="3">
        <v>137.09</v>
      </c>
      <c r="M187" s="3">
        <v>268.036</v>
      </c>
      <c r="N187" s="35">
        <v>1158.5160000000001</v>
      </c>
      <c r="O187" s="60">
        <v>0.7686384995977612</v>
      </c>
      <c r="P187" s="60">
        <v>0.11033166568264917</v>
      </c>
      <c r="Q187" s="60">
        <v>2.6974163498820905E-3</v>
      </c>
      <c r="R187" s="60">
        <v>0</v>
      </c>
      <c r="S187" s="60">
        <v>0.11833241836970745</v>
      </c>
      <c r="T187" s="63">
        <v>0.23136150040223871</v>
      </c>
      <c r="U187" s="34"/>
      <c r="V187" s="34"/>
      <c r="W187" s="34"/>
      <c r="X187" s="34"/>
    </row>
    <row r="188" spans="1:24" x14ac:dyDescent="0.2">
      <c r="A188" s="1"/>
      <c r="B188" s="28">
        <v>109248003</v>
      </c>
      <c r="C188" s="29" t="s">
        <v>220</v>
      </c>
      <c r="D188" s="30" t="s">
        <v>218</v>
      </c>
      <c r="E188" s="35">
        <v>2191.1280000000002</v>
      </c>
      <c r="F188" s="36">
        <v>192.87</v>
      </c>
      <c r="G188" s="36">
        <v>164.476</v>
      </c>
      <c r="H188" s="36">
        <v>0</v>
      </c>
      <c r="I188" s="3">
        <v>357.346</v>
      </c>
      <c r="J188" s="3">
        <v>6.5330000000000004</v>
      </c>
      <c r="K188" s="3">
        <v>1.8</v>
      </c>
      <c r="L188" s="3">
        <v>53.744999999999997</v>
      </c>
      <c r="M188" s="3">
        <v>419.42400000000004</v>
      </c>
      <c r="N188" s="35">
        <v>2610.5520000000001</v>
      </c>
      <c r="O188" s="60">
        <v>0.83933512912211672</v>
      </c>
      <c r="P188" s="60">
        <v>0.1368852258066493</v>
      </c>
      <c r="Q188" s="60">
        <v>2.5025358621471629E-3</v>
      </c>
      <c r="R188" s="60">
        <v>6.895093451499912E-4</v>
      </c>
      <c r="S188" s="60">
        <v>2.0587599863936819E-2</v>
      </c>
      <c r="T188" s="63">
        <v>0.16066487087788331</v>
      </c>
      <c r="U188" s="34"/>
      <c r="V188" s="34"/>
      <c r="W188" s="34"/>
      <c r="X188" s="34"/>
    </row>
    <row r="189" spans="1:24" x14ac:dyDescent="0.2">
      <c r="A189" s="1"/>
      <c r="B189" s="28">
        <v>109420803</v>
      </c>
      <c r="C189" s="29" t="s">
        <v>221</v>
      </c>
      <c r="D189" s="30" t="s">
        <v>222</v>
      </c>
      <c r="E189" s="35">
        <v>2605.2240000000002</v>
      </c>
      <c r="F189" s="36">
        <v>311.13900000000001</v>
      </c>
      <c r="G189" s="36">
        <v>177.21100000000001</v>
      </c>
      <c r="H189" s="36">
        <v>0</v>
      </c>
      <c r="I189" s="3">
        <v>488.35</v>
      </c>
      <c r="J189" s="3">
        <v>9.8780000000000001</v>
      </c>
      <c r="K189" s="3">
        <v>3</v>
      </c>
      <c r="L189" s="3">
        <v>0</v>
      </c>
      <c r="M189" s="3">
        <v>501.22800000000001</v>
      </c>
      <c r="N189" s="35">
        <v>3106.4520000000002</v>
      </c>
      <c r="O189" s="60">
        <v>0.83864936590039052</v>
      </c>
      <c r="P189" s="60">
        <v>0.15720506867641926</v>
      </c>
      <c r="Q189" s="60">
        <v>3.1798334563032035E-3</v>
      </c>
      <c r="R189" s="60">
        <v>9.6573196688698221E-4</v>
      </c>
      <c r="S189" s="60">
        <v>0</v>
      </c>
      <c r="T189" s="63">
        <v>0.16135063409960945</v>
      </c>
      <c r="U189" s="34"/>
      <c r="V189" s="34"/>
      <c r="W189" s="34"/>
      <c r="X189" s="34"/>
    </row>
    <row r="190" spans="1:24" x14ac:dyDescent="0.2">
      <c r="A190" s="1"/>
      <c r="B190" s="28">
        <v>109422303</v>
      </c>
      <c r="C190" s="29" t="s">
        <v>223</v>
      </c>
      <c r="D190" s="30" t="s">
        <v>222</v>
      </c>
      <c r="E190" s="35">
        <v>1224.8630000000001</v>
      </c>
      <c r="F190" s="36">
        <v>149.39500000000001</v>
      </c>
      <c r="G190" s="36">
        <v>83.334999999999994</v>
      </c>
      <c r="H190" s="36">
        <v>0</v>
      </c>
      <c r="I190" s="3">
        <v>232.73</v>
      </c>
      <c r="J190" s="3">
        <v>5.452</v>
      </c>
      <c r="K190" s="3">
        <v>0</v>
      </c>
      <c r="L190" s="3">
        <v>155.53800000000001</v>
      </c>
      <c r="M190" s="3">
        <v>393.72</v>
      </c>
      <c r="N190" s="35">
        <v>1618.5830000000001</v>
      </c>
      <c r="O190" s="60">
        <v>0.75675019446021607</v>
      </c>
      <c r="P190" s="60">
        <v>0.14378626242830919</v>
      </c>
      <c r="Q190" s="60">
        <v>3.3683783902339268E-3</v>
      </c>
      <c r="R190" s="60">
        <v>0</v>
      </c>
      <c r="S190" s="60">
        <v>9.6095164721240744E-2</v>
      </c>
      <c r="T190" s="63">
        <v>0.24324980553978387</v>
      </c>
      <c r="U190" s="34"/>
      <c r="V190" s="34"/>
      <c r="W190" s="34"/>
      <c r="X190" s="34"/>
    </row>
    <row r="191" spans="1:24" x14ac:dyDescent="0.2">
      <c r="A191" s="1"/>
      <c r="B191" s="28">
        <v>109426003</v>
      </c>
      <c r="C191" s="29" t="s">
        <v>224</v>
      </c>
      <c r="D191" s="30" t="s">
        <v>222</v>
      </c>
      <c r="E191" s="35">
        <v>701.41200000000003</v>
      </c>
      <c r="F191" s="36">
        <v>80.201999999999998</v>
      </c>
      <c r="G191" s="36">
        <v>53.136000000000003</v>
      </c>
      <c r="H191" s="36">
        <v>0</v>
      </c>
      <c r="I191" s="3">
        <v>133.33799999999999</v>
      </c>
      <c r="J191" s="3">
        <v>2.1840000000000002</v>
      </c>
      <c r="K191" s="3">
        <v>0</v>
      </c>
      <c r="L191" s="3">
        <v>112.173</v>
      </c>
      <c r="M191" s="3">
        <v>247.69499999999999</v>
      </c>
      <c r="N191" s="35">
        <v>949.10699999999997</v>
      </c>
      <c r="O191" s="60">
        <v>0.73902310276923466</v>
      </c>
      <c r="P191" s="60">
        <v>0.14048784805085202</v>
      </c>
      <c r="Q191" s="60">
        <v>2.3011104122085289E-3</v>
      </c>
      <c r="R191" s="60">
        <v>0</v>
      </c>
      <c r="S191" s="60">
        <v>0.11818793876770481</v>
      </c>
      <c r="T191" s="63">
        <v>0.26097689723076534</v>
      </c>
      <c r="U191" s="34"/>
      <c r="V191" s="34"/>
      <c r="W191" s="34"/>
      <c r="X191" s="34"/>
    </row>
    <row r="192" spans="1:24" x14ac:dyDescent="0.2">
      <c r="A192" s="1"/>
      <c r="B192" s="28">
        <v>109426303</v>
      </c>
      <c r="C192" s="29" t="s">
        <v>225</v>
      </c>
      <c r="D192" s="30" t="s">
        <v>222</v>
      </c>
      <c r="E192" s="35">
        <v>894.25599999999997</v>
      </c>
      <c r="F192" s="36">
        <v>119.506</v>
      </c>
      <c r="G192" s="36">
        <v>59.753</v>
      </c>
      <c r="H192" s="36">
        <v>0</v>
      </c>
      <c r="I192" s="3">
        <v>179.25899999999999</v>
      </c>
      <c r="J192" s="3">
        <v>2.3780000000000001</v>
      </c>
      <c r="K192" s="3">
        <v>0.6</v>
      </c>
      <c r="L192" s="3">
        <v>142.078</v>
      </c>
      <c r="M192" s="3">
        <v>324.315</v>
      </c>
      <c r="N192" s="35">
        <v>1218.5709999999999</v>
      </c>
      <c r="O192" s="60">
        <v>0.7338562956118273</v>
      </c>
      <c r="P192" s="60">
        <v>0.14710591340184528</v>
      </c>
      <c r="Q192" s="60">
        <v>1.9514661025085943E-3</v>
      </c>
      <c r="R192" s="60">
        <v>4.9238000904337949E-4</v>
      </c>
      <c r="S192" s="60">
        <v>0.11659394487477547</v>
      </c>
      <c r="T192" s="63">
        <v>0.2661437043881727</v>
      </c>
      <c r="U192" s="34"/>
      <c r="V192" s="34"/>
      <c r="W192" s="34"/>
      <c r="X192" s="34"/>
    </row>
    <row r="193" spans="1:24" x14ac:dyDescent="0.2">
      <c r="A193" s="1"/>
      <c r="B193" s="28">
        <v>109427503</v>
      </c>
      <c r="C193" s="29" t="s">
        <v>226</v>
      </c>
      <c r="D193" s="30" t="s">
        <v>222</v>
      </c>
      <c r="E193" s="35">
        <v>889.15800000000002</v>
      </c>
      <c r="F193" s="36">
        <v>157.096</v>
      </c>
      <c r="G193" s="36">
        <v>47.691000000000003</v>
      </c>
      <c r="H193" s="36">
        <v>0</v>
      </c>
      <c r="I193" s="3">
        <v>204.78700000000001</v>
      </c>
      <c r="J193" s="3">
        <v>5.7779999999999996</v>
      </c>
      <c r="K193" s="3">
        <v>1.8</v>
      </c>
      <c r="L193" s="3">
        <v>159.93</v>
      </c>
      <c r="M193" s="3">
        <v>372.29500000000002</v>
      </c>
      <c r="N193" s="35">
        <v>1261.453</v>
      </c>
      <c r="O193" s="60">
        <v>0.70486811637056634</v>
      </c>
      <c r="P193" s="60">
        <v>0.16234215622777862</v>
      </c>
      <c r="Q193" s="60">
        <v>4.5804322475748206E-3</v>
      </c>
      <c r="R193" s="60">
        <v>1.4269259338239317E-3</v>
      </c>
      <c r="S193" s="60">
        <v>0.12678236922025632</v>
      </c>
      <c r="T193" s="63">
        <v>0.29513188362943371</v>
      </c>
      <c r="U193" s="34"/>
      <c r="V193" s="34"/>
      <c r="W193" s="34"/>
      <c r="X193" s="34"/>
    </row>
    <row r="194" spans="1:24" x14ac:dyDescent="0.2">
      <c r="A194" s="1"/>
      <c r="B194" s="28">
        <v>109530304</v>
      </c>
      <c r="C194" s="29" t="s">
        <v>227</v>
      </c>
      <c r="D194" s="30" t="s">
        <v>228</v>
      </c>
      <c r="E194" s="35">
        <v>178.541</v>
      </c>
      <c r="F194" s="36">
        <v>13.961</v>
      </c>
      <c r="G194" s="36">
        <v>10.119</v>
      </c>
      <c r="H194" s="36">
        <v>0</v>
      </c>
      <c r="I194" s="3">
        <v>24.08</v>
      </c>
      <c r="J194" s="3">
        <v>0</v>
      </c>
      <c r="K194" s="3">
        <v>0</v>
      </c>
      <c r="L194" s="3">
        <v>42.911999999999999</v>
      </c>
      <c r="M194" s="3">
        <v>66.99199999999999</v>
      </c>
      <c r="N194" s="35">
        <v>245.53299999999999</v>
      </c>
      <c r="O194" s="60">
        <v>0.72715683838832257</v>
      </c>
      <c r="P194" s="60">
        <v>9.8072356872599603E-2</v>
      </c>
      <c r="Q194" s="60">
        <v>0</v>
      </c>
      <c r="R194" s="60">
        <v>0</v>
      </c>
      <c r="S194" s="60">
        <v>0.17477080473907786</v>
      </c>
      <c r="T194" s="63">
        <v>0.27284316161167743</v>
      </c>
      <c r="U194" s="34"/>
      <c r="V194" s="34"/>
      <c r="W194" s="34"/>
      <c r="X194" s="34"/>
    </row>
    <row r="195" spans="1:24" x14ac:dyDescent="0.2">
      <c r="A195" s="1"/>
      <c r="B195" s="28">
        <v>109531304</v>
      </c>
      <c r="C195" s="29" t="s">
        <v>229</v>
      </c>
      <c r="D195" s="30" t="s">
        <v>228</v>
      </c>
      <c r="E195" s="35">
        <v>823.93799999999999</v>
      </c>
      <c r="F195" s="36">
        <v>69.293000000000006</v>
      </c>
      <c r="G195" s="36">
        <v>38.369</v>
      </c>
      <c r="H195" s="36">
        <v>0</v>
      </c>
      <c r="I195" s="3">
        <v>107.66200000000001</v>
      </c>
      <c r="J195" s="3">
        <v>3.3809999999999998</v>
      </c>
      <c r="K195" s="3">
        <v>1.2</v>
      </c>
      <c r="L195" s="3">
        <v>135.053</v>
      </c>
      <c r="M195" s="3">
        <v>247.29599999999999</v>
      </c>
      <c r="N195" s="35">
        <v>1071.2339999999999</v>
      </c>
      <c r="O195" s="60">
        <v>0.76914847736348924</v>
      </c>
      <c r="P195" s="60">
        <v>0.10050278463902379</v>
      </c>
      <c r="Q195" s="60">
        <v>3.1561731610460458E-3</v>
      </c>
      <c r="R195" s="60">
        <v>1.120203428942696E-3</v>
      </c>
      <c r="S195" s="60">
        <v>0.12607236140749828</v>
      </c>
      <c r="T195" s="63">
        <v>0.23085152263651079</v>
      </c>
      <c r="U195" s="34"/>
      <c r="V195" s="34"/>
      <c r="W195" s="34"/>
      <c r="X195" s="34"/>
    </row>
    <row r="196" spans="1:24" x14ac:dyDescent="0.2">
      <c r="A196" s="1"/>
      <c r="B196" s="28">
        <v>109532804</v>
      </c>
      <c r="C196" s="29" t="s">
        <v>230</v>
      </c>
      <c r="D196" s="30" t="s">
        <v>228</v>
      </c>
      <c r="E196" s="35">
        <v>371.57</v>
      </c>
      <c r="F196" s="36">
        <v>56.902999999999999</v>
      </c>
      <c r="G196" s="36">
        <v>16.619</v>
      </c>
      <c r="H196" s="36">
        <v>0</v>
      </c>
      <c r="I196" s="3">
        <v>73.522000000000006</v>
      </c>
      <c r="J196" s="3">
        <v>6.14</v>
      </c>
      <c r="K196" s="3">
        <v>1.2</v>
      </c>
      <c r="L196" s="3">
        <v>87.864999999999995</v>
      </c>
      <c r="M196" s="3">
        <v>168.727</v>
      </c>
      <c r="N196" s="35">
        <v>540.29700000000003</v>
      </c>
      <c r="O196" s="60">
        <v>0.68771434970025735</v>
      </c>
      <c r="P196" s="60">
        <v>0.13607700949662871</v>
      </c>
      <c r="Q196" s="60">
        <v>1.1364120104312998E-2</v>
      </c>
      <c r="R196" s="60">
        <v>2.2210006718527031E-3</v>
      </c>
      <c r="S196" s="60">
        <v>0.16262352002694813</v>
      </c>
      <c r="T196" s="63">
        <v>0.31228565029974253</v>
      </c>
      <c r="U196" s="34"/>
      <c r="V196" s="34"/>
      <c r="W196" s="34"/>
      <c r="X196" s="34"/>
    </row>
    <row r="197" spans="1:24" x14ac:dyDescent="0.2">
      <c r="A197" s="1"/>
      <c r="B197" s="28">
        <v>109535504</v>
      </c>
      <c r="C197" s="29" t="s">
        <v>231</v>
      </c>
      <c r="D197" s="30" t="s">
        <v>228</v>
      </c>
      <c r="E197" s="35">
        <v>557.49</v>
      </c>
      <c r="F197" s="36">
        <v>67.113</v>
      </c>
      <c r="G197" s="36">
        <v>44.889000000000003</v>
      </c>
      <c r="H197" s="36">
        <v>0</v>
      </c>
      <c r="I197" s="3">
        <v>112.002</v>
      </c>
      <c r="J197" s="3">
        <v>1.4970000000000001</v>
      </c>
      <c r="K197" s="3">
        <v>0</v>
      </c>
      <c r="L197" s="3">
        <v>116.081</v>
      </c>
      <c r="M197" s="3">
        <v>229.57999999999998</v>
      </c>
      <c r="N197" s="35">
        <v>787.07</v>
      </c>
      <c r="O197" s="60">
        <v>0.70831056958085048</v>
      </c>
      <c r="P197" s="60">
        <v>0.14230246356740822</v>
      </c>
      <c r="Q197" s="60">
        <v>1.9019909283799407E-3</v>
      </c>
      <c r="R197" s="60">
        <v>0</v>
      </c>
      <c r="S197" s="60">
        <v>0.14748497592336132</v>
      </c>
      <c r="T197" s="63">
        <v>0.29168943041914946</v>
      </c>
      <c r="U197" s="34"/>
      <c r="V197" s="34"/>
      <c r="W197" s="34"/>
      <c r="X197" s="34"/>
    </row>
    <row r="198" spans="1:24" x14ac:dyDescent="0.2">
      <c r="A198" s="1"/>
      <c r="B198" s="28">
        <v>109537504</v>
      </c>
      <c r="C198" s="29" t="s">
        <v>232</v>
      </c>
      <c r="D198" s="30" t="s">
        <v>228</v>
      </c>
      <c r="E198" s="35">
        <v>452.524</v>
      </c>
      <c r="F198" s="36">
        <v>43.668999999999997</v>
      </c>
      <c r="G198" s="36">
        <v>42.061999999999998</v>
      </c>
      <c r="H198" s="36">
        <v>0</v>
      </c>
      <c r="I198" s="3">
        <v>85.730999999999995</v>
      </c>
      <c r="J198" s="3">
        <v>1.55</v>
      </c>
      <c r="K198" s="3">
        <v>0</v>
      </c>
      <c r="L198" s="3">
        <v>94.641999999999996</v>
      </c>
      <c r="M198" s="3">
        <v>181.923</v>
      </c>
      <c r="N198" s="35">
        <v>634.447</v>
      </c>
      <c r="O198" s="60">
        <v>0.71325737216820317</v>
      </c>
      <c r="P198" s="60">
        <v>0.13512712645815961</v>
      </c>
      <c r="Q198" s="60">
        <v>2.4430724709865442E-3</v>
      </c>
      <c r="R198" s="60">
        <v>0</v>
      </c>
      <c r="S198" s="60">
        <v>0.14917242890265064</v>
      </c>
      <c r="T198" s="63">
        <v>0.28674262783179683</v>
      </c>
      <c r="U198" s="34"/>
      <c r="V198" s="34"/>
      <c r="W198" s="34"/>
      <c r="X198" s="34"/>
    </row>
    <row r="199" spans="1:24" x14ac:dyDescent="0.2">
      <c r="A199" s="1"/>
      <c r="B199" s="28">
        <v>110141003</v>
      </c>
      <c r="C199" s="29" t="s">
        <v>233</v>
      </c>
      <c r="D199" s="30" t="s">
        <v>234</v>
      </c>
      <c r="E199" s="35">
        <v>1780.136</v>
      </c>
      <c r="F199" s="36">
        <v>121.907</v>
      </c>
      <c r="G199" s="36">
        <v>83.753</v>
      </c>
      <c r="H199" s="36">
        <v>0</v>
      </c>
      <c r="I199" s="3">
        <v>205.66</v>
      </c>
      <c r="J199" s="3">
        <v>7.4290000000000003</v>
      </c>
      <c r="K199" s="3">
        <v>0.6</v>
      </c>
      <c r="L199" s="3">
        <v>119.98399999999999</v>
      </c>
      <c r="M199" s="3">
        <v>333.673</v>
      </c>
      <c r="N199" s="35">
        <v>2113.8090000000002</v>
      </c>
      <c r="O199" s="60">
        <v>0.84214609740047464</v>
      </c>
      <c r="P199" s="60">
        <v>9.7293558689550461E-2</v>
      </c>
      <c r="Q199" s="60">
        <v>3.5145086429284765E-3</v>
      </c>
      <c r="R199" s="60">
        <v>2.8384778378746608E-4</v>
      </c>
      <c r="S199" s="60">
        <v>5.6761987483258884E-2</v>
      </c>
      <c r="T199" s="63">
        <v>0.15785390259952531</v>
      </c>
      <c r="U199" s="34"/>
      <c r="V199" s="34"/>
      <c r="W199" s="34"/>
      <c r="X199" s="34"/>
    </row>
    <row r="200" spans="1:24" x14ac:dyDescent="0.2">
      <c r="A200" s="1"/>
      <c r="B200" s="28">
        <v>110141103</v>
      </c>
      <c r="C200" s="29" t="s">
        <v>235</v>
      </c>
      <c r="D200" s="30" t="s">
        <v>234</v>
      </c>
      <c r="E200" s="35">
        <v>2856.3649999999998</v>
      </c>
      <c r="F200" s="36">
        <v>277.69299999999998</v>
      </c>
      <c r="G200" s="36">
        <v>167.773</v>
      </c>
      <c r="H200" s="36">
        <v>0</v>
      </c>
      <c r="I200" s="3">
        <v>445.46600000000001</v>
      </c>
      <c r="J200" s="3">
        <v>26.832999999999998</v>
      </c>
      <c r="K200" s="3">
        <v>12.6</v>
      </c>
      <c r="L200" s="3">
        <v>0</v>
      </c>
      <c r="M200" s="3">
        <v>484.899</v>
      </c>
      <c r="N200" s="35">
        <v>3341.2640000000001</v>
      </c>
      <c r="O200" s="60">
        <v>0.85487558002001629</v>
      </c>
      <c r="P200" s="60">
        <v>0.13332259887276193</v>
      </c>
      <c r="Q200" s="60">
        <v>8.0307931369685229E-3</v>
      </c>
      <c r="R200" s="60">
        <v>3.7710279702531735E-3</v>
      </c>
      <c r="S200" s="60">
        <v>0</v>
      </c>
      <c r="T200" s="63">
        <v>0.14512441997998363</v>
      </c>
      <c r="U200" s="34"/>
      <c r="V200" s="34"/>
      <c r="W200" s="34"/>
      <c r="X200" s="34"/>
    </row>
    <row r="201" spans="1:24" x14ac:dyDescent="0.2">
      <c r="A201" s="1"/>
      <c r="B201" s="28">
        <v>110147003</v>
      </c>
      <c r="C201" s="29" t="s">
        <v>236</v>
      </c>
      <c r="D201" s="30" t="s">
        <v>234</v>
      </c>
      <c r="E201" s="35">
        <v>1525.278</v>
      </c>
      <c r="F201" s="36">
        <v>204.55</v>
      </c>
      <c r="G201" s="36">
        <v>85.805000000000007</v>
      </c>
      <c r="H201" s="36">
        <v>0</v>
      </c>
      <c r="I201" s="3">
        <v>290.35500000000002</v>
      </c>
      <c r="J201" s="3">
        <v>17.863</v>
      </c>
      <c r="K201" s="3">
        <v>4.8</v>
      </c>
      <c r="L201" s="3">
        <v>141.91499999999999</v>
      </c>
      <c r="M201" s="3">
        <v>454.93299999999999</v>
      </c>
      <c r="N201" s="35">
        <v>1980.211</v>
      </c>
      <c r="O201" s="60">
        <v>0.77026034094346507</v>
      </c>
      <c r="P201" s="60">
        <v>0.14662831385140271</v>
      </c>
      <c r="Q201" s="60">
        <v>9.0207558689452787E-3</v>
      </c>
      <c r="R201" s="60">
        <v>2.4239841107841537E-3</v>
      </c>
      <c r="S201" s="60">
        <v>7.1666605225402746E-2</v>
      </c>
      <c r="T201" s="63">
        <v>0.22973965905653487</v>
      </c>
      <c r="U201" s="34"/>
      <c r="V201" s="34"/>
      <c r="W201" s="34"/>
      <c r="X201" s="34"/>
    </row>
    <row r="202" spans="1:24" x14ac:dyDescent="0.2">
      <c r="A202" s="1"/>
      <c r="B202" s="28">
        <v>110148002</v>
      </c>
      <c r="C202" s="29" t="s">
        <v>237</v>
      </c>
      <c r="D202" s="30" t="s">
        <v>234</v>
      </c>
      <c r="E202" s="35">
        <v>7071.1319999999996</v>
      </c>
      <c r="F202" s="36">
        <v>409.61799999999999</v>
      </c>
      <c r="G202" s="36">
        <v>204.59700000000001</v>
      </c>
      <c r="H202" s="36">
        <v>0</v>
      </c>
      <c r="I202" s="3">
        <v>614.21500000000003</v>
      </c>
      <c r="J202" s="3">
        <v>74.606999999999999</v>
      </c>
      <c r="K202" s="3">
        <v>139.19999999999999</v>
      </c>
      <c r="L202" s="3">
        <v>0</v>
      </c>
      <c r="M202" s="3">
        <v>828.02199999999993</v>
      </c>
      <c r="N202" s="35">
        <v>7899.1540000000005</v>
      </c>
      <c r="O202" s="60">
        <v>0.89517586313673581</v>
      </c>
      <c r="P202" s="60">
        <v>7.7757061072616124E-2</v>
      </c>
      <c r="Q202" s="60">
        <v>9.4449354956239618E-3</v>
      </c>
      <c r="R202" s="60">
        <v>1.7622140295023996E-2</v>
      </c>
      <c r="S202" s="60">
        <v>0</v>
      </c>
      <c r="T202" s="63">
        <v>0.10482413686326408</v>
      </c>
      <c r="U202" s="34"/>
      <c r="V202" s="34"/>
      <c r="W202" s="34"/>
      <c r="X202" s="34"/>
    </row>
    <row r="203" spans="1:24" x14ac:dyDescent="0.2">
      <c r="A203" s="1"/>
      <c r="B203" s="28">
        <v>110171003</v>
      </c>
      <c r="C203" s="29" t="s">
        <v>238</v>
      </c>
      <c r="D203" s="30" t="s">
        <v>145</v>
      </c>
      <c r="E203" s="35">
        <v>2364.2890000000002</v>
      </c>
      <c r="F203" s="36">
        <v>146.96100000000001</v>
      </c>
      <c r="G203" s="36">
        <v>174.93700000000001</v>
      </c>
      <c r="H203" s="36">
        <v>0</v>
      </c>
      <c r="I203" s="3">
        <v>321.89800000000002</v>
      </c>
      <c r="J203" s="3">
        <v>13.596</v>
      </c>
      <c r="K203" s="3">
        <v>2.4</v>
      </c>
      <c r="L203" s="3">
        <v>13.571999999999999</v>
      </c>
      <c r="M203" s="3">
        <v>351.46600000000001</v>
      </c>
      <c r="N203" s="35">
        <v>2715.7550000000001</v>
      </c>
      <c r="O203" s="60">
        <v>0.87058258200758176</v>
      </c>
      <c r="P203" s="60">
        <v>0.11852983792720626</v>
      </c>
      <c r="Q203" s="60">
        <v>5.0063426192716205E-3</v>
      </c>
      <c r="R203" s="60">
        <v>8.8373214815033014E-4</v>
      </c>
      <c r="S203" s="60">
        <v>4.9975052977901165E-3</v>
      </c>
      <c r="T203" s="63">
        <v>0.12941741799241832</v>
      </c>
      <c r="U203" s="34"/>
      <c r="V203" s="34"/>
      <c r="W203" s="34"/>
      <c r="X203" s="34"/>
    </row>
    <row r="204" spans="1:24" x14ac:dyDescent="0.2">
      <c r="A204" s="1"/>
      <c r="B204" s="28">
        <v>110171803</v>
      </c>
      <c r="C204" s="29" t="s">
        <v>239</v>
      </c>
      <c r="D204" s="30" t="s">
        <v>145</v>
      </c>
      <c r="E204" s="35">
        <v>1110.615</v>
      </c>
      <c r="F204" s="36">
        <v>80.144000000000005</v>
      </c>
      <c r="G204" s="36">
        <v>80.536000000000001</v>
      </c>
      <c r="H204" s="36">
        <v>0</v>
      </c>
      <c r="I204" s="3">
        <v>160.68</v>
      </c>
      <c r="J204" s="3">
        <v>2.552</v>
      </c>
      <c r="K204" s="3">
        <v>2.4</v>
      </c>
      <c r="L204" s="3">
        <v>119.18</v>
      </c>
      <c r="M204" s="3">
        <v>284.81200000000001</v>
      </c>
      <c r="N204" s="35">
        <v>1395.4269999999999</v>
      </c>
      <c r="O204" s="60">
        <v>0.79589616654973716</v>
      </c>
      <c r="P204" s="60">
        <v>0.11514754981808437</v>
      </c>
      <c r="Q204" s="60">
        <v>1.8288308883230727E-3</v>
      </c>
      <c r="R204" s="60">
        <v>1.7199036567301623E-3</v>
      </c>
      <c r="S204" s="60">
        <v>8.540754908712532E-2</v>
      </c>
      <c r="T204" s="63">
        <v>0.20410383345026292</v>
      </c>
      <c r="U204" s="34"/>
      <c r="V204" s="34"/>
      <c r="W204" s="34"/>
      <c r="X204" s="34"/>
    </row>
    <row r="205" spans="1:24" x14ac:dyDescent="0.2">
      <c r="A205" s="1"/>
      <c r="B205" s="28">
        <v>110173003</v>
      </c>
      <c r="C205" s="29" t="s">
        <v>240</v>
      </c>
      <c r="D205" s="30" t="s">
        <v>145</v>
      </c>
      <c r="E205" s="35">
        <v>831.02700000000004</v>
      </c>
      <c r="F205" s="36">
        <v>99.61</v>
      </c>
      <c r="G205" s="36">
        <v>79.048000000000002</v>
      </c>
      <c r="H205" s="36">
        <v>0</v>
      </c>
      <c r="I205" s="3">
        <v>178.65799999999999</v>
      </c>
      <c r="J205" s="3">
        <v>3.0150000000000001</v>
      </c>
      <c r="K205" s="3">
        <v>0</v>
      </c>
      <c r="L205" s="3">
        <v>123.015</v>
      </c>
      <c r="M205" s="3">
        <v>304.68799999999999</v>
      </c>
      <c r="N205" s="35">
        <v>1135.7149999999999</v>
      </c>
      <c r="O205" s="60">
        <v>0.73172142659029782</v>
      </c>
      <c r="P205" s="60">
        <v>0.15730883188123782</v>
      </c>
      <c r="Q205" s="60">
        <v>2.6547153114998044E-3</v>
      </c>
      <c r="R205" s="60">
        <v>0</v>
      </c>
      <c r="S205" s="60">
        <v>0.10831502621696465</v>
      </c>
      <c r="T205" s="63">
        <v>0.26827857340970229</v>
      </c>
      <c r="U205" s="34"/>
      <c r="V205" s="34"/>
      <c r="W205" s="34"/>
      <c r="X205" s="34"/>
    </row>
    <row r="206" spans="1:24" x14ac:dyDescent="0.2">
      <c r="A206" s="1"/>
      <c r="B206" s="28">
        <v>110173504</v>
      </c>
      <c r="C206" s="29" t="s">
        <v>241</v>
      </c>
      <c r="D206" s="30" t="s">
        <v>145</v>
      </c>
      <c r="E206" s="35">
        <v>316.20499999999998</v>
      </c>
      <c r="F206" s="36">
        <v>37.515999999999998</v>
      </c>
      <c r="G206" s="36">
        <v>24.027000000000001</v>
      </c>
      <c r="H206" s="36">
        <v>0</v>
      </c>
      <c r="I206" s="3">
        <v>61.542999999999999</v>
      </c>
      <c r="J206" s="3">
        <v>1.837</v>
      </c>
      <c r="K206" s="3">
        <v>0</v>
      </c>
      <c r="L206" s="3">
        <v>70.575999999999993</v>
      </c>
      <c r="M206" s="3">
        <v>133.95599999999999</v>
      </c>
      <c r="N206" s="35">
        <v>450.161</v>
      </c>
      <c r="O206" s="60">
        <v>0.70242646519800689</v>
      </c>
      <c r="P206" s="60">
        <v>0.13671330923825031</v>
      </c>
      <c r="Q206" s="60">
        <v>4.0807622161848764E-3</v>
      </c>
      <c r="R206" s="60">
        <v>0</v>
      </c>
      <c r="S206" s="60">
        <v>0.15677946334755785</v>
      </c>
      <c r="T206" s="63">
        <v>0.29757353480199306</v>
      </c>
      <c r="U206" s="34"/>
      <c r="V206" s="34"/>
      <c r="W206" s="34"/>
      <c r="X206" s="34"/>
    </row>
    <row r="207" spans="1:24" x14ac:dyDescent="0.2">
      <c r="A207" s="1"/>
      <c r="B207" s="28">
        <v>110175003</v>
      </c>
      <c r="C207" s="29" t="s">
        <v>242</v>
      </c>
      <c r="D207" s="30" t="s">
        <v>145</v>
      </c>
      <c r="E207" s="35">
        <v>946.40599999999995</v>
      </c>
      <c r="F207" s="36">
        <v>124.63200000000001</v>
      </c>
      <c r="G207" s="36">
        <v>59.238</v>
      </c>
      <c r="H207" s="36">
        <v>0</v>
      </c>
      <c r="I207" s="3">
        <v>183.87</v>
      </c>
      <c r="J207" s="3">
        <v>4.1130000000000004</v>
      </c>
      <c r="K207" s="3">
        <v>1.2</v>
      </c>
      <c r="L207" s="3">
        <v>118.614</v>
      </c>
      <c r="M207" s="3">
        <v>307.79700000000003</v>
      </c>
      <c r="N207" s="35">
        <v>1254.203</v>
      </c>
      <c r="O207" s="60">
        <v>0.75458757473869853</v>
      </c>
      <c r="P207" s="60">
        <v>0.14660306186478586</v>
      </c>
      <c r="Q207" s="60">
        <v>3.2793734347629534E-3</v>
      </c>
      <c r="R207" s="60">
        <v>9.5678291313288201E-4</v>
      </c>
      <c r="S207" s="60">
        <v>9.4573207048619726E-2</v>
      </c>
      <c r="T207" s="63">
        <v>0.24541242526130141</v>
      </c>
      <c r="U207" s="34"/>
      <c r="V207" s="34"/>
      <c r="W207" s="34"/>
      <c r="X207" s="34"/>
    </row>
    <row r="208" spans="1:24" x14ac:dyDescent="0.2">
      <c r="A208" s="1"/>
      <c r="B208" s="28">
        <v>110177003</v>
      </c>
      <c r="C208" s="29" t="s">
        <v>243</v>
      </c>
      <c r="D208" s="30" t="s">
        <v>145</v>
      </c>
      <c r="E208" s="35">
        <v>1828.9690000000001</v>
      </c>
      <c r="F208" s="36">
        <v>206.17699999999999</v>
      </c>
      <c r="G208" s="36">
        <v>78.468999999999994</v>
      </c>
      <c r="H208" s="36">
        <v>0</v>
      </c>
      <c r="I208" s="3">
        <v>284.64600000000002</v>
      </c>
      <c r="J208" s="3">
        <v>12.596</v>
      </c>
      <c r="K208" s="3">
        <v>2.4</v>
      </c>
      <c r="L208" s="3">
        <v>89.093000000000004</v>
      </c>
      <c r="M208" s="3">
        <v>388.73500000000001</v>
      </c>
      <c r="N208" s="35">
        <v>2217.7040000000002</v>
      </c>
      <c r="O208" s="60">
        <v>0.82471285617918344</v>
      </c>
      <c r="P208" s="60">
        <v>0.12835166460447381</v>
      </c>
      <c r="Q208" s="60">
        <v>5.679748063763243E-3</v>
      </c>
      <c r="R208" s="60">
        <v>1.082200329710367E-3</v>
      </c>
      <c r="S208" s="60">
        <v>4.0173530822869057E-2</v>
      </c>
      <c r="T208" s="63">
        <v>0.17528714382081648</v>
      </c>
      <c r="U208" s="34"/>
      <c r="V208" s="34"/>
      <c r="W208" s="34"/>
      <c r="X208" s="34"/>
    </row>
    <row r="209" spans="1:24" x14ac:dyDescent="0.2">
      <c r="A209" s="1"/>
      <c r="B209" s="28">
        <v>110179003</v>
      </c>
      <c r="C209" s="29" t="s">
        <v>244</v>
      </c>
      <c r="D209" s="30" t="s">
        <v>145</v>
      </c>
      <c r="E209" s="35">
        <v>1121.6890000000001</v>
      </c>
      <c r="F209" s="36">
        <v>179.833</v>
      </c>
      <c r="G209" s="36">
        <v>74.698999999999998</v>
      </c>
      <c r="H209" s="36">
        <v>0</v>
      </c>
      <c r="I209" s="3">
        <v>254.53200000000001</v>
      </c>
      <c r="J209" s="3">
        <v>5.7149999999999999</v>
      </c>
      <c r="K209" s="3">
        <v>0.6</v>
      </c>
      <c r="L209" s="3">
        <v>146.465</v>
      </c>
      <c r="M209" s="3">
        <v>407.31200000000001</v>
      </c>
      <c r="N209" s="35">
        <v>1529.001</v>
      </c>
      <c r="O209" s="60">
        <v>0.73360906892801259</v>
      </c>
      <c r="P209" s="60">
        <v>0.16646947909124979</v>
      </c>
      <c r="Q209" s="60">
        <v>3.7377346384992556E-3</v>
      </c>
      <c r="R209" s="60">
        <v>3.9241308540674595E-4</v>
      </c>
      <c r="S209" s="60">
        <v>9.5791304256831758E-2</v>
      </c>
      <c r="T209" s="63">
        <v>0.26639093107198752</v>
      </c>
      <c r="U209" s="34"/>
      <c r="V209" s="34"/>
      <c r="W209" s="34"/>
      <c r="X209" s="34"/>
    </row>
    <row r="210" spans="1:24" x14ac:dyDescent="0.2">
      <c r="A210" s="1"/>
      <c r="B210" s="28">
        <v>110183602</v>
      </c>
      <c r="C210" s="29" t="s">
        <v>245</v>
      </c>
      <c r="D210" s="30" t="s">
        <v>246</v>
      </c>
      <c r="E210" s="35">
        <v>4506.6719999999996</v>
      </c>
      <c r="F210" s="36">
        <v>620.11400000000003</v>
      </c>
      <c r="G210" s="36">
        <v>267.00400000000002</v>
      </c>
      <c r="H210" s="36">
        <v>0</v>
      </c>
      <c r="I210" s="3">
        <v>887.11800000000005</v>
      </c>
      <c r="J210" s="3">
        <v>82.438000000000002</v>
      </c>
      <c r="K210" s="3">
        <v>11.4</v>
      </c>
      <c r="L210" s="3">
        <v>0</v>
      </c>
      <c r="M210" s="3">
        <v>980.95600000000002</v>
      </c>
      <c r="N210" s="35">
        <v>5487.6279999999997</v>
      </c>
      <c r="O210" s="60">
        <v>0.82124225621707592</v>
      </c>
      <c r="P210" s="60">
        <v>0.16165782374461243</v>
      </c>
      <c r="Q210" s="60">
        <v>1.5022519748058726E-2</v>
      </c>
      <c r="R210" s="60">
        <v>2.0774002902529108E-3</v>
      </c>
      <c r="S210" s="60">
        <v>0</v>
      </c>
      <c r="T210" s="63">
        <v>0.17875774378292408</v>
      </c>
      <c r="U210" s="34"/>
      <c r="V210" s="34"/>
      <c r="W210" s="34"/>
      <c r="X210" s="34"/>
    </row>
    <row r="211" spans="1:24" x14ac:dyDescent="0.2">
      <c r="A211" s="1"/>
      <c r="B211" s="28">
        <v>111291304</v>
      </c>
      <c r="C211" s="29" t="s">
        <v>247</v>
      </c>
      <c r="D211" s="30" t="s">
        <v>248</v>
      </c>
      <c r="E211" s="35">
        <v>992.20699999999999</v>
      </c>
      <c r="F211" s="36">
        <v>122.253</v>
      </c>
      <c r="G211" s="36">
        <v>72.161000000000001</v>
      </c>
      <c r="H211" s="36">
        <v>0</v>
      </c>
      <c r="I211" s="3">
        <v>194.41399999999999</v>
      </c>
      <c r="J211" s="3">
        <v>7.1929999999999996</v>
      </c>
      <c r="K211" s="3">
        <v>1.2</v>
      </c>
      <c r="L211" s="3">
        <v>130.71199999999999</v>
      </c>
      <c r="M211" s="3">
        <v>333.51900000000001</v>
      </c>
      <c r="N211" s="35">
        <v>1325.7260000000001</v>
      </c>
      <c r="O211" s="60">
        <v>0.74842539106874262</v>
      </c>
      <c r="P211" s="60">
        <v>0.14664719557434944</v>
      </c>
      <c r="Q211" s="60">
        <v>5.4257063676808022E-3</v>
      </c>
      <c r="R211" s="60">
        <v>9.0516441557305196E-4</v>
      </c>
      <c r="S211" s="60">
        <v>9.8596542573653967E-2</v>
      </c>
      <c r="T211" s="63">
        <v>0.25157460893125727</v>
      </c>
      <c r="U211" s="34"/>
      <c r="V211" s="34"/>
      <c r="W211" s="34"/>
      <c r="X211" s="34"/>
    </row>
    <row r="212" spans="1:24" x14ac:dyDescent="0.2">
      <c r="A212" s="1"/>
      <c r="B212" s="28">
        <v>111292304</v>
      </c>
      <c r="C212" s="29" t="s">
        <v>249</v>
      </c>
      <c r="D212" s="30" t="s">
        <v>248</v>
      </c>
      <c r="E212" s="35">
        <v>398.142</v>
      </c>
      <c r="F212" s="36">
        <v>24.041</v>
      </c>
      <c r="G212" s="36">
        <v>26.148</v>
      </c>
      <c r="H212" s="36">
        <v>0</v>
      </c>
      <c r="I212" s="3">
        <v>50.189</v>
      </c>
      <c r="J212" s="3">
        <v>2.5710000000000002</v>
      </c>
      <c r="K212" s="3">
        <v>0</v>
      </c>
      <c r="L212" s="3">
        <v>80.983999999999995</v>
      </c>
      <c r="M212" s="3">
        <v>133.744</v>
      </c>
      <c r="N212" s="35">
        <v>531.88599999999997</v>
      </c>
      <c r="O212" s="60">
        <v>0.74854762110677853</v>
      </c>
      <c r="P212" s="60">
        <v>9.4360445659408224E-2</v>
      </c>
      <c r="Q212" s="60">
        <v>4.8337425688963435E-3</v>
      </c>
      <c r="R212" s="60">
        <v>0</v>
      </c>
      <c r="S212" s="60">
        <v>0.15225819066491691</v>
      </c>
      <c r="T212" s="63">
        <v>0.25145237889322147</v>
      </c>
      <c r="U212" s="34"/>
      <c r="V212" s="34"/>
      <c r="W212" s="34"/>
      <c r="X212" s="34"/>
    </row>
    <row r="213" spans="1:24" x14ac:dyDescent="0.2">
      <c r="A213" s="1"/>
      <c r="B213" s="28">
        <v>111297504</v>
      </c>
      <c r="C213" s="29" t="s">
        <v>250</v>
      </c>
      <c r="D213" s="30" t="s">
        <v>248</v>
      </c>
      <c r="E213" s="35">
        <v>811.85199999999998</v>
      </c>
      <c r="F213" s="36">
        <v>41.656999999999996</v>
      </c>
      <c r="G213" s="36">
        <v>61.417999999999999</v>
      </c>
      <c r="H213" s="36">
        <v>0</v>
      </c>
      <c r="I213" s="3">
        <v>103.075</v>
      </c>
      <c r="J213" s="3">
        <v>4.5750000000000002</v>
      </c>
      <c r="K213" s="3">
        <v>3</v>
      </c>
      <c r="L213" s="3">
        <v>134.11000000000001</v>
      </c>
      <c r="M213" s="3">
        <v>244.76000000000002</v>
      </c>
      <c r="N213" s="35">
        <v>1056.6120000000001</v>
      </c>
      <c r="O213" s="60">
        <v>0.76835394638713161</v>
      </c>
      <c r="P213" s="60">
        <v>9.7552365485154433E-2</v>
      </c>
      <c r="Q213" s="60">
        <v>4.3298770031004758E-3</v>
      </c>
      <c r="R213" s="60">
        <v>2.8392636085904756E-3</v>
      </c>
      <c r="S213" s="60">
        <v>0.12692454751602292</v>
      </c>
      <c r="T213" s="63">
        <v>0.2316460536128683</v>
      </c>
      <c r="U213" s="34"/>
      <c r="V213" s="34"/>
      <c r="W213" s="34"/>
      <c r="X213" s="34"/>
    </row>
    <row r="214" spans="1:24" x14ac:dyDescent="0.2">
      <c r="A214" s="1"/>
      <c r="B214" s="28">
        <v>111312503</v>
      </c>
      <c r="C214" s="29" t="s">
        <v>251</v>
      </c>
      <c r="D214" s="30" t="s">
        <v>252</v>
      </c>
      <c r="E214" s="35">
        <v>2076.9549999999999</v>
      </c>
      <c r="F214" s="36">
        <v>150.72</v>
      </c>
      <c r="G214" s="36">
        <v>150.965</v>
      </c>
      <c r="H214" s="36">
        <v>0</v>
      </c>
      <c r="I214" s="3">
        <v>301.685</v>
      </c>
      <c r="J214" s="3">
        <v>23.434999999999999</v>
      </c>
      <c r="K214" s="3">
        <v>11.4</v>
      </c>
      <c r="L214" s="3">
        <v>59.487000000000002</v>
      </c>
      <c r="M214" s="3">
        <v>396.00700000000001</v>
      </c>
      <c r="N214" s="35">
        <v>2472.962</v>
      </c>
      <c r="O214" s="60">
        <v>0.83986531131493325</v>
      </c>
      <c r="P214" s="60">
        <v>0.12199338283402657</v>
      </c>
      <c r="Q214" s="60">
        <v>9.4764901361201661E-3</v>
      </c>
      <c r="R214" s="60">
        <v>4.6098565202376748E-3</v>
      </c>
      <c r="S214" s="60">
        <v>2.405495919468233E-2</v>
      </c>
      <c r="T214" s="63">
        <v>0.16013468868506672</v>
      </c>
      <c r="U214" s="34"/>
      <c r="V214" s="34"/>
      <c r="W214" s="34"/>
      <c r="X214" s="34"/>
    </row>
    <row r="215" spans="1:24" x14ac:dyDescent="0.2">
      <c r="A215" s="1"/>
      <c r="B215" s="28">
        <v>111312804</v>
      </c>
      <c r="C215" s="29" t="s">
        <v>253</v>
      </c>
      <c r="D215" s="30" t="s">
        <v>252</v>
      </c>
      <c r="E215" s="35">
        <v>771.49</v>
      </c>
      <c r="F215" s="36">
        <v>74.688000000000002</v>
      </c>
      <c r="G215" s="36">
        <v>64.037999999999997</v>
      </c>
      <c r="H215" s="36">
        <v>0</v>
      </c>
      <c r="I215" s="3">
        <v>138.726</v>
      </c>
      <c r="J215" s="3">
        <v>5.4119999999999999</v>
      </c>
      <c r="K215" s="3">
        <v>1.2</v>
      </c>
      <c r="L215" s="3">
        <v>127.91200000000001</v>
      </c>
      <c r="M215" s="3">
        <v>273.25</v>
      </c>
      <c r="N215" s="35">
        <v>1044.74</v>
      </c>
      <c r="O215" s="60">
        <v>0.7384516721863813</v>
      </c>
      <c r="P215" s="60">
        <v>0.13278519057373125</v>
      </c>
      <c r="Q215" s="60">
        <v>5.1802362310239868E-3</v>
      </c>
      <c r="R215" s="60">
        <v>1.1486111376993319E-3</v>
      </c>
      <c r="S215" s="60">
        <v>0.12243428987116413</v>
      </c>
      <c r="T215" s="63">
        <v>0.2615483278136187</v>
      </c>
      <c r="U215" s="34"/>
      <c r="V215" s="34"/>
      <c r="W215" s="34"/>
      <c r="X215" s="34"/>
    </row>
    <row r="216" spans="1:24" x14ac:dyDescent="0.2">
      <c r="A216" s="1"/>
      <c r="B216" s="28">
        <v>111316003</v>
      </c>
      <c r="C216" s="29" t="s">
        <v>254</v>
      </c>
      <c r="D216" s="30" t="s">
        <v>252</v>
      </c>
      <c r="E216" s="35">
        <v>1562.4680000000001</v>
      </c>
      <c r="F216" s="36">
        <v>267.464</v>
      </c>
      <c r="G216" s="36">
        <v>103.32599999999999</v>
      </c>
      <c r="H216" s="36">
        <v>0</v>
      </c>
      <c r="I216" s="3">
        <v>370.79</v>
      </c>
      <c r="J216" s="3">
        <v>9.7949999999999999</v>
      </c>
      <c r="K216" s="3">
        <v>1.8</v>
      </c>
      <c r="L216" s="3">
        <v>101.66200000000001</v>
      </c>
      <c r="M216" s="3">
        <v>484.04700000000003</v>
      </c>
      <c r="N216" s="35">
        <v>2046.5150000000001</v>
      </c>
      <c r="O216" s="60">
        <v>0.76347742381560846</v>
      </c>
      <c r="P216" s="60">
        <v>0.18118117873555778</v>
      </c>
      <c r="Q216" s="60">
        <v>4.7861852954901377E-3</v>
      </c>
      <c r="R216" s="60">
        <v>8.7954400529680944E-4</v>
      </c>
      <c r="S216" s="60">
        <v>4.9675668148046803E-2</v>
      </c>
      <c r="T216" s="63">
        <v>0.23652257618439151</v>
      </c>
      <c r="U216" s="34"/>
      <c r="V216" s="34"/>
      <c r="W216" s="34"/>
      <c r="X216" s="34"/>
    </row>
    <row r="217" spans="1:24" x14ac:dyDescent="0.2">
      <c r="A217" s="1"/>
      <c r="B217" s="28">
        <v>111317503</v>
      </c>
      <c r="C217" s="29" t="s">
        <v>255</v>
      </c>
      <c r="D217" s="30" t="s">
        <v>252</v>
      </c>
      <c r="E217" s="35">
        <v>1276.0909999999999</v>
      </c>
      <c r="F217" s="36">
        <v>113.399</v>
      </c>
      <c r="G217" s="36">
        <v>97.915999999999997</v>
      </c>
      <c r="H217" s="36">
        <v>0</v>
      </c>
      <c r="I217" s="3">
        <v>211.315</v>
      </c>
      <c r="J217" s="3">
        <v>10.564</v>
      </c>
      <c r="K217" s="3">
        <v>0</v>
      </c>
      <c r="L217" s="3">
        <v>147.40899999999999</v>
      </c>
      <c r="M217" s="3">
        <v>369.28800000000001</v>
      </c>
      <c r="N217" s="35">
        <v>1645.3789999999999</v>
      </c>
      <c r="O217" s="60">
        <v>0.77556052435335565</v>
      </c>
      <c r="P217" s="60">
        <v>0.12842937706145516</v>
      </c>
      <c r="Q217" s="60">
        <v>6.4204052683302761E-3</v>
      </c>
      <c r="R217" s="60">
        <v>0</v>
      </c>
      <c r="S217" s="60">
        <v>8.9589693316858912E-2</v>
      </c>
      <c r="T217" s="63">
        <v>0.22443947564664435</v>
      </c>
      <c r="U217" s="34"/>
      <c r="V217" s="34"/>
      <c r="W217" s="34"/>
      <c r="X217" s="34"/>
    </row>
    <row r="218" spans="1:24" x14ac:dyDescent="0.2">
      <c r="A218" s="1"/>
      <c r="B218" s="28">
        <v>111343603</v>
      </c>
      <c r="C218" s="29" t="s">
        <v>256</v>
      </c>
      <c r="D218" s="30" t="s">
        <v>257</v>
      </c>
      <c r="E218" s="35">
        <v>3024.6660000000002</v>
      </c>
      <c r="F218" s="36">
        <v>320.137</v>
      </c>
      <c r="G218" s="36">
        <v>216.04300000000001</v>
      </c>
      <c r="H218" s="36">
        <v>0</v>
      </c>
      <c r="I218" s="3">
        <v>536.17999999999995</v>
      </c>
      <c r="J218" s="3">
        <v>21.280999999999999</v>
      </c>
      <c r="K218" s="3">
        <v>36.6</v>
      </c>
      <c r="L218" s="3">
        <v>0</v>
      </c>
      <c r="M218" s="3">
        <v>594.06099999999992</v>
      </c>
      <c r="N218" s="35">
        <v>3618.7269999999999</v>
      </c>
      <c r="O218" s="60">
        <v>0.83583702224566825</v>
      </c>
      <c r="P218" s="60">
        <v>0.14816812652626185</v>
      </c>
      <c r="Q218" s="60">
        <v>5.8807973080036158E-3</v>
      </c>
      <c r="R218" s="60">
        <v>1.0114053920066366E-2</v>
      </c>
      <c r="S218" s="60">
        <v>0</v>
      </c>
      <c r="T218" s="63">
        <v>0.16416297775433183</v>
      </c>
      <c r="U218" s="34"/>
      <c r="V218" s="34"/>
      <c r="W218" s="34"/>
      <c r="X218" s="34"/>
    </row>
    <row r="219" spans="1:24" x14ac:dyDescent="0.2">
      <c r="A219" s="1"/>
      <c r="B219" s="28">
        <v>111444602</v>
      </c>
      <c r="C219" s="29" t="s">
        <v>258</v>
      </c>
      <c r="D219" s="30" t="s">
        <v>259</v>
      </c>
      <c r="E219" s="35">
        <v>5378.6239999999998</v>
      </c>
      <c r="F219" s="36">
        <v>692.16300000000001</v>
      </c>
      <c r="G219" s="36">
        <v>391.65199999999999</v>
      </c>
      <c r="H219" s="36">
        <v>0</v>
      </c>
      <c r="I219" s="3">
        <v>1083.8150000000001</v>
      </c>
      <c r="J219" s="3">
        <v>35.167000000000002</v>
      </c>
      <c r="K219" s="3">
        <v>25.2</v>
      </c>
      <c r="L219" s="3">
        <v>0</v>
      </c>
      <c r="M219" s="3">
        <v>1144.182</v>
      </c>
      <c r="N219" s="35">
        <v>6522.8059999999996</v>
      </c>
      <c r="O219" s="60">
        <v>0.82458745515350296</v>
      </c>
      <c r="P219" s="60">
        <v>0.16615778546840118</v>
      </c>
      <c r="Q219" s="60">
        <v>5.3913913735898333E-3</v>
      </c>
      <c r="R219" s="60">
        <v>3.8633680045060364E-3</v>
      </c>
      <c r="S219" s="60">
        <v>0</v>
      </c>
      <c r="T219" s="63">
        <v>0.17541254484649707</v>
      </c>
      <c r="U219" s="34"/>
      <c r="V219" s="34"/>
      <c r="W219" s="34"/>
      <c r="X219" s="34"/>
    </row>
    <row r="220" spans="1:24" x14ac:dyDescent="0.2">
      <c r="A220" s="1"/>
      <c r="B220" s="28">
        <v>112011103</v>
      </c>
      <c r="C220" s="29" t="s">
        <v>260</v>
      </c>
      <c r="D220" s="30" t="s">
        <v>261</v>
      </c>
      <c r="E220" s="35">
        <v>2092.1469999999999</v>
      </c>
      <c r="F220" s="73">
        <v>97.887</v>
      </c>
      <c r="G220" s="73">
        <v>93.242999999999995</v>
      </c>
      <c r="H220" s="73">
        <v>0</v>
      </c>
      <c r="I220" s="74">
        <v>191.13</v>
      </c>
      <c r="J220" s="74">
        <v>13.031000000000001</v>
      </c>
      <c r="K220" s="74">
        <v>43.8</v>
      </c>
      <c r="L220" s="74">
        <v>0</v>
      </c>
      <c r="M220" s="74">
        <v>247.96100000000001</v>
      </c>
      <c r="N220" s="35">
        <v>2340.1080000000002</v>
      </c>
      <c r="O220" s="75">
        <v>0.89403865120755099</v>
      </c>
      <c r="P220" s="75">
        <v>8.1675717530985736E-2</v>
      </c>
      <c r="Q220" s="75">
        <v>5.5685464089691586E-3</v>
      </c>
      <c r="R220" s="75">
        <v>1.8717084852493984E-2</v>
      </c>
      <c r="S220" s="75">
        <v>0</v>
      </c>
      <c r="T220" s="63">
        <v>0.1059613487924489</v>
      </c>
      <c r="U220" s="34"/>
      <c r="V220" s="34"/>
      <c r="W220" s="34"/>
      <c r="X220" s="34"/>
    </row>
    <row r="221" spans="1:24" x14ac:dyDescent="0.2">
      <c r="A221" s="1"/>
      <c r="B221" s="28">
        <v>112011603</v>
      </c>
      <c r="C221" s="29" t="s">
        <v>262</v>
      </c>
      <c r="D221" s="30" t="s">
        <v>261</v>
      </c>
      <c r="E221" s="35">
        <v>4003.308</v>
      </c>
      <c r="F221" s="36">
        <v>352.923</v>
      </c>
      <c r="G221" s="36">
        <v>249.40199999999999</v>
      </c>
      <c r="H221" s="36">
        <v>0</v>
      </c>
      <c r="I221" s="3">
        <v>602.32500000000005</v>
      </c>
      <c r="J221" s="3">
        <v>32.841000000000001</v>
      </c>
      <c r="K221" s="3">
        <v>44.4</v>
      </c>
      <c r="L221" s="3">
        <v>0</v>
      </c>
      <c r="M221" s="3">
        <v>679.56600000000003</v>
      </c>
      <c r="N221" s="35">
        <v>4682.8739999999998</v>
      </c>
      <c r="O221" s="60">
        <v>0.85488270664553434</v>
      </c>
      <c r="P221" s="60">
        <v>0.12862293540249004</v>
      </c>
      <c r="Q221" s="60">
        <v>7.0130009904174236E-3</v>
      </c>
      <c r="R221" s="60">
        <v>9.4813569615582235E-3</v>
      </c>
      <c r="S221" s="60">
        <v>0</v>
      </c>
      <c r="T221" s="63">
        <v>0.14511729335446566</v>
      </c>
      <c r="U221" s="34"/>
      <c r="V221" s="34"/>
      <c r="W221" s="34"/>
      <c r="X221" s="34"/>
    </row>
    <row r="222" spans="1:24" x14ac:dyDescent="0.2">
      <c r="A222" s="1"/>
      <c r="B222" s="28">
        <v>112013054</v>
      </c>
      <c r="C222" s="29" t="s">
        <v>263</v>
      </c>
      <c r="D222" s="30" t="s">
        <v>261</v>
      </c>
      <c r="E222" s="35">
        <v>1158.569</v>
      </c>
      <c r="F222" s="36">
        <v>39.54</v>
      </c>
      <c r="G222" s="36">
        <v>51.110999999999997</v>
      </c>
      <c r="H222" s="36">
        <v>0</v>
      </c>
      <c r="I222" s="3">
        <v>90.650999999999996</v>
      </c>
      <c r="J222" s="3">
        <v>11.073</v>
      </c>
      <c r="K222" s="3">
        <v>1.8</v>
      </c>
      <c r="L222" s="3">
        <v>55.642000000000003</v>
      </c>
      <c r="M222" s="3">
        <v>159.166</v>
      </c>
      <c r="N222" s="35">
        <v>1317.7349999999999</v>
      </c>
      <c r="O222" s="60">
        <v>0.87921243649140379</v>
      </c>
      <c r="P222" s="60">
        <v>6.8793042607200997E-2</v>
      </c>
      <c r="Q222" s="60">
        <v>8.4030552425184129E-3</v>
      </c>
      <c r="R222" s="60">
        <v>1.3659802615852202E-3</v>
      </c>
      <c r="S222" s="60">
        <v>4.2225485397291568E-2</v>
      </c>
      <c r="T222" s="63">
        <v>0.12078756350859619</v>
      </c>
      <c r="U222" s="34"/>
      <c r="V222" s="34"/>
      <c r="W222" s="34"/>
      <c r="X222" s="34"/>
    </row>
    <row r="223" spans="1:24" x14ac:dyDescent="0.2">
      <c r="A223" s="1"/>
      <c r="B223" s="28">
        <v>112013753</v>
      </c>
      <c r="C223" s="29" t="s">
        <v>264</v>
      </c>
      <c r="D223" s="30" t="s">
        <v>261</v>
      </c>
      <c r="E223" s="35">
        <v>3069.4169999999999</v>
      </c>
      <c r="F223" s="36">
        <v>520.79</v>
      </c>
      <c r="G223" s="36">
        <v>167.73400000000001</v>
      </c>
      <c r="H223" s="36">
        <v>0</v>
      </c>
      <c r="I223" s="3">
        <v>688.524</v>
      </c>
      <c r="J223" s="3">
        <v>37.030999999999999</v>
      </c>
      <c r="K223" s="3">
        <v>77.400000000000006</v>
      </c>
      <c r="L223" s="3">
        <v>0</v>
      </c>
      <c r="M223" s="3">
        <v>802.95499999999993</v>
      </c>
      <c r="N223" s="35">
        <v>3872.3719999999998</v>
      </c>
      <c r="O223" s="60">
        <v>0.79264517975029258</v>
      </c>
      <c r="P223" s="60">
        <v>0.17780419856356777</v>
      </c>
      <c r="Q223" s="60">
        <v>9.5628725752587816E-3</v>
      </c>
      <c r="R223" s="60">
        <v>1.998774911088088E-2</v>
      </c>
      <c r="S223" s="60">
        <v>0</v>
      </c>
      <c r="T223" s="63">
        <v>0.20735482024970742</v>
      </c>
      <c r="U223" s="34"/>
      <c r="V223" s="34"/>
      <c r="W223" s="34"/>
      <c r="X223" s="34"/>
    </row>
    <row r="224" spans="1:24" x14ac:dyDescent="0.2">
      <c r="A224" s="1"/>
      <c r="B224" s="28">
        <v>112015203</v>
      </c>
      <c r="C224" s="29" t="s">
        <v>265</v>
      </c>
      <c r="D224" s="30" t="s">
        <v>261</v>
      </c>
      <c r="E224" s="35">
        <v>2104.5830000000001</v>
      </c>
      <c r="F224" s="36">
        <v>126.292</v>
      </c>
      <c r="G224" s="36">
        <v>100.774</v>
      </c>
      <c r="H224" s="36">
        <v>0</v>
      </c>
      <c r="I224" s="3">
        <v>227.066</v>
      </c>
      <c r="J224" s="3">
        <v>20.462</v>
      </c>
      <c r="K224" s="3">
        <v>7.2</v>
      </c>
      <c r="L224" s="3">
        <v>0</v>
      </c>
      <c r="M224" s="3">
        <v>254.72799999999998</v>
      </c>
      <c r="N224" s="35">
        <v>2359.3110000000001</v>
      </c>
      <c r="O224" s="60">
        <v>0.89203288587218899</v>
      </c>
      <c r="P224" s="60">
        <v>9.6242504697345951E-2</v>
      </c>
      <c r="Q224" s="60">
        <v>8.6728710203953611E-3</v>
      </c>
      <c r="R224" s="60">
        <v>3.0517384100697195E-3</v>
      </c>
      <c r="S224" s="60">
        <v>0</v>
      </c>
      <c r="T224" s="63">
        <v>0.10796711412781103</v>
      </c>
      <c r="U224" s="34"/>
      <c r="V224" s="34"/>
      <c r="W224" s="34"/>
      <c r="X224" s="34"/>
    </row>
    <row r="225" spans="1:24" x14ac:dyDescent="0.2">
      <c r="A225" s="1"/>
      <c r="B225" s="28">
        <v>112018523</v>
      </c>
      <c r="C225" s="29" t="s">
        <v>266</v>
      </c>
      <c r="D225" s="30" t="s">
        <v>261</v>
      </c>
      <c r="E225" s="35">
        <v>1739.625</v>
      </c>
      <c r="F225" s="36">
        <v>123.129</v>
      </c>
      <c r="G225" s="36">
        <v>72.814999999999998</v>
      </c>
      <c r="H225" s="36">
        <v>0</v>
      </c>
      <c r="I225" s="3">
        <v>195.94399999999999</v>
      </c>
      <c r="J225" s="3">
        <v>16.062000000000001</v>
      </c>
      <c r="K225" s="3">
        <v>86.4</v>
      </c>
      <c r="L225" s="3">
        <v>0</v>
      </c>
      <c r="M225" s="3">
        <v>298.40600000000001</v>
      </c>
      <c r="N225" s="35">
        <v>2038.0309999999999</v>
      </c>
      <c r="O225" s="60">
        <v>0.85358122619332089</v>
      </c>
      <c r="P225" s="60">
        <v>9.6143777989638038E-2</v>
      </c>
      <c r="Q225" s="60">
        <v>7.8811362535702364E-3</v>
      </c>
      <c r="R225" s="60">
        <v>4.2393859563470825E-2</v>
      </c>
      <c r="S225" s="60">
        <v>0</v>
      </c>
      <c r="T225" s="63">
        <v>0.14641877380667909</v>
      </c>
      <c r="U225" s="34"/>
      <c r="V225" s="34"/>
      <c r="W225" s="34"/>
      <c r="X225" s="34"/>
    </row>
    <row r="226" spans="1:24" x14ac:dyDescent="0.2">
      <c r="A226" s="1"/>
      <c r="B226" s="28">
        <v>112281302</v>
      </c>
      <c r="C226" s="29" t="s">
        <v>267</v>
      </c>
      <c r="D226" s="30" t="s">
        <v>268</v>
      </c>
      <c r="E226" s="35">
        <v>9373.4539999999997</v>
      </c>
      <c r="F226" s="36">
        <v>993.11199999999997</v>
      </c>
      <c r="G226" s="36">
        <v>523.71799999999996</v>
      </c>
      <c r="H226" s="36">
        <v>0</v>
      </c>
      <c r="I226" s="3">
        <v>1516.83</v>
      </c>
      <c r="J226" s="3">
        <v>53.793999999999997</v>
      </c>
      <c r="K226" s="3">
        <v>309</v>
      </c>
      <c r="L226" s="3">
        <v>0</v>
      </c>
      <c r="M226" s="3">
        <v>1879.624</v>
      </c>
      <c r="N226" s="35">
        <v>11253.078</v>
      </c>
      <c r="O226" s="60">
        <v>0.83296801106328422</v>
      </c>
      <c r="P226" s="60">
        <v>0.13479245411788668</v>
      </c>
      <c r="Q226" s="60">
        <v>4.7803809766536762E-3</v>
      </c>
      <c r="R226" s="60">
        <v>2.7459153842175447E-2</v>
      </c>
      <c r="S226" s="60">
        <v>0</v>
      </c>
      <c r="T226" s="63">
        <v>0.16703198893671581</v>
      </c>
      <c r="U226" s="34"/>
      <c r="V226" s="34"/>
      <c r="W226" s="34"/>
      <c r="X226" s="34"/>
    </row>
    <row r="227" spans="1:24" x14ac:dyDescent="0.2">
      <c r="A227" s="1"/>
      <c r="B227" s="28">
        <v>112282004</v>
      </c>
      <c r="C227" s="29" t="s">
        <v>269</v>
      </c>
      <c r="D227" s="30" t="s">
        <v>268</v>
      </c>
      <c r="E227" s="35">
        <v>538.16899999999998</v>
      </c>
      <c r="F227" s="36">
        <v>73.653999999999996</v>
      </c>
      <c r="G227" s="36">
        <v>23.995000000000001</v>
      </c>
      <c r="H227" s="36">
        <v>0</v>
      </c>
      <c r="I227" s="3">
        <v>97.649000000000001</v>
      </c>
      <c r="J227" s="3">
        <v>2.952</v>
      </c>
      <c r="K227" s="3">
        <v>0</v>
      </c>
      <c r="L227" s="3">
        <v>105.279</v>
      </c>
      <c r="M227" s="3">
        <v>205.88</v>
      </c>
      <c r="N227" s="35">
        <v>744.04899999999998</v>
      </c>
      <c r="O227" s="60">
        <v>0.72329779355929513</v>
      </c>
      <c r="P227" s="60">
        <v>0.13124001241853694</v>
      </c>
      <c r="Q227" s="60">
        <v>3.9674806363559391E-3</v>
      </c>
      <c r="R227" s="60">
        <v>0</v>
      </c>
      <c r="S227" s="60">
        <v>0.14149471338581196</v>
      </c>
      <c r="T227" s="63">
        <v>0.27670220644070487</v>
      </c>
      <c r="U227" s="34"/>
      <c r="V227" s="34"/>
      <c r="W227" s="34"/>
      <c r="X227" s="34"/>
    </row>
    <row r="228" spans="1:24" x14ac:dyDescent="0.2">
      <c r="A228" s="1"/>
      <c r="B228" s="28">
        <v>112283003</v>
      </c>
      <c r="C228" s="29" t="s">
        <v>270</v>
      </c>
      <c r="D228" s="30" t="s">
        <v>268</v>
      </c>
      <c r="E228" s="35">
        <v>3076.8690000000001</v>
      </c>
      <c r="F228" s="36">
        <v>111.321</v>
      </c>
      <c r="G228" s="36">
        <v>112.247</v>
      </c>
      <c r="H228" s="36">
        <v>0</v>
      </c>
      <c r="I228" s="3">
        <v>223.56800000000001</v>
      </c>
      <c r="J228" s="3">
        <v>7.5039999999999996</v>
      </c>
      <c r="K228" s="3">
        <v>4.8</v>
      </c>
      <c r="L228" s="3">
        <v>0</v>
      </c>
      <c r="M228" s="3">
        <v>235.87200000000001</v>
      </c>
      <c r="N228" s="35">
        <v>3312.741</v>
      </c>
      <c r="O228" s="60">
        <v>0.92879853873272922</v>
      </c>
      <c r="P228" s="60">
        <v>6.7487316394490252E-2</v>
      </c>
      <c r="Q228" s="60">
        <v>2.2651936870404297E-3</v>
      </c>
      <c r="R228" s="60">
        <v>1.4489511857401468E-3</v>
      </c>
      <c r="S228" s="60">
        <v>0</v>
      </c>
      <c r="T228" s="63">
        <v>7.1201461267270824E-2</v>
      </c>
      <c r="U228" s="34"/>
      <c r="V228" s="34"/>
      <c r="W228" s="34"/>
      <c r="X228" s="34"/>
    </row>
    <row r="229" spans="1:24" x14ac:dyDescent="0.2">
      <c r="A229" s="1"/>
      <c r="B229" s="28">
        <v>112286003</v>
      </c>
      <c r="C229" s="29" t="s">
        <v>271</v>
      </c>
      <c r="D229" s="30" t="s">
        <v>268</v>
      </c>
      <c r="E229" s="35">
        <v>2609.0320000000002</v>
      </c>
      <c r="F229" s="36">
        <v>184.44200000000001</v>
      </c>
      <c r="G229" s="36">
        <v>187.208</v>
      </c>
      <c r="H229" s="36">
        <v>0</v>
      </c>
      <c r="I229" s="3">
        <v>371.65</v>
      </c>
      <c r="J229" s="3">
        <v>14.404</v>
      </c>
      <c r="K229" s="3">
        <v>6.6</v>
      </c>
      <c r="L229" s="3">
        <v>0</v>
      </c>
      <c r="M229" s="3">
        <v>392.654</v>
      </c>
      <c r="N229" s="35">
        <v>3001.6860000000001</v>
      </c>
      <c r="O229" s="60">
        <v>0.86918884920008288</v>
      </c>
      <c r="P229" s="60">
        <v>0.12381375000583004</v>
      </c>
      <c r="Q229" s="60">
        <v>4.7986364996205465E-3</v>
      </c>
      <c r="R229" s="60">
        <v>2.1987642944665095E-3</v>
      </c>
      <c r="S229" s="60">
        <v>0</v>
      </c>
      <c r="T229" s="63">
        <v>0.13081115079991709</v>
      </c>
      <c r="U229" s="34"/>
      <c r="V229" s="34"/>
      <c r="W229" s="34"/>
      <c r="X229" s="34"/>
    </row>
    <row r="230" spans="1:24" x14ac:dyDescent="0.2">
      <c r="A230" s="1"/>
      <c r="B230" s="28">
        <v>112289003</v>
      </c>
      <c r="C230" s="29" t="s">
        <v>272</v>
      </c>
      <c r="D230" s="30" t="s">
        <v>268</v>
      </c>
      <c r="E230" s="35">
        <v>4452.0619999999999</v>
      </c>
      <c r="F230" s="36">
        <v>319.45600000000002</v>
      </c>
      <c r="G230" s="36">
        <v>275.99200000000002</v>
      </c>
      <c r="H230" s="36">
        <v>0</v>
      </c>
      <c r="I230" s="3">
        <v>595.44799999999998</v>
      </c>
      <c r="J230" s="3">
        <v>25.04</v>
      </c>
      <c r="K230" s="3">
        <v>16.8</v>
      </c>
      <c r="L230" s="3">
        <v>0</v>
      </c>
      <c r="M230" s="3">
        <v>637.2879999999999</v>
      </c>
      <c r="N230" s="35">
        <v>5089.3500000000004</v>
      </c>
      <c r="O230" s="60">
        <v>0.87478007997091956</v>
      </c>
      <c r="P230" s="60">
        <v>0.11699883089196066</v>
      </c>
      <c r="Q230" s="60">
        <v>4.9200782025209501E-3</v>
      </c>
      <c r="R230" s="60">
        <v>3.301010934598721E-3</v>
      </c>
      <c r="S230" s="60">
        <v>0</v>
      </c>
      <c r="T230" s="63">
        <v>0.12521992002908031</v>
      </c>
      <c r="U230" s="34"/>
      <c r="V230" s="34"/>
      <c r="W230" s="34"/>
      <c r="X230" s="34"/>
    </row>
    <row r="231" spans="1:24" x14ac:dyDescent="0.2">
      <c r="A231" s="1"/>
      <c r="B231" s="28">
        <v>112671303</v>
      </c>
      <c r="C231" s="29" t="s">
        <v>273</v>
      </c>
      <c r="D231" s="30" t="s">
        <v>274</v>
      </c>
      <c r="E231" s="35">
        <v>6029.424</v>
      </c>
      <c r="F231" s="36">
        <v>191.36500000000001</v>
      </c>
      <c r="G231" s="36">
        <v>214.654</v>
      </c>
      <c r="H231" s="36">
        <v>0</v>
      </c>
      <c r="I231" s="3">
        <v>406.01900000000001</v>
      </c>
      <c r="J231" s="3">
        <v>19.262</v>
      </c>
      <c r="K231" s="3">
        <v>64.8</v>
      </c>
      <c r="L231" s="3">
        <v>0</v>
      </c>
      <c r="M231" s="3">
        <v>490.08100000000002</v>
      </c>
      <c r="N231" s="35">
        <v>6519.5050000000001</v>
      </c>
      <c r="O231" s="60">
        <v>0.92482849541491263</v>
      </c>
      <c r="P231" s="60">
        <v>6.2277580889960202E-2</v>
      </c>
      <c r="Q231" s="60">
        <v>2.9545187863188999E-3</v>
      </c>
      <c r="R231" s="60">
        <v>9.9394049088082602E-3</v>
      </c>
      <c r="S231" s="60">
        <v>0</v>
      </c>
      <c r="T231" s="63">
        <v>7.5171504585087368E-2</v>
      </c>
      <c r="U231" s="34"/>
      <c r="V231" s="34"/>
      <c r="W231" s="34"/>
      <c r="X231" s="34"/>
    </row>
    <row r="232" spans="1:24" x14ac:dyDescent="0.2">
      <c r="A232" s="1"/>
      <c r="B232" s="28">
        <v>112671603</v>
      </c>
      <c r="C232" s="29" t="s">
        <v>275</v>
      </c>
      <c r="D232" s="30" t="s">
        <v>274</v>
      </c>
      <c r="E232" s="35">
        <v>6322.56</v>
      </c>
      <c r="F232" s="36">
        <v>393.04899999999998</v>
      </c>
      <c r="G232" s="36">
        <v>238.09</v>
      </c>
      <c r="H232" s="36">
        <v>0</v>
      </c>
      <c r="I232" s="3">
        <v>631.13900000000001</v>
      </c>
      <c r="J232" s="3">
        <v>16.263999999999999</v>
      </c>
      <c r="K232" s="3">
        <v>67.8</v>
      </c>
      <c r="L232" s="3">
        <v>0</v>
      </c>
      <c r="M232" s="3">
        <v>715.20299999999997</v>
      </c>
      <c r="N232" s="35">
        <v>7037.7629999999999</v>
      </c>
      <c r="O232" s="60">
        <v>0.89837637328793263</v>
      </c>
      <c r="P232" s="60">
        <v>8.9678922123407681E-2</v>
      </c>
      <c r="Q232" s="60">
        <v>2.3109615939041995E-3</v>
      </c>
      <c r="R232" s="60">
        <v>9.6337429947555772E-3</v>
      </c>
      <c r="S232" s="60">
        <v>0</v>
      </c>
      <c r="T232" s="63">
        <v>0.10162362671206746</v>
      </c>
      <c r="U232" s="34"/>
      <c r="V232" s="34"/>
      <c r="W232" s="34"/>
      <c r="X232" s="34"/>
    </row>
    <row r="233" spans="1:24" x14ac:dyDescent="0.2">
      <c r="A233" s="1"/>
      <c r="B233" s="28">
        <v>112671803</v>
      </c>
      <c r="C233" s="29" t="s">
        <v>276</v>
      </c>
      <c r="D233" s="30" t="s">
        <v>274</v>
      </c>
      <c r="E233" s="35">
        <v>3874.19</v>
      </c>
      <c r="F233" s="36">
        <v>203.952</v>
      </c>
      <c r="G233" s="36">
        <v>124.929</v>
      </c>
      <c r="H233" s="36">
        <v>0</v>
      </c>
      <c r="I233" s="3">
        <v>328.88099999999997</v>
      </c>
      <c r="J233" s="3">
        <v>25.298999999999999</v>
      </c>
      <c r="K233" s="3">
        <v>26.4</v>
      </c>
      <c r="L233" s="3">
        <v>0</v>
      </c>
      <c r="M233" s="3">
        <v>380.57999999999993</v>
      </c>
      <c r="N233" s="35">
        <v>4254.7700000000004</v>
      </c>
      <c r="O233" s="60">
        <v>0.91055215675582923</v>
      </c>
      <c r="P233" s="60">
        <v>7.72970101791636E-2</v>
      </c>
      <c r="Q233" s="60">
        <v>5.9460323354728921E-3</v>
      </c>
      <c r="R233" s="60">
        <v>6.2048007295341457E-3</v>
      </c>
      <c r="S233" s="60">
        <v>0</v>
      </c>
      <c r="T233" s="63">
        <v>8.9447843244170627E-2</v>
      </c>
      <c r="U233" s="34"/>
      <c r="V233" s="34"/>
      <c r="W233" s="34"/>
      <c r="X233" s="34"/>
    </row>
    <row r="234" spans="1:24" x14ac:dyDescent="0.2">
      <c r="A234" s="1"/>
      <c r="B234" s="28">
        <v>112672203</v>
      </c>
      <c r="C234" s="29" t="s">
        <v>277</v>
      </c>
      <c r="D234" s="30" t="s">
        <v>274</v>
      </c>
      <c r="E234" s="35">
        <v>2659.9140000000002</v>
      </c>
      <c r="F234" s="36">
        <v>311.59100000000001</v>
      </c>
      <c r="G234" s="36">
        <v>181.16900000000001</v>
      </c>
      <c r="H234" s="36">
        <v>0</v>
      </c>
      <c r="I234" s="3">
        <v>492.76</v>
      </c>
      <c r="J234" s="3">
        <v>9.93</v>
      </c>
      <c r="K234" s="3">
        <v>8.4</v>
      </c>
      <c r="L234" s="3">
        <v>0</v>
      </c>
      <c r="M234" s="3">
        <v>511.09</v>
      </c>
      <c r="N234" s="35">
        <v>3171.0039999999999</v>
      </c>
      <c r="O234" s="60">
        <v>0.83882391822905311</v>
      </c>
      <c r="P234" s="60">
        <v>0.15539557818280897</v>
      </c>
      <c r="Q234" s="60">
        <v>3.1315003071582374E-3</v>
      </c>
      <c r="R234" s="60">
        <v>2.6490032809797781E-3</v>
      </c>
      <c r="S234" s="60">
        <v>0</v>
      </c>
      <c r="T234" s="63">
        <v>0.161176081770947</v>
      </c>
      <c r="U234" s="34"/>
      <c r="V234" s="34"/>
      <c r="W234" s="34"/>
      <c r="X234" s="34"/>
    </row>
    <row r="235" spans="1:24" x14ac:dyDescent="0.2">
      <c r="A235" s="1"/>
      <c r="B235" s="28">
        <v>112672803</v>
      </c>
      <c r="C235" s="29" t="s">
        <v>278</v>
      </c>
      <c r="D235" s="30" t="s">
        <v>274</v>
      </c>
      <c r="E235" s="35">
        <v>1873.701</v>
      </c>
      <c r="F235" s="36">
        <v>264.642</v>
      </c>
      <c r="G235" s="36">
        <v>123.164</v>
      </c>
      <c r="H235" s="36">
        <v>0</v>
      </c>
      <c r="I235" s="3">
        <v>387.80599999999998</v>
      </c>
      <c r="J235" s="3">
        <v>23.581</v>
      </c>
      <c r="K235" s="3">
        <v>85.2</v>
      </c>
      <c r="L235" s="3">
        <v>0</v>
      </c>
      <c r="M235" s="3">
        <v>496.58699999999999</v>
      </c>
      <c r="N235" s="35">
        <v>2370.288</v>
      </c>
      <c r="O235" s="60">
        <v>0.79049507907899796</v>
      </c>
      <c r="P235" s="60">
        <v>0.16361134174412559</v>
      </c>
      <c r="Q235" s="60">
        <v>9.9485800881580627E-3</v>
      </c>
      <c r="R235" s="60">
        <v>3.5944999088718337E-2</v>
      </c>
      <c r="S235" s="60">
        <v>0</v>
      </c>
      <c r="T235" s="63">
        <v>0.20950492092100201</v>
      </c>
      <c r="U235" s="34"/>
      <c r="V235" s="34"/>
      <c r="W235" s="34"/>
      <c r="X235" s="34"/>
    </row>
    <row r="236" spans="1:24" x14ac:dyDescent="0.2">
      <c r="A236" s="1"/>
      <c r="B236" s="28">
        <v>112674403</v>
      </c>
      <c r="C236" s="29" t="s">
        <v>279</v>
      </c>
      <c r="D236" s="30" t="s">
        <v>274</v>
      </c>
      <c r="E236" s="35">
        <v>3972.0520000000001</v>
      </c>
      <c r="F236" s="36">
        <v>276.98500000000001</v>
      </c>
      <c r="G236" s="36">
        <v>271.16000000000003</v>
      </c>
      <c r="H236" s="36">
        <v>0</v>
      </c>
      <c r="I236" s="3">
        <v>548.14499999999998</v>
      </c>
      <c r="J236" s="3">
        <v>20.812999999999999</v>
      </c>
      <c r="K236" s="3">
        <v>25.8</v>
      </c>
      <c r="L236" s="3">
        <v>0</v>
      </c>
      <c r="M236" s="3">
        <v>594.75799999999992</v>
      </c>
      <c r="N236" s="35">
        <v>4566.8100000000004</v>
      </c>
      <c r="O236" s="60">
        <v>0.86976510956225461</v>
      </c>
      <c r="P236" s="60">
        <v>0.12002798452311349</v>
      </c>
      <c r="Q236" s="60">
        <v>4.5574481968814109E-3</v>
      </c>
      <c r="R236" s="60">
        <v>5.6494577177504642E-3</v>
      </c>
      <c r="S236" s="60">
        <v>0</v>
      </c>
      <c r="T236" s="63">
        <v>0.13023489043774536</v>
      </c>
      <c r="U236" s="34"/>
      <c r="V236" s="34"/>
      <c r="W236" s="34"/>
      <c r="X236" s="34"/>
    </row>
    <row r="237" spans="1:24" x14ac:dyDescent="0.2">
      <c r="A237" s="1"/>
      <c r="B237" s="28">
        <v>112675503</v>
      </c>
      <c r="C237" s="29" t="s">
        <v>280</v>
      </c>
      <c r="D237" s="30" t="s">
        <v>274</v>
      </c>
      <c r="E237" s="35">
        <v>5592.17</v>
      </c>
      <c r="F237" s="36">
        <v>441.12599999999998</v>
      </c>
      <c r="G237" s="36">
        <v>284.24099999999999</v>
      </c>
      <c r="H237" s="36">
        <v>0</v>
      </c>
      <c r="I237" s="3">
        <v>725.36699999999996</v>
      </c>
      <c r="J237" s="3">
        <v>28.902999999999999</v>
      </c>
      <c r="K237" s="3">
        <v>21</v>
      </c>
      <c r="L237" s="3">
        <v>0</v>
      </c>
      <c r="M237" s="3">
        <v>775.27</v>
      </c>
      <c r="N237" s="35">
        <v>6367.44</v>
      </c>
      <c r="O237" s="60">
        <v>0.87824463206563397</v>
      </c>
      <c r="P237" s="60">
        <v>0.11391815235008104</v>
      </c>
      <c r="Q237" s="60">
        <v>4.5391868631663593E-3</v>
      </c>
      <c r="R237" s="60">
        <v>3.2980287211186914E-3</v>
      </c>
      <c r="S237" s="60">
        <v>0</v>
      </c>
      <c r="T237" s="63">
        <v>0.12175536793436609</v>
      </c>
      <c r="U237" s="34"/>
      <c r="V237" s="34"/>
      <c r="W237" s="34"/>
      <c r="X237" s="34"/>
    </row>
    <row r="238" spans="1:24" x14ac:dyDescent="0.2">
      <c r="A238" s="1"/>
      <c r="B238" s="28">
        <v>112676203</v>
      </c>
      <c r="C238" s="29" t="s">
        <v>281</v>
      </c>
      <c r="D238" s="30" t="s">
        <v>274</v>
      </c>
      <c r="E238" s="35">
        <v>2971.788</v>
      </c>
      <c r="F238" s="36">
        <v>219.547</v>
      </c>
      <c r="G238" s="36">
        <v>203.73</v>
      </c>
      <c r="H238" s="36">
        <v>0</v>
      </c>
      <c r="I238" s="3">
        <v>423.27699999999999</v>
      </c>
      <c r="J238" s="3">
        <v>14.212</v>
      </c>
      <c r="K238" s="3">
        <v>2.4</v>
      </c>
      <c r="L238" s="3">
        <v>0</v>
      </c>
      <c r="M238" s="3">
        <v>439.88899999999995</v>
      </c>
      <c r="N238" s="35">
        <v>3411.6770000000001</v>
      </c>
      <c r="O238" s="60">
        <v>0.87106370268932254</v>
      </c>
      <c r="P238" s="60">
        <v>0.12406713765693528</v>
      </c>
      <c r="Q238" s="60">
        <v>4.1656932939431249E-3</v>
      </c>
      <c r="R238" s="60">
        <v>7.0346635979900789E-4</v>
      </c>
      <c r="S238" s="60">
        <v>0</v>
      </c>
      <c r="T238" s="63">
        <v>0.12893629731067741</v>
      </c>
      <c r="U238" s="34"/>
      <c r="V238" s="34"/>
      <c r="W238" s="34"/>
      <c r="X238" s="34"/>
    </row>
    <row r="239" spans="1:24" x14ac:dyDescent="0.2">
      <c r="A239" s="1"/>
      <c r="B239" s="28">
        <v>112676403</v>
      </c>
      <c r="C239" s="29" t="s">
        <v>282</v>
      </c>
      <c r="D239" s="30" t="s">
        <v>274</v>
      </c>
      <c r="E239" s="35">
        <v>4096.5190000000002</v>
      </c>
      <c r="F239" s="36">
        <v>150.887</v>
      </c>
      <c r="G239" s="36">
        <v>112.113</v>
      </c>
      <c r="H239" s="36">
        <v>0</v>
      </c>
      <c r="I239" s="3">
        <v>263</v>
      </c>
      <c r="J239" s="3">
        <v>13.161</v>
      </c>
      <c r="K239" s="3">
        <v>21</v>
      </c>
      <c r="L239" s="3">
        <v>0</v>
      </c>
      <c r="M239" s="3">
        <v>297.161</v>
      </c>
      <c r="N239" s="35">
        <v>4393.68</v>
      </c>
      <c r="O239" s="60">
        <v>0.93236626244970044</v>
      </c>
      <c r="P239" s="60">
        <v>5.9858706141548763E-2</v>
      </c>
      <c r="Q239" s="60">
        <v>2.9954389031517994E-3</v>
      </c>
      <c r="R239" s="60">
        <v>4.7795925055989508E-3</v>
      </c>
      <c r="S239" s="60">
        <v>0</v>
      </c>
      <c r="T239" s="63">
        <v>6.7633737550299514E-2</v>
      </c>
      <c r="U239" s="34"/>
      <c r="V239" s="34"/>
      <c r="W239" s="34"/>
      <c r="X239" s="34"/>
    </row>
    <row r="240" spans="1:24" x14ac:dyDescent="0.2">
      <c r="A240" s="1"/>
      <c r="B240" s="28">
        <v>112676503</v>
      </c>
      <c r="C240" s="29" t="s">
        <v>283</v>
      </c>
      <c r="D240" s="30" t="s">
        <v>274</v>
      </c>
      <c r="E240" s="35">
        <v>3203</v>
      </c>
      <c r="F240" s="36">
        <v>48.655000000000001</v>
      </c>
      <c r="G240" s="36">
        <v>83.543999999999997</v>
      </c>
      <c r="H240" s="36">
        <v>0</v>
      </c>
      <c r="I240" s="3">
        <v>132.19900000000001</v>
      </c>
      <c r="J240" s="3">
        <v>7.0540000000000003</v>
      </c>
      <c r="K240" s="3">
        <v>8.4</v>
      </c>
      <c r="L240" s="3">
        <v>0</v>
      </c>
      <c r="M240" s="3">
        <v>147.65300000000002</v>
      </c>
      <c r="N240" s="35">
        <v>3350.6529999999998</v>
      </c>
      <c r="O240" s="60">
        <v>0.9559330673752251</v>
      </c>
      <c r="P240" s="60">
        <v>3.9454697338100968E-2</v>
      </c>
      <c r="Q240" s="60">
        <v>2.1052612729518696E-3</v>
      </c>
      <c r="R240" s="60">
        <v>2.5069740137221015E-3</v>
      </c>
      <c r="S240" s="60">
        <v>0</v>
      </c>
      <c r="T240" s="63">
        <v>4.4066932624774943E-2</v>
      </c>
      <c r="U240" s="34"/>
      <c r="V240" s="34"/>
      <c r="W240" s="34"/>
      <c r="X240" s="34"/>
    </row>
    <row r="241" spans="1:24" x14ac:dyDescent="0.2">
      <c r="A241" s="1"/>
      <c r="B241" s="28">
        <v>112676703</v>
      </c>
      <c r="C241" s="29" t="s">
        <v>284</v>
      </c>
      <c r="D241" s="30" t="s">
        <v>274</v>
      </c>
      <c r="E241" s="35">
        <v>3908.7719999999999</v>
      </c>
      <c r="F241" s="36">
        <v>164.602</v>
      </c>
      <c r="G241" s="36">
        <v>156.959</v>
      </c>
      <c r="H241" s="36">
        <v>0</v>
      </c>
      <c r="I241" s="3">
        <v>321.56099999999998</v>
      </c>
      <c r="J241" s="3">
        <v>19.670000000000002</v>
      </c>
      <c r="K241" s="3">
        <v>18</v>
      </c>
      <c r="L241" s="3">
        <v>0</v>
      </c>
      <c r="M241" s="3">
        <v>359.23099999999999</v>
      </c>
      <c r="N241" s="35">
        <v>4268.0029999999997</v>
      </c>
      <c r="O241" s="60">
        <v>0.91583159618210208</v>
      </c>
      <c r="P241" s="60">
        <v>7.5342261943114844E-2</v>
      </c>
      <c r="Q241" s="60">
        <v>4.6087127867529623E-3</v>
      </c>
      <c r="R241" s="60">
        <v>4.217429088030163E-3</v>
      </c>
      <c r="S241" s="60">
        <v>0</v>
      </c>
      <c r="T241" s="63">
        <v>8.4168403817897974E-2</v>
      </c>
      <c r="U241" s="34"/>
      <c r="V241" s="34"/>
      <c r="W241" s="34"/>
      <c r="X241" s="34"/>
    </row>
    <row r="242" spans="1:24" x14ac:dyDescent="0.2">
      <c r="A242" s="1"/>
      <c r="B242" s="28">
        <v>112678503</v>
      </c>
      <c r="C242" s="29" t="s">
        <v>285</v>
      </c>
      <c r="D242" s="30" t="s">
        <v>274</v>
      </c>
      <c r="E242" s="35">
        <v>3198.6060000000002</v>
      </c>
      <c r="F242" s="36">
        <v>262.24900000000002</v>
      </c>
      <c r="G242" s="36">
        <v>93.867000000000004</v>
      </c>
      <c r="H242" s="36">
        <v>0</v>
      </c>
      <c r="I242" s="3">
        <v>356.11599999999999</v>
      </c>
      <c r="J242" s="3">
        <v>29.5</v>
      </c>
      <c r="K242" s="3">
        <v>43.2</v>
      </c>
      <c r="L242" s="3">
        <v>0</v>
      </c>
      <c r="M242" s="3">
        <v>428.81599999999997</v>
      </c>
      <c r="N242" s="35">
        <v>3627.422</v>
      </c>
      <c r="O242" s="60">
        <v>0.88178491501678058</v>
      </c>
      <c r="P242" s="60">
        <v>9.8173303244011856E-2</v>
      </c>
      <c r="Q242" s="60">
        <v>8.1324974044927768E-3</v>
      </c>
      <c r="R242" s="60">
        <v>1.1909284334714847E-2</v>
      </c>
      <c r="S242" s="60">
        <v>0</v>
      </c>
      <c r="T242" s="63">
        <v>0.11821508498321948</v>
      </c>
      <c r="U242" s="34"/>
      <c r="V242" s="34"/>
      <c r="W242" s="34"/>
      <c r="X242" s="34"/>
    </row>
    <row r="243" spans="1:24" x14ac:dyDescent="0.2">
      <c r="A243" s="1"/>
      <c r="B243" s="28">
        <v>112679002</v>
      </c>
      <c r="C243" s="29" t="s">
        <v>286</v>
      </c>
      <c r="D243" s="30" t="s">
        <v>274</v>
      </c>
      <c r="E243" s="35">
        <v>7737.04</v>
      </c>
      <c r="F243" s="36">
        <v>2214.5239999999999</v>
      </c>
      <c r="G243" s="36">
        <v>675.19899999999996</v>
      </c>
      <c r="H243" s="36">
        <v>1107.2619999999999</v>
      </c>
      <c r="I243" s="3">
        <v>3996.9850000000001</v>
      </c>
      <c r="J243" s="3">
        <v>386.39800000000002</v>
      </c>
      <c r="K243" s="3">
        <v>873.6</v>
      </c>
      <c r="L243" s="3">
        <v>0</v>
      </c>
      <c r="M243" s="3">
        <v>5256.9830000000002</v>
      </c>
      <c r="N243" s="35">
        <v>12994.022999999999</v>
      </c>
      <c r="O243" s="60">
        <v>0.59543068378438302</v>
      </c>
      <c r="P243" s="60">
        <v>0.30760181046316454</v>
      </c>
      <c r="Q243" s="60">
        <v>2.9736595048354159E-2</v>
      </c>
      <c r="R243" s="60">
        <v>6.723091070409834E-2</v>
      </c>
      <c r="S243" s="60">
        <v>0</v>
      </c>
      <c r="T243" s="63">
        <v>0.40456931621561704</v>
      </c>
      <c r="U243" s="34"/>
      <c r="V243" s="34"/>
      <c r="W243" s="34"/>
      <c r="X243" s="34"/>
    </row>
    <row r="244" spans="1:24" x14ac:dyDescent="0.2">
      <c r="A244" s="1"/>
      <c r="B244" s="28">
        <v>112679403</v>
      </c>
      <c r="C244" s="29" t="s">
        <v>287</v>
      </c>
      <c r="D244" s="30" t="s">
        <v>274</v>
      </c>
      <c r="E244" s="35">
        <v>2930.2489999999998</v>
      </c>
      <c r="F244" s="36">
        <v>57.085000000000001</v>
      </c>
      <c r="G244" s="36">
        <v>73.343999999999994</v>
      </c>
      <c r="H244" s="36">
        <v>0</v>
      </c>
      <c r="I244" s="3">
        <v>130.429</v>
      </c>
      <c r="J244" s="3">
        <v>17.416</v>
      </c>
      <c r="K244" s="3">
        <v>35.4</v>
      </c>
      <c r="L244" s="3">
        <v>0</v>
      </c>
      <c r="M244" s="3">
        <v>183.245</v>
      </c>
      <c r="N244" s="35">
        <v>3113.4940000000001</v>
      </c>
      <c r="O244" s="60">
        <v>0.94114490023105868</v>
      </c>
      <c r="P244" s="60">
        <v>4.1891521229846594E-2</v>
      </c>
      <c r="Q244" s="60">
        <v>5.593715613391257E-3</v>
      </c>
      <c r="R244" s="60">
        <v>1.1369862925703404E-2</v>
      </c>
      <c r="S244" s="60">
        <v>0</v>
      </c>
      <c r="T244" s="63">
        <v>5.8855099768941259E-2</v>
      </c>
      <c r="U244" s="34"/>
      <c r="V244" s="34"/>
      <c r="W244" s="34"/>
      <c r="X244" s="34"/>
    </row>
    <row r="245" spans="1:24" x14ac:dyDescent="0.2">
      <c r="A245" s="1"/>
      <c r="B245" s="28">
        <v>113361303</v>
      </c>
      <c r="C245" s="29" t="s">
        <v>288</v>
      </c>
      <c r="D245" s="30" t="s">
        <v>289</v>
      </c>
      <c r="E245" s="35">
        <v>3108.7640000000001</v>
      </c>
      <c r="F245" s="36">
        <v>167.49100000000001</v>
      </c>
      <c r="G245" s="36">
        <v>221.49</v>
      </c>
      <c r="H245" s="36">
        <v>0</v>
      </c>
      <c r="I245" s="3">
        <v>388.98099999999999</v>
      </c>
      <c r="J245" s="3">
        <v>8.6430000000000007</v>
      </c>
      <c r="K245" s="3">
        <v>19.8</v>
      </c>
      <c r="L245" s="3">
        <v>0</v>
      </c>
      <c r="M245" s="3">
        <v>417.42400000000004</v>
      </c>
      <c r="N245" s="35">
        <v>3526.1880000000001</v>
      </c>
      <c r="O245" s="60">
        <v>0.88162173996394977</v>
      </c>
      <c r="P245" s="60">
        <v>0.1103120423528184</v>
      </c>
      <c r="Q245" s="60">
        <v>2.451088824532328E-3</v>
      </c>
      <c r="R245" s="60">
        <v>5.6151288586995364E-3</v>
      </c>
      <c r="S245" s="60">
        <v>0</v>
      </c>
      <c r="T245" s="63">
        <v>0.11837826003605027</v>
      </c>
      <c r="U245" s="34"/>
      <c r="V245" s="34"/>
      <c r="W245" s="34"/>
      <c r="X245" s="34"/>
    </row>
    <row r="246" spans="1:24" x14ac:dyDescent="0.2">
      <c r="A246" s="1"/>
      <c r="B246" s="28">
        <v>113361503</v>
      </c>
      <c r="C246" s="29" t="s">
        <v>290</v>
      </c>
      <c r="D246" s="30" t="s">
        <v>289</v>
      </c>
      <c r="E246" s="35">
        <v>1476.2239999999999</v>
      </c>
      <c r="F246" s="36">
        <v>184.52500000000001</v>
      </c>
      <c r="G246" s="36">
        <v>143.33199999999999</v>
      </c>
      <c r="H246" s="36">
        <v>0</v>
      </c>
      <c r="I246" s="3">
        <v>327.85700000000003</v>
      </c>
      <c r="J246" s="3">
        <v>9.141</v>
      </c>
      <c r="K246" s="3">
        <v>24.6</v>
      </c>
      <c r="L246" s="3">
        <v>0</v>
      </c>
      <c r="M246" s="3">
        <v>361.59800000000007</v>
      </c>
      <c r="N246" s="35">
        <v>1837.8219999999999</v>
      </c>
      <c r="O246" s="60">
        <v>0.80324645150618501</v>
      </c>
      <c r="P246" s="60">
        <v>0.1783943167510238</v>
      </c>
      <c r="Q246" s="60">
        <v>4.9738222744096002E-3</v>
      </c>
      <c r="R246" s="60">
        <v>1.3385409468381597E-2</v>
      </c>
      <c r="S246" s="60">
        <v>0</v>
      </c>
      <c r="T246" s="63">
        <v>0.19675354849381502</v>
      </c>
      <c r="U246" s="34"/>
      <c r="V246" s="34"/>
      <c r="W246" s="34"/>
      <c r="X246" s="34"/>
    </row>
    <row r="247" spans="1:24" x14ac:dyDescent="0.2">
      <c r="A247" s="1"/>
      <c r="B247" s="28">
        <v>113361703</v>
      </c>
      <c r="C247" s="29" t="s">
        <v>291</v>
      </c>
      <c r="D247" s="30" t="s">
        <v>289</v>
      </c>
      <c r="E247" s="35">
        <v>4456.8209999999999</v>
      </c>
      <c r="F247" s="36">
        <v>539.11599999999999</v>
      </c>
      <c r="G247" s="36">
        <v>264.30099999999999</v>
      </c>
      <c r="H247" s="36">
        <v>0</v>
      </c>
      <c r="I247" s="3">
        <v>803.41700000000003</v>
      </c>
      <c r="J247" s="3">
        <v>14.981</v>
      </c>
      <c r="K247" s="3">
        <v>99</v>
      </c>
      <c r="L247" s="3">
        <v>0</v>
      </c>
      <c r="M247" s="3">
        <v>917.39800000000002</v>
      </c>
      <c r="N247" s="35">
        <v>5374.2190000000001</v>
      </c>
      <c r="O247" s="60">
        <v>0.829296498709859</v>
      </c>
      <c r="P247" s="60">
        <v>0.14949465215317798</v>
      </c>
      <c r="Q247" s="60">
        <v>2.7875678307862036E-3</v>
      </c>
      <c r="R247" s="60">
        <v>1.8421281306176766E-2</v>
      </c>
      <c r="S247" s="60">
        <v>0</v>
      </c>
      <c r="T247" s="63">
        <v>0.17070350129014095</v>
      </c>
      <c r="U247" s="34"/>
      <c r="V247" s="34"/>
      <c r="W247" s="34"/>
      <c r="X247" s="34"/>
    </row>
    <row r="248" spans="1:24" x14ac:dyDescent="0.2">
      <c r="A248" s="1"/>
      <c r="B248" s="28">
        <v>113362203</v>
      </c>
      <c r="C248" s="29" t="s">
        <v>292</v>
      </c>
      <c r="D248" s="30" t="s">
        <v>289</v>
      </c>
      <c r="E248" s="35">
        <v>2951.1610000000001</v>
      </c>
      <c r="F248" s="36">
        <v>308.63900000000001</v>
      </c>
      <c r="G248" s="36">
        <v>93.108000000000004</v>
      </c>
      <c r="H248" s="36">
        <v>0</v>
      </c>
      <c r="I248" s="3">
        <v>401.74700000000001</v>
      </c>
      <c r="J248" s="3">
        <v>16.923999999999999</v>
      </c>
      <c r="K248" s="3">
        <v>27.6</v>
      </c>
      <c r="L248" s="3">
        <v>0</v>
      </c>
      <c r="M248" s="3">
        <v>446.27100000000002</v>
      </c>
      <c r="N248" s="35">
        <v>3397.4319999999998</v>
      </c>
      <c r="O248" s="60">
        <v>0.86864461157721484</v>
      </c>
      <c r="P248" s="60">
        <v>0.11825019603041358</v>
      </c>
      <c r="Q248" s="60">
        <v>4.9814094881074885E-3</v>
      </c>
      <c r="R248" s="60">
        <v>8.1237829042641631E-3</v>
      </c>
      <c r="S248" s="60">
        <v>0</v>
      </c>
      <c r="T248" s="63">
        <v>0.13135538842278521</v>
      </c>
      <c r="U248" s="34"/>
      <c r="V248" s="34"/>
      <c r="W248" s="34"/>
      <c r="X248" s="34"/>
    </row>
    <row r="249" spans="1:24" x14ac:dyDescent="0.2">
      <c r="A249" s="1"/>
      <c r="B249" s="28">
        <v>113362303</v>
      </c>
      <c r="C249" s="29" t="s">
        <v>293</v>
      </c>
      <c r="D249" s="30" t="s">
        <v>289</v>
      </c>
      <c r="E249" s="35">
        <v>3120.31</v>
      </c>
      <c r="F249" s="36">
        <v>236.125</v>
      </c>
      <c r="G249" s="36">
        <v>129.476</v>
      </c>
      <c r="H249" s="36">
        <v>0</v>
      </c>
      <c r="I249" s="3">
        <v>365.601</v>
      </c>
      <c r="J249" s="3">
        <v>21.023</v>
      </c>
      <c r="K249" s="3">
        <v>27</v>
      </c>
      <c r="L249" s="3">
        <v>0</v>
      </c>
      <c r="M249" s="3">
        <v>413.62400000000002</v>
      </c>
      <c r="N249" s="35">
        <v>3533.9340000000002</v>
      </c>
      <c r="O249" s="60">
        <v>0.8829565011683862</v>
      </c>
      <c r="P249" s="60">
        <v>0.103454393885115</v>
      </c>
      <c r="Q249" s="60">
        <v>5.9488943483381402E-3</v>
      </c>
      <c r="R249" s="60">
        <v>7.6402105981605763E-3</v>
      </c>
      <c r="S249" s="60">
        <v>0</v>
      </c>
      <c r="T249" s="63">
        <v>0.11704349883161372</v>
      </c>
      <c r="U249" s="34"/>
      <c r="V249" s="34"/>
      <c r="W249" s="34"/>
      <c r="X249" s="34"/>
    </row>
    <row r="250" spans="1:24" x14ac:dyDescent="0.2">
      <c r="A250" s="1"/>
      <c r="B250" s="28">
        <v>113362403</v>
      </c>
      <c r="C250" s="29" t="s">
        <v>294</v>
      </c>
      <c r="D250" s="30" t="s">
        <v>289</v>
      </c>
      <c r="E250" s="35">
        <v>3850.9839999999999</v>
      </c>
      <c r="F250" s="36">
        <v>175.97</v>
      </c>
      <c r="G250" s="36">
        <v>218.63900000000001</v>
      </c>
      <c r="H250" s="36">
        <v>0</v>
      </c>
      <c r="I250" s="3">
        <v>394.60899999999998</v>
      </c>
      <c r="J250" s="3">
        <v>19.013999999999999</v>
      </c>
      <c r="K250" s="3">
        <v>25.8</v>
      </c>
      <c r="L250" s="3">
        <v>0</v>
      </c>
      <c r="M250" s="3">
        <v>439.423</v>
      </c>
      <c r="N250" s="35">
        <v>4290.4070000000002</v>
      </c>
      <c r="O250" s="60">
        <v>0.89758011302890373</v>
      </c>
      <c r="P250" s="60">
        <v>9.1974724076293923E-2</v>
      </c>
      <c r="Q250" s="60">
        <v>4.4317473843390612E-3</v>
      </c>
      <c r="R250" s="60">
        <v>6.0134155104632266E-3</v>
      </c>
      <c r="S250" s="60">
        <v>0</v>
      </c>
      <c r="T250" s="63">
        <v>0.10241988697109622</v>
      </c>
      <c r="U250" s="34"/>
      <c r="V250" s="34"/>
      <c r="W250" s="34"/>
      <c r="X250" s="34"/>
    </row>
    <row r="251" spans="1:24" x14ac:dyDescent="0.2">
      <c r="A251" s="1"/>
      <c r="B251" s="28">
        <v>113362603</v>
      </c>
      <c r="C251" s="29" t="s">
        <v>295</v>
      </c>
      <c r="D251" s="30" t="s">
        <v>289</v>
      </c>
      <c r="E251" s="35">
        <v>4095.6930000000002</v>
      </c>
      <c r="F251" s="36">
        <v>326.71300000000002</v>
      </c>
      <c r="G251" s="36">
        <v>268.791</v>
      </c>
      <c r="H251" s="36">
        <v>0</v>
      </c>
      <c r="I251" s="3">
        <v>595.50400000000002</v>
      </c>
      <c r="J251" s="3">
        <v>13.359</v>
      </c>
      <c r="K251" s="3">
        <v>67.2</v>
      </c>
      <c r="L251" s="3">
        <v>0</v>
      </c>
      <c r="M251" s="3">
        <v>676.0630000000001</v>
      </c>
      <c r="N251" s="35">
        <v>4771.7560000000003</v>
      </c>
      <c r="O251" s="60">
        <v>0.85831987218122641</v>
      </c>
      <c r="P251" s="60">
        <v>0.1247976635854809</v>
      </c>
      <c r="Q251" s="60">
        <v>2.7995983030146554E-3</v>
      </c>
      <c r="R251" s="60">
        <v>1.4082865930278077E-2</v>
      </c>
      <c r="S251" s="60">
        <v>0</v>
      </c>
      <c r="T251" s="63">
        <v>0.14168012781877365</v>
      </c>
      <c r="U251" s="34"/>
      <c r="V251" s="34"/>
      <c r="W251" s="34"/>
      <c r="X251" s="34"/>
    </row>
    <row r="252" spans="1:24" x14ac:dyDescent="0.2">
      <c r="A252" s="1"/>
      <c r="B252" s="28">
        <v>113363103</v>
      </c>
      <c r="C252" s="29" t="s">
        <v>296</v>
      </c>
      <c r="D252" s="30" t="s">
        <v>289</v>
      </c>
      <c r="E252" s="35">
        <v>6707.9530000000004</v>
      </c>
      <c r="F252" s="36">
        <v>158.11799999999999</v>
      </c>
      <c r="G252" s="36">
        <v>239.98599999999999</v>
      </c>
      <c r="H252" s="36">
        <v>0</v>
      </c>
      <c r="I252" s="3">
        <v>398.10399999999998</v>
      </c>
      <c r="J252" s="3">
        <v>17.625</v>
      </c>
      <c r="K252" s="3">
        <v>164.4</v>
      </c>
      <c r="L252" s="3">
        <v>0</v>
      </c>
      <c r="M252" s="3">
        <v>580.12900000000002</v>
      </c>
      <c r="N252" s="35">
        <v>7288.0820000000003</v>
      </c>
      <c r="O252" s="60">
        <v>0.92040031931583643</v>
      </c>
      <c r="P252" s="60">
        <v>5.4623973769779205E-2</v>
      </c>
      <c r="Q252" s="60">
        <v>2.4183317366626776E-3</v>
      </c>
      <c r="R252" s="60">
        <v>2.2557375177721654E-2</v>
      </c>
      <c r="S252" s="60">
        <v>0</v>
      </c>
      <c r="T252" s="63">
        <v>7.9599680684163537E-2</v>
      </c>
      <c r="U252" s="34"/>
      <c r="V252" s="34"/>
      <c r="W252" s="34"/>
      <c r="X252" s="34"/>
    </row>
    <row r="253" spans="1:24" x14ac:dyDescent="0.2">
      <c r="A253" s="1"/>
      <c r="B253" s="28">
        <v>113363603</v>
      </c>
      <c r="C253" s="29" t="s">
        <v>297</v>
      </c>
      <c r="D253" s="30" t="s">
        <v>289</v>
      </c>
      <c r="E253" s="35">
        <v>3044.2620000000002</v>
      </c>
      <c r="F253" s="36">
        <v>122.435</v>
      </c>
      <c r="G253" s="36">
        <v>124.148</v>
      </c>
      <c r="H253" s="36">
        <v>0</v>
      </c>
      <c r="I253" s="3">
        <v>246.583</v>
      </c>
      <c r="J253" s="3">
        <v>8.6199999999999992</v>
      </c>
      <c r="K253" s="3">
        <v>21.6</v>
      </c>
      <c r="L253" s="3">
        <v>0</v>
      </c>
      <c r="M253" s="3">
        <v>276.803</v>
      </c>
      <c r="N253" s="35">
        <v>3321.0650000000001</v>
      </c>
      <c r="O253" s="60">
        <v>0.91665233893344455</v>
      </c>
      <c r="P253" s="60">
        <v>7.4248170391124538E-2</v>
      </c>
      <c r="Q253" s="60">
        <v>2.5955529325683174E-3</v>
      </c>
      <c r="R253" s="60">
        <v>6.5039377428626061E-3</v>
      </c>
      <c r="S253" s="60">
        <v>0</v>
      </c>
      <c r="T253" s="63">
        <v>8.3347661066555459E-2</v>
      </c>
      <c r="U253" s="34"/>
      <c r="V253" s="34"/>
      <c r="W253" s="34"/>
      <c r="X253" s="34"/>
    </row>
    <row r="254" spans="1:24" x14ac:dyDescent="0.2">
      <c r="A254" s="1"/>
      <c r="B254" s="28">
        <v>113364002</v>
      </c>
      <c r="C254" s="29" t="s">
        <v>298</v>
      </c>
      <c r="D254" s="30" t="s">
        <v>289</v>
      </c>
      <c r="E254" s="35">
        <v>11431.004000000001</v>
      </c>
      <c r="F254" s="36">
        <v>2584.7559999999999</v>
      </c>
      <c r="G254" s="36">
        <v>965.58600000000001</v>
      </c>
      <c r="H254" s="36">
        <v>1292.3779999999999</v>
      </c>
      <c r="I254" s="3">
        <v>4842.72</v>
      </c>
      <c r="J254" s="3">
        <v>67.575000000000003</v>
      </c>
      <c r="K254" s="3">
        <v>1095</v>
      </c>
      <c r="L254" s="3">
        <v>0</v>
      </c>
      <c r="M254" s="3">
        <v>6005.2950000000001</v>
      </c>
      <c r="N254" s="35">
        <v>17436.298999999999</v>
      </c>
      <c r="O254" s="60">
        <v>0.65558660126211421</v>
      </c>
      <c r="P254" s="60">
        <v>0.27773783874662855</v>
      </c>
      <c r="Q254" s="60">
        <v>3.8755357429922487E-3</v>
      </c>
      <c r="R254" s="60">
        <v>6.2800024248265071E-2</v>
      </c>
      <c r="S254" s="60">
        <v>0</v>
      </c>
      <c r="T254" s="63">
        <v>0.34441339873788585</v>
      </c>
      <c r="U254" s="34"/>
      <c r="V254" s="34"/>
      <c r="W254" s="34"/>
      <c r="X254" s="34"/>
    </row>
    <row r="255" spans="1:24" x14ac:dyDescent="0.2">
      <c r="A255" s="1"/>
      <c r="B255" s="28">
        <v>113364403</v>
      </c>
      <c r="C255" s="29" t="s">
        <v>299</v>
      </c>
      <c r="D255" s="30" t="s">
        <v>289</v>
      </c>
      <c r="E255" s="35">
        <v>3000.0880000000002</v>
      </c>
      <c r="F255" s="36">
        <v>95.489000000000004</v>
      </c>
      <c r="G255" s="36">
        <v>96.477000000000004</v>
      </c>
      <c r="H255" s="36">
        <v>0</v>
      </c>
      <c r="I255" s="3">
        <v>191.96600000000001</v>
      </c>
      <c r="J255" s="3">
        <v>15.398</v>
      </c>
      <c r="K255" s="3">
        <v>16.8</v>
      </c>
      <c r="L255" s="3">
        <v>0</v>
      </c>
      <c r="M255" s="3">
        <v>224.16400000000002</v>
      </c>
      <c r="N255" s="35">
        <v>3224.252</v>
      </c>
      <c r="O255" s="60">
        <v>0.93047565760988915</v>
      </c>
      <c r="P255" s="60">
        <v>5.9538150243839502E-2</v>
      </c>
      <c r="Q255" s="60">
        <v>4.7756813053074013E-3</v>
      </c>
      <c r="R255" s="60">
        <v>5.2105108409640439E-3</v>
      </c>
      <c r="S255" s="60">
        <v>0</v>
      </c>
      <c r="T255" s="63">
        <v>6.9524342390110946E-2</v>
      </c>
      <c r="U255" s="34"/>
      <c r="V255" s="34"/>
      <c r="W255" s="34"/>
      <c r="X255" s="34"/>
    </row>
    <row r="256" spans="1:24" x14ac:dyDescent="0.2">
      <c r="A256" s="1"/>
      <c r="B256" s="28">
        <v>113364503</v>
      </c>
      <c r="C256" s="29" t="s">
        <v>300</v>
      </c>
      <c r="D256" s="30" t="s">
        <v>289</v>
      </c>
      <c r="E256" s="35">
        <v>5803.2550000000001</v>
      </c>
      <c r="F256" s="36">
        <v>305.79300000000001</v>
      </c>
      <c r="G256" s="36">
        <v>249.77799999999999</v>
      </c>
      <c r="H256" s="36">
        <v>0</v>
      </c>
      <c r="I256" s="3">
        <v>555.57100000000003</v>
      </c>
      <c r="J256" s="3">
        <v>22.515000000000001</v>
      </c>
      <c r="K256" s="3">
        <v>101.4</v>
      </c>
      <c r="L256" s="3">
        <v>0</v>
      </c>
      <c r="M256" s="3">
        <v>679.48599999999999</v>
      </c>
      <c r="N256" s="35">
        <v>6482.741</v>
      </c>
      <c r="O256" s="60">
        <v>0.89518538531772285</v>
      </c>
      <c r="P256" s="60">
        <v>8.5700014854827616E-2</v>
      </c>
      <c r="Q256" s="60">
        <v>3.4730679507325684E-3</v>
      </c>
      <c r="R256" s="60">
        <v>1.5641531876716963E-2</v>
      </c>
      <c r="S256" s="60">
        <v>0</v>
      </c>
      <c r="T256" s="63">
        <v>0.10481461468227714</v>
      </c>
      <c r="U256" s="34"/>
      <c r="V256" s="34"/>
      <c r="W256" s="34"/>
      <c r="X256" s="34"/>
    </row>
    <row r="257" spans="1:24" x14ac:dyDescent="0.2">
      <c r="A257" s="1"/>
      <c r="B257" s="28">
        <v>113365203</v>
      </c>
      <c r="C257" s="29" t="s">
        <v>301</v>
      </c>
      <c r="D257" s="30" t="s">
        <v>289</v>
      </c>
      <c r="E257" s="35">
        <v>5128.5929999999998</v>
      </c>
      <c r="F257" s="36">
        <v>201.08099999999999</v>
      </c>
      <c r="G257" s="36">
        <v>309.14299999999997</v>
      </c>
      <c r="H257" s="36">
        <v>0</v>
      </c>
      <c r="I257" s="3">
        <v>510.22399999999999</v>
      </c>
      <c r="J257" s="3">
        <v>19.643000000000001</v>
      </c>
      <c r="K257" s="3">
        <v>41.4</v>
      </c>
      <c r="L257" s="3">
        <v>0</v>
      </c>
      <c r="M257" s="3">
        <v>571.26699999999994</v>
      </c>
      <c r="N257" s="35">
        <v>5699.86</v>
      </c>
      <c r="O257" s="60">
        <v>0.89977525763790689</v>
      </c>
      <c r="P257" s="60">
        <v>8.951518107462289E-2</v>
      </c>
      <c r="Q257" s="60">
        <v>3.4462249949998775E-3</v>
      </c>
      <c r="R257" s="60">
        <v>7.2633362924703418E-3</v>
      </c>
      <c r="S257" s="60">
        <v>0</v>
      </c>
      <c r="T257" s="63">
        <v>0.1002247423620931</v>
      </c>
      <c r="U257" s="34"/>
      <c r="V257" s="34"/>
      <c r="W257" s="34"/>
      <c r="X257" s="34"/>
    </row>
    <row r="258" spans="1:24" x14ac:dyDescent="0.2">
      <c r="A258" s="1"/>
      <c r="B258" s="28">
        <v>113365303</v>
      </c>
      <c r="C258" s="29" t="s">
        <v>302</v>
      </c>
      <c r="D258" s="30" t="s">
        <v>289</v>
      </c>
      <c r="E258" s="35">
        <v>1738.1690000000001</v>
      </c>
      <c r="F258" s="36">
        <v>93.774000000000001</v>
      </c>
      <c r="G258" s="36">
        <v>135.51900000000001</v>
      </c>
      <c r="H258" s="36">
        <v>0</v>
      </c>
      <c r="I258" s="3">
        <v>229.29300000000001</v>
      </c>
      <c r="J258" s="3">
        <v>10.762</v>
      </c>
      <c r="K258" s="3">
        <v>15.6</v>
      </c>
      <c r="L258" s="3">
        <v>0</v>
      </c>
      <c r="M258" s="3">
        <v>255.655</v>
      </c>
      <c r="N258" s="35">
        <v>1993.8240000000001</v>
      </c>
      <c r="O258" s="60">
        <v>0.87177654597396759</v>
      </c>
      <c r="P258" s="60">
        <v>0.11500162501805576</v>
      </c>
      <c r="Q258" s="60">
        <v>5.3976679987802331E-3</v>
      </c>
      <c r="R258" s="60">
        <v>7.8241610091963985E-3</v>
      </c>
      <c r="S258" s="60">
        <v>0</v>
      </c>
      <c r="T258" s="63">
        <v>0.12822345402603239</v>
      </c>
      <c r="U258" s="34"/>
      <c r="V258" s="34"/>
      <c r="W258" s="34"/>
      <c r="X258" s="34"/>
    </row>
    <row r="259" spans="1:24" x14ac:dyDescent="0.2">
      <c r="A259" s="1"/>
      <c r="B259" s="28">
        <v>113367003</v>
      </c>
      <c r="C259" s="29" t="s">
        <v>303</v>
      </c>
      <c r="D259" s="30" t="s">
        <v>289</v>
      </c>
      <c r="E259" s="35">
        <v>3675.67</v>
      </c>
      <c r="F259" s="36">
        <v>262.267</v>
      </c>
      <c r="G259" s="36">
        <v>313.173</v>
      </c>
      <c r="H259" s="36">
        <v>0</v>
      </c>
      <c r="I259" s="3">
        <v>575.44000000000005</v>
      </c>
      <c r="J259" s="3">
        <v>16.231000000000002</v>
      </c>
      <c r="K259" s="3">
        <v>25.8</v>
      </c>
      <c r="L259" s="3">
        <v>0</v>
      </c>
      <c r="M259" s="3">
        <v>617.471</v>
      </c>
      <c r="N259" s="35">
        <v>4293.1409999999996</v>
      </c>
      <c r="O259" s="60">
        <v>0.85617267171052625</v>
      </c>
      <c r="P259" s="60">
        <v>0.13403706051117353</v>
      </c>
      <c r="Q259" s="60">
        <v>3.780681789859686E-3</v>
      </c>
      <c r="R259" s="60">
        <v>6.0095859884406319E-3</v>
      </c>
      <c r="S259" s="60">
        <v>0</v>
      </c>
      <c r="T259" s="63">
        <v>0.14382732828947384</v>
      </c>
      <c r="U259" s="34"/>
      <c r="V259" s="34"/>
      <c r="W259" s="34"/>
      <c r="X259" s="34"/>
    </row>
    <row r="260" spans="1:24" x14ac:dyDescent="0.2">
      <c r="A260" s="1"/>
      <c r="B260" s="28">
        <v>113369003</v>
      </c>
      <c r="C260" s="29" t="s">
        <v>304</v>
      </c>
      <c r="D260" s="30" t="s">
        <v>289</v>
      </c>
      <c r="E260" s="35">
        <v>4281.45</v>
      </c>
      <c r="F260" s="36">
        <v>200.71899999999999</v>
      </c>
      <c r="G260" s="36">
        <v>239.559</v>
      </c>
      <c r="H260" s="36">
        <v>0</v>
      </c>
      <c r="I260" s="3">
        <v>440.27800000000002</v>
      </c>
      <c r="J260" s="3">
        <v>14.289</v>
      </c>
      <c r="K260" s="3">
        <v>28.8</v>
      </c>
      <c r="L260" s="3">
        <v>0</v>
      </c>
      <c r="M260" s="3">
        <v>483.36700000000002</v>
      </c>
      <c r="N260" s="35">
        <v>4764.817</v>
      </c>
      <c r="O260" s="60">
        <v>0.89855497073654667</v>
      </c>
      <c r="P260" s="60">
        <v>9.2401869788493449E-2</v>
      </c>
      <c r="Q260" s="60">
        <v>2.9988559896424144E-3</v>
      </c>
      <c r="R260" s="60">
        <v>6.0443034853174841E-3</v>
      </c>
      <c r="S260" s="60">
        <v>0</v>
      </c>
      <c r="T260" s="63">
        <v>0.10144502926345335</v>
      </c>
      <c r="U260" s="34"/>
      <c r="V260" s="34"/>
      <c r="W260" s="34"/>
      <c r="X260" s="34"/>
    </row>
    <row r="261" spans="1:24" x14ac:dyDescent="0.2">
      <c r="A261" s="1"/>
      <c r="B261" s="28">
        <v>113380303</v>
      </c>
      <c r="C261" s="29" t="s">
        <v>305</v>
      </c>
      <c r="D261" s="30" t="s">
        <v>306</v>
      </c>
      <c r="E261" s="35">
        <v>1474.8869999999999</v>
      </c>
      <c r="F261" s="36">
        <v>79.772999999999996</v>
      </c>
      <c r="G261" s="36">
        <v>64.117000000000004</v>
      </c>
      <c r="H261" s="36">
        <v>0</v>
      </c>
      <c r="I261" s="3">
        <v>143.88999999999999</v>
      </c>
      <c r="J261" s="3">
        <v>6.48</v>
      </c>
      <c r="K261" s="3">
        <v>12.6</v>
      </c>
      <c r="L261" s="3">
        <v>0</v>
      </c>
      <c r="M261" s="3">
        <v>162.96999999999997</v>
      </c>
      <c r="N261" s="35">
        <v>1637.857</v>
      </c>
      <c r="O261" s="60">
        <v>0.90049802882669239</v>
      </c>
      <c r="P261" s="60">
        <v>8.7852602516581113E-2</v>
      </c>
      <c r="Q261" s="60">
        <v>3.9563893551146411E-3</v>
      </c>
      <c r="R261" s="60">
        <v>7.6929793016118015E-3</v>
      </c>
      <c r="S261" s="60">
        <v>0</v>
      </c>
      <c r="T261" s="63">
        <v>9.9501971173307543E-2</v>
      </c>
      <c r="U261" s="34"/>
      <c r="V261" s="34"/>
      <c r="W261" s="34"/>
      <c r="X261" s="34"/>
    </row>
    <row r="262" spans="1:24" x14ac:dyDescent="0.2">
      <c r="A262" s="1"/>
      <c r="B262" s="28">
        <v>113381303</v>
      </c>
      <c r="C262" s="29" t="s">
        <v>307</v>
      </c>
      <c r="D262" s="30" t="s">
        <v>306</v>
      </c>
      <c r="E262" s="35">
        <v>4668.1549999999997</v>
      </c>
      <c r="F262" s="36">
        <v>169.84899999999999</v>
      </c>
      <c r="G262" s="36">
        <v>222.73500000000001</v>
      </c>
      <c r="H262" s="36">
        <v>0</v>
      </c>
      <c r="I262" s="3">
        <v>392.584</v>
      </c>
      <c r="J262" s="3">
        <v>15.987</v>
      </c>
      <c r="K262" s="3">
        <v>85.8</v>
      </c>
      <c r="L262" s="3">
        <v>0</v>
      </c>
      <c r="M262" s="3">
        <v>494.37100000000004</v>
      </c>
      <c r="N262" s="35">
        <v>5162.5259999999998</v>
      </c>
      <c r="O262" s="60">
        <v>0.90423854523928793</v>
      </c>
      <c r="P262" s="60">
        <v>7.6044943889870972E-2</v>
      </c>
      <c r="Q262" s="60">
        <v>3.0967398517702384E-3</v>
      </c>
      <c r="R262" s="60">
        <v>1.6619771019070896E-2</v>
      </c>
      <c r="S262" s="60">
        <v>0</v>
      </c>
      <c r="T262" s="63">
        <v>9.5761454760712114E-2</v>
      </c>
      <c r="U262" s="34"/>
      <c r="V262" s="34"/>
      <c r="W262" s="34"/>
      <c r="X262" s="34"/>
    </row>
    <row r="263" spans="1:24" x14ac:dyDescent="0.2">
      <c r="A263" s="1"/>
      <c r="B263" s="28">
        <v>113382303</v>
      </c>
      <c r="C263" s="29" t="s">
        <v>308</v>
      </c>
      <c r="D263" s="30" t="s">
        <v>306</v>
      </c>
      <c r="E263" s="35">
        <v>2407.306</v>
      </c>
      <c r="F263" s="36">
        <v>195.37899999999999</v>
      </c>
      <c r="G263" s="36">
        <v>137.55000000000001</v>
      </c>
      <c r="H263" s="36">
        <v>0</v>
      </c>
      <c r="I263" s="3">
        <v>332.92899999999997</v>
      </c>
      <c r="J263" s="3">
        <v>9.4090000000000007</v>
      </c>
      <c r="K263" s="3">
        <v>10.8</v>
      </c>
      <c r="L263" s="3">
        <v>0</v>
      </c>
      <c r="M263" s="3">
        <v>353.13799999999998</v>
      </c>
      <c r="N263" s="35">
        <v>2760.444</v>
      </c>
      <c r="O263" s="60">
        <v>0.87207202899243752</v>
      </c>
      <c r="P263" s="60">
        <v>0.1206070472721055</v>
      </c>
      <c r="Q263" s="60">
        <v>3.4085096455497743E-3</v>
      </c>
      <c r="R263" s="60">
        <v>3.9124140899072764E-3</v>
      </c>
      <c r="S263" s="60">
        <v>0</v>
      </c>
      <c r="T263" s="63">
        <v>0.12792797100756254</v>
      </c>
      <c r="U263" s="34"/>
      <c r="V263" s="34"/>
      <c r="W263" s="34"/>
      <c r="X263" s="34"/>
    </row>
    <row r="264" spans="1:24" x14ac:dyDescent="0.2">
      <c r="A264" s="1"/>
      <c r="B264" s="28">
        <v>113384603</v>
      </c>
      <c r="C264" s="29" t="s">
        <v>309</v>
      </c>
      <c r="D264" s="30" t="s">
        <v>306</v>
      </c>
      <c r="E264" s="35">
        <v>4965.0519999999997</v>
      </c>
      <c r="F264" s="36">
        <v>1178.423</v>
      </c>
      <c r="G264" s="36">
        <v>393.80799999999999</v>
      </c>
      <c r="H264" s="36">
        <v>589.21199999999999</v>
      </c>
      <c r="I264" s="3">
        <v>2161.4430000000002</v>
      </c>
      <c r="J264" s="3">
        <v>17.786999999999999</v>
      </c>
      <c r="K264" s="3">
        <v>372.6</v>
      </c>
      <c r="L264" s="3">
        <v>0</v>
      </c>
      <c r="M264" s="3">
        <v>2551.83</v>
      </c>
      <c r="N264" s="35">
        <v>7516.8819999999996</v>
      </c>
      <c r="O264" s="60">
        <v>0.66052014651819735</v>
      </c>
      <c r="P264" s="60">
        <v>0.28754515502571415</v>
      </c>
      <c r="Q264" s="60">
        <v>2.3662736757075606E-3</v>
      </c>
      <c r="R264" s="60">
        <v>4.9568424780381017E-2</v>
      </c>
      <c r="S264" s="60">
        <v>0</v>
      </c>
      <c r="T264" s="63">
        <v>0.33947985348180271</v>
      </c>
      <c r="U264" s="34"/>
      <c r="V264" s="34"/>
      <c r="W264" s="34"/>
      <c r="X264" s="34"/>
    </row>
    <row r="265" spans="1:24" x14ac:dyDescent="0.2">
      <c r="A265" s="1"/>
      <c r="B265" s="28">
        <v>113385003</v>
      </c>
      <c r="C265" s="29" t="s">
        <v>310</v>
      </c>
      <c r="D265" s="30" t="s">
        <v>306</v>
      </c>
      <c r="E265" s="35">
        <v>2322.0839999999998</v>
      </c>
      <c r="F265" s="36">
        <v>141.71600000000001</v>
      </c>
      <c r="G265" s="36">
        <v>98.372</v>
      </c>
      <c r="H265" s="36">
        <v>0</v>
      </c>
      <c r="I265" s="3">
        <v>240.08799999999999</v>
      </c>
      <c r="J265" s="3">
        <v>12.755000000000001</v>
      </c>
      <c r="K265" s="3">
        <v>13.8</v>
      </c>
      <c r="L265" s="3">
        <v>0</v>
      </c>
      <c r="M265" s="3">
        <v>266.64299999999997</v>
      </c>
      <c r="N265" s="35">
        <v>2588.7269999999999</v>
      </c>
      <c r="O265" s="60">
        <v>0.89699840887046023</v>
      </c>
      <c r="P265" s="60">
        <v>9.274365354091027E-2</v>
      </c>
      <c r="Q265" s="60">
        <v>4.9271321386921071E-3</v>
      </c>
      <c r="R265" s="60">
        <v>5.3308054499373635E-3</v>
      </c>
      <c r="S265" s="60">
        <v>0</v>
      </c>
      <c r="T265" s="63">
        <v>0.10300159112953973</v>
      </c>
      <c r="U265" s="34"/>
      <c r="V265" s="34"/>
      <c r="W265" s="34"/>
      <c r="X265" s="34"/>
    </row>
    <row r="266" spans="1:24" x14ac:dyDescent="0.2">
      <c r="A266" s="1"/>
      <c r="B266" s="28">
        <v>113385303</v>
      </c>
      <c r="C266" s="29" t="s">
        <v>311</v>
      </c>
      <c r="D266" s="30" t="s">
        <v>306</v>
      </c>
      <c r="E266" s="35">
        <v>3398.8589999999999</v>
      </c>
      <c r="F266" s="36">
        <v>130.33699999999999</v>
      </c>
      <c r="G266" s="36">
        <v>175.44499999999999</v>
      </c>
      <c r="H266" s="36">
        <v>0</v>
      </c>
      <c r="I266" s="3">
        <v>305.78199999999998</v>
      </c>
      <c r="J266" s="3">
        <v>16.318999999999999</v>
      </c>
      <c r="K266" s="3">
        <v>9</v>
      </c>
      <c r="L266" s="3">
        <v>0</v>
      </c>
      <c r="M266" s="3">
        <v>331.101</v>
      </c>
      <c r="N266" s="35">
        <v>3729.96</v>
      </c>
      <c r="O266" s="60">
        <v>0.91123202393591352</v>
      </c>
      <c r="P266" s="60">
        <v>8.1979967613593704E-2</v>
      </c>
      <c r="Q266" s="60">
        <v>4.3751139422406674E-3</v>
      </c>
      <c r="R266" s="60">
        <v>2.4128945082520993E-3</v>
      </c>
      <c r="S266" s="60">
        <v>0</v>
      </c>
      <c r="T266" s="63">
        <v>8.8767976064086471E-2</v>
      </c>
      <c r="U266" s="34"/>
      <c r="V266" s="34"/>
      <c r="W266" s="34"/>
      <c r="X266" s="34"/>
    </row>
    <row r="267" spans="1:24" x14ac:dyDescent="0.2">
      <c r="A267" s="1"/>
      <c r="B267" s="28">
        <v>114060503</v>
      </c>
      <c r="C267" s="29" t="s">
        <v>312</v>
      </c>
      <c r="D267" s="30" t="s">
        <v>313</v>
      </c>
      <c r="E267" s="35">
        <v>1056.857</v>
      </c>
      <c r="F267" s="36">
        <v>160.86000000000001</v>
      </c>
      <c r="G267" s="36">
        <v>35.835999999999999</v>
      </c>
      <c r="H267" s="36">
        <v>0</v>
      </c>
      <c r="I267" s="3">
        <v>196.696</v>
      </c>
      <c r="J267" s="3">
        <v>6.5990000000000002</v>
      </c>
      <c r="K267" s="3">
        <v>18.600000000000001</v>
      </c>
      <c r="L267" s="3">
        <v>0</v>
      </c>
      <c r="M267" s="3">
        <v>221.89499999999998</v>
      </c>
      <c r="N267" s="35">
        <v>1278.752</v>
      </c>
      <c r="O267" s="60">
        <v>0.8264753447110933</v>
      </c>
      <c r="P267" s="60">
        <v>0.15381872325517379</v>
      </c>
      <c r="Q267" s="60">
        <v>5.1605002377317893E-3</v>
      </c>
      <c r="R267" s="60">
        <v>1.4545431796001103E-2</v>
      </c>
      <c r="S267" s="60">
        <v>0</v>
      </c>
      <c r="T267" s="63">
        <v>0.17352465528890668</v>
      </c>
      <c r="U267" s="34"/>
      <c r="V267" s="34"/>
      <c r="W267" s="34"/>
      <c r="X267" s="34"/>
    </row>
    <row r="268" spans="1:24" x14ac:dyDescent="0.2">
      <c r="A268" s="1"/>
      <c r="B268" s="28">
        <v>114060753</v>
      </c>
      <c r="C268" s="29" t="s">
        <v>314</v>
      </c>
      <c r="D268" s="30" t="s">
        <v>313</v>
      </c>
      <c r="E268" s="35">
        <v>7040.14</v>
      </c>
      <c r="F268" s="36">
        <v>229.101</v>
      </c>
      <c r="G268" s="36">
        <v>269.65300000000002</v>
      </c>
      <c r="H268" s="36">
        <v>0</v>
      </c>
      <c r="I268" s="3">
        <v>498.75400000000002</v>
      </c>
      <c r="J268" s="3">
        <v>26.536999999999999</v>
      </c>
      <c r="K268" s="3">
        <v>9.6</v>
      </c>
      <c r="L268" s="3">
        <v>0</v>
      </c>
      <c r="M268" s="3">
        <v>534.89100000000008</v>
      </c>
      <c r="N268" s="35">
        <v>7575.0309999999999</v>
      </c>
      <c r="O268" s="60">
        <v>0.92938761570744732</v>
      </c>
      <c r="P268" s="60">
        <v>6.5841842759455371E-2</v>
      </c>
      <c r="Q268" s="60">
        <v>3.5032199868224962E-3</v>
      </c>
      <c r="R268" s="60">
        <v>1.2673215462748601E-3</v>
      </c>
      <c r="S268" s="60">
        <v>0</v>
      </c>
      <c r="T268" s="63">
        <v>7.0612384292552746E-2</v>
      </c>
      <c r="U268" s="34"/>
      <c r="V268" s="34"/>
      <c r="W268" s="34"/>
      <c r="X268" s="34"/>
    </row>
    <row r="269" spans="1:24" x14ac:dyDescent="0.2">
      <c r="A269" s="1"/>
      <c r="B269" s="28">
        <v>114060853</v>
      </c>
      <c r="C269" s="29" t="s">
        <v>315</v>
      </c>
      <c r="D269" s="30" t="s">
        <v>313</v>
      </c>
      <c r="E269" s="35">
        <v>1600.6949999999999</v>
      </c>
      <c r="F269" s="36">
        <v>29.577999999999999</v>
      </c>
      <c r="G269" s="36">
        <v>34.106999999999999</v>
      </c>
      <c r="H269" s="36">
        <v>0</v>
      </c>
      <c r="I269" s="3">
        <v>63.685000000000002</v>
      </c>
      <c r="J269" s="3">
        <v>7.0110000000000001</v>
      </c>
      <c r="K269" s="3">
        <v>3</v>
      </c>
      <c r="L269" s="3">
        <v>0</v>
      </c>
      <c r="M269" s="3">
        <v>73.695999999999998</v>
      </c>
      <c r="N269" s="35">
        <v>1674.3910000000001</v>
      </c>
      <c r="O269" s="60">
        <v>0.95598638549777193</v>
      </c>
      <c r="P269" s="60">
        <v>3.8034724266912567E-2</v>
      </c>
      <c r="Q269" s="60">
        <v>4.187194030546031E-3</v>
      </c>
      <c r="R269" s="60">
        <v>1.7916962047693757E-3</v>
      </c>
      <c r="S269" s="60">
        <v>0</v>
      </c>
      <c r="T269" s="63">
        <v>4.4013614502227974E-2</v>
      </c>
      <c r="U269" s="34"/>
      <c r="V269" s="34"/>
      <c r="W269" s="34"/>
      <c r="X269" s="34"/>
    </row>
    <row r="270" spans="1:24" x14ac:dyDescent="0.2">
      <c r="A270" s="1"/>
      <c r="B270" s="28">
        <v>114061103</v>
      </c>
      <c r="C270" s="29" t="s">
        <v>316</v>
      </c>
      <c r="D270" s="30" t="s">
        <v>313</v>
      </c>
      <c r="E270" s="35">
        <v>2753.415</v>
      </c>
      <c r="F270" s="36">
        <v>158.28899999999999</v>
      </c>
      <c r="G270" s="36">
        <v>162.09700000000001</v>
      </c>
      <c r="H270" s="36">
        <v>0</v>
      </c>
      <c r="I270" s="3">
        <v>320.38600000000002</v>
      </c>
      <c r="J270" s="3">
        <v>8.577</v>
      </c>
      <c r="K270" s="3">
        <v>22.8</v>
      </c>
      <c r="L270" s="3">
        <v>0</v>
      </c>
      <c r="M270" s="3">
        <v>351.76300000000003</v>
      </c>
      <c r="N270" s="35">
        <v>3105.1779999999999</v>
      </c>
      <c r="O270" s="60">
        <v>0.88671728319600363</v>
      </c>
      <c r="P270" s="60">
        <v>0.10317798206737264</v>
      </c>
      <c r="Q270" s="60">
        <v>2.7621604945030527E-3</v>
      </c>
      <c r="R270" s="60">
        <v>7.342574242120742E-3</v>
      </c>
      <c r="S270" s="60">
        <v>0</v>
      </c>
      <c r="T270" s="63">
        <v>0.11328271680399643</v>
      </c>
      <c r="U270" s="34"/>
      <c r="V270" s="34"/>
      <c r="W270" s="34"/>
      <c r="X270" s="34"/>
    </row>
    <row r="271" spans="1:24" x14ac:dyDescent="0.2">
      <c r="A271" s="1"/>
      <c r="B271" s="28">
        <v>114061503</v>
      </c>
      <c r="C271" s="29" t="s">
        <v>317</v>
      </c>
      <c r="D271" s="30" t="s">
        <v>313</v>
      </c>
      <c r="E271" s="35">
        <v>3598.75</v>
      </c>
      <c r="F271" s="36">
        <v>137.06</v>
      </c>
      <c r="G271" s="36">
        <v>100.56699999999999</v>
      </c>
      <c r="H271" s="36">
        <v>0</v>
      </c>
      <c r="I271" s="3">
        <v>237.62700000000001</v>
      </c>
      <c r="J271" s="3">
        <v>18.419</v>
      </c>
      <c r="K271" s="3">
        <v>6.6</v>
      </c>
      <c r="L271" s="3">
        <v>0</v>
      </c>
      <c r="M271" s="3">
        <v>262.64600000000002</v>
      </c>
      <c r="N271" s="35">
        <v>3861.3960000000002</v>
      </c>
      <c r="O271" s="60">
        <v>0.93198159422136451</v>
      </c>
      <c r="P271" s="60">
        <v>6.1539142838496749E-2</v>
      </c>
      <c r="Q271" s="60">
        <v>4.770036536009257E-3</v>
      </c>
      <c r="R271" s="60">
        <v>1.7092264041294908E-3</v>
      </c>
      <c r="S271" s="60">
        <v>0</v>
      </c>
      <c r="T271" s="63">
        <v>6.8018405778635493E-2</v>
      </c>
      <c r="U271" s="34"/>
      <c r="V271" s="34"/>
      <c r="W271" s="34"/>
      <c r="X271" s="34"/>
    </row>
    <row r="272" spans="1:24" x14ac:dyDescent="0.2">
      <c r="A272" s="1"/>
      <c r="B272" s="28">
        <v>114062003</v>
      </c>
      <c r="C272" s="29" t="s">
        <v>318</v>
      </c>
      <c r="D272" s="30" t="s">
        <v>313</v>
      </c>
      <c r="E272" s="35">
        <v>4215.2820000000002</v>
      </c>
      <c r="F272" s="36">
        <v>177.24199999999999</v>
      </c>
      <c r="G272" s="36">
        <v>200.273</v>
      </c>
      <c r="H272" s="36">
        <v>0</v>
      </c>
      <c r="I272" s="3">
        <v>377.51499999999999</v>
      </c>
      <c r="J272" s="3">
        <v>18.954999999999998</v>
      </c>
      <c r="K272" s="3">
        <v>21.6</v>
      </c>
      <c r="L272" s="3">
        <v>0</v>
      </c>
      <c r="M272" s="3">
        <v>418.07</v>
      </c>
      <c r="N272" s="35">
        <v>4633.3519999999999</v>
      </c>
      <c r="O272" s="60">
        <v>0.90976942826705165</v>
      </c>
      <c r="P272" s="60">
        <v>8.1477729298356782E-2</v>
      </c>
      <c r="Q272" s="60">
        <v>4.0909907125554028E-3</v>
      </c>
      <c r="R272" s="60">
        <v>4.6618517220362284E-3</v>
      </c>
      <c r="S272" s="60">
        <v>0</v>
      </c>
      <c r="T272" s="63">
        <v>9.023057173294842E-2</v>
      </c>
      <c r="U272" s="34"/>
      <c r="V272" s="34"/>
      <c r="W272" s="34"/>
      <c r="X272" s="34"/>
    </row>
    <row r="273" spans="1:24" x14ac:dyDescent="0.2">
      <c r="A273" s="1"/>
      <c r="B273" s="28">
        <v>114062503</v>
      </c>
      <c r="C273" s="29" t="s">
        <v>319</v>
      </c>
      <c r="D273" s="30" t="s">
        <v>313</v>
      </c>
      <c r="E273" s="35">
        <v>2668.4180000000001</v>
      </c>
      <c r="F273" s="36">
        <v>141.45500000000001</v>
      </c>
      <c r="G273" s="36">
        <v>99.018000000000001</v>
      </c>
      <c r="H273" s="36">
        <v>0</v>
      </c>
      <c r="I273" s="3">
        <v>240.47300000000001</v>
      </c>
      <c r="J273" s="3">
        <v>7.9880000000000004</v>
      </c>
      <c r="K273" s="3">
        <v>30</v>
      </c>
      <c r="L273" s="3">
        <v>0</v>
      </c>
      <c r="M273" s="3">
        <v>278.46100000000001</v>
      </c>
      <c r="N273" s="35">
        <v>2946.8789999999999</v>
      </c>
      <c r="O273" s="60">
        <v>0.90550646972610693</v>
      </c>
      <c r="P273" s="60">
        <v>8.1602603975256538E-2</v>
      </c>
      <c r="Q273" s="60">
        <v>2.7106644012190526E-3</v>
      </c>
      <c r="R273" s="60">
        <v>1.0180261897417574E-2</v>
      </c>
      <c r="S273" s="60">
        <v>0</v>
      </c>
      <c r="T273" s="63">
        <v>9.4493530273893164E-2</v>
      </c>
      <c r="U273" s="34"/>
      <c r="V273" s="34"/>
      <c r="W273" s="34"/>
      <c r="X273" s="34"/>
    </row>
    <row r="274" spans="1:24" x14ac:dyDescent="0.2">
      <c r="A274" s="1"/>
      <c r="B274" s="28">
        <v>114063003</v>
      </c>
      <c r="C274" s="29" t="s">
        <v>320</v>
      </c>
      <c r="D274" s="30" t="s">
        <v>313</v>
      </c>
      <c r="E274" s="35">
        <v>4160.2160000000003</v>
      </c>
      <c r="F274" s="36">
        <v>221.73400000000001</v>
      </c>
      <c r="G274" s="36">
        <v>144.66800000000001</v>
      </c>
      <c r="H274" s="36">
        <v>0</v>
      </c>
      <c r="I274" s="3">
        <v>366.40199999999999</v>
      </c>
      <c r="J274" s="3">
        <v>12.164999999999999</v>
      </c>
      <c r="K274" s="3">
        <v>31.8</v>
      </c>
      <c r="L274" s="3">
        <v>0</v>
      </c>
      <c r="M274" s="3">
        <v>410.36700000000002</v>
      </c>
      <c r="N274" s="35">
        <v>4570.5829999999996</v>
      </c>
      <c r="O274" s="60">
        <v>0.91021561144387941</v>
      </c>
      <c r="P274" s="60">
        <v>8.0165265568965707E-2</v>
      </c>
      <c r="Q274" s="60">
        <v>2.6615860602465812E-3</v>
      </c>
      <c r="R274" s="60">
        <v>6.9575369269084496E-3</v>
      </c>
      <c r="S274" s="60">
        <v>0</v>
      </c>
      <c r="T274" s="63">
        <v>8.9784388556120753E-2</v>
      </c>
      <c r="U274" s="34"/>
      <c r="V274" s="34"/>
      <c r="W274" s="34"/>
      <c r="X274" s="34"/>
    </row>
    <row r="275" spans="1:24" x14ac:dyDescent="0.2">
      <c r="A275" s="1"/>
      <c r="B275" s="28">
        <v>114063503</v>
      </c>
      <c r="C275" s="29" t="s">
        <v>321</v>
      </c>
      <c r="D275" s="30" t="s">
        <v>313</v>
      </c>
      <c r="E275" s="35">
        <v>2335.5050000000001</v>
      </c>
      <c r="F275" s="36">
        <v>224.34399999999999</v>
      </c>
      <c r="G275" s="36">
        <v>83.311999999999998</v>
      </c>
      <c r="H275" s="36">
        <v>0</v>
      </c>
      <c r="I275" s="3">
        <v>307.65600000000001</v>
      </c>
      <c r="J275" s="3">
        <v>11.531000000000001</v>
      </c>
      <c r="K275" s="3">
        <v>8.4</v>
      </c>
      <c r="L275" s="3">
        <v>0</v>
      </c>
      <c r="M275" s="3">
        <v>327.58699999999999</v>
      </c>
      <c r="N275" s="35">
        <v>2663.0920000000001</v>
      </c>
      <c r="O275" s="60">
        <v>0.87698998006828155</v>
      </c>
      <c r="P275" s="60">
        <v>0.1155258624185721</v>
      </c>
      <c r="Q275" s="60">
        <v>4.3299292701866852E-3</v>
      </c>
      <c r="R275" s="60">
        <v>3.1542282429596873E-3</v>
      </c>
      <c r="S275" s="60">
        <v>0</v>
      </c>
      <c r="T275" s="63">
        <v>0.12301001993171846</v>
      </c>
      <c r="U275" s="34"/>
      <c r="V275" s="34"/>
      <c r="W275" s="34"/>
      <c r="X275" s="34"/>
    </row>
    <row r="276" spans="1:24" x14ac:dyDescent="0.2">
      <c r="A276" s="1"/>
      <c r="B276" s="28">
        <v>114064003</v>
      </c>
      <c r="C276" s="29" t="s">
        <v>322</v>
      </c>
      <c r="D276" s="30" t="s">
        <v>313</v>
      </c>
      <c r="E276" s="35">
        <v>1450.296</v>
      </c>
      <c r="F276" s="36">
        <v>93.34</v>
      </c>
      <c r="G276" s="36">
        <v>80.588999999999999</v>
      </c>
      <c r="H276" s="36">
        <v>0</v>
      </c>
      <c r="I276" s="3">
        <v>173.929</v>
      </c>
      <c r="J276" s="3">
        <v>11.112</v>
      </c>
      <c r="K276" s="3">
        <v>4.8</v>
      </c>
      <c r="L276" s="3">
        <v>66.816999999999993</v>
      </c>
      <c r="M276" s="3">
        <v>256.65800000000002</v>
      </c>
      <c r="N276" s="35">
        <v>1706.954</v>
      </c>
      <c r="O276" s="60">
        <v>0.84963976767973837</v>
      </c>
      <c r="P276" s="60">
        <v>0.10189436856529233</v>
      </c>
      <c r="Q276" s="60">
        <v>6.5098415071525072E-3</v>
      </c>
      <c r="R276" s="60">
        <v>2.8120265689643657E-3</v>
      </c>
      <c r="S276" s="60">
        <v>3.9143995678852503E-2</v>
      </c>
      <c r="T276" s="63">
        <v>0.15036023232026172</v>
      </c>
      <c r="U276" s="34"/>
      <c r="V276" s="34"/>
      <c r="W276" s="34"/>
      <c r="X276" s="34"/>
    </row>
    <row r="277" spans="1:24" x14ac:dyDescent="0.2">
      <c r="A277" s="1"/>
      <c r="B277" s="28">
        <v>114065503</v>
      </c>
      <c r="C277" s="29" t="s">
        <v>323</v>
      </c>
      <c r="D277" s="30" t="s">
        <v>313</v>
      </c>
      <c r="E277" s="35">
        <v>3585.549</v>
      </c>
      <c r="F277" s="36">
        <v>320.471</v>
      </c>
      <c r="G277" s="36">
        <v>106.78700000000001</v>
      </c>
      <c r="H277" s="36">
        <v>0</v>
      </c>
      <c r="I277" s="3">
        <v>427.25799999999998</v>
      </c>
      <c r="J277" s="3">
        <v>12.307</v>
      </c>
      <c r="K277" s="3">
        <v>101.4</v>
      </c>
      <c r="L277" s="3">
        <v>0</v>
      </c>
      <c r="M277" s="3">
        <v>540.96500000000003</v>
      </c>
      <c r="N277" s="35">
        <v>4126.5140000000001</v>
      </c>
      <c r="O277" s="60">
        <v>0.86890508550316314</v>
      </c>
      <c r="P277" s="60">
        <v>0.10353969476415201</v>
      </c>
      <c r="Q277" s="60">
        <v>2.9824205128105709E-3</v>
      </c>
      <c r="R277" s="60">
        <v>2.4572799219874208E-2</v>
      </c>
      <c r="S277" s="60">
        <v>0</v>
      </c>
      <c r="T277" s="63">
        <v>0.1310949144968368</v>
      </c>
      <c r="U277" s="34"/>
      <c r="V277" s="34"/>
      <c r="W277" s="34"/>
      <c r="X277" s="34"/>
    </row>
    <row r="278" spans="1:24" x14ac:dyDescent="0.2">
      <c r="A278" s="1"/>
      <c r="B278" s="28">
        <v>114066503</v>
      </c>
      <c r="C278" s="29" t="s">
        <v>324</v>
      </c>
      <c r="D278" s="30" t="s">
        <v>313</v>
      </c>
      <c r="E278" s="35">
        <v>1744.463</v>
      </c>
      <c r="F278" s="36">
        <v>31.863</v>
      </c>
      <c r="G278" s="36">
        <v>38.402000000000001</v>
      </c>
      <c r="H278" s="36">
        <v>0</v>
      </c>
      <c r="I278" s="3">
        <v>70.265000000000001</v>
      </c>
      <c r="J278" s="3">
        <v>7.7439999999999998</v>
      </c>
      <c r="K278" s="3">
        <v>10.199999999999999</v>
      </c>
      <c r="L278" s="3">
        <v>0</v>
      </c>
      <c r="M278" s="3">
        <v>88.209000000000003</v>
      </c>
      <c r="N278" s="35">
        <v>1832.672</v>
      </c>
      <c r="O278" s="60">
        <v>0.95186863770494667</v>
      </c>
      <c r="P278" s="60">
        <v>3.8340193989977477E-2</v>
      </c>
      <c r="Q278" s="60">
        <v>4.225524261842817E-3</v>
      </c>
      <c r="R278" s="60">
        <v>5.5656440432330498E-3</v>
      </c>
      <c r="S278" s="60">
        <v>0</v>
      </c>
      <c r="T278" s="63">
        <v>4.8131362295053347E-2</v>
      </c>
      <c r="U278" s="34"/>
      <c r="V278" s="34"/>
      <c r="W278" s="34"/>
      <c r="X278" s="34"/>
    </row>
    <row r="279" spans="1:24" x14ac:dyDescent="0.2">
      <c r="A279" s="1"/>
      <c r="B279" s="28">
        <v>114067002</v>
      </c>
      <c r="C279" s="29" t="s">
        <v>325</v>
      </c>
      <c r="D279" s="30" t="s">
        <v>313</v>
      </c>
      <c r="E279" s="35">
        <v>18096.506000000001</v>
      </c>
      <c r="F279" s="36">
        <v>5977.0910000000003</v>
      </c>
      <c r="G279" s="36">
        <v>1431.5609999999999</v>
      </c>
      <c r="H279" s="36">
        <v>2988.5450000000001</v>
      </c>
      <c r="I279" s="3">
        <v>10397.197</v>
      </c>
      <c r="J279" s="3">
        <v>211.435</v>
      </c>
      <c r="K279" s="3">
        <v>1962</v>
      </c>
      <c r="L279" s="3">
        <v>0</v>
      </c>
      <c r="M279" s="3">
        <v>12570.632</v>
      </c>
      <c r="N279" s="35">
        <v>30667.137999999999</v>
      </c>
      <c r="O279" s="60">
        <v>0.59009438702757333</v>
      </c>
      <c r="P279" s="60">
        <v>0.33903382180626052</v>
      </c>
      <c r="Q279" s="60">
        <v>6.8945135995409816E-3</v>
      </c>
      <c r="R279" s="60">
        <v>6.3977277566625232E-2</v>
      </c>
      <c r="S279" s="60">
        <v>0</v>
      </c>
      <c r="T279" s="63">
        <v>0.40990561297242673</v>
      </c>
      <c r="U279" s="34"/>
      <c r="V279" s="34"/>
      <c r="W279" s="34"/>
      <c r="X279" s="34"/>
    </row>
    <row r="280" spans="1:24" x14ac:dyDescent="0.2">
      <c r="A280" s="1"/>
      <c r="B280" s="28">
        <v>114067503</v>
      </c>
      <c r="C280" s="29" t="s">
        <v>326</v>
      </c>
      <c r="D280" s="30" t="s">
        <v>313</v>
      </c>
      <c r="E280" s="35">
        <v>2013.8910000000001</v>
      </c>
      <c r="F280" s="36">
        <v>64.525999999999996</v>
      </c>
      <c r="G280" s="36">
        <v>126.664</v>
      </c>
      <c r="H280" s="36">
        <v>0</v>
      </c>
      <c r="I280" s="3">
        <v>191.19</v>
      </c>
      <c r="J280" s="3">
        <v>7.992</v>
      </c>
      <c r="K280" s="3">
        <v>3</v>
      </c>
      <c r="L280" s="3">
        <v>0</v>
      </c>
      <c r="M280" s="3">
        <v>202.18199999999999</v>
      </c>
      <c r="N280" s="35">
        <v>2216.0729999999999</v>
      </c>
      <c r="O280" s="60">
        <v>0.908765640843059</v>
      </c>
      <c r="P280" s="60">
        <v>8.6274233745909992E-2</v>
      </c>
      <c r="Q280" s="60">
        <v>3.6063793927366113E-3</v>
      </c>
      <c r="R280" s="60">
        <v>1.3537460182945237E-3</v>
      </c>
      <c r="S280" s="60">
        <v>0</v>
      </c>
      <c r="T280" s="63">
        <v>9.1234359156941128E-2</v>
      </c>
      <c r="U280" s="34"/>
      <c r="V280" s="34"/>
      <c r="W280" s="34"/>
      <c r="X280" s="34"/>
    </row>
    <row r="281" spans="1:24" x14ac:dyDescent="0.2">
      <c r="A281" s="1"/>
      <c r="B281" s="28">
        <v>114068003</v>
      </c>
      <c r="C281" s="29" t="s">
        <v>327</v>
      </c>
      <c r="D281" s="30" t="s">
        <v>313</v>
      </c>
      <c r="E281" s="35">
        <v>1463.47</v>
      </c>
      <c r="F281" s="36">
        <v>109.827</v>
      </c>
      <c r="G281" s="36">
        <v>90.16</v>
      </c>
      <c r="H281" s="36">
        <v>0</v>
      </c>
      <c r="I281" s="3">
        <v>199.98699999999999</v>
      </c>
      <c r="J281" s="3">
        <v>9.1430000000000007</v>
      </c>
      <c r="K281" s="3">
        <v>24</v>
      </c>
      <c r="L281" s="3">
        <v>68.959999999999994</v>
      </c>
      <c r="M281" s="3">
        <v>302.08999999999997</v>
      </c>
      <c r="N281" s="35">
        <v>1765.56</v>
      </c>
      <c r="O281" s="60">
        <v>0.82889847980244236</v>
      </c>
      <c r="P281" s="60">
        <v>0.11327114343324497</v>
      </c>
      <c r="Q281" s="60">
        <v>5.1785269263010039E-3</v>
      </c>
      <c r="R281" s="60">
        <v>1.3593420784340379E-2</v>
      </c>
      <c r="S281" s="60">
        <v>3.9058429053671351E-2</v>
      </c>
      <c r="T281" s="63">
        <v>0.1711015201975577</v>
      </c>
      <c r="U281" s="34"/>
      <c r="V281" s="34"/>
      <c r="W281" s="34"/>
      <c r="X281" s="34"/>
    </row>
    <row r="282" spans="1:24" x14ac:dyDescent="0.2">
      <c r="A282" s="1"/>
      <c r="B282" s="28">
        <v>114068103</v>
      </c>
      <c r="C282" s="29" t="s">
        <v>328</v>
      </c>
      <c r="D282" s="30" t="s">
        <v>313</v>
      </c>
      <c r="E282" s="35">
        <v>3490.9050000000002</v>
      </c>
      <c r="F282" s="36">
        <v>212.78700000000001</v>
      </c>
      <c r="G282" s="36">
        <v>114.521</v>
      </c>
      <c r="H282" s="36">
        <v>0</v>
      </c>
      <c r="I282" s="3">
        <v>327.30799999999999</v>
      </c>
      <c r="J282" s="3">
        <v>17.565000000000001</v>
      </c>
      <c r="K282" s="3">
        <v>5.4</v>
      </c>
      <c r="L282" s="3">
        <v>0</v>
      </c>
      <c r="M282" s="3">
        <v>350.27299999999997</v>
      </c>
      <c r="N282" s="35">
        <v>3841.1779999999999</v>
      </c>
      <c r="O282" s="60">
        <v>0.90881104702776083</v>
      </c>
      <c r="P282" s="60">
        <v>8.5210318292981993E-2</v>
      </c>
      <c r="Q282" s="60">
        <v>4.5728159434423503E-3</v>
      </c>
      <c r="R282" s="60">
        <v>1.4058187358148987E-3</v>
      </c>
      <c r="S282" s="60">
        <v>0</v>
      </c>
      <c r="T282" s="63">
        <v>9.1188952972239237E-2</v>
      </c>
      <c r="U282" s="34"/>
      <c r="V282" s="34"/>
      <c r="W282" s="34"/>
      <c r="X282" s="34"/>
    </row>
    <row r="283" spans="1:24" x14ac:dyDescent="0.2">
      <c r="A283" s="1"/>
      <c r="B283" s="28">
        <v>114069103</v>
      </c>
      <c r="C283" s="29" t="s">
        <v>329</v>
      </c>
      <c r="D283" s="30" t="s">
        <v>313</v>
      </c>
      <c r="E283" s="35">
        <v>5994.6229999999996</v>
      </c>
      <c r="F283" s="36">
        <v>210.76</v>
      </c>
      <c r="G283" s="36">
        <v>304.14800000000002</v>
      </c>
      <c r="H283" s="36">
        <v>0</v>
      </c>
      <c r="I283" s="3">
        <v>514.90800000000002</v>
      </c>
      <c r="J283" s="3">
        <v>14.048999999999999</v>
      </c>
      <c r="K283" s="3">
        <v>88.8</v>
      </c>
      <c r="L283" s="3">
        <v>0</v>
      </c>
      <c r="M283" s="3">
        <v>617.75699999999995</v>
      </c>
      <c r="N283" s="35">
        <v>6612.38</v>
      </c>
      <c r="O283" s="60">
        <v>0.90657569589164555</v>
      </c>
      <c r="P283" s="60">
        <v>7.787029783527262E-2</v>
      </c>
      <c r="Q283" s="60">
        <v>2.1246510333646886E-3</v>
      </c>
      <c r="R283" s="60">
        <v>1.3429355239717016E-2</v>
      </c>
      <c r="S283" s="60">
        <v>0</v>
      </c>
      <c r="T283" s="63">
        <v>9.3424304108354325E-2</v>
      </c>
      <c r="U283" s="34"/>
      <c r="V283" s="34"/>
      <c r="W283" s="34"/>
      <c r="X283" s="34"/>
    </row>
    <row r="284" spans="1:24" x14ac:dyDescent="0.2">
      <c r="A284" s="1"/>
      <c r="B284" s="28">
        <v>114069353</v>
      </c>
      <c r="C284" s="29" t="s">
        <v>330</v>
      </c>
      <c r="D284" s="30" t="s">
        <v>313</v>
      </c>
      <c r="E284" s="35">
        <v>1935.4549999999999</v>
      </c>
      <c r="F284" s="36">
        <v>104.65</v>
      </c>
      <c r="G284" s="36">
        <v>33.695999999999998</v>
      </c>
      <c r="H284" s="36">
        <v>0</v>
      </c>
      <c r="I284" s="3">
        <v>138.346</v>
      </c>
      <c r="J284" s="3">
        <v>4.8140000000000001</v>
      </c>
      <c r="K284" s="3">
        <v>25.8</v>
      </c>
      <c r="L284" s="3">
        <v>0</v>
      </c>
      <c r="M284" s="3">
        <v>168.96</v>
      </c>
      <c r="N284" s="35">
        <v>2104.415</v>
      </c>
      <c r="O284" s="60">
        <v>0.91971165383253772</v>
      </c>
      <c r="P284" s="60">
        <v>6.5740835339037212E-2</v>
      </c>
      <c r="Q284" s="60">
        <v>2.2875716054105298E-3</v>
      </c>
      <c r="R284" s="60">
        <v>1.2259939223014472E-2</v>
      </c>
      <c r="S284" s="60">
        <v>0</v>
      </c>
      <c r="T284" s="63">
        <v>8.0288346167462221E-2</v>
      </c>
      <c r="U284" s="34"/>
      <c r="V284" s="34"/>
      <c r="W284" s="34"/>
      <c r="X284" s="34"/>
    </row>
    <row r="285" spans="1:24" x14ac:dyDescent="0.2">
      <c r="A285" s="1"/>
      <c r="B285" s="28">
        <v>115210503</v>
      </c>
      <c r="C285" s="29" t="s">
        <v>331</v>
      </c>
      <c r="D285" s="30" t="s">
        <v>332</v>
      </c>
      <c r="E285" s="35">
        <v>2741.1019999999999</v>
      </c>
      <c r="F285" s="36">
        <v>191.548</v>
      </c>
      <c r="G285" s="36">
        <v>121.60599999999999</v>
      </c>
      <c r="H285" s="36">
        <v>0</v>
      </c>
      <c r="I285" s="3">
        <v>313.154</v>
      </c>
      <c r="J285" s="3">
        <v>24.036000000000001</v>
      </c>
      <c r="K285" s="3">
        <v>1.2</v>
      </c>
      <c r="L285" s="3">
        <v>0</v>
      </c>
      <c r="M285" s="3">
        <v>338.39</v>
      </c>
      <c r="N285" s="35">
        <v>3079.4920000000002</v>
      </c>
      <c r="O285" s="60">
        <v>0.89011499299235064</v>
      </c>
      <c r="P285" s="60">
        <v>0.10169014889468782</v>
      </c>
      <c r="Q285" s="60">
        <v>7.8051834523356449E-3</v>
      </c>
      <c r="R285" s="60">
        <v>3.8967466062584343E-4</v>
      </c>
      <c r="S285" s="60">
        <v>0</v>
      </c>
      <c r="T285" s="63">
        <v>0.1098850070076493</v>
      </c>
      <c r="U285" s="34"/>
      <c r="V285" s="34"/>
      <c r="W285" s="34"/>
      <c r="X285" s="34"/>
    </row>
    <row r="286" spans="1:24" x14ac:dyDescent="0.2">
      <c r="A286" s="1"/>
      <c r="B286" s="28">
        <v>115211003</v>
      </c>
      <c r="C286" s="29" t="s">
        <v>333</v>
      </c>
      <c r="D286" s="30" t="s">
        <v>332</v>
      </c>
      <c r="E286" s="35">
        <v>1249.1610000000001</v>
      </c>
      <c r="F286" s="36">
        <v>45.459000000000003</v>
      </c>
      <c r="G286" s="36">
        <v>30.518000000000001</v>
      </c>
      <c r="H286" s="36">
        <v>0</v>
      </c>
      <c r="I286" s="3">
        <v>75.977000000000004</v>
      </c>
      <c r="J286" s="3">
        <v>3.605</v>
      </c>
      <c r="K286" s="3">
        <v>17.399999999999999</v>
      </c>
      <c r="L286" s="3">
        <v>0</v>
      </c>
      <c r="M286" s="3">
        <v>96.981999999999999</v>
      </c>
      <c r="N286" s="35">
        <v>1346.143</v>
      </c>
      <c r="O286" s="60">
        <v>0.92795564809979325</v>
      </c>
      <c r="P286" s="60">
        <v>5.6440511892124387E-2</v>
      </c>
      <c r="Q286" s="60">
        <v>2.6780215772024218E-3</v>
      </c>
      <c r="R286" s="60">
        <v>1.2925818430879928E-2</v>
      </c>
      <c r="S286" s="60">
        <v>0</v>
      </c>
      <c r="T286" s="63">
        <v>7.2044351900206735E-2</v>
      </c>
      <c r="U286" s="34"/>
      <c r="V286" s="34"/>
      <c r="W286" s="34"/>
      <c r="X286" s="34"/>
    </row>
    <row r="287" spans="1:24" x14ac:dyDescent="0.2">
      <c r="A287" s="1"/>
      <c r="B287" s="28">
        <v>115211103</v>
      </c>
      <c r="C287" s="29" t="s">
        <v>334</v>
      </c>
      <c r="D287" s="30" t="s">
        <v>332</v>
      </c>
      <c r="E287" s="35">
        <v>5039.9690000000001</v>
      </c>
      <c r="F287" s="36">
        <v>491.452</v>
      </c>
      <c r="G287" s="36">
        <v>248.929</v>
      </c>
      <c r="H287" s="36">
        <v>0</v>
      </c>
      <c r="I287" s="3">
        <v>740.38099999999997</v>
      </c>
      <c r="J287" s="3">
        <v>25</v>
      </c>
      <c r="K287" s="3">
        <v>85.8</v>
      </c>
      <c r="L287" s="3">
        <v>0</v>
      </c>
      <c r="M287" s="3">
        <v>851.18099999999993</v>
      </c>
      <c r="N287" s="35">
        <v>5891.15</v>
      </c>
      <c r="O287" s="60">
        <v>0.85551530685859301</v>
      </c>
      <c r="P287" s="60">
        <v>0.1256768203152186</v>
      </c>
      <c r="Q287" s="60">
        <v>4.2436536160172468E-3</v>
      </c>
      <c r="R287" s="60">
        <v>1.4564219210171189E-2</v>
      </c>
      <c r="S287" s="60">
        <v>0</v>
      </c>
      <c r="T287" s="63">
        <v>0.14448469314140702</v>
      </c>
      <c r="U287" s="34"/>
      <c r="V287" s="34"/>
      <c r="W287" s="34"/>
      <c r="X287" s="34"/>
    </row>
    <row r="288" spans="1:24" x14ac:dyDescent="0.2">
      <c r="A288" s="1"/>
      <c r="B288" s="28">
        <v>115211603</v>
      </c>
      <c r="C288" s="29" t="s">
        <v>335</v>
      </c>
      <c r="D288" s="30" t="s">
        <v>332</v>
      </c>
      <c r="E288" s="35">
        <v>8121.1049999999996</v>
      </c>
      <c r="F288" s="36">
        <v>293.32799999999997</v>
      </c>
      <c r="G288" s="36">
        <v>237.74</v>
      </c>
      <c r="H288" s="36">
        <v>0</v>
      </c>
      <c r="I288" s="3">
        <v>531.06799999999998</v>
      </c>
      <c r="J288" s="3">
        <v>32.639000000000003</v>
      </c>
      <c r="K288" s="3">
        <v>107.4</v>
      </c>
      <c r="L288" s="3">
        <v>0</v>
      </c>
      <c r="M288" s="3">
        <v>671.10699999999997</v>
      </c>
      <c r="N288" s="35">
        <v>8792.2119999999995</v>
      </c>
      <c r="O288" s="60">
        <v>0.92367028911495763</v>
      </c>
      <c r="P288" s="60">
        <v>6.040209221524686E-2</v>
      </c>
      <c r="Q288" s="60">
        <v>3.7122626251505316E-3</v>
      </c>
      <c r="R288" s="60">
        <v>1.2215356044644967E-2</v>
      </c>
      <c r="S288" s="60">
        <v>0</v>
      </c>
      <c r="T288" s="63">
        <v>7.6329710885042354E-2</v>
      </c>
      <c r="U288" s="34"/>
      <c r="V288" s="34"/>
      <c r="W288" s="34"/>
      <c r="X288" s="34"/>
    </row>
    <row r="289" spans="1:24" x14ac:dyDescent="0.2">
      <c r="A289" s="1"/>
      <c r="B289" s="28">
        <v>115212503</v>
      </c>
      <c r="C289" s="29" t="s">
        <v>336</v>
      </c>
      <c r="D289" s="30" t="s">
        <v>332</v>
      </c>
      <c r="E289" s="35">
        <v>2780.9749999999999</v>
      </c>
      <c r="F289" s="36">
        <v>201.364</v>
      </c>
      <c r="G289" s="36">
        <v>68.966999999999999</v>
      </c>
      <c r="H289" s="36">
        <v>0</v>
      </c>
      <c r="I289" s="3">
        <v>270.33100000000002</v>
      </c>
      <c r="J289" s="3">
        <v>16.643999999999998</v>
      </c>
      <c r="K289" s="3">
        <v>42</v>
      </c>
      <c r="L289" s="3">
        <v>0</v>
      </c>
      <c r="M289" s="3">
        <v>328.97500000000002</v>
      </c>
      <c r="N289" s="35">
        <v>3109.95</v>
      </c>
      <c r="O289" s="60">
        <v>0.89421855656843363</v>
      </c>
      <c r="P289" s="60">
        <v>8.6924548626183706E-2</v>
      </c>
      <c r="Q289" s="60">
        <v>5.3518545314233347E-3</v>
      </c>
      <c r="R289" s="60">
        <v>1.3505040273959389E-2</v>
      </c>
      <c r="S289" s="60">
        <v>0</v>
      </c>
      <c r="T289" s="63">
        <v>0.10578144343156644</v>
      </c>
      <c r="U289" s="34"/>
      <c r="V289" s="34"/>
      <c r="W289" s="34"/>
      <c r="X289" s="34"/>
    </row>
    <row r="290" spans="1:24" x14ac:dyDescent="0.2">
      <c r="A290" s="1"/>
      <c r="B290" s="28">
        <v>115216503</v>
      </c>
      <c r="C290" s="29" t="s">
        <v>337</v>
      </c>
      <c r="D290" s="30" t="s">
        <v>332</v>
      </c>
      <c r="E290" s="35">
        <v>3866.6060000000002</v>
      </c>
      <c r="F290" s="36">
        <v>179.28100000000001</v>
      </c>
      <c r="G290" s="36">
        <v>138.34299999999999</v>
      </c>
      <c r="H290" s="36">
        <v>0</v>
      </c>
      <c r="I290" s="3">
        <v>317.62400000000002</v>
      </c>
      <c r="J290" s="3">
        <v>25.984999999999999</v>
      </c>
      <c r="K290" s="3">
        <v>62.4</v>
      </c>
      <c r="L290" s="3">
        <v>0</v>
      </c>
      <c r="M290" s="3">
        <v>406.00900000000001</v>
      </c>
      <c r="N290" s="35">
        <v>4272.6149999999998</v>
      </c>
      <c r="O290" s="60">
        <v>0.90497412006464439</v>
      </c>
      <c r="P290" s="60">
        <v>7.4339485303496808E-2</v>
      </c>
      <c r="Q290" s="60">
        <v>6.0817555525129229E-3</v>
      </c>
      <c r="R290" s="60">
        <v>1.4604639079346022E-2</v>
      </c>
      <c r="S290" s="60">
        <v>0</v>
      </c>
      <c r="T290" s="63">
        <v>9.5025879935355759E-2</v>
      </c>
      <c r="U290" s="34"/>
      <c r="V290" s="34"/>
      <c r="W290" s="34"/>
      <c r="X290" s="34"/>
    </row>
    <row r="291" spans="1:24" x14ac:dyDescent="0.2">
      <c r="A291" s="1"/>
      <c r="B291" s="28">
        <v>115218003</v>
      </c>
      <c r="C291" s="29" t="s">
        <v>338</v>
      </c>
      <c r="D291" s="30" t="s">
        <v>332</v>
      </c>
      <c r="E291" s="35">
        <v>3499.62</v>
      </c>
      <c r="F291" s="36">
        <v>547.25599999999997</v>
      </c>
      <c r="G291" s="36">
        <v>217.25299999999999</v>
      </c>
      <c r="H291" s="36">
        <v>0</v>
      </c>
      <c r="I291" s="3">
        <v>764.50900000000001</v>
      </c>
      <c r="J291" s="3">
        <v>25.893000000000001</v>
      </c>
      <c r="K291" s="3">
        <v>14.4</v>
      </c>
      <c r="L291" s="3">
        <v>0</v>
      </c>
      <c r="M291" s="3">
        <v>804.80200000000002</v>
      </c>
      <c r="N291" s="35">
        <v>4304.4219999999996</v>
      </c>
      <c r="O291" s="60">
        <v>0.81302901992416177</v>
      </c>
      <c r="P291" s="60">
        <v>0.17761014138483636</v>
      </c>
      <c r="Q291" s="60">
        <v>6.0154417945080668E-3</v>
      </c>
      <c r="R291" s="60">
        <v>3.3453968964938853E-3</v>
      </c>
      <c r="S291" s="60">
        <v>0</v>
      </c>
      <c r="T291" s="63">
        <v>0.18697098007583832</v>
      </c>
      <c r="U291" s="34"/>
      <c r="V291" s="34"/>
      <c r="W291" s="34"/>
      <c r="X291" s="34"/>
    </row>
    <row r="292" spans="1:24" x14ac:dyDescent="0.2">
      <c r="A292" s="1"/>
      <c r="B292" s="28">
        <v>115218303</v>
      </c>
      <c r="C292" s="29" t="s">
        <v>339</v>
      </c>
      <c r="D292" s="30" t="s">
        <v>332</v>
      </c>
      <c r="E292" s="35">
        <v>2208.7629999999999</v>
      </c>
      <c r="F292" s="36">
        <v>48.058999999999997</v>
      </c>
      <c r="G292" s="36">
        <v>31.731999999999999</v>
      </c>
      <c r="H292" s="36">
        <v>0</v>
      </c>
      <c r="I292" s="3">
        <v>79.790999999999997</v>
      </c>
      <c r="J292" s="3">
        <v>9.532</v>
      </c>
      <c r="K292" s="3">
        <v>15</v>
      </c>
      <c r="L292" s="3">
        <v>0</v>
      </c>
      <c r="M292" s="3">
        <v>104.32299999999999</v>
      </c>
      <c r="N292" s="35">
        <v>2313.0859999999998</v>
      </c>
      <c r="O292" s="60">
        <v>0.95489878024422792</v>
      </c>
      <c r="P292" s="60">
        <v>3.4495474876420504E-2</v>
      </c>
      <c r="Q292" s="60">
        <v>4.1209016871832701E-3</v>
      </c>
      <c r="R292" s="60">
        <v>6.4848431921683851E-3</v>
      </c>
      <c r="S292" s="60">
        <v>0</v>
      </c>
      <c r="T292" s="63">
        <v>4.5101219755772158E-2</v>
      </c>
      <c r="U292" s="34"/>
      <c r="V292" s="34"/>
      <c r="W292" s="34"/>
      <c r="X292" s="34"/>
    </row>
    <row r="293" spans="1:24" x14ac:dyDescent="0.2">
      <c r="A293" s="1"/>
      <c r="B293" s="28">
        <v>115219002</v>
      </c>
      <c r="C293" s="29" t="s">
        <v>340</v>
      </c>
      <c r="D293" s="30" t="s">
        <v>274</v>
      </c>
      <c r="E293" s="35">
        <v>7762.78</v>
      </c>
      <c r="F293" s="36">
        <v>559.51499999999999</v>
      </c>
      <c r="G293" s="36">
        <v>383.29300000000001</v>
      </c>
      <c r="H293" s="36">
        <v>0</v>
      </c>
      <c r="I293" s="3">
        <v>942.80799999999999</v>
      </c>
      <c r="J293" s="3">
        <v>52.319000000000003</v>
      </c>
      <c r="K293" s="3">
        <v>111.6</v>
      </c>
      <c r="L293" s="3">
        <v>0</v>
      </c>
      <c r="M293" s="3">
        <v>1106.7269999999999</v>
      </c>
      <c r="N293" s="35">
        <v>8869.5069999999996</v>
      </c>
      <c r="O293" s="60">
        <v>0.8752211368681484</v>
      </c>
      <c r="P293" s="60">
        <v>0.10629767810093617</v>
      </c>
      <c r="Q293" s="60">
        <v>5.8987495020861929E-3</v>
      </c>
      <c r="R293" s="60">
        <v>1.258243552882928E-2</v>
      </c>
      <c r="S293" s="60">
        <v>0</v>
      </c>
      <c r="T293" s="63">
        <v>0.12477886313185163</v>
      </c>
      <c r="U293" s="34"/>
      <c r="V293" s="34"/>
      <c r="W293" s="34"/>
      <c r="X293" s="34"/>
    </row>
    <row r="294" spans="1:24" x14ac:dyDescent="0.2">
      <c r="A294" s="1"/>
      <c r="B294" s="28">
        <v>115221402</v>
      </c>
      <c r="C294" s="29" t="s">
        <v>341</v>
      </c>
      <c r="D294" s="30" t="s">
        <v>342</v>
      </c>
      <c r="E294" s="35">
        <v>11401.514999999999</v>
      </c>
      <c r="F294" s="36">
        <v>816.43799999999999</v>
      </c>
      <c r="G294" s="36">
        <v>500.24099999999999</v>
      </c>
      <c r="H294" s="36">
        <v>0</v>
      </c>
      <c r="I294" s="3">
        <v>1316.6790000000001</v>
      </c>
      <c r="J294" s="3">
        <v>96.117999999999995</v>
      </c>
      <c r="K294" s="3">
        <v>291.60000000000002</v>
      </c>
      <c r="L294" s="3">
        <v>0</v>
      </c>
      <c r="M294" s="3">
        <v>1704.3969999999999</v>
      </c>
      <c r="N294" s="35">
        <v>13105.912</v>
      </c>
      <c r="O294" s="60">
        <v>0.86995204912103785</v>
      </c>
      <c r="P294" s="60">
        <v>0.10046450792588872</v>
      </c>
      <c r="Q294" s="60">
        <v>7.3339421171147792E-3</v>
      </c>
      <c r="R294" s="60">
        <v>2.2249500835958613E-2</v>
      </c>
      <c r="S294" s="60">
        <v>0</v>
      </c>
      <c r="T294" s="63">
        <v>0.13004795087896209</v>
      </c>
      <c r="U294" s="34"/>
      <c r="V294" s="34"/>
      <c r="W294" s="34"/>
      <c r="X294" s="34"/>
    </row>
    <row r="295" spans="1:24" x14ac:dyDescent="0.2">
      <c r="A295" s="1"/>
      <c r="B295" s="28">
        <v>115221753</v>
      </c>
      <c r="C295" s="29" t="s">
        <v>343</v>
      </c>
      <c r="D295" s="30" t="s">
        <v>342</v>
      </c>
      <c r="E295" s="35">
        <v>3477.779</v>
      </c>
      <c r="F295" s="36">
        <v>148.96</v>
      </c>
      <c r="G295" s="36">
        <v>95.100999999999999</v>
      </c>
      <c r="H295" s="36">
        <v>0</v>
      </c>
      <c r="I295" s="3">
        <v>244.06100000000001</v>
      </c>
      <c r="J295" s="3">
        <v>10.993</v>
      </c>
      <c r="K295" s="3">
        <v>25.8</v>
      </c>
      <c r="L295" s="3">
        <v>0</v>
      </c>
      <c r="M295" s="3">
        <v>280.85399999999998</v>
      </c>
      <c r="N295" s="35">
        <v>3758.6329999999998</v>
      </c>
      <c r="O295" s="60">
        <v>0.92527762087971877</v>
      </c>
      <c r="P295" s="60">
        <v>6.4933447878523926E-2</v>
      </c>
      <c r="Q295" s="60">
        <v>2.9247335400929011E-3</v>
      </c>
      <c r="R295" s="60">
        <v>6.8641977016644087E-3</v>
      </c>
      <c r="S295" s="60">
        <v>0</v>
      </c>
      <c r="T295" s="63">
        <v>7.4722379120281235E-2</v>
      </c>
      <c r="U295" s="34"/>
      <c r="V295" s="34"/>
      <c r="W295" s="34"/>
      <c r="X295" s="34"/>
    </row>
    <row r="296" spans="1:24" x14ac:dyDescent="0.2">
      <c r="A296" s="1"/>
      <c r="B296" s="28">
        <v>115222504</v>
      </c>
      <c r="C296" s="29" t="s">
        <v>344</v>
      </c>
      <c r="D296" s="30" t="s">
        <v>342</v>
      </c>
      <c r="E296" s="35">
        <v>1122.0889999999999</v>
      </c>
      <c r="F296" s="36">
        <v>135.328</v>
      </c>
      <c r="G296" s="36">
        <v>54.298000000000002</v>
      </c>
      <c r="H296" s="36">
        <v>0</v>
      </c>
      <c r="I296" s="3">
        <v>189.626</v>
      </c>
      <c r="J296" s="3">
        <v>6.0279999999999996</v>
      </c>
      <c r="K296" s="3">
        <v>1.2</v>
      </c>
      <c r="L296" s="3">
        <v>99.245000000000005</v>
      </c>
      <c r="M296" s="3">
        <v>296.09899999999999</v>
      </c>
      <c r="N296" s="35">
        <v>1418.1880000000001</v>
      </c>
      <c r="O296" s="60">
        <v>0.79121315368625311</v>
      </c>
      <c r="P296" s="60">
        <v>0.13371005818692586</v>
      </c>
      <c r="Q296" s="60">
        <v>4.2504942927171852E-3</v>
      </c>
      <c r="R296" s="60">
        <v>8.4615015780700438E-4</v>
      </c>
      <c r="S296" s="60">
        <v>6.9980143676296791E-2</v>
      </c>
      <c r="T296" s="63">
        <v>0.2087868463137468</v>
      </c>
      <c r="U296" s="34"/>
      <c r="V296" s="34"/>
      <c r="W296" s="34"/>
      <c r="X296" s="34"/>
    </row>
    <row r="297" spans="1:24" x14ac:dyDescent="0.2">
      <c r="A297" s="1"/>
      <c r="B297" s="28">
        <v>115222752</v>
      </c>
      <c r="C297" s="29" t="s">
        <v>345</v>
      </c>
      <c r="D297" s="30" t="s">
        <v>342</v>
      </c>
      <c r="E297" s="35">
        <v>7062.9539999999997</v>
      </c>
      <c r="F297" s="36">
        <v>2140.7260000000001</v>
      </c>
      <c r="G297" s="36">
        <v>651.34100000000001</v>
      </c>
      <c r="H297" s="36">
        <v>1070.3630000000001</v>
      </c>
      <c r="I297" s="3">
        <v>3862.43</v>
      </c>
      <c r="J297" s="3">
        <v>149.31</v>
      </c>
      <c r="K297" s="3">
        <v>471</v>
      </c>
      <c r="L297" s="3">
        <v>0</v>
      </c>
      <c r="M297" s="3">
        <v>4482.74</v>
      </c>
      <c r="N297" s="35">
        <v>11545.694</v>
      </c>
      <c r="O297" s="60">
        <v>0.61173923369179883</v>
      </c>
      <c r="P297" s="60">
        <v>0.33453424280948379</v>
      </c>
      <c r="Q297" s="60">
        <v>1.2932093991058486E-2</v>
      </c>
      <c r="R297" s="60">
        <v>4.0794429507658873E-2</v>
      </c>
      <c r="S297" s="60">
        <v>0</v>
      </c>
      <c r="T297" s="63">
        <v>0.38826076630820111</v>
      </c>
      <c r="U297" s="34"/>
      <c r="V297" s="34"/>
      <c r="W297" s="34"/>
      <c r="X297" s="34"/>
    </row>
    <row r="298" spans="1:24" x14ac:dyDescent="0.2">
      <c r="A298" s="1"/>
      <c r="B298" s="28">
        <v>115224003</v>
      </c>
      <c r="C298" s="29" t="s">
        <v>346</v>
      </c>
      <c r="D298" s="30" t="s">
        <v>342</v>
      </c>
      <c r="E298" s="35">
        <v>3779.998</v>
      </c>
      <c r="F298" s="36">
        <v>123.697</v>
      </c>
      <c r="G298" s="36">
        <v>144.42599999999999</v>
      </c>
      <c r="H298" s="36">
        <v>0</v>
      </c>
      <c r="I298" s="3">
        <v>268.12299999999999</v>
      </c>
      <c r="J298" s="3">
        <v>20.960999999999999</v>
      </c>
      <c r="K298" s="3">
        <v>41.4</v>
      </c>
      <c r="L298" s="3">
        <v>0</v>
      </c>
      <c r="M298" s="3">
        <v>330.48399999999998</v>
      </c>
      <c r="N298" s="35">
        <v>4110.482</v>
      </c>
      <c r="O298" s="60">
        <v>0.9195996965805957</v>
      </c>
      <c r="P298" s="60">
        <v>6.5229089921814518E-2</v>
      </c>
      <c r="Q298" s="60">
        <v>5.0994019679443912E-3</v>
      </c>
      <c r="R298" s="60">
        <v>1.0071811529645428E-2</v>
      </c>
      <c r="S298" s="60">
        <v>0</v>
      </c>
      <c r="T298" s="63">
        <v>8.0400303419404337E-2</v>
      </c>
      <c r="U298" s="34"/>
      <c r="V298" s="34"/>
      <c r="W298" s="34"/>
      <c r="X298" s="34"/>
    </row>
    <row r="299" spans="1:24" x14ac:dyDescent="0.2">
      <c r="A299" s="1"/>
      <c r="B299" s="28">
        <v>115226003</v>
      </c>
      <c r="C299" s="29" t="s">
        <v>347</v>
      </c>
      <c r="D299" s="30" t="s">
        <v>342</v>
      </c>
      <c r="E299" s="35">
        <v>2411.9769999999999</v>
      </c>
      <c r="F299" s="36">
        <v>363.733</v>
      </c>
      <c r="G299" s="36">
        <v>96.394000000000005</v>
      </c>
      <c r="H299" s="36">
        <v>0</v>
      </c>
      <c r="I299" s="3">
        <v>460.12700000000001</v>
      </c>
      <c r="J299" s="3">
        <v>12.291</v>
      </c>
      <c r="K299" s="3">
        <v>24</v>
      </c>
      <c r="L299" s="3">
        <v>0</v>
      </c>
      <c r="M299" s="3">
        <v>496.41800000000001</v>
      </c>
      <c r="N299" s="35">
        <v>2908.395</v>
      </c>
      <c r="O299" s="60">
        <v>0.82931548156285506</v>
      </c>
      <c r="P299" s="60">
        <v>0.15820650221170096</v>
      </c>
      <c r="Q299" s="60">
        <v>4.2260421985321804E-3</v>
      </c>
      <c r="R299" s="60">
        <v>8.2519740269117511E-3</v>
      </c>
      <c r="S299" s="60">
        <v>0</v>
      </c>
      <c r="T299" s="63">
        <v>0.17068451843714488</v>
      </c>
      <c r="U299" s="34"/>
      <c r="V299" s="34"/>
      <c r="W299" s="34"/>
      <c r="X299" s="34"/>
    </row>
    <row r="300" spans="1:24" x14ac:dyDescent="0.2">
      <c r="A300" s="1"/>
      <c r="B300" s="28">
        <v>115226103</v>
      </c>
      <c r="C300" s="29" t="s">
        <v>348</v>
      </c>
      <c r="D300" s="30" t="s">
        <v>342</v>
      </c>
      <c r="E300" s="35">
        <v>814.81299999999999</v>
      </c>
      <c r="F300" s="36">
        <v>10.364000000000001</v>
      </c>
      <c r="G300" s="36">
        <v>65.247</v>
      </c>
      <c r="H300" s="36">
        <v>0</v>
      </c>
      <c r="I300" s="3">
        <v>75.611000000000004</v>
      </c>
      <c r="J300" s="3">
        <v>3.8959999999999999</v>
      </c>
      <c r="K300" s="3">
        <v>0.6</v>
      </c>
      <c r="L300" s="3">
        <v>35.125999999999998</v>
      </c>
      <c r="M300" s="3">
        <v>115.233</v>
      </c>
      <c r="N300" s="35">
        <v>930.04600000000005</v>
      </c>
      <c r="O300" s="60">
        <v>0.87609967679018019</v>
      </c>
      <c r="P300" s="60">
        <v>8.1298129339839098E-2</v>
      </c>
      <c r="Q300" s="60">
        <v>4.1890401119944604E-3</v>
      </c>
      <c r="R300" s="60">
        <v>6.4512938069729881E-4</v>
      </c>
      <c r="S300" s="60">
        <v>3.7768024377288864E-2</v>
      </c>
      <c r="T300" s="63">
        <v>0.12390032320981972</v>
      </c>
      <c r="U300" s="34"/>
      <c r="V300" s="34"/>
      <c r="W300" s="34"/>
      <c r="X300" s="34"/>
    </row>
    <row r="301" spans="1:24" x14ac:dyDescent="0.2">
      <c r="A301" s="1"/>
      <c r="B301" s="28">
        <v>115228003</v>
      </c>
      <c r="C301" s="29" t="s">
        <v>349</v>
      </c>
      <c r="D301" s="30" t="s">
        <v>342</v>
      </c>
      <c r="E301" s="35">
        <v>1427.943</v>
      </c>
      <c r="F301" s="36">
        <v>235.84399999999999</v>
      </c>
      <c r="G301" s="36">
        <v>74.847999999999999</v>
      </c>
      <c r="H301" s="36">
        <v>0</v>
      </c>
      <c r="I301" s="3">
        <v>310.69200000000001</v>
      </c>
      <c r="J301" s="3">
        <v>20.477</v>
      </c>
      <c r="K301" s="3">
        <v>22.8</v>
      </c>
      <c r="L301" s="3">
        <v>0</v>
      </c>
      <c r="M301" s="3">
        <v>353.96899999999999</v>
      </c>
      <c r="N301" s="35">
        <v>1781.912</v>
      </c>
      <c r="O301" s="60">
        <v>0.80135438787100599</v>
      </c>
      <c r="P301" s="60">
        <v>0.17435877866022564</v>
      </c>
      <c r="Q301" s="60">
        <v>1.1491588810221829E-2</v>
      </c>
      <c r="R301" s="60">
        <v>1.279524465854655E-2</v>
      </c>
      <c r="S301" s="60">
        <v>0</v>
      </c>
      <c r="T301" s="63">
        <v>0.19864561212899401</v>
      </c>
      <c r="U301" s="34"/>
      <c r="V301" s="34"/>
      <c r="W301" s="34"/>
      <c r="X301" s="34"/>
    </row>
    <row r="302" spans="1:24" x14ac:dyDescent="0.2">
      <c r="A302" s="1"/>
      <c r="B302" s="28">
        <v>115228303</v>
      </c>
      <c r="C302" s="29" t="s">
        <v>350</v>
      </c>
      <c r="D302" s="30" t="s">
        <v>342</v>
      </c>
      <c r="E302" s="35">
        <v>2938.0479999999998</v>
      </c>
      <c r="F302" s="36">
        <v>28.081</v>
      </c>
      <c r="G302" s="36">
        <v>118.35299999999999</v>
      </c>
      <c r="H302" s="36">
        <v>0</v>
      </c>
      <c r="I302" s="3">
        <v>146.434</v>
      </c>
      <c r="J302" s="3">
        <v>23.683</v>
      </c>
      <c r="K302" s="3">
        <v>40.799999999999997</v>
      </c>
      <c r="L302" s="3">
        <v>0</v>
      </c>
      <c r="M302" s="3">
        <v>210.91699999999997</v>
      </c>
      <c r="N302" s="35">
        <v>3148.9650000000001</v>
      </c>
      <c r="O302" s="60">
        <v>0.93302021457844075</v>
      </c>
      <c r="P302" s="60">
        <v>4.6502263442115103E-2</v>
      </c>
      <c r="Q302" s="60">
        <v>7.5208838459620859E-3</v>
      </c>
      <c r="R302" s="60">
        <v>1.2956638133481952E-2</v>
      </c>
      <c r="S302" s="60">
        <v>0</v>
      </c>
      <c r="T302" s="63">
        <v>6.6979785421559135E-2</v>
      </c>
      <c r="U302" s="34"/>
      <c r="V302" s="34"/>
      <c r="W302" s="34"/>
      <c r="X302" s="34"/>
    </row>
    <row r="303" spans="1:24" x14ac:dyDescent="0.2">
      <c r="A303" s="1"/>
      <c r="B303" s="28">
        <v>115229003</v>
      </c>
      <c r="C303" s="29" t="s">
        <v>351</v>
      </c>
      <c r="D303" s="30" t="s">
        <v>342</v>
      </c>
      <c r="E303" s="35">
        <v>1264.232</v>
      </c>
      <c r="F303" s="36">
        <v>138.99299999999999</v>
      </c>
      <c r="G303" s="36">
        <v>99.317999999999998</v>
      </c>
      <c r="H303" s="36">
        <v>0</v>
      </c>
      <c r="I303" s="3">
        <v>238.31100000000001</v>
      </c>
      <c r="J303" s="3">
        <v>7.7140000000000004</v>
      </c>
      <c r="K303" s="3">
        <v>1.2</v>
      </c>
      <c r="L303" s="3">
        <v>88.706999999999994</v>
      </c>
      <c r="M303" s="3">
        <v>335.93200000000002</v>
      </c>
      <c r="N303" s="35">
        <v>1600.164</v>
      </c>
      <c r="O303" s="60">
        <v>0.79006401843811003</v>
      </c>
      <c r="P303" s="60">
        <v>0.14892910976624896</v>
      </c>
      <c r="Q303" s="60">
        <v>4.8207558725230663E-3</v>
      </c>
      <c r="R303" s="60">
        <v>7.4992313287887988E-4</v>
      </c>
      <c r="S303" s="60">
        <v>5.5436192790238994E-2</v>
      </c>
      <c r="T303" s="63">
        <v>0.20993598156188992</v>
      </c>
      <c r="U303" s="34"/>
      <c r="V303" s="34"/>
      <c r="W303" s="34"/>
      <c r="X303" s="34"/>
    </row>
    <row r="304" spans="1:24" x14ac:dyDescent="0.2">
      <c r="A304" s="1"/>
      <c r="B304" s="28">
        <v>115503004</v>
      </c>
      <c r="C304" s="29" t="s">
        <v>352</v>
      </c>
      <c r="D304" s="30" t="s">
        <v>353</v>
      </c>
      <c r="E304" s="35">
        <v>798.17499999999995</v>
      </c>
      <c r="F304" s="36">
        <v>47.042999999999999</v>
      </c>
      <c r="G304" s="36">
        <v>43.491</v>
      </c>
      <c r="H304" s="36">
        <v>0</v>
      </c>
      <c r="I304" s="3">
        <v>90.534000000000006</v>
      </c>
      <c r="J304" s="3">
        <v>4.7569999999999997</v>
      </c>
      <c r="K304" s="3">
        <v>0</v>
      </c>
      <c r="L304" s="3">
        <v>111.77200000000001</v>
      </c>
      <c r="M304" s="3">
        <v>207.06300000000002</v>
      </c>
      <c r="N304" s="35">
        <v>1005.2380000000001</v>
      </c>
      <c r="O304" s="60">
        <v>0.794015944482799</v>
      </c>
      <c r="P304" s="60">
        <v>9.0062253913998483E-2</v>
      </c>
      <c r="Q304" s="60">
        <v>4.7322126700343591E-3</v>
      </c>
      <c r="R304" s="60">
        <v>0</v>
      </c>
      <c r="S304" s="60">
        <v>0.11118958893316806</v>
      </c>
      <c r="T304" s="63">
        <v>0.20598405551720092</v>
      </c>
      <c r="U304" s="34"/>
      <c r="V304" s="34"/>
      <c r="W304" s="34"/>
      <c r="X304" s="34"/>
    </row>
    <row r="305" spans="1:24" x14ac:dyDescent="0.2">
      <c r="A305" s="1"/>
      <c r="B305" s="28">
        <v>115504003</v>
      </c>
      <c r="C305" s="29" t="s">
        <v>354</v>
      </c>
      <c r="D305" s="30" t="s">
        <v>353</v>
      </c>
      <c r="E305" s="35">
        <v>1128.5519999999999</v>
      </c>
      <c r="F305" s="36">
        <v>168.77099999999999</v>
      </c>
      <c r="G305" s="36">
        <v>34.578000000000003</v>
      </c>
      <c r="H305" s="36">
        <v>0</v>
      </c>
      <c r="I305" s="3">
        <v>203.34899999999999</v>
      </c>
      <c r="J305" s="3">
        <v>9.2219999999999995</v>
      </c>
      <c r="K305" s="3">
        <v>0</v>
      </c>
      <c r="L305" s="3">
        <v>82.203000000000003</v>
      </c>
      <c r="M305" s="3">
        <v>294.774</v>
      </c>
      <c r="N305" s="35">
        <v>1423.326</v>
      </c>
      <c r="O305" s="60">
        <v>0.79289776200252082</v>
      </c>
      <c r="P305" s="60">
        <v>0.14286888597552491</v>
      </c>
      <c r="Q305" s="60">
        <v>6.4791902909101633E-3</v>
      </c>
      <c r="R305" s="60">
        <v>0</v>
      </c>
      <c r="S305" s="60">
        <v>5.775416173104405E-2</v>
      </c>
      <c r="T305" s="63">
        <v>0.20710223799747915</v>
      </c>
      <c r="U305" s="34"/>
      <c r="V305" s="34"/>
      <c r="W305" s="34"/>
      <c r="X305" s="34"/>
    </row>
    <row r="306" spans="1:24" x14ac:dyDescent="0.2">
      <c r="A306" s="1"/>
      <c r="B306" s="28">
        <v>115506003</v>
      </c>
      <c r="C306" s="29" t="s">
        <v>355</v>
      </c>
      <c r="D306" s="30" t="s">
        <v>353</v>
      </c>
      <c r="E306" s="35">
        <v>1803.4949999999999</v>
      </c>
      <c r="F306" s="36">
        <v>104.39700000000001</v>
      </c>
      <c r="G306" s="36">
        <v>67.852999999999994</v>
      </c>
      <c r="H306" s="36">
        <v>0</v>
      </c>
      <c r="I306" s="3">
        <v>172.25</v>
      </c>
      <c r="J306" s="3">
        <v>16.843</v>
      </c>
      <c r="K306" s="3">
        <v>3</v>
      </c>
      <c r="L306" s="3">
        <v>0</v>
      </c>
      <c r="M306" s="3">
        <v>192.09299999999999</v>
      </c>
      <c r="N306" s="35">
        <v>1995.588</v>
      </c>
      <c r="O306" s="60">
        <v>0.90374115298348157</v>
      </c>
      <c r="P306" s="60">
        <v>8.6315411798427333E-2</v>
      </c>
      <c r="Q306" s="60">
        <v>8.4401189022984702E-3</v>
      </c>
      <c r="R306" s="60">
        <v>1.5033163157926386E-3</v>
      </c>
      <c r="S306" s="60">
        <v>0</v>
      </c>
      <c r="T306" s="63">
        <v>9.6258847016518434E-2</v>
      </c>
      <c r="U306" s="34"/>
      <c r="V306" s="34"/>
      <c r="W306" s="34"/>
      <c r="X306" s="34"/>
    </row>
    <row r="307" spans="1:24" x14ac:dyDescent="0.2">
      <c r="A307" s="1"/>
      <c r="B307" s="28">
        <v>115508003</v>
      </c>
      <c r="C307" s="29" t="s">
        <v>356</v>
      </c>
      <c r="D307" s="30" t="s">
        <v>353</v>
      </c>
      <c r="E307" s="35">
        <v>2633.3690000000001</v>
      </c>
      <c r="F307" s="36">
        <v>201.238</v>
      </c>
      <c r="G307" s="36">
        <v>184.964</v>
      </c>
      <c r="H307" s="36">
        <v>0</v>
      </c>
      <c r="I307" s="3">
        <v>386.202</v>
      </c>
      <c r="J307" s="3">
        <v>23.928000000000001</v>
      </c>
      <c r="K307" s="3">
        <v>3</v>
      </c>
      <c r="L307" s="3">
        <v>0</v>
      </c>
      <c r="M307" s="3">
        <v>413.13</v>
      </c>
      <c r="N307" s="35">
        <v>3046.4989999999998</v>
      </c>
      <c r="O307" s="60">
        <v>0.86439188064726113</v>
      </c>
      <c r="P307" s="60">
        <v>0.1267691208826919</v>
      </c>
      <c r="Q307" s="60">
        <v>7.8542615638475515E-3</v>
      </c>
      <c r="R307" s="60">
        <v>9.8473690619954265E-4</v>
      </c>
      <c r="S307" s="60">
        <v>0</v>
      </c>
      <c r="T307" s="63">
        <v>0.135608119352739</v>
      </c>
      <c r="U307" s="34"/>
      <c r="V307" s="34"/>
      <c r="W307" s="34"/>
      <c r="X307" s="34"/>
    </row>
    <row r="308" spans="1:24" x14ac:dyDescent="0.2">
      <c r="A308" s="1"/>
      <c r="B308" s="28">
        <v>115674603</v>
      </c>
      <c r="C308" s="72" t="s">
        <v>357</v>
      </c>
      <c r="D308" s="30" t="s">
        <v>274</v>
      </c>
      <c r="E308" s="35">
        <v>3126.6909999999998</v>
      </c>
      <c r="F308" s="73">
        <v>111.48399999999999</v>
      </c>
      <c r="G308" s="73">
        <v>185.96299999999999</v>
      </c>
      <c r="H308" s="73">
        <v>0</v>
      </c>
      <c r="I308" s="74">
        <v>297.447</v>
      </c>
      <c r="J308" s="74">
        <v>12.651</v>
      </c>
      <c r="K308" s="74">
        <v>8.4</v>
      </c>
      <c r="L308" s="74">
        <v>0</v>
      </c>
      <c r="M308" s="74">
        <v>318.49799999999999</v>
      </c>
      <c r="N308" s="35">
        <v>3445.1889999999999</v>
      </c>
      <c r="O308" s="75">
        <v>0.90755282221091493</v>
      </c>
      <c r="P308" s="75">
        <v>8.63369179455757E-2</v>
      </c>
      <c r="Q308" s="75">
        <v>3.6720772067947507E-3</v>
      </c>
      <c r="R308" s="75">
        <v>2.4381826367145605E-3</v>
      </c>
      <c r="S308" s="75">
        <v>0</v>
      </c>
      <c r="T308" s="63">
        <v>9.2447177789085011E-2</v>
      </c>
      <c r="U308" s="34"/>
      <c r="V308" s="34"/>
      <c r="W308" s="34"/>
      <c r="X308" s="34"/>
    </row>
    <row r="309" spans="1:24" x14ac:dyDescent="0.2">
      <c r="A309" s="1"/>
      <c r="B309" s="28">
        <v>116191004</v>
      </c>
      <c r="C309" s="29" t="s">
        <v>358</v>
      </c>
      <c r="D309" s="30" t="s">
        <v>359</v>
      </c>
      <c r="E309" s="35">
        <v>739.61400000000003</v>
      </c>
      <c r="F309" s="36">
        <v>104.239</v>
      </c>
      <c r="G309" s="36">
        <v>46.338000000000001</v>
      </c>
      <c r="H309" s="36">
        <v>0</v>
      </c>
      <c r="I309" s="3">
        <v>150.577</v>
      </c>
      <c r="J309" s="3">
        <v>3.6539999999999999</v>
      </c>
      <c r="K309" s="3">
        <v>1.2</v>
      </c>
      <c r="L309" s="3">
        <v>118.879</v>
      </c>
      <c r="M309" s="3">
        <v>274.31</v>
      </c>
      <c r="N309" s="35">
        <v>1013.924</v>
      </c>
      <c r="O309" s="60">
        <v>0.72945704017263624</v>
      </c>
      <c r="P309" s="60">
        <v>0.14850915847736124</v>
      </c>
      <c r="Q309" s="60">
        <v>3.6038204046851636E-3</v>
      </c>
      <c r="R309" s="60">
        <v>1.1835206583530916E-3</v>
      </c>
      <c r="S309" s="60">
        <v>0.11724646028696431</v>
      </c>
      <c r="T309" s="63">
        <v>0.27054295982736382</v>
      </c>
      <c r="U309" s="34"/>
      <c r="V309" s="34"/>
      <c r="W309" s="34"/>
      <c r="X309" s="34"/>
    </row>
    <row r="310" spans="1:24" x14ac:dyDescent="0.2">
      <c r="A310" s="1"/>
      <c r="B310" s="28">
        <v>116191103</v>
      </c>
      <c r="C310" s="29" t="s">
        <v>360</v>
      </c>
      <c r="D310" s="30" t="s">
        <v>359</v>
      </c>
      <c r="E310" s="35">
        <v>3190.93</v>
      </c>
      <c r="F310" s="36">
        <v>305.62400000000002</v>
      </c>
      <c r="G310" s="36">
        <v>232.32300000000001</v>
      </c>
      <c r="H310" s="36">
        <v>0</v>
      </c>
      <c r="I310" s="3">
        <v>537.947</v>
      </c>
      <c r="J310" s="3">
        <v>13.279</v>
      </c>
      <c r="K310" s="3">
        <v>30.6</v>
      </c>
      <c r="L310" s="3">
        <v>0</v>
      </c>
      <c r="M310" s="3">
        <v>581.82600000000002</v>
      </c>
      <c r="N310" s="35">
        <v>3772.7559999999999</v>
      </c>
      <c r="O310" s="60">
        <v>0.84578223452563583</v>
      </c>
      <c r="P310" s="60">
        <v>0.14258727572098487</v>
      </c>
      <c r="Q310" s="60">
        <v>3.5197081390898324E-3</v>
      </c>
      <c r="R310" s="60">
        <v>8.1107816142893963E-3</v>
      </c>
      <c r="S310" s="60">
        <v>0</v>
      </c>
      <c r="T310" s="63">
        <v>0.15421776547436411</v>
      </c>
      <c r="U310" s="34"/>
      <c r="V310" s="34"/>
      <c r="W310" s="34"/>
      <c r="X310" s="34"/>
    </row>
    <row r="311" spans="1:24" x14ac:dyDescent="0.2">
      <c r="A311" s="1"/>
      <c r="B311" s="28">
        <v>116191203</v>
      </c>
      <c r="C311" s="29" t="s">
        <v>361</v>
      </c>
      <c r="D311" s="30" t="s">
        <v>359</v>
      </c>
      <c r="E311" s="35">
        <v>1704.61</v>
      </c>
      <c r="F311" s="36">
        <v>126.70099999999999</v>
      </c>
      <c r="G311" s="36">
        <v>72.415000000000006</v>
      </c>
      <c r="H311" s="36">
        <v>0</v>
      </c>
      <c r="I311" s="3">
        <v>199.11600000000001</v>
      </c>
      <c r="J311" s="3">
        <v>5.4139999999999997</v>
      </c>
      <c r="K311" s="3">
        <v>10.199999999999999</v>
      </c>
      <c r="L311" s="3">
        <v>0</v>
      </c>
      <c r="M311" s="3">
        <v>214.73</v>
      </c>
      <c r="N311" s="35">
        <v>1919.34</v>
      </c>
      <c r="O311" s="60">
        <v>0.88812300061479466</v>
      </c>
      <c r="P311" s="60">
        <v>0.1037419112820032</v>
      </c>
      <c r="Q311" s="60">
        <v>2.8207613033646981E-3</v>
      </c>
      <c r="R311" s="60">
        <v>5.314326799837444E-3</v>
      </c>
      <c r="S311" s="60">
        <v>0</v>
      </c>
      <c r="T311" s="63">
        <v>0.11187699938520533</v>
      </c>
      <c r="U311" s="34"/>
      <c r="V311" s="34"/>
      <c r="W311" s="34"/>
      <c r="X311" s="34"/>
    </row>
    <row r="312" spans="1:24" x14ac:dyDescent="0.2">
      <c r="A312" s="1"/>
      <c r="B312" s="28">
        <v>116191503</v>
      </c>
      <c r="C312" s="29" t="s">
        <v>362</v>
      </c>
      <c r="D312" s="30" t="s">
        <v>359</v>
      </c>
      <c r="E312" s="35">
        <v>1983.8910000000001</v>
      </c>
      <c r="F312" s="36">
        <v>95.358999999999995</v>
      </c>
      <c r="G312" s="36">
        <v>73.923000000000002</v>
      </c>
      <c r="H312" s="36">
        <v>0</v>
      </c>
      <c r="I312" s="3">
        <v>169.28200000000001</v>
      </c>
      <c r="J312" s="3">
        <v>5.0460000000000003</v>
      </c>
      <c r="K312" s="3">
        <v>3.6</v>
      </c>
      <c r="L312" s="3">
        <v>0</v>
      </c>
      <c r="M312" s="3">
        <v>177.928</v>
      </c>
      <c r="N312" s="35">
        <v>2161.819</v>
      </c>
      <c r="O312" s="60">
        <v>0.91769523720533497</v>
      </c>
      <c r="P312" s="60">
        <v>7.83053530383441E-2</v>
      </c>
      <c r="Q312" s="60">
        <v>2.3341454580610129E-3</v>
      </c>
      <c r="R312" s="60">
        <v>1.6652642982599376E-3</v>
      </c>
      <c r="S312" s="60">
        <v>0</v>
      </c>
      <c r="T312" s="63">
        <v>8.2304762794665046E-2</v>
      </c>
      <c r="U312" s="34"/>
      <c r="V312" s="34"/>
      <c r="W312" s="34"/>
      <c r="X312" s="34"/>
    </row>
    <row r="313" spans="1:24" x14ac:dyDescent="0.2">
      <c r="A313" s="1"/>
      <c r="B313" s="28">
        <v>116195004</v>
      </c>
      <c r="C313" s="29" t="s">
        <v>363</v>
      </c>
      <c r="D313" s="30" t="s">
        <v>359</v>
      </c>
      <c r="E313" s="35">
        <v>730.10199999999998</v>
      </c>
      <c r="F313" s="36">
        <v>86.474000000000004</v>
      </c>
      <c r="G313" s="36">
        <v>46.856000000000002</v>
      </c>
      <c r="H313" s="36">
        <v>0</v>
      </c>
      <c r="I313" s="3">
        <v>133.33000000000001</v>
      </c>
      <c r="J313" s="3">
        <v>3.395</v>
      </c>
      <c r="K313" s="3">
        <v>0.6</v>
      </c>
      <c r="L313" s="3">
        <v>114.16200000000001</v>
      </c>
      <c r="M313" s="3">
        <v>251.48700000000002</v>
      </c>
      <c r="N313" s="35">
        <v>981.58900000000006</v>
      </c>
      <c r="O313" s="60">
        <v>0.74379602868410299</v>
      </c>
      <c r="P313" s="60">
        <v>0.13583078049978148</v>
      </c>
      <c r="Q313" s="60">
        <v>3.458677715418571E-3</v>
      </c>
      <c r="R313" s="60">
        <v>6.112537935938564E-4</v>
      </c>
      <c r="S313" s="60">
        <v>0.11630325930710307</v>
      </c>
      <c r="T313" s="63">
        <v>0.25620397131589701</v>
      </c>
      <c r="U313" s="34"/>
      <c r="V313" s="34"/>
      <c r="W313" s="34"/>
      <c r="X313" s="34"/>
    </row>
    <row r="314" spans="1:24" x14ac:dyDescent="0.2">
      <c r="A314" s="1"/>
      <c r="B314" s="28">
        <v>116197503</v>
      </c>
      <c r="C314" s="29" t="s">
        <v>364</v>
      </c>
      <c r="D314" s="30" t="s">
        <v>359</v>
      </c>
      <c r="E314" s="35">
        <v>1503.1849999999999</v>
      </c>
      <c r="F314" s="36">
        <v>144.94300000000001</v>
      </c>
      <c r="G314" s="36">
        <v>42.042000000000002</v>
      </c>
      <c r="H314" s="36">
        <v>0</v>
      </c>
      <c r="I314" s="3">
        <v>186.98500000000001</v>
      </c>
      <c r="J314" s="3">
        <v>4.4390000000000001</v>
      </c>
      <c r="K314" s="3">
        <v>0.6</v>
      </c>
      <c r="L314" s="3">
        <v>70.007000000000005</v>
      </c>
      <c r="M314" s="3">
        <v>262.03100000000001</v>
      </c>
      <c r="N314" s="35">
        <v>1765.2159999999999</v>
      </c>
      <c r="O314" s="60">
        <v>0.85155867610536051</v>
      </c>
      <c r="P314" s="60">
        <v>0.10592754654387906</v>
      </c>
      <c r="Q314" s="60">
        <v>2.5147064155321502E-3</v>
      </c>
      <c r="R314" s="60">
        <v>3.3990174573536613E-4</v>
      </c>
      <c r="S314" s="60">
        <v>3.9659169189492964E-2</v>
      </c>
      <c r="T314" s="63">
        <v>0.14844132389463954</v>
      </c>
      <c r="U314" s="34"/>
      <c r="V314" s="34"/>
      <c r="W314" s="34"/>
      <c r="X314" s="34"/>
    </row>
    <row r="315" spans="1:24" x14ac:dyDescent="0.2">
      <c r="A315" s="1"/>
      <c r="B315" s="28">
        <v>116471803</v>
      </c>
      <c r="C315" s="29" t="s">
        <v>365</v>
      </c>
      <c r="D315" s="30" t="s">
        <v>366</v>
      </c>
      <c r="E315" s="35">
        <v>2348.2809999999999</v>
      </c>
      <c r="F315" s="36">
        <v>223.02600000000001</v>
      </c>
      <c r="G315" s="36">
        <v>84.596000000000004</v>
      </c>
      <c r="H315" s="36">
        <v>0</v>
      </c>
      <c r="I315" s="3">
        <v>307.62200000000001</v>
      </c>
      <c r="J315" s="3">
        <v>6.8780000000000001</v>
      </c>
      <c r="K315" s="3">
        <v>5.4</v>
      </c>
      <c r="L315" s="3">
        <v>0</v>
      </c>
      <c r="M315" s="3">
        <v>319.89999999999998</v>
      </c>
      <c r="N315" s="35">
        <v>2668.181</v>
      </c>
      <c r="O315" s="60">
        <v>0.88010558504089487</v>
      </c>
      <c r="P315" s="60">
        <v>0.11529277811362873</v>
      </c>
      <c r="Q315" s="60">
        <v>2.5777861396959201E-3</v>
      </c>
      <c r="R315" s="60">
        <v>2.0238507057804551E-3</v>
      </c>
      <c r="S315" s="60">
        <v>0</v>
      </c>
      <c r="T315" s="63">
        <v>0.11989441495910509</v>
      </c>
      <c r="U315" s="34"/>
      <c r="V315" s="34"/>
      <c r="W315" s="34"/>
      <c r="X315" s="34"/>
    </row>
    <row r="316" spans="1:24" x14ac:dyDescent="0.2">
      <c r="A316" s="1"/>
      <c r="B316" s="28">
        <v>116493503</v>
      </c>
      <c r="C316" s="29" t="s">
        <v>367</v>
      </c>
      <c r="D316" s="30" t="s">
        <v>368</v>
      </c>
      <c r="E316" s="35">
        <v>1260.432</v>
      </c>
      <c r="F316" s="36">
        <v>167.80099999999999</v>
      </c>
      <c r="G316" s="36">
        <v>86.352999999999994</v>
      </c>
      <c r="H316" s="36">
        <v>0</v>
      </c>
      <c r="I316" s="3">
        <v>254.154</v>
      </c>
      <c r="J316" s="3">
        <v>7.6689999999999996</v>
      </c>
      <c r="K316" s="3">
        <v>3.6</v>
      </c>
      <c r="L316" s="3">
        <v>134.68299999999999</v>
      </c>
      <c r="M316" s="3">
        <v>400.10599999999999</v>
      </c>
      <c r="N316" s="35">
        <v>1660.538</v>
      </c>
      <c r="O316" s="60">
        <v>0.75905038005754766</v>
      </c>
      <c r="P316" s="60">
        <v>0.15305521463525676</v>
      </c>
      <c r="Q316" s="60">
        <v>4.6183827169266828E-3</v>
      </c>
      <c r="R316" s="60">
        <v>2.1679720668843472E-3</v>
      </c>
      <c r="S316" s="60">
        <v>8.1108050523384587E-2</v>
      </c>
      <c r="T316" s="63">
        <v>0.24094961994245237</v>
      </c>
      <c r="U316" s="34"/>
      <c r="V316" s="34"/>
      <c r="W316" s="34"/>
      <c r="X316" s="34"/>
    </row>
    <row r="317" spans="1:24" x14ac:dyDescent="0.2">
      <c r="A317" s="1"/>
      <c r="B317" s="28">
        <v>116495003</v>
      </c>
      <c r="C317" s="29" t="s">
        <v>369</v>
      </c>
      <c r="D317" s="30" t="s">
        <v>368</v>
      </c>
      <c r="E317" s="35">
        <v>2169.3040000000001</v>
      </c>
      <c r="F317" s="36">
        <v>237.59800000000001</v>
      </c>
      <c r="G317" s="36">
        <v>121.19499999999999</v>
      </c>
      <c r="H317" s="36">
        <v>0</v>
      </c>
      <c r="I317" s="3">
        <v>358.79300000000001</v>
      </c>
      <c r="J317" s="3">
        <v>5.532</v>
      </c>
      <c r="K317" s="3">
        <v>34.200000000000003</v>
      </c>
      <c r="L317" s="3">
        <v>0</v>
      </c>
      <c r="M317" s="3">
        <v>398.52499999999998</v>
      </c>
      <c r="N317" s="35">
        <v>2567.8290000000002</v>
      </c>
      <c r="O317" s="60">
        <v>0.84480080254565237</v>
      </c>
      <c r="P317" s="60">
        <v>0.13972620450972398</v>
      </c>
      <c r="Q317" s="60">
        <v>2.1543490629633046E-3</v>
      </c>
      <c r="R317" s="60">
        <v>1.3318643881660345E-2</v>
      </c>
      <c r="S317" s="60">
        <v>0</v>
      </c>
      <c r="T317" s="63">
        <v>0.1551991974543476</v>
      </c>
      <c r="U317" s="34"/>
      <c r="V317" s="34"/>
      <c r="W317" s="34"/>
      <c r="X317" s="34"/>
    </row>
    <row r="318" spans="1:24" x14ac:dyDescent="0.2">
      <c r="A318" s="1"/>
      <c r="B318" s="28">
        <v>116495103</v>
      </c>
      <c r="C318" s="29" t="s">
        <v>370</v>
      </c>
      <c r="D318" s="30" t="s">
        <v>368</v>
      </c>
      <c r="E318" s="35">
        <v>1572.5650000000001</v>
      </c>
      <c r="F318" s="36">
        <v>279.80599999999998</v>
      </c>
      <c r="G318" s="36">
        <v>82.120999999999995</v>
      </c>
      <c r="H318" s="36">
        <v>139.90299999999999</v>
      </c>
      <c r="I318" s="3">
        <v>501.83</v>
      </c>
      <c r="J318" s="3">
        <v>12.31</v>
      </c>
      <c r="K318" s="3">
        <v>3.6</v>
      </c>
      <c r="L318" s="3">
        <v>0</v>
      </c>
      <c r="M318" s="3">
        <v>517.74</v>
      </c>
      <c r="N318" s="35">
        <v>2090.3049999999998</v>
      </c>
      <c r="O318" s="60">
        <v>0.75231365757628677</v>
      </c>
      <c r="P318" s="60">
        <v>0.24007501297657519</v>
      </c>
      <c r="Q318" s="60">
        <v>5.8890927400546819E-3</v>
      </c>
      <c r="R318" s="60">
        <v>1.7222367070834162E-3</v>
      </c>
      <c r="S318" s="60">
        <v>0</v>
      </c>
      <c r="T318" s="63">
        <v>0.24768634242371332</v>
      </c>
      <c r="U318" s="34"/>
      <c r="V318" s="34"/>
      <c r="W318" s="34"/>
      <c r="X318" s="34"/>
    </row>
    <row r="319" spans="1:24" x14ac:dyDescent="0.2">
      <c r="A319" s="1"/>
      <c r="B319" s="28">
        <v>116496503</v>
      </c>
      <c r="C319" s="29" t="s">
        <v>371</v>
      </c>
      <c r="D319" s="30" t="s">
        <v>368</v>
      </c>
      <c r="E319" s="35">
        <v>2464.2080000000001</v>
      </c>
      <c r="F319" s="36">
        <v>220.41900000000001</v>
      </c>
      <c r="G319" s="36">
        <v>245.709</v>
      </c>
      <c r="H319" s="36">
        <v>0</v>
      </c>
      <c r="I319" s="3">
        <v>466.12799999999999</v>
      </c>
      <c r="J319" s="3">
        <v>23.236999999999998</v>
      </c>
      <c r="K319" s="3">
        <v>5.4</v>
      </c>
      <c r="L319" s="3">
        <v>0</v>
      </c>
      <c r="M319" s="3">
        <v>494.76499999999999</v>
      </c>
      <c r="N319" s="35">
        <v>2958.973</v>
      </c>
      <c r="O319" s="60">
        <v>0.83279164764261115</v>
      </c>
      <c r="P319" s="60">
        <v>0.15753033231462402</v>
      </c>
      <c r="Q319" s="60">
        <v>7.8530625321690996E-3</v>
      </c>
      <c r="R319" s="60">
        <v>1.8249575105957372E-3</v>
      </c>
      <c r="S319" s="60">
        <v>0</v>
      </c>
      <c r="T319" s="63">
        <v>0.16720835235738887</v>
      </c>
      <c r="U319" s="34"/>
      <c r="V319" s="34"/>
      <c r="W319" s="34"/>
      <c r="X319" s="34"/>
    </row>
    <row r="320" spans="1:24" x14ac:dyDescent="0.2">
      <c r="A320" s="1"/>
      <c r="B320" s="28">
        <v>116496603</v>
      </c>
      <c r="C320" s="29" t="s">
        <v>372</v>
      </c>
      <c r="D320" s="30" t="s">
        <v>368</v>
      </c>
      <c r="E320" s="35">
        <v>3005.0410000000002</v>
      </c>
      <c r="F320" s="36">
        <v>299.81</v>
      </c>
      <c r="G320" s="36">
        <v>311.084</v>
      </c>
      <c r="H320" s="36">
        <v>0</v>
      </c>
      <c r="I320" s="3">
        <v>610.89400000000001</v>
      </c>
      <c r="J320" s="3">
        <v>19.381</v>
      </c>
      <c r="K320" s="3">
        <v>23.4</v>
      </c>
      <c r="L320" s="3">
        <v>0</v>
      </c>
      <c r="M320" s="3">
        <v>653.67499999999995</v>
      </c>
      <c r="N320" s="35">
        <v>3658.7159999999999</v>
      </c>
      <c r="O320" s="60">
        <v>0.82133759493767766</v>
      </c>
      <c r="P320" s="60">
        <v>0.16696950514880085</v>
      </c>
      <c r="Q320" s="60">
        <v>5.2972135579804503E-3</v>
      </c>
      <c r="R320" s="60">
        <v>6.3956863555411237E-3</v>
      </c>
      <c r="S320" s="60">
        <v>0</v>
      </c>
      <c r="T320" s="63">
        <v>0.17866240506232239</v>
      </c>
      <c r="U320" s="34"/>
      <c r="V320" s="34"/>
      <c r="W320" s="34"/>
      <c r="X320" s="34"/>
    </row>
    <row r="321" spans="1:24" x14ac:dyDescent="0.2">
      <c r="A321" s="1"/>
      <c r="B321" s="28">
        <v>116498003</v>
      </c>
      <c r="C321" s="29" t="s">
        <v>373</v>
      </c>
      <c r="D321" s="30" t="s">
        <v>368</v>
      </c>
      <c r="E321" s="35">
        <v>1623.558</v>
      </c>
      <c r="F321" s="36">
        <v>138.24799999999999</v>
      </c>
      <c r="G321" s="36">
        <v>80.938000000000002</v>
      </c>
      <c r="H321" s="36">
        <v>0</v>
      </c>
      <c r="I321" s="3">
        <v>219.18600000000001</v>
      </c>
      <c r="J321" s="3">
        <v>10.032999999999999</v>
      </c>
      <c r="K321" s="3">
        <v>3</v>
      </c>
      <c r="L321" s="3">
        <v>53.162999999999997</v>
      </c>
      <c r="M321" s="3">
        <v>285.38200000000001</v>
      </c>
      <c r="N321" s="35">
        <v>1908.94</v>
      </c>
      <c r="O321" s="60">
        <v>0.85050237304472631</v>
      </c>
      <c r="P321" s="60">
        <v>0.11482079059582805</v>
      </c>
      <c r="Q321" s="60">
        <v>5.2557964105734069E-3</v>
      </c>
      <c r="R321" s="60">
        <v>1.5715527989355348E-3</v>
      </c>
      <c r="S321" s="60">
        <v>2.7849487149936611E-2</v>
      </c>
      <c r="T321" s="63">
        <v>0.1494976269552736</v>
      </c>
      <c r="U321" s="34"/>
      <c r="V321" s="34"/>
      <c r="W321" s="34"/>
      <c r="X321" s="34"/>
    </row>
    <row r="322" spans="1:24" x14ac:dyDescent="0.2">
      <c r="A322" s="1"/>
      <c r="B322" s="28">
        <v>116555003</v>
      </c>
      <c r="C322" s="29" t="s">
        <v>374</v>
      </c>
      <c r="D322" s="30" t="s">
        <v>375</v>
      </c>
      <c r="E322" s="35">
        <v>2341.1819999999998</v>
      </c>
      <c r="F322" s="36">
        <v>262.87700000000001</v>
      </c>
      <c r="G322" s="36">
        <v>185.77099999999999</v>
      </c>
      <c r="H322" s="36">
        <v>0</v>
      </c>
      <c r="I322" s="3">
        <v>448.64800000000002</v>
      </c>
      <c r="J322" s="3">
        <v>21.138000000000002</v>
      </c>
      <c r="K322" s="3">
        <v>2.4</v>
      </c>
      <c r="L322" s="3">
        <v>0</v>
      </c>
      <c r="M322" s="3">
        <v>472.18599999999998</v>
      </c>
      <c r="N322" s="35">
        <v>2813.3679999999999</v>
      </c>
      <c r="O322" s="60">
        <v>0.83216344253577912</v>
      </c>
      <c r="P322" s="60">
        <v>0.15947007288061854</v>
      </c>
      <c r="Q322" s="60">
        <v>7.5134145266456441E-3</v>
      </c>
      <c r="R322" s="60">
        <v>8.5307005695664409E-4</v>
      </c>
      <c r="S322" s="60">
        <v>0</v>
      </c>
      <c r="T322" s="63">
        <v>0.16783655746422083</v>
      </c>
      <c r="U322" s="34"/>
      <c r="V322" s="34"/>
      <c r="W322" s="34"/>
      <c r="X322" s="34"/>
    </row>
    <row r="323" spans="1:24" x14ac:dyDescent="0.2">
      <c r="A323" s="1"/>
      <c r="B323" s="28">
        <v>116557103</v>
      </c>
      <c r="C323" s="29" t="s">
        <v>376</v>
      </c>
      <c r="D323" s="30" t="s">
        <v>375</v>
      </c>
      <c r="E323" s="35">
        <v>2772.8150000000001</v>
      </c>
      <c r="F323" s="36">
        <v>249.303</v>
      </c>
      <c r="G323" s="36">
        <v>216.94499999999999</v>
      </c>
      <c r="H323" s="36">
        <v>0</v>
      </c>
      <c r="I323" s="3">
        <v>466.24799999999999</v>
      </c>
      <c r="J323" s="3">
        <v>9.8770000000000007</v>
      </c>
      <c r="K323" s="3">
        <v>14.4</v>
      </c>
      <c r="L323" s="3">
        <v>0</v>
      </c>
      <c r="M323" s="3">
        <v>490.52499999999998</v>
      </c>
      <c r="N323" s="35">
        <v>3263.34</v>
      </c>
      <c r="O323" s="60">
        <v>0.84968621105983433</v>
      </c>
      <c r="P323" s="60">
        <v>0.14287447829524352</v>
      </c>
      <c r="Q323" s="60">
        <v>3.0266536738433629E-3</v>
      </c>
      <c r="R323" s="60">
        <v>4.4126569710787105E-3</v>
      </c>
      <c r="S323" s="60">
        <v>0</v>
      </c>
      <c r="T323" s="63">
        <v>0.15031378894016559</v>
      </c>
      <c r="U323" s="34"/>
      <c r="V323" s="34"/>
      <c r="W323" s="34"/>
      <c r="X323" s="34"/>
    </row>
    <row r="324" spans="1:24" x14ac:dyDescent="0.2">
      <c r="A324" s="1"/>
      <c r="B324" s="28">
        <v>116604003</v>
      </c>
      <c r="C324" s="29" t="s">
        <v>377</v>
      </c>
      <c r="D324" s="30" t="s">
        <v>378</v>
      </c>
      <c r="E324" s="35">
        <v>1938.182</v>
      </c>
      <c r="F324" s="36">
        <v>243.00800000000001</v>
      </c>
      <c r="G324" s="36">
        <v>71.881</v>
      </c>
      <c r="H324" s="36">
        <v>0</v>
      </c>
      <c r="I324" s="3">
        <v>314.88900000000001</v>
      </c>
      <c r="J324" s="3">
        <v>6.7779999999999996</v>
      </c>
      <c r="K324" s="3">
        <v>18.600000000000001</v>
      </c>
      <c r="L324" s="3">
        <v>0</v>
      </c>
      <c r="M324" s="3">
        <v>340.26700000000005</v>
      </c>
      <c r="N324" s="35">
        <v>2278.4490000000001</v>
      </c>
      <c r="O324" s="60">
        <v>0.85065849619631595</v>
      </c>
      <c r="P324" s="60">
        <v>0.13820322508864583</v>
      </c>
      <c r="Q324" s="60">
        <v>2.9748306852600166E-3</v>
      </c>
      <c r="R324" s="60">
        <v>8.1634480297781524E-3</v>
      </c>
      <c r="S324" s="60">
        <v>0</v>
      </c>
      <c r="T324" s="63">
        <v>0.14934150380368402</v>
      </c>
      <c r="U324" s="34"/>
      <c r="V324" s="34"/>
      <c r="W324" s="34"/>
      <c r="X324" s="34"/>
    </row>
    <row r="325" spans="1:24" x14ac:dyDescent="0.2">
      <c r="A325" s="1"/>
      <c r="B325" s="28">
        <v>116605003</v>
      </c>
      <c r="C325" s="29" t="s">
        <v>379</v>
      </c>
      <c r="D325" s="30" t="s">
        <v>378</v>
      </c>
      <c r="E325" s="35">
        <v>2186.7069999999999</v>
      </c>
      <c r="F325" s="36">
        <v>160.624</v>
      </c>
      <c r="G325" s="36">
        <v>188.392</v>
      </c>
      <c r="H325" s="36">
        <v>0</v>
      </c>
      <c r="I325" s="3">
        <v>349.01600000000002</v>
      </c>
      <c r="J325" s="3">
        <v>14.178000000000001</v>
      </c>
      <c r="K325" s="3">
        <v>6.6</v>
      </c>
      <c r="L325" s="3">
        <v>7.3710000000000004</v>
      </c>
      <c r="M325" s="3">
        <v>377.16500000000002</v>
      </c>
      <c r="N325" s="35">
        <v>2563.8719999999998</v>
      </c>
      <c r="O325" s="60">
        <v>0.85289242208659399</v>
      </c>
      <c r="P325" s="60">
        <v>0.13612848067298214</v>
      </c>
      <c r="Q325" s="60">
        <v>5.5299172501591352E-3</v>
      </c>
      <c r="R325" s="60">
        <v>2.5742314748942226E-3</v>
      </c>
      <c r="S325" s="60">
        <v>2.8749485153705024E-3</v>
      </c>
      <c r="T325" s="63">
        <v>0.14710757791340598</v>
      </c>
      <c r="U325" s="34"/>
      <c r="V325" s="34"/>
      <c r="W325" s="34"/>
      <c r="X325" s="34"/>
    </row>
    <row r="326" spans="1:24" x14ac:dyDescent="0.2">
      <c r="A326" s="1"/>
      <c r="B326" s="28">
        <v>117080503</v>
      </c>
      <c r="C326" s="29" t="s">
        <v>380</v>
      </c>
      <c r="D326" s="30" t="s">
        <v>381</v>
      </c>
      <c r="E326" s="35">
        <v>2179.806</v>
      </c>
      <c r="F326" s="36">
        <v>213.94499999999999</v>
      </c>
      <c r="G326" s="36">
        <v>125.804</v>
      </c>
      <c r="H326" s="36">
        <v>0</v>
      </c>
      <c r="I326" s="3">
        <v>339.74900000000002</v>
      </c>
      <c r="J326" s="3">
        <v>9.2680000000000007</v>
      </c>
      <c r="K326" s="3">
        <v>1.8</v>
      </c>
      <c r="L326" s="3">
        <v>0</v>
      </c>
      <c r="M326" s="3">
        <v>350.81700000000006</v>
      </c>
      <c r="N326" s="35">
        <v>2530.623</v>
      </c>
      <c r="O326" s="60">
        <v>0.86137129078491737</v>
      </c>
      <c r="P326" s="60">
        <v>0.13425508264170524</v>
      </c>
      <c r="Q326" s="60">
        <v>3.6623392737677642E-3</v>
      </c>
      <c r="R326" s="60">
        <v>7.1128729960962184E-4</v>
      </c>
      <c r="S326" s="60">
        <v>0</v>
      </c>
      <c r="T326" s="63">
        <v>0.13862870921508263</v>
      </c>
      <c r="U326" s="34"/>
      <c r="V326" s="34"/>
      <c r="W326" s="34"/>
      <c r="X326" s="34"/>
    </row>
    <row r="327" spans="1:24" x14ac:dyDescent="0.2">
      <c r="A327" s="1"/>
      <c r="B327" s="28">
        <v>117081003</v>
      </c>
      <c r="C327" s="29" t="s">
        <v>382</v>
      </c>
      <c r="D327" s="30" t="s">
        <v>381</v>
      </c>
      <c r="E327" s="35">
        <v>1000.32</v>
      </c>
      <c r="F327" s="36">
        <v>118.73</v>
      </c>
      <c r="G327" s="36">
        <v>91.772000000000006</v>
      </c>
      <c r="H327" s="36">
        <v>0</v>
      </c>
      <c r="I327" s="3">
        <v>210.50200000000001</v>
      </c>
      <c r="J327" s="3">
        <v>5.3369999999999997</v>
      </c>
      <c r="K327" s="3">
        <v>0</v>
      </c>
      <c r="L327" s="3">
        <v>153.04599999999999</v>
      </c>
      <c r="M327" s="3">
        <v>368.88499999999999</v>
      </c>
      <c r="N327" s="35">
        <v>1369.2049999999999</v>
      </c>
      <c r="O327" s="60">
        <v>0.73058453628200315</v>
      </c>
      <c r="P327" s="60">
        <v>0.15374030915750383</v>
      </c>
      <c r="Q327" s="60">
        <v>3.897882347785759E-3</v>
      </c>
      <c r="R327" s="60">
        <v>0</v>
      </c>
      <c r="S327" s="60">
        <v>0.11177727221270738</v>
      </c>
      <c r="T327" s="63">
        <v>0.26941546371799696</v>
      </c>
      <c r="U327" s="34"/>
      <c r="V327" s="34"/>
      <c r="W327" s="34"/>
      <c r="X327" s="34"/>
    </row>
    <row r="328" spans="1:24" x14ac:dyDescent="0.2">
      <c r="A328" s="1"/>
      <c r="B328" s="28">
        <v>117083004</v>
      </c>
      <c r="C328" s="29" t="s">
        <v>383</v>
      </c>
      <c r="D328" s="30" t="s">
        <v>381</v>
      </c>
      <c r="E328" s="35">
        <v>861.83699999999999</v>
      </c>
      <c r="F328" s="36">
        <v>112.139</v>
      </c>
      <c r="G328" s="36">
        <v>61.616999999999997</v>
      </c>
      <c r="H328" s="36">
        <v>0</v>
      </c>
      <c r="I328" s="3">
        <v>173.756</v>
      </c>
      <c r="J328" s="3">
        <v>4.601</v>
      </c>
      <c r="K328" s="3">
        <v>0</v>
      </c>
      <c r="L328" s="3">
        <v>140.28700000000001</v>
      </c>
      <c r="M328" s="3">
        <v>318.64400000000001</v>
      </c>
      <c r="N328" s="35">
        <v>1180.481</v>
      </c>
      <c r="O328" s="60">
        <v>0.73007274153501833</v>
      </c>
      <c r="P328" s="60">
        <v>0.147190848476172</v>
      </c>
      <c r="Q328" s="60">
        <v>3.8975637896755642E-3</v>
      </c>
      <c r="R328" s="60">
        <v>0</v>
      </c>
      <c r="S328" s="60">
        <v>0.11883884619913408</v>
      </c>
      <c r="T328" s="63">
        <v>0.26992725846498167</v>
      </c>
      <c r="U328" s="34"/>
      <c r="V328" s="34"/>
      <c r="W328" s="34"/>
      <c r="X328" s="34"/>
    </row>
    <row r="329" spans="1:24" x14ac:dyDescent="0.2">
      <c r="A329" s="1"/>
      <c r="B329" s="28">
        <v>117086003</v>
      </c>
      <c r="C329" s="29" t="s">
        <v>384</v>
      </c>
      <c r="D329" s="30" t="s">
        <v>381</v>
      </c>
      <c r="E329" s="35">
        <v>1119.5609999999999</v>
      </c>
      <c r="F329" s="36">
        <v>74.566999999999993</v>
      </c>
      <c r="G329" s="36">
        <v>113.4</v>
      </c>
      <c r="H329" s="36">
        <v>0</v>
      </c>
      <c r="I329" s="3">
        <v>187.96700000000001</v>
      </c>
      <c r="J329" s="3">
        <v>5.2859999999999996</v>
      </c>
      <c r="K329" s="3">
        <v>0.6</v>
      </c>
      <c r="L329" s="3">
        <v>0</v>
      </c>
      <c r="M329" s="3">
        <v>193.85300000000001</v>
      </c>
      <c r="N329" s="35">
        <v>1313.414</v>
      </c>
      <c r="O329" s="60">
        <v>0.8524052583572278</v>
      </c>
      <c r="P329" s="60">
        <v>0.14311329101105974</v>
      </c>
      <c r="Q329" s="60">
        <v>4.0246258986123187E-3</v>
      </c>
      <c r="R329" s="60">
        <v>4.5682473310014969E-4</v>
      </c>
      <c r="S329" s="60">
        <v>0</v>
      </c>
      <c r="T329" s="63">
        <v>0.1475947416427722</v>
      </c>
      <c r="U329" s="34"/>
      <c r="V329" s="34"/>
      <c r="W329" s="34"/>
      <c r="X329" s="34"/>
    </row>
    <row r="330" spans="1:24" x14ac:dyDescent="0.2">
      <c r="A330" s="1"/>
      <c r="B330" s="28">
        <v>117086503</v>
      </c>
      <c r="C330" s="29" t="s">
        <v>385</v>
      </c>
      <c r="D330" s="30" t="s">
        <v>381</v>
      </c>
      <c r="E330" s="35">
        <v>1556.5419999999999</v>
      </c>
      <c r="F330" s="36">
        <v>142.52500000000001</v>
      </c>
      <c r="G330" s="36">
        <v>113.706</v>
      </c>
      <c r="H330" s="36">
        <v>0</v>
      </c>
      <c r="I330" s="3">
        <v>256.23099999999999</v>
      </c>
      <c r="J330" s="3">
        <v>2.9590000000000001</v>
      </c>
      <c r="K330" s="3">
        <v>6</v>
      </c>
      <c r="L330" s="3">
        <v>103.69799999999999</v>
      </c>
      <c r="M330" s="3">
        <v>368.88799999999998</v>
      </c>
      <c r="N330" s="35">
        <v>1925.43</v>
      </c>
      <c r="O330" s="60">
        <v>0.80841266626156227</v>
      </c>
      <c r="P330" s="60">
        <v>0.13307728663207699</v>
      </c>
      <c r="Q330" s="60">
        <v>1.5367995720436474E-3</v>
      </c>
      <c r="R330" s="60">
        <v>3.1161870335457533E-3</v>
      </c>
      <c r="S330" s="60">
        <v>5.3857060500771249E-2</v>
      </c>
      <c r="T330" s="63">
        <v>0.19158733373843764</v>
      </c>
      <c r="U330" s="34"/>
      <c r="V330" s="34"/>
      <c r="W330" s="34"/>
      <c r="X330" s="34"/>
    </row>
    <row r="331" spans="1:24" x14ac:dyDescent="0.2">
      <c r="A331" s="1"/>
      <c r="B331" s="28">
        <v>117086653</v>
      </c>
      <c r="C331" s="29" t="s">
        <v>386</v>
      </c>
      <c r="D331" s="30" t="s">
        <v>381</v>
      </c>
      <c r="E331" s="35">
        <v>1544.568</v>
      </c>
      <c r="F331" s="36">
        <v>151.26499999999999</v>
      </c>
      <c r="G331" s="36">
        <v>100.13</v>
      </c>
      <c r="H331" s="36">
        <v>0</v>
      </c>
      <c r="I331" s="3">
        <v>251.39500000000001</v>
      </c>
      <c r="J331" s="3">
        <v>10.477</v>
      </c>
      <c r="K331" s="3">
        <v>0.6</v>
      </c>
      <c r="L331" s="3">
        <v>140.006</v>
      </c>
      <c r="M331" s="3">
        <v>402.47800000000007</v>
      </c>
      <c r="N331" s="35">
        <v>1947.046</v>
      </c>
      <c r="O331" s="60">
        <v>0.79328788328575695</v>
      </c>
      <c r="P331" s="60">
        <v>0.12911610716952759</v>
      </c>
      <c r="Q331" s="60">
        <v>5.3809719955255292E-3</v>
      </c>
      <c r="R331" s="60">
        <v>3.0815912926556431E-4</v>
      </c>
      <c r="S331" s="60">
        <v>7.1906878419924339E-2</v>
      </c>
      <c r="T331" s="63">
        <v>0.20671211671424303</v>
      </c>
      <c r="U331" s="34"/>
      <c r="V331" s="34"/>
      <c r="W331" s="34"/>
      <c r="X331" s="34"/>
    </row>
    <row r="332" spans="1:24" x14ac:dyDescent="0.2">
      <c r="A332" s="1"/>
      <c r="B332" s="28">
        <v>117089003</v>
      </c>
      <c r="C332" s="29" t="s">
        <v>387</v>
      </c>
      <c r="D332" s="30" t="s">
        <v>381</v>
      </c>
      <c r="E332" s="35">
        <v>1393.2329999999999</v>
      </c>
      <c r="F332" s="36">
        <v>136.37100000000001</v>
      </c>
      <c r="G332" s="36">
        <v>93.016999999999996</v>
      </c>
      <c r="H332" s="36">
        <v>0</v>
      </c>
      <c r="I332" s="3">
        <v>229.38800000000001</v>
      </c>
      <c r="J332" s="3">
        <v>9.5660000000000007</v>
      </c>
      <c r="K332" s="3">
        <v>4.8</v>
      </c>
      <c r="L332" s="3">
        <v>151.49600000000001</v>
      </c>
      <c r="M332" s="3">
        <v>395.25</v>
      </c>
      <c r="N332" s="35">
        <v>1788.4829999999999</v>
      </c>
      <c r="O332" s="60">
        <v>0.77900265196817642</v>
      </c>
      <c r="P332" s="60">
        <v>0.12825841788823267</v>
      </c>
      <c r="Q332" s="60">
        <v>5.3486669987917136E-3</v>
      </c>
      <c r="R332" s="60">
        <v>2.6838387616767954E-3</v>
      </c>
      <c r="S332" s="60">
        <v>8.4706424383122467E-2</v>
      </c>
      <c r="T332" s="63">
        <v>0.22099734803182364</v>
      </c>
      <c r="U332" s="34"/>
      <c r="V332" s="34"/>
      <c r="W332" s="34"/>
      <c r="X332" s="34"/>
    </row>
    <row r="333" spans="1:24" x14ac:dyDescent="0.2">
      <c r="A333" s="1"/>
      <c r="B333" s="28">
        <v>117412003</v>
      </c>
      <c r="C333" s="29" t="s">
        <v>388</v>
      </c>
      <c r="D333" s="30" t="s">
        <v>389</v>
      </c>
      <c r="E333" s="35">
        <v>1649.4870000000001</v>
      </c>
      <c r="F333" s="36">
        <v>124.768</v>
      </c>
      <c r="G333" s="36">
        <v>57.279000000000003</v>
      </c>
      <c r="H333" s="36">
        <v>0</v>
      </c>
      <c r="I333" s="3">
        <v>182.047</v>
      </c>
      <c r="J333" s="3">
        <v>6.48</v>
      </c>
      <c r="K333" s="3">
        <v>0.6</v>
      </c>
      <c r="L333" s="3">
        <v>76.099999999999994</v>
      </c>
      <c r="M333" s="3">
        <v>265.22699999999998</v>
      </c>
      <c r="N333" s="35">
        <v>1914.7139999999999</v>
      </c>
      <c r="O333" s="60">
        <v>0.8614795734506564</v>
      </c>
      <c r="P333" s="60">
        <v>9.5077907196583933E-2</v>
      </c>
      <c r="Q333" s="60">
        <v>3.3843174489767143E-3</v>
      </c>
      <c r="R333" s="60">
        <v>3.1336272675710315E-4</v>
      </c>
      <c r="S333" s="60">
        <v>3.9744839177025912E-2</v>
      </c>
      <c r="T333" s="63">
        <v>0.13852042654934366</v>
      </c>
      <c r="U333" s="34"/>
      <c r="V333" s="34"/>
      <c r="W333" s="34"/>
      <c r="X333" s="34"/>
    </row>
    <row r="334" spans="1:24" x14ac:dyDescent="0.2">
      <c r="A334" s="1"/>
      <c r="B334" s="28">
        <v>117414003</v>
      </c>
      <c r="C334" s="29" t="s">
        <v>390</v>
      </c>
      <c r="D334" s="30" t="s">
        <v>389</v>
      </c>
      <c r="E334" s="35">
        <v>2697.3209999999999</v>
      </c>
      <c r="F334" s="36">
        <v>133.376</v>
      </c>
      <c r="G334" s="36">
        <v>222.55699999999999</v>
      </c>
      <c r="H334" s="36">
        <v>0</v>
      </c>
      <c r="I334" s="3">
        <v>355.93299999999999</v>
      </c>
      <c r="J334" s="3">
        <v>23.227</v>
      </c>
      <c r="K334" s="3">
        <v>2.4</v>
      </c>
      <c r="L334" s="3">
        <v>0</v>
      </c>
      <c r="M334" s="3">
        <v>381.55999999999995</v>
      </c>
      <c r="N334" s="35">
        <v>3078.8809999999999</v>
      </c>
      <c r="O334" s="60">
        <v>0.87607185857459258</v>
      </c>
      <c r="P334" s="60">
        <v>0.11560466286290376</v>
      </c>
      <c r="Q334" s="60">
        <v>7.5439745803751431E-3</v>
      </c>
      <c r="R334" s="60">
        <v>7.7950398212857201E-4</v>
      </c>
      <c r="S334" s="60">
        <v>0</v>
      </c>
      <c r="T334" s="63">
        <v>0.12392814142540746</v>
      </c>
      <c r="U334" s="34"/>
      <c r="V334" s="34"/>
      <c r="W334" s="34"/>
      <c r="X334" s="34"/>
    </row>
    <row r="335" spans="1:24" x14ac:dyDescent="0.2">
      <c r="A335" s="1"/>
      <c r="B335" s="28">
        <v>117414203</v>
      </c>
      <c r="C335" s="29" t="s">
        <v>391</v>
      </c>
      <c r="D335" s="30" t="s">
        <v>389</v>
      </c>
      <c r="E335" s="35">
        <v>1526.4559999999999</v>
      </c>
      <c r="F335" s="36">
        <v>37.975000000000001</v>
      </c>
      <c r="G335" s="36">
        <v>61.395000000000003</v>
      </c>
      <c r="H335" s="36">
        <v>0</v>
      </c>
      <c r="I335" s="3">
        <v>99.37</v>
      </c>
      <c r="J335" s="3">
        <v>5.9610000000000003</v>
      </c>
      <c r="K335" s="3">
        <v>4.8</v>
      </c>
      <c r="L335" s="3">
        <v>0</v>
      </c>
      <c r="M335" s="3">
        <v>110.131</v>
      </c>
      <c r="N335" s="35">
        <v>1636.587</v>
      </c>
      <c r="O335" s="60">
        <v>0.93270690772931708</v>
      </c>
      <c r="P335" s="60">
        <v>6.0717823128254106E-2</v>
      </c>
      <c r="Q335" s="60">
        <v>3.6423361544482514E-3</v>
      </c>
      <c r="R335" s="60">
        <v>2.932932987980474E-3</v>
      </c>
      <c r="S335" s="60">
        <v>0</v>
      </c>
      <c r="T335" s="63">
        <v>6.7293092270682836E-2</v>
      </c>
      <c r="U335" s="34"/>
      <c r="V335" s="34"/>
      <c r="W335" s="34"/>
      <c r="X335" s="34"/>
    </row>
    <row r="336" spans="1:24" x14ac:dyDescent="0.2">
      <c r="A336" s="1"/>
      <c r="B336" s="28">
        <v>117415004</v>
      </c>
      <c r="C336" s="29" t="s">
        <v>392</v>
      </c>
      <c r="D336" s="30" t="s">
        <v>389</v>
      </c>
      <c r="E336" s="35">
        <v>867.05499999999995</v>
      </c>
      <c r="F336" s="36">
        <v>88.54</v>
      </c>
      <c r="G336" s="36">
        <v>60.710999999999999</v>
      </c>
      <c r="H336" s="36">
        <v>0</v>
      </c>
      <c r="I336" s="3">
        <v>149.251</v>
      </c>
      <c r="J336" s="3">
        <v>2.7789999999999999</v>
      </c>
      <c r="K336" s="3">
        <v>0</v>
      </c>
      <c r="L336" s="3">
        <v>112.60599999999999</v>
      </c>
      <c r="M336" s="3">
        <v>264.63599999999997</v>
      </c>
      <c r="N336" s="35">
        <v>1131.691</v>
      </c>
      <c r="O336" s="60">
        <v>0.76615878362556555</v>
      </c>
      <c r="P336" s="60">
        <v>0.13188317305695635</v>
      </c>
      <c r="Q336" s="60">
        <v>2.4556173018960123E-3</v>
      </c>
      <c r="R336" s="60">
        <v>0</v>
      </c>
      <c r="S336" s="60">
        <v>9.9502426015581985E-2</v>
      </c>
      <c r="T336" s="63">
        <v>0.23384121637443434</v>
      </c>
      <c r="U336" s="34"/>
      <c r="V336" s="34"/>
      <c r="W336" s="34"/>
      <c r="X336" s="34"/>
    </row>
    <row r="337" spans="1:24" x14ac:dyDescent="0.2">
      <c r="A337" s="1"/>
      <c r="B337" s="28">
        <v>117415103</v>
      </c>
      <c r="C337" s="29" t="s">
        <v>393</v>
      </c>
      <c r="D337" s="30" t="s">
        <v>389</v>
      </c>
      <c r="E337" s="35">
        <v>2003.864</v>
      </c>
      <c r="F337" s="36">
        <v>94.528000000000006</v>
      </c>
      <c r="G337" s="36">
        <v>101.675</v>
      </c>
      <c r="H337" s="36">
        <v>0</v>
      </c>
      <c r="I337" s="3">
        <v>196.203</v>
      </c>
      <c r="J337" s="3">
        <v>3.4060000000000001</v>
      </c>
      <c r="K337" s="3">
        <v>5.4</v>
      </c>
      <c r="L337" s="3">
        <v>34.104999999999997</v>
      </c>
      <c r="M337" s="3">
        <v>239.114</v>
      </c>
      <c r="N337" s="35">
        <v>2242.9780000000001</v>
      </c>
      <c r="O337" s="60">
        <v>0.89339440690011229</v>
      </c>
      <c r="P337" s="60">
        <v>8.7474331001017397E-2</v>
      </c>
      <c r="Q337" s="60">
        <v>1.5185169002995126E-3</v>
      </c>
      <c r="R337" s="60">
        <v>2.4075135823891274E-3</v>
      </c>
      <c r="S337" s="60">
        <v>1.5205231616181699E-2</v>
      </c>
      <c r="T337" s="63">
        <v>0.10660559309988774</v>
      </c>
      <c r="U337" s="34"/>
      <c r="V337" s="34"/>
      <c r="W337" s="34"/>
      <c r="X337" s="34"/>
    </row>
    <row r="338" spans="1:24" x14ac:dyDescent="0.2">
      <c r="A338" s="1"/>
      <c r="B338" s="28">
        <v>117415303</v>
      </c>
      <c r="C338" s="29" t="s">
        <v>394</v>
      </c>
      <c r="D338" s="30" t="s">
        <v>389</v>
      </c>
      <c r="E338" s="35">
        <v>1053.346</v>
      </c>
      <c r="F338" s="36">
        <v>38.878</v>
      </c>
      <c r="G338" s="36">
        <v>71.608999999999995</v>
      </c>
      <c r="H338" s="36">
        <v>0</v>
      </c>
      <c r="I338" s="3">
        <v>110.48699999999999</v>
      </c>
      <c r="J338" s="3">
        <v>3.5110000000000001</v>
      </c>
      <c r="K338" s="3">
        <v>2.4</v>
      </c>
      <c r="L338" s="3">
        <v>6.8540000000000001</v>
      </c>
      <c r="M338" s="3">
        <v>123.252</v>
      </c>
      <c r="N338" s="35">
        <v>1176.598</v>
      </c>
      <c r="O338" s="60">
        <v>0.89524714473422529</v>
      </c>
      <c r="P338" s="60">
        <v>9.3903780220602112E-2</v>
      </c>
      <c r="Q338" s="60">
        <v>2.9840268298943228E-3</v>
      </c>
      <c r="R338" s="60">
        <v>2.0397790919243447E-3</v>
      </c>
      <c r="S338" s="60">
        <v>5.8252691233539409E-3</v>
      </c>
      <c r="T338" s="63">
        <v>0.10475285526577471</v>
      </c>
      <c r="U338" s="34"/>
      <c r="V338" s="34"/>
      <c r="W338" s="34"/>
      <c r="X338" s="34"/>
    </row>
    <row r="339" spans="1:24" x14ac:dyDescent="0.2">
      <c r="A339" s="1"/>
      <c r="B339" s="28">
        <v>117416103</v>
      </c>
      <c r="C339" s="29" t="s">
        <v>395</v>
      </c>
      <c r="D339" s="30" t="s">
        <v>389</v>
      </c>
      <c r="E339" s="35">
        <v>1356.4059999999999</v>
      </c>
      <c r="F339" s="36">
        <v>157.74</v>
      </c>
      <c r="G339" s="36">
        <v>30.431000000000001</v>
      </c>
      <c r="H339" s="36">
        <v>0</v>
      </c>
      <c r="I339" s="3">
        <v>188.17099999999999</v>
      </c>
      <c r="J339" s="3">
        <v>4.2110000000000003</v>
      </c>
      <c r="K339" s="3">
        <v>1.2</v>
      </c>
      <c r="L339" s="3">
        <v>0</v>
      </c>
      <c r="M339" s="3">
        <v>193.58199999999999</v>
      </c>
      <c r="N339" s="35">
        <v>1549.9880000000001</v>
      </c>
      <c r="O339" s="60">
        <v>0.8751074201864788</v>
      </c>
      <c r="P339" s="60">
        <v>0.12140158504452937</v>
      </c>
      <c r="Q339" s="60">
        <v>2.7167952268017559E-3</v>
      </c>
      <c r="R339" s="60">
        <v>7.7419954219000399E-4</v>
      </c>
      <c r="S339" s="60">
        <v>0</v>
      </c>
      <c r="T339" s="63">
        <v>0.12489257981352113</v>
      </c>
      <c r="U339" s="34"/>
      <c r="V339" s="34"/>
      <c r="W339" s="34"/>
      <c r="X339" s="34"/>
    </row>
    <row r="340" spans="1:24" x14ac:dyDescent="0.2">
      <c r="A340" s="1"/>
      <c r="B340" s="28">
        <v>117417202</v>
      </c>
      <c r="C340" s="29" t="s">
        <v>396</v>
      </c>
      <c r="D340" s="30" t="s">
        <v>389</v>
      </c>
      <c r="E340" s="35">
        <v>5212.098</v>
      </c>
      <c r="F340" s="36">
        <v>979.75</v>
      </c>
      <c r="G340" s="36">
        <v>329.40199999999999</v>
      </c>
      <c r="H340" s="36">
        <v>489.875</v>
      </c>
      <c r="I340" s="3">
        <v>1799.027</v>
      </c>
      <c r="J340" s="3">
        <v>27.538</v>
      </c>
      <c r="K340" s="3">
        <v>3</v>
      </c>
      <c r="L340" s="3">
        <v>0</v>
      </c>
      <c r="M340" s="3">
        <v>1829.5650000000001</v>
      </c>
      <c r="N340" s="35">
        <v>7041.6629999999996</v>
      </c>
      <c r="O340" s="60">
        <v>0.74017998305229893</v>
      </c>
      <c r="P340" s="60">
        <v>0.2554832572930571</v>
      </c>
      <c r="Q340" s="60">
        <v>3.9107239298444138E-3</v>
      </c>
      <c r="R340" s="60">
        <v>4.260357247996674E-4</v>
      </c>
      <c r="S340" s="60">
        <v>0</v>
      </c>
      <c r="T340" s="63">
        <v>0.25982001694770118</v>
      </c>
      <c r="U340" s="34"/>
      <c r="V340" s="34"/>
      <c r="W340" s="34"/>
      <c r="X340" s="34"/>
    </row>
    <row r="341" spans="1:24" x14ac:dyDescent="0.2">
      <c r="A341" s="1"/>
      <c r="B341" s="28">
        <v>117576303</v>
      </c>
      <c r="C341" s="29" t="s">
        <v>397</v>
      </c>
      <c r="D341" s="30" t="s">
        <v>398</v>
      </c>
      <c r="E341" s="35">
        <v>660.90899999999999</v>
      </c>
      <c r="F341" s="36">
        <v>93.881</v>
      </c>
      <c r="G341" s="36">
        <v>38.523000000000003</v>
      </c>
      <c r="H341" s="36">
        <v>0</v>
      </c>
      <c r="I341" s="3">
        <v>132.404</v>
      </c>
      <c r="J341" s="3">
        <v>5.8819999999999997</v>
      </c>
      <c r="K341" s="3">
        <v>0.6</v>
      </c>
      <c r="L341" s="3">
        <v>135.464</v>
      </c>
      <c r="M341" s="3">
        <v>274.35000000000002</v>
      </c>
      <c r="N341" s="35">
        <v>935.25900000000001</v>
      </c>
      <c r="O341" s="60">
        <v>0.70665879718880009</v>
      </c>
      <c r="P341" s="60">
        <v>0.14156934068530749</v>
      </c>
      <c r="Q341" s="60">
        <v>6.2891669580298071E-3</v>
      </c>
      <c r="R341" s="60">
        <v>6.4153352173034416E-4</v>
      </c>
      <c r="S341" s="60">
        <v>0.14484116164613225</v>
      </c>
      <c r="T341" s="63">
        <v>0.29334120281119991</v>
      </c>
      <c r="U341" s="34"/>
      <c r="V341" s="34"/>
      <c r="W341" s="34"/>
      <c r="X341" s="34"/>
    </row>
    <row r="342" spans="1:24" x14ac:dyDescent="0.2">
      <c r="A342" s="1"/>
      <c r="B342" s="28">
        <v>117596003</v>
      </c>
      <c r="C342" s="29" t="s">
        <v>399</v>
      </c>
      <c r="D342" s="30" t="s">
        <v>400</v>
      </c>
      <c r="E342" s="35">
        <v>2108.1480000000001</v>
      </c>
      <c r="F342" s="36">
        <v>232.94</v>
      </c>
      <c r="G342" s="36">
        <v>143.19499999999999</v>
      </c>
      <c r="H342" s="36">
        <v>0</v>
      </c>
      <c r="I342" s="3">
        <v>376.13499999999999</v>
      </c>
      <c r="J342" s="3">
        <v>8.4139999999999997</v>
      </c>
      <c r="K342" s="3">
        <v>1.2</v>
      </c>
      <c r="L342" s="3">
        <v>69.819999999999993</v>
      </c>
      <c r="M342" s="3">
        <v>455.56899999999996</v>
      </c>
      <c r="N342" s="35">
        <v>2563.7170000000001</v>
      </c>
      <c r="O342" s="60">
        <v>0.82230136945692522</v>
      </c>
      <c r="P342" s="60">
        <v>0.14671471149116691</v>
      </c>
      <c r="Q342" s="60">
        <v>3.2819535073488997E-3</v>
      </c>
      <c r="R342" s="60">
        <v>4.6807038374360347E-4</v>
      </c>
      <c r="S342" s="60">
        <v>2.7233895160815327E-2</v>
      </c>
      <c r="T342" s="63">
        <v>0.17769863054307475</v>
      </c>
      <c r="U342" s="34"/>
      <c r="V342" s="34"/>
      <c r="W342" s="34"/>
      <c r="X342" s="34"/>
    </row>
    <row r="343" spans="1:24" x14ac:dyDescent="0.2">
      <c r="A343" s="1"/>
      <c r="B343" s="28">
        <v>117597003</v>
      </c>
      <c r="C343" s="29" t="s">
        <v>401</v>
      </c>
      <c r="D343" s="30" t="s">
        <v>400</v>
      </c>
      <c r="E343" s="35">
        <v>1916.529</v>
      </c>
      <c r="F343" s="36">
        <v>193.14599999999999</v>
      </c>
      <c r="G343" s="36">
        <v>123.741</v>
      </c>
      <c r="H343" s="36">
        <v>0</v>
      </c>
      <c r="I343" s="3">
        <v>316.887</v>
      </c>
      <c r="J343" s="3">
        <v>13.917999999999999</v>
      </c>
      <c r="K343" s="3">
        <v>8.4</v>
      </c>
      <c r="L343" s="3">
        <v>125.045</v>
      </c>
      <c r="M343" s="3">
        <v>464.25</v>
      </c>
      <c r="N343" s="35">
        <v>2380.779</v>
      </c>
      <c r="O343" s="60">
        <v>0.80500080015826747</v>
      </c>
      <c r="P343" s="60">
        <v>0.13310223250457098</v>
      </c>
      <c r="Q343" s="60">
        <v>5.8459857046790145E-3</v>
      </c>
      <c r="R343" s="60">
        <v>3.5282569276694729E-3</v>
      </c>
      <c r="S343" s="60">
        <v>5.2522724704813006E-2</v>
      </c>
      <c r="T343" s="63">
        <v>0.19499919984173247</v>
      </c>
      <c r="U343" s="34"/>
      <c r="V343" s="34"/>
      <c r="W343" s="34"/>
      <c r="X343" s="34"/>
    </row>
    <row r="344" spans="1:24" x14ac:dyDescent="0.2">
      <c r="A344" s="1"/>
      <c r="B344" s="28">
        <v>117598503</v>
      </c>
      <c r="C344" s="29" t="s">
        <v>402</v>
      </c>
      <c r="D344" s="30" t="s">
        <v>400</v>
      </c>
      <c r="E344" s="35">
        <v>1534.412</v>
      </c>
      <c r="F344" s="36">
        <v>129.71100000000001</v>
      </c>
      <c r="G344" s="36">
        <v>107.986</v>
      </c>
      <c r="H344" s="36">
        <v>0</v>
      </c>
      <c r="I344" s="3">
        <v>237.697</v>
      </c>
      <c r="J344" s="3">
        <v>7.09</v>
      </c>
      <c r="K344" s="3">
        <v>0.6</v>
      </c>
      <c r="L344" s="3">
        <v>147.828</v>
      </c>
      <c r="M344" s="3">
        <v>393.21500000000003</v>
      </c>
      <c r="N344" s="35">
        <v>1927.627</v>
      </c>
      <c r="O344" s="60">
        <v>0.79601084649675491</v>
      </c>
      <c r="P344" s="60">
        <v>0.12331068199397498</v>
      </c>
      <c r="Q344" s="60">
        <v>3.6780974742520209E-3</v>
      </c>
      <c r="R344" s="60">
        <v>3.1126353801850669E-4</v>
      </c>
      <c r="S344" s="60">
        <v>7.6689110496999682E-2</v>
      </c>
      <c r="T344" s="63">
        <v>0.2039891535032452</v>
      </c>
      <c r="U344" s="34"/>
      <c r="V344" s="34"/>
      <c r="W344" s="34"/>
      <c r="X344" s="34"/>
    </row>
    <row r="345" spans="1:24" x14ac:dyDescent="0.2">
      <c r="A345" s="1"/>
      <c r="B345" s="28">
        <v>118401403</v>
      </c>
      <c r="C345" s="29" t="s">
        <v>403</v>
      </c>
      <c r="D345" s="30" t="s">
        <v>404</v>
      </c>
      <c r="E345" s="35">
        <v>2927.183</v>
      </c>
      <c r="F345" s="36">
        <v>41.771999999999998</v>
      </c>
      <c r="G345" s="36">
        <v>111.85899999999999</v>
      </c>
      <c r="H345" s="36">
        <v>0</v>
      </c>
      <c r="I345" s="3">
        <v>153.631</v>
      </c>
      <c r="J345" s="3">
        <v>14.554</v>
      </c>
      <c r="K345" s="3">
        <v>9.6</v>
      </c>
      <c r="L345" s="3">
        <v>0</v>
      </c>
      <c r="M345" s="3">
        <v>177.785</v>
      </c>
      <c r="N345" s="35">
        <v>3104.9679999999998</v>
      </c>
      <c r="O345" s="60">
        <v>0.94274176094568451</v>
      </c>
      <c r="P345" s="60">
        <v>4.9479092860216276E-2</v>
      </c>
      <c r="Q345" s="60">
        <v>4.6873268903254404E-3</v>
      </c>
      <c r="R345" s="60">
        <v>3.0918193037738234E-3</v>
      </c>
      <c r="S345" s="60">
        <v>0</v>
      </c>
      <c r="T345" s="63">
        <v>5.7258239054315541E-2</v>
      </c>
      <c r="U345" s="34"/>
      <c r="V345" s="34"/>
      <c r="W345" s="34"/>
      <c r="X345" s="34"/>
    </row>
    <row r="346" spans="1:24" x14ac:dyDescent="0.2">
      <c r="A346" s="1"/>
      <c r="B346" s="28">
        <v>118401603</v>
      </c>
      <c r="C346" s="29" t="s">
        <v>405</v>
      </c>
      <c r="D346" s="30" t="s">
        <v>404</v>
      </c>
      <c r="E346" s="35">
        <v>2662.2919999999999</v>
      </c>
      <c r="F346" s="36">
        <v>74.835999999999999</v>
      </c>
      <c r="G346" s="36">
        <v>87.016999999999996</v>
      </c>
      <c r="H346" s="36">
        <v>0</v>
      </c>
      <c r="I346" s="3">
        <v>161.85300000000001</v>
      </c>
      <c r="J346" s="3">
        <v>6.5039999999999996</v>
      </c>
      <c r="K346" s="3">
        <v>3.6</v>
      </c>
      <c r="L346" s="3">
        <v>0</v>
      </c>
      <c r="M346" s="3">
        <v>171.95699999999999</v>
      </c>
      <c r="N346" s="35">
        <v>2834.2489999999998</v>
      </c>
      <c r="O346" s="60">
        <v>0.93932890158909821</v>
      </c>
      <c r="P346" s="60">
        <v>5.7106132876822049E-2</v>
      </c>
      <c r="Q346" s="60">
        <v>2.2947877903458729E-3</v>
      </c>
      <c r="R346" s="60">
        <v>1.270177743733878E-3</v>
      </c>
      <c r="S346" s="60">
        <v>0</v>
      </c>
      <c r="T346" s="63">
        <v>6.0671098410901798E-2</v>
      </c>
      <c r="U346" s="34"/>
      <c r="V346" s="34"/>
      <c r="W346" s="34"/>
      <c r="X346" s="34"/>
    </row>
    <row r="347" spans="1:24" x14ac:dyDescent="0.2">
      <c r="A347" s="1"/>
      <c r="B347" s="28">
        <v>118402603</v>
      </c>
      <c r="C347" s="29" t="s">
        <v>406</v>
      </c>
      <c r="D347" s="30" t="s">
        <v>404</v>
      </c>
      <c r="E347" s="35">
        <v>2381.6669999999999</v>
      </c>
      <c r="F347" s="36">
        <v>512.44799999999998</v>
      </c>
      <c r="G347" s="36">
        <v>168.15799999999999</v>
      </c>
      <c r="H347" s="36">
        <v>256.22399999999999</v>
      </c>
      <c r="I347" s="3">
        <v>936.83</v>
      </c>
      <c r="J347" s="3">
        <v>16.088000000000001</v>
      </c>
      <c r="K347" s="3">
        <v>7.2</v>
      </c>
      <c r="L347" s="3">
        <v>0</v>
      </c>
      <c r="M347" s="3">
        <v>960.11800000000005</v>
      </c>
      <c r="N347" s="35">
        <v>3341.7849999999999</v>
      </c>
      <c r="O347" s="60">
        <v>0.71269306672930788</v>
      </c>
      <c r="P347" s="60">
        <v>0.28033820248759272</v>
      </c>
      <c r="Q347" s="60">
        <v>4.8141936120965302E-3</v>
      </c>
      <c r="R347" s="60">
        <v>2.1545371710029221E-3</v>
      </c>
      <c r="S347" s="60">
        <v>0</v>
      </c>
      <c r="T347" s="63">
        <v>0.28730693327069218</v>
      </c>
      <c r="U347" s="34"/>
      <c r="V347" s="34"/>
      <c r="W347" s="34"/>
      <c r="X347" s="34"/>
    </row>
    <row r="348" spans="1:24" x14ac:dyDescent="0.2">
      <c r="A348" s="1"/>
      <c r="B348" s="28">
        <v>118403003</v>
      </c>
      <c r="C348" s="29" t="s">
        <v>407</v>
      </c>
      <c r="D348" s="30" t="s">
        <v>404</v>
      </c>
      <c r="E348" s="35">
        <v>2120.9479999999999</v>
      </c>
      <c r="F348" s="36">
        <v>265.52699999999999</v>
      </c>
      <c r="G348" s="36">
        <v>142.417</v>
      </c>
      <c r="H348" s="36">
        <v>0</v>
      </c>
      <c r="I348" s="3">
        <v>407.94400000000002</v>
      </c>
      <c r="J348" s="3">
        <v>11.847</v>
      </c>
      <c r="K348" s="3">
        <v>31.2</v>
      </c>
      <c r="L348" s="3">
        <v>0</v>
      </c>
      <c r="M348" s="3">
        <v>450.99099999999999</v>
      </c>
      <c r="N348" s="35">
        <v>2571.9389999999999</v>
      </c>
      <c r="O348" s="60">
        <v>0.82464941820159809</v>
      </c>
      <c r="P348" s="60">
        <v>0.15861340412816946</v>
      </c>
      <c r="Q348" s="60">
        <v>4.6062523255800394E-3</v>
      </c>
      <c r="R348" s="60">
        <v>1.213092534465242E-2</v>
      </c>
      <c r="S348" s="60">
        <v>0</v>
      </c>
      <c r="T348" s="63">
        <v>0.17535058179840191</v>
      </c>
      <c r="U348" s="34"/>
      <c r="V348" s="34"/>
      <c r="W348" s="34"/>
      <c r="X348" s="34"/>
    </row>
    <row r="349" spans="1:24" x14ac:dyDescent="0.2">
      <c r="A349" s="1"/>
      <c r="B349" s="28">
        <v>118403302</v>
      </c>
      <c r="C349" s="29" t="s">
        <v>408</v>
      </c>
      <c r="D349" s="30" t="s">
        <v>404</v>
      </c>
      <c r="E349" s="35">
        <v>10778.573</v>
      </c>
      <c r="F349" s="36">
        <v>2060.1149999999998</v>
      </c>
      <c r="G349" s="36">
        <v>812.46299999999997</v>
      </c>
      <c r="H349" s="36">
        <v>1030.058</v>
      </c>
      <c r="I349" s="3">
        <v>3902.636</v>
      </c>
      <c r="J349" s="3">
        <v>46.134999999999998</v>
      </c>
      <c r="K349" s="3">
        <v>829.8</v>
      </c>
      <c r="L349" s="3">
        <v>0</v>
      </c>
      <c r="M349" s="3">
        <v>4778.5709999999999</v>
      </c>
      <c r="N349" s="35">
        <v>15557.144</v>
      </c>
      <c r="O349" s="60">
        <v>0.69283751567768481</v>
      </c>
      <c r="P349" s="60">
        <v>0.25085812665872348</v>
      </c>
      <c r="Q349" s="60">
        <v>2.9655186067571271E-3</v>
      </c>
      <c r="R349" s="60">
        <v>5.3338839056834592E-2</v>
      </c>
      <c r="S349" s="60">
        <v>0</v>
      </c>
      <c r="T349" s="63">
        <v>0.30716248432231519</v>
      </c>
      <c r="U349" s="34"/>
      <c r="V349" s="34"/>
      <c r="W349" s="34"/>
      <c r="X349" s="34"/>
    </row>
    <row r="350" spans="1:24" x14ac:dyDescent="0.2">
      <c r="A350" s="1"/>
      <c r="B350" s="28">
        <v>118403903</v>
      </c>
      <c r="C350" s="29" t="s">
        <v>409</v>
      </c>
      <c r="D350" s="30" t="s">
        <v>404</v>
      </c>
      <c r="E350" s="35">
        <v>2000.2760000000001</v>
      </c>
      <c r="F350" s="36">
        <v>149.25</v>
      </c>
      <c r="G350" s="36">
        <v>134.16999999999999</v>
      </c>
      <c r="H350" s="36">
        <v>0</v>
      </c>
      <c r="I350" s="3">
        <v>283.42</v>
      </c>
      <c r="J350" s="3">
        <v>9.7539999999999996</v>
      </c>
      <c r="K350" s="3">
        <v>0.6</v>
      </c>
      <c r="L350" s="3">
        <v>0</v>
      </c>
      <c r="M350" s="3">
        <v>293.77400000000006</v>
      </c>
      <c r="N350" s="35">
        <v>2294.0500000000002</v>
      </c>
      <c r="O350" s="60">
        <v>0.87194089056472179</v>
      </c>
      <c r="P350" s="60">
        <v>0.12354569429611385</v>
      </c>
      <c r="Q350" s="60">
        <v>4.2518689653669268E-3</v>
      </c>
      <c r="R350" s="60">
        <v>2.6154617379743248E-4</v>
      </c>
      <c r="S350" s="60">
        <v>0</v>
      </c>
      <c r="T350" s="63">
        <v>0.12805910943527823</v>
      </c>
      <c r="U350" s="34"/>
      <c r="V350" s="34"/>
      <c r="W350" s="34"/>
      <c r="X350" s="34"/>
    </row>
    <row r="351" spans="1:24" x14ac:dyDescent="0.2">
      <c r="A351" s="1"/>
      <c r="B351" s="28">
        <v>118406003</v>
      </c>
      <c r="C351" s="29" t="s">
        <v>410</v>
      </c>
      <c r="D351" s="30" t="s">
        <v>404</v>
      </c>
      <c r="E351" s="35">
        <v>1192.8810000000001</v>
      </c>
      <c r="F351" s="36">
        <v>124.499</v>
      </c>
      <c r="G351" s="36">
        <v>69.361999999999995</v>
      </c>
      <c r="H351" s="36">
        <v>0</v>
      </c>
      <c r="I351" s="3">
        <v>193.86099999999999</v>
      </c>
      <c r="J351" s="3">
        <v>10.029999999999999</v>
      </c>
      <c r="K351" s="3">
        <v>0</v>
      </c>
      <c r="L351" s="3">
        <v>117.96299999999999</v>
      </c>
      <c r="M351" s="3">
        <v>321.85399999999998</v>
      </c>
      <c r="N351" s="35">
        <v>1514.7349999999999</v>
      </c>
      <c r="O351" s="60">
        <v>0.78751794868409342</v>
      </c>
      <c r="P351" s="60">
        <v>0.12798344264838404</v>
      </c>
      <c r="Q351" s="60">
        <v>6.6216202834159113E-3</v>
      </c>
      <c r="R351" s="60">
        <v>0</v>
      </c>
      <c r="S351" s="60">
        <v>7.7876988384106796E-2</v>
      </c>
      <c r="T351" s="63">
        <v>0.21248205131590675</v>
      </c>
      <c r="U351" s="34"/>
      <c r="V351" s="34"/>
      <c r="W351" s="34"/>
      <c r="X351" s="34"/>
    </row>
    <row r="352" spans="1:24" x14ac:dyDescent="0.2">
      <c r="A352" s="1"/>
      <c r="B352" s="28">
        <v>118406602</v>
      </c>
      <c r="C352" s="29" t="s">
        <v>411</v>
      </c>
      <c r="D352" s="30" t="s">
        <v>404</v>
      </c>
      <c r="E352" s="35">
        <v>3456.7620000000002</v>
      </c>
      <c r="F352" s="36">
        <v>364.17200000000003</v>
      </c>
      <c r="G352" s="36">
        <v>166.70400000000001</v>
      </c>
      <c r="H352" s="36">
        <v>0</v>
      </c>
      <c r="I352" s="3">
        <v>530.87599999999998</v>
      </c>
      <c r="J352" s="3">
        <v>18.056999999999999</v>
      </c>
      <c r="K352" s="3">
        <v>15.6</v>
      </c>
      <c r="L352" s="3">
        <v>0</v>
      </c>
      <c r="M352" s="3">
        <v>564.53300000000002</v>
      </c>
      <c r="N352" s="35">
        <v>4021.2950000000001</v>
      </c>
      <c r="O352" s="60">
        <v>0.85961412927924963</v>
      </c>
      <c r="P352" s="60">
        <v>0.1320161788677528</v>
      </c>
      <c r="Q352" s="60">
        <v>4.4903445283173702E-3</v>
      </c>
      <c r="R352" s="60">
        <v>3.8793473246802337E-3</v>
      </c>
      <c r="S352" s="60">
        <v>0</v>
      </c>
      <c r="T352" s="63">
        <v>0.1403858707207504</v>
      </c>
      <c r="U352" s="34"/>
      <c r="V352" s="34"/>
      <c r="W352" s="34"/>
      <c r="X352" s="34"/>
    </row>
    <row r="353" spans="1:24" x14ac:dyDescent="0.2">
      <c r="A353" s="1"/>
      <c r="B353" s="28">
        <v>118408852</v>
      </c>
      <c r="C353" s="29" t="s">
        <v>412</v>
      </c>
      <c r="D353" s="30" t="s">
        <v>404</v>
      </c>
      <c r="E353" s="35">
        <v>7476.6790000000001</v>
      </c>
      <c r="F353" s="36">
        <v>1840.5809999999999</v>
      </c>
      <c r="G353" s="36">
        <v>426.92099999999999</v>
      </c>
      <c r="H353" s="36">
        <v>920.29</v>
      </c>
      <c r="I353" s="3">
        <v>3187.7919999999999</v>
      </c>
      <c r="J353" s="3">
        <v>104.39</v>
      </c>
      <c r="K353" s="3">
        <v>277.8</v>
      </c>
      <c r="L353" s="3">
        <v>0</v>
      </c>
      <c r="M353" s="3">
        <v>3569.982</v>
      </c>
      <c r="N353" s="35">
        <v>11046.661</v>
      </c>
      <c r="O353" s="60">
        <v>0.67682705208388305</v>
      </c>
      <c r="P353" s="60">
        <v>0.28857516311942583</v>
      </c>
      <c r="Q353" s="60">
        <v>9.4499143225269602E-3</v>
      </c>
      <c r="R353" s="60">
        <v>2.5147870474164096E-2</v>
      </c>
      <c r="S353" s="60">
        <v>0</v>
      </c>
      <c r="T353" s="63">
        <v>0.32317294791611689</v>
      </c>
      <c r="U353" s="34"/>
      <c r="V353" s="34"/>
      <c r="W353" s="34"/>
      <c r="X353" s="34"/>
    </row>
    <row r="354" spans="1:24" x14ac:dyDescent="0.2">
      <c r="A354" s="1"/>
      <c r="B354" s="28">
        <v>118409203</v>
      </c>
      <c r="C354" s="29" t="s">
        <v>413</v>
      </c>
      <c r="D354" s="30" t="s">
        <v>404</v>
      </c>
      <c r="E354" s="35">
        <v>2465.904</v>
      </c>
      <c r="F354" s="36">
        <v>369.209</v>
      </c>
      <c r="G354" s="36">
        <v>117.184</v>
      </c>
      <c r="H354" s="36">
        <v>0</v>
      </c>
      <c r="I354" s="3">
        <v>486.39299999999997</v>
      </c>
      <c r="J354" s="3">
        <v>11.025</v>
      </c>
      <c r="K354" s="3">
        <v>8.4</v>
      </c>
      <c r="L354" s="3">
        <v>0</v>
      </c>
      <c r="M354" s="3">
        <v>505.81799999999993</v>
      </c>
      <c r="N354" s="35">
        <v>2971.7220000000002</v>
      </c>
      <c r="O354" s="60">
        <v>0.82978959673886044</v>
      </c>
      <c r="P354" s="60">
        <v>0.16367378913639968</v>
      </c>
      <c r="Q354" s="60">
        <v>3.7099701789063714E-3</v>
      </c>
      <c r="R354" s="60">
        <v>2.8266439458334257E-3</v>
      </c>
      <c r="S354" s="60">
        <v>0</v>
      </c>
      <c r="T354" s="63">
        <v>0.17021040326113945</v>
      </c>
      <c r="U354" s="34"/>
      <c r="V354" s="34"/>
      <c r="W354" s="34"/>
      <c r="X354" s="34"/>
    </row>
    <row r="355" spans="1:24" x14ac:dyDescent="0.2">
      <c r="A355" s="1"/>
      <c r="B355" s="28">
        <v>118409302</v>
      </c>
      <c r="C355" s="29" t="s">
        <v>414</v>
      </c>
      <c r="D355" s="30" t="s">
        <v>404</v>
      </c>
      <c r="E355" s="35">
        <v>5300.116</v>
      </c>
      <c r="F355" s="36">
        <v>970.67899999999997</v>
      </c>
      <c r="G355" s="36">
        <v>287.358</v>
      </c>
      <c r="H355" s="36">
        <v>485.34</v>
      </c>
      <c r="I355" s="3">
        <v>1743.377</v>
      </c>
      <c r="J355" s="3">
        <v>34.759</v>
      </c>
      <c r="K355" s="3">
        <v>28.8</v>
      </c>
      <c r="L355" s="3">
        <v>0</v>
      </c>
      <c r="M355" s="3">
        <v>1806.9359999999999</v>
      </c>
      <c r="N355" s="35">
        <v>7107.0519999999997</v>
      </c>
      <c r="O355" s="60">
        <v>0.74575449848966913</v>
      </c>
      <c r="P355" s="60">
        <v>0.24530241230822569</v>
      </c>
      <c r="Q355" s="60">
        <v>4.8907760911275173E-3</v>
      </c>
      <c r="R355" s="60">
        <v>4.0523131109776603E-3</v>
      </c>
      <c r="S355" s="60">
        <v>0</v>
      </c>
      <c r="T355" s="63">
        <v>0.25424550151033087</v>
      </c>
      <c r="U355" s="34"/>
      <c r="V355" s="34"/>
      <c r="W355" s="34"/>
      <c r="X355" s="34"/>
    </row>
    <row r="356" spans="1:24" x14ac:dyDescent="0.2">
      <c r="A356" s="1"/>
      <c r="B356" s="28">
        <v>118667503</v>
      </c>
      <c r="C356" s="29" t="s">
        <v>415</v>
      </c>
      <c r="D356" s="30" t="s">
        <v>416</v>
      </c>
      <c r="E356" s="35">
        <v>2677.453</v>
      </c>
      <c r="F356" s="36">
        <v>261.15300000000002</v>
      </c>
      <c r="G356" s="36">
        <v>107.63500000000001</v>
      </c>
      <c r="H356" s="36">
        <v>0</v>
      </c>
      <c r="I356" s="3">
        <v>368.78800000000001</v>
      </c>
      <c r="J356" s="3">
        <v>11.971</v>
      </c>
      <c r="K356" s="3">
        <v>6</v>
      </c>
      <c r="L356" s="3">
        <v>0</v>
      </c>
      <c r="M356" s="3">
        <v>386.75900000000001</v>
      </c>
      <c r="N356" s="35">
        <v>3064.212</v>
      </c>
      <c r="O356" s="60">
        <v>0.87378190542951983</v>
      </c>
      <c r="P356" s="60">
        <v>0.12035329148244313</v>
      </c>
      <c r="Q356" s="60">
        <v>3.9067140263141066E-3</v>
      </c>
      <c r="R356" s="60">
        <v>1.9580890617228834E-3</v>
      </c>
      <c r="S356" s="60">
        <v>0</v>
      </c>
      <c r="T356" s="63">
        <v>0.12621809457048011</v>
      </c>
      <c r="U356" s="34"/>
      <c r="V356" s="34"/>
      <c r="W356" s="34"/>
      <c r="X356" s="34"/>
    </row>
    <row r="357" spans="1:24" x14ac:dyDescent="0.2">
      <c r="A357" s="1"/>
      <c r="B357" s="28">
        <v>119350303</v>
      </c>
      <c r="C357" s="29" t="s">
        <v>417</v>
      </c>
      <c r="D357" s="30" t="s">
        <v>418</v>
      </c>
      <c r="E357" s="35">
        <v>3293.462</v>
      </c>
      <c r="F357" s="36">
        <v>65.507999999999996</v>
      </c>
      <c r="G357" s="36">
        <v>165.148</v>
      </c>
      <c r="H357" s="36">
        <v>0</v>
      </c>
      <c r="I357" s="3">
        <v>230.65600000000001</v>
      </c>
      <c r="J357" s="3">
        <v>15.63</v>
      </c>
      <c r="K357" s="3">
        <v>9</v>
      </c>
      <c r="L357" s="3">
        <v>0</v>
      </c>
      <c r="M357" s="3">
        <v>255.286</v>
      </c>
      <c r="N357" s="35">
        <v>3548.748</v>
      </c>
      <c r="O357" s="60">
        <v>0.92806308027507167</v>
      </c>
      <c r="P357" s="60">
        <v>6.4996443816241672E-2</v>
      </c>
      <c r="Q357" s="60">
        <v>4.4043702173273509E-3</v>
      </c>
      <c r="R357" s="60">
        <v>2.5361056913593186E-3</v>
      </c>
      <c r="S357" s="60">
        <v>0</v>
      </c>
      <c r="T357" s="63">
        <v>7.1936919724928342E-2</v>
      </c>
      <c r="U357" s="34"/>
      <c r="V357" s="34"/>
      <c r="W357" s="34"/>
      <c r="X357" s="34"/>
    </row>
    <row r="358" spans="1:24" x14ac:dyDescent="0.2">
      <c r="A358" s="1"/>
      <c r="B358" s="28">
        <v>119351303</v>
      </c>
      <c r="C358" s="29" t="s">
        <v>419</v>
      </c>
      <c r="D358" s="30" t="s">
        <v>418</v>
      </c>
      <c r="E358" s="35">
        <v>1746.2529999999999</v>
      </c>
      <c r="F358" s="36">
        <v>418.154</v>
      </c>
      <c r="G358" s="36">
        <v>85.106999999999999</v>
      </c>
      <c r="H358" s="36">
        <v>209.077</v>
      </c>
      <c r="I358" s="3">
        <v>712.33799999999997</v>
      </c>
      <c r="J358" s="3">
        <v>32.76</v>
      </c>
      <c r="K358" s="3">
        <v>0.6</v>
      </c>
      <c r="L358" s="3">
        <v>0</v>
      </c>
      <c r="M358" s="3">
        <v>745.69799999999998</v>
      </c>
      <c r="N358" s="35">
        <v>2491.951</v>
      </c>
      <c r="O358" s="60">
        <v>0.70075735839107589</v>
      </c>
      <c r="P358" s="60">
        <v>0.28585554049818795</v>
      </c>
      <c r="Q358" s="60">
        <v>1.3146325910902741E-2</v>
      </c>
      <c r="R358" s="60">
        <v>2.4077519983338355E-4</v>
      </c>
      <c r="S358" s="60">
        <v>0</v>
      </c>
      <c r="T358" s="63">
        <v>0.29924264160892405</v>
      </c>
      <c r="U358" s="34"/>
      <c r="V358" s="34"/>
      <c r="W358" s="34"/>
      <c r="X358" s="34"/>
    </row>
    <row r="359" spans="1:24" x14ac:dyDescent="0.2">
      <c r="A359" s="1"/>
      <c r="B359" s="28">
        <v>119352203</v>
      </c>
      <c r="C359" s="29" t="s">
        <v>420</v>
      </c>
      <c r="D359" s="30" t="s">
        <v>418</v>
      </c>
      <c r="E359" s="35">
        <v>1579.596</v>
      </c>
      <c r="F359" s="36">
        <v>109.602</v>
      </c>
      <c r="G359" s="36">
        <v>125.32</v>
      </c>
      <c r="H359" s="36">
        <v>0</v>
      </c>
      <c r="I359" s="3">
        <v>234.922</v>
      </c>
      <c r="J359" s="3">
        <v>5.8529999999999998</v>
      </c>
      <c r="K359" s="3">
        <v>6.6</v>
      </c>
      <c r="L359" s="3">
        <v>0</v>
      </c>
      <c r="M359" s="3">
        <v>247.375</v>
      </c>
      <c r="N359" s="35">
        <v>1826.971</v>
      </c>
      <c r="O359" s="60">
        <v>0.86459828864278632</v>
      </c>
      <c r="P359" s="60">
        <v>0.12858551120953754</v>
      </c>
      <c r="Q359" s="60">
        <v>3.2036633312734573E-3</v>
      </c>
      <c r="R359" s="60">
        <v>3.6125368164026685E-3</v>
      </c>
      <c r="S359" s="60">
        <v>0</v>
      </c>
      <c r="T359" s="63">
        <v>0.13540171135721366</v>
      </c>
      <c r="U359" s="34"/>
      <c r="V359" s="34"/>
      <c r="W359" s="34"/>
      <c r="X359" s="34"/>
    </row>
    <row r="360" spans="1:24" x14ac:dyDescent="0.2">
      <c r="A360" s="1"/>
      <c r="B360" s="28">
        <v>119354603</v>
      </c>
      <c r="C360" s="29" t="s">
        <v>421</v>
      </c>
      <c r="D360" s="30" t="s">
        <v>418</v>
      </c>
      <c r="E360" s="35">
        <v>1587.992</v>
      </c>
      <c r="F360" s="36">
        <v>103.01600000000001</v>
      </c>
      <c r="G360" s="36">
        <v>68.897999999999996</v>
      </c>
      <c r="H360" s="36">
        <v>0</v>
      </c>
      <c r="I360" s="3">
        <v>171.91399999999999</v>
      </c>
      <c r="J360" s="3">
        <v>11.122</v>
      </c>
      <c r="K360" s="3">
        <v>1.8</v>
      </c>
      <c r="L360" s="3">
        <v>0</v>
      </c>
      <c r="M360" s="3">
        <v>184.83600000000001</v>
      </c>
      <c r="N360" s="35">
        <v>1772.828</v>
      </c>
      <c r="O360" s="60">
        <v>0.89573946259874049</v>
      </c>
      <c r="P360" s="60">
        <v>9.6971618228051448E-2</v>
      </c>
      <c r="Q360" s="60">
        <v>6.2735922492198901E-3</v>
      </c>
      <c r="R360" s="60">
        <v>1.0153269239881139E-3</v>
      </c>
      <c r="S360" s="60">
        <v>0</v>
      </c>
      <c r="T360" s="63">
        <v>0.10426053740125947</v>
      </c>
      <c r="U360" s="34"/>
      <c r="V360" s="34"/>
      <c r="W360" s="34"/>
      <c r="X360" s="34"/>
    </row>
    <row r="361" spans="1:24" x14ac:dyDescent="0.2">
      <c r="A361" s="1"/>
      <c r="B361" s="28">
        <v>119355503</v>
      </c>
      <c r="C361" s="29" t="s">
        <v>422</v>
      </c>
      <c r="D361" s="30" t="s">
        <v>418</v>
      </c>
      <c r="E361" s="35">
        <v>1801.828</v>
      </c>
      <c r="F361" s="36">
        <v>182.72200000000001</v>
      </c>
      <c r="G361" s="36">
        <v>80.049000000000007</v>
      </c>
      <c r="H361" s="36">
        <v>0</v>
      </c>
      <c r="I361" s="3">
        <v>262.77100000000002</v>
      </c>
      <c r="J361" s="3">
        <v>9.8260000000000005</v>
      </c>
      <c r="K361" s="3">
        <v>7.2</v>
      </c>
      <c r="L361" s="3">
        <v>0</v>
      </c>
      <c r="M361" s="3">
        <v>279.79700000000003</v>
      </c>
      <c r="N361" s="35">
        <v>2081.625</v>
      </c>
      <c r="O361" s="60">
        <v>0.86558722152164769</v>
      </c>
      <c r="P361" s="60">
        <v>0.12623359154506697</v>
      </c>
      <c r="Q361" s="60">
        <v>4.7203506875638027E-3</v>
      </c>
      <c r="R361" s="60">
        <v>3.4588362457214916E-3</v>
      </c>
      <c r="S361" s="60">
        <v>0</v>
      </c>
      <c r="T361" s="63">
        <v>0.13441277847835226</v>
      </c>
      <c r="U361" s="34"/>
      <c r="V361" s="34"/>
      <c r="W361" s="34"/>
      <c r="X361" s="34"/>
    </row>
    <row r="362" spans="1:24" x14ac:dyDescent="0.2">
      <c r="A362" s="1"/>
      <c r="B362" s="28">
        <v>119356503</v>
      </c>
      <c r="C362" s="29" t="s">
        <v>423</v>
      </c>
      <c r="D362" s="30" t="s">
        <v>418</v>
      </c>
      <c r="E362" s="35">
        <v>3099.95</v>
      </c>
      <c r="F362" s="36">
        <v>242.976</v>
      </c>
      <c r="G362" s="36">
        <v>115.45</v>
      </c>
      <c r="H362" s="36">
        <v>0</v>
      </c>
      <c r="I362" s="3">
        <v>358.42599999999999</v>
      </c>
      <c r="J362" s="3">
        <v>15.996</v>
      </c>
      <c r="K362" s="3">
        <v>0.6</v>
      </c>
      <c r="L362" s="3">
        <v>0</v>
      </c>
      <c r="M362" s="3">
        <v>375.02199999999999</v>
      </c>
      <c r="N362" s="35">
        <v>3474.9720000000002</v>
      </c>
      <c r="O362" s="60">
        <v>0.89207913042177023</v>
      </c>
      <c r="P362" s="60">
        <v>0.10314500375830365</v>
      </c>
      <c r="Q362" s="60">
        <v>4.6032025581788857E-3</v>
      </c>
      <c r="R362" s="60">
        <v>1.7266326174714499E-4</v>
      </c>
      <c r="S362" s="60">
        <v>0</v>
      </c>
      <c r="T362" s="63">
        <v>0.10792086957822969</v>
      </c>
      <c r="U362" s="34"/>
      <c r="V362" s="34"/>
      <c r="W362" s="34"/>
      <c r="X362" s="34"/>
    </row>
    <row r="363" spans="1:24" x14ac:dyDescent="0.2">
      <c r="A363" s="1"/>
      <c r="B363" s="28">
        <v>119356603</v>
      </c>
      <c r="C363" s="29" t="s">
        <v>424</v>
      </c>
      <c r="D363" s="30" t="s">
        <v>418</v>
      </c>
      <c r="E363" s="35">
        <v>935.93600000000004</v>
      </c>
      <c r="F363" s="36">
        <v>81.227999999999994</v>
      </c>
      <c r="G363" s="36">
        <v>53.26</v>
      </c>
      <c r="H363" s="36">
        <v>0</v>
      </c>
      <c r="I363" s="3">
        <v>134.488</v>
      </c>
      <c r="J363" s="3">
        <v>4.7640000000000002</v>
      </c>
      <c r="K363" s="3">
        <v>2.4</v>
      </c>
      <c r="L363" s="3">
        <v>0</v>
      </c>
      <c r="M363" s="3">
        <v>141.65200000000002</v>
      </c>
      <c r="N363" s="35">
        <v>1077.588</v>
      </c>
      <c r="O363" s="60">
        <v>0.86854716273752131</v>
      </c>
      <c r="P363" s="60">
        <v>0.12480465632505187</v>
      </c>
      <c r="Q363" s="60">
        <v>4.4209846434815538E-3</v>
      </c>
      <c r="R363" s="60">
        <v>2.227196293945367E-3</v>
      </c>
      <c r="S363" s="60">
        <v>0</v>
      </c>
      <c r="T363" s="63">
        <v>0.13145283726247881</v>
      </c>
      <c r="U363" s="34"/>
      <c r="V363" s="34"/>
      <c r="W363" s="34"/>
      <c r="X363" s="34"/>
    </row>
    <row r="364" spans="1:24" x14ac:dyDescent="0.2">
      <c r="A364" s="1"/>
      <c r="B364" s="28">
        <v>119357003</v>
      </c>
      <c r="C364" s="29" t="s">
        <v>425</v>
      </c>
      <c r="D364" s="30" t="s">
        <v>418</v>
      </c>
      <c r="E364" s="35">
        <v>1617.204</v>
      </c>
      <c r="F364" s="36">
        <v>110.986</v>
      </c>
      <c r="G364" s="36">
        <v>138.92599999999999</v>
      </c>
      <c r="H364" s="36">
        <v>0</v>
      </c>
      <c r="I364" s="3">
        <v>249.91200000000001</v>
      </c>
      <c r="J364" s="3">
        <v>6.0060000000000002</v>
      </c>
      <c r="K364" s="3">
        <v>28.2</v>
      </c>
      <c r="L364" s="3">
        <v>0</v>
      </c>
      <c r="M364" s="3">
        <v>284.11799999999999</v>
      </c>
      <c r="N364" s="35">
        <v>1901.3219999999999</v>
      </c>
      <c r="O364" s="60">
        <v>0.85056818361119269</v>
      </c>
      <c r="P364" s="60">
        <v>0.13144117619214421</v>
      </c>
      <c r="Q364" s="60">
        <v>3.1588547337063374E-3</v>
      </c>
      <c r="R364" s="60">
        <v>1.4831785462956827E-2</v>
      </c>
      <c r="S364" s="60">
        <v>0</v>
      </c>
      <c r="T364" s="63">
        <v>0.14943181638880737</v>
      </c>
      <c r="U364" s="34"/>
      <c r="V364" s="34"/>
      <c r="W364" s="34"/>
      <c r="X364" s="34"/>
    </row>
    <row r="365" spans="1:24" x14ac:dyDescent="0.2">
      <c r="A365" s="1"/>
      <c r="B365" s="28">
        <v>119357402</v>
      </c>
      <c r="C365" s="29" t="s">
        <v>426</v>
      </c>
      <c r="D365" s="30" t="s">
        <v>418</v>
      </c>
      <c r="E365" s="35">
        <v>9957.6589999999997</v>
      </c>
      <c r="F365" s="36">
        <v>1816.422</v>
      </c>
      <c r="G365" s="36">
        <v>764.71500000000003</v>
      </c>
      <c r="H365" s="36">
        <v>908.21100000000001</v>
      </c>
      <c r="I365" s="3">
        <v>3489.348</v>
      </c>
      <c r="J365" s="3">
        <v>70.073999999999998</v>
      </c>
      <c r="K365" s="3">
        <v>472.8</v>
      </c>
      <c r="L365" s="3">
        <v>0</v>
      </c>
      <c r="M365" s="3">
        <v>4032.2220000000002</v>
      </c>
      <c r="N365" s="35">
        <v>13989.880999999999</v>
      </c>
      <c r="O365" s="60">
        <v>0.71177581853626914</v>
      </c>
      <c r="P365" s="60">
        <v>0.24941941965053172</v>
      </c>
      <c r="Q365" s="60">
        <v>5.0089060800445695E-3</v>
      </c>
      <c r="R365" s="60">
        <v>3.3795855733154558E-2</v>
      </c>
      <c r="S365" s="60">
        <v>0</v>
      </c>
      <c r="T365" s="63">
        <v>0.28822418146373086</v>
      </c>
      <c r="U365" s="34"/>
      <c r="V365" s="34"/>
      <c r="W365" s="34"/>
      <c r="X365" s="34"/>
    </row>
    <row r="366" spans="1:24" x14ac:dyDescent="0.2">
      <c r="A366" s="1"/>
      <c r="B366" s="28">
        <v>119358403</v>
      </c>
      <c r="C366" s="29" t="s">
        <v>427</v>
      </c>
      <c r="D366" s="30" t="s">
        <v>418</v>
      </c>
      <c r="E366" s="35">
        <v>2531.904</v>
      </c>
      <c r="F366" s="36">
        <v>146.09800000000001</v>
      </c>
      <c r="G366" s="36">
        <v>51.676000000000002</v>
      </c>
      <c r="H366" s="36">
        <v>0</v>
      </c>
      <c r="I366" s="3">
        <v>197.774</v>
      </c>
      <c r="J366" s="3">
        <v>9.43</v>
      </c>
      <c r="K366" s="3">
        <v>13.2</v>
      </c>
      <c r="L366" s="3">
        <v>0</v>
      </c>
      <c r="M366" s="3">
        <v>220.404</v>
      </c>
      <c r="N366" s="35">
        <v>2752.308</v>
      </c>
      <c r="O366" s="60">
        <v>0.91992029961763</v>
      </c>
      <c r="P366" s="60">
        <v>7.1857510133313568E-2</v>
      </c>
      <c r="Q366" s="60">
        <v>3.4262153799647422E-3</v>
      </c>
      <c r="R366" s="60">
        <v>4.7959748690916855E-3</v>
      </c>
      <c r="S366" s="60">
        <v>0</v>
      </c>
      <c r="T366" s="63">
        <v>8.007970038237E-2</v>
      </c>
      <c r="U366" s="34"/>
      <c r="V366" s="34"/>
      <c r="W366" s="34"/>
      <c r="X366" s="34"/>
    </row>
    <row r="367" spans="1:24" x14ac:dyDescent="0.2">
      <c r="A367" s="1"/>
      <c r="B367" s="28">
        <v>119581003</v>
      </c>
      <c r="C367" s="29" t="s">
        <v>428</v>
      </c>
      <c r="D367" s="30" t="s">
        <v>429</v>
      </c>
      <c r="E367" s="35">
        <v>1030.3009999999999</v>
      </c>
      <c r="F367" s="36">
        <v>110.285</v>
      </c>
      <c r="G367" s="36">
        <v>67.173000000000002</v>
      </c>
      <c r="H367" s="36">
        <v>0</v>
      </c>
      <c r="I367" s="3">
        <v>177.458</v>
      </c>
      <c r="J367" s="3">
        <v>8.4540000000000006</v>
      </c>
      <c r="K367" s="3">
        <v>3.6</v>
      </c>
      <c r="L367" s="3">
        <v>123.1</v>
      </c>
      <c r="M367" s="3">
        <v>312.61199999999997</v>
      </c>
      <c r="N367" s="35">
        <v>1342.913</v>
      </c>
      <c r="O367" s="60">
        <v>0.76721351271452431</v>
      </c>
      <c r="P367" s="60">
        <v>0.13214407783676232</v>
      </c>
      <c r="Q367" s="60">
        <v>6.2952700584475692E-3</v>
      </c>
      <c r="R367" s="60">
        <v>2.6807395564716406E-3</v>
      </c>
      <c r="S367" s="60">
        <v>9.166639983379414E-2</v>
      </c>
      <c r="T367" s="63">
        <v>0.23278648728547566</v>
      </c>
      <c r="U367" s="34"/>
      <c r="V367" s="34"/>
      <c r="W367" s="34"/>
      <c r="X367" s="34"/>
    </row>
    <row r="368" spans="1:24" x14ac:dyDescent="0.2">
      <c r="A368" s="1"/>
      <c r="B368" s="28">
        <v>119582503</v>
      </c>
      <c r="C368" s="29" t="s">
        <v>430</v>
      </c>
      <c r="D368" s="30" t="s">
        <v>429</v>
      </c>
      <c r="E368" s="35">
        <v>1233.479</v>
      </c>
      <c r="F368" s="36">
        <v>102.857</v>
      </c>
      <c r="G368" s="36">
        <v>80.820999999999998</v>
      </c>
      <c r="H368" s="36">
        <v>0</v>
      </c>
      <c r="I368" s="3">
        <v>183.678</v>
      </c>
      <c r="J368" s="3">
        <v>6.7910000000000004</v>
      </c>
      <c r="K368" s="3">
        <v>10.199999999999999</v>
      </c>
      <c r="L368" s="3">
        <v>142.19499999999999</v>
      </c>
      <c r="M368" s="3">
        <v>342.86399999999998</v>
      </c>
      <c r="N368" s="35">
        <v>1576.3430000000001</v>
      </c>
      <c r="O368" s="60">
        <v>0.7824940384167659</v>
      </c>
      <c r="P368" s="60">
        <v>0.11652159460219</v>
      </c>
      <c r="Q368" s="60">
        <v>4.3080725451250142E-3</v>
      </c>
      <c r="R368" s="60">
        <v>6.4706729436423407E-3</v>
      </c>
      <c r="S368" s="60">
        <v>9.0205621492276733E-2</v>
      </c>
      <c r="T368" s="63">
        <v>0.21750596158323407</v>
      </c>
      <c r="U368" s="34"/>
      <c r="V368" s="34"/>
      <c r="W368" s="34"/>
      <c r="X368" s="34"/>
    </row>
    <row r="369" spans="1:24" x14ac:dyDescent="0.2">
      <c r="A369" s="1"/>
      <c r="B369" s="28">
        <v>119583003</v>
      </c>
      <c r="C369" s="29" t="s">
        <v>431</v>
      </c>
      <c r="D369" s="30" t="s">
        <v>429</v>
      </c>
      <c r="E369" s="35">
        <v>785.61900000000003</v>
      </c>
      <c r="F369" s="36">
        <v>105.16800000000001</v>
      </c>
      <c r="G369" s="36">
        <v>30.518000000000001</v>
      </c>
      <c r="H369" s="36">
        <v>0</v>
      </c>
      <c r="I369" s="3">
        <v>135.68600000000001</v>
      </c>
      <c r="J369" s="3">
        <v>5.7640000000000002</v>
      </c>
      <c r="K369" s="3">
        <v>0.6</v>
      </c>
      <c r="L369" s="3">
        <v>117.432</v>
      </c>
      <c r="M369" s="3">
        <v>259.48200000000003</v>
      </c>
      <c r="N369" s="35">
        <v>1045.1010000000001</v>
      </c>
      <c r="O369" s="60">
        <v>0.75171586286875614</v>
      </c>
      <c r="P369" s="60">
        <v>0.12983051398860013</v>
      </c>
      <c r="Q369" s="60">
        <v>5.5152564201928801E-3</v>
      </c>
      <c r="R369" s="60">
        <v>5.7410719155373492E-4</v>
      </c>
      <c r="S369" s="60">
        <v>0.112364259530897</v>
      </c>
      <c r="T369" s="63">
        <v>0.24828413713124378</v>
      </c>
      <c r="U369" s="34"/>
      <c r="V369" s="34"/>
      <c r="W369" s="34"/>
      <c r="X369" s="34"/>
    </row>
    <row r="370" spans="1:24" x14ac:dyDescent="0.2">
      <c r="A370" s="1"/>
      <c r="B370" s="28">
        <v>119584503</v>
      </c>
      <c r="C370" s="29" t="s">
        <v>432</v>
      </c>
      <c r="D370" s="30" t="s">
        <v>429</v>
      </c>
      <c r="E370" s="35">
        <v>1546.6489999999999</v>
      </c>
      <c r="F370" s="36">
        <v>108.316</v>
      </c>
      <c r="G370" s="36">
        <v>108.90300000000001</v>
      </c>
      <c r="H370" s="36">
        <v>0</v>
      </c>
      <c r="I370" s="3">
        <v>217.21899999999999</v>
      </c>
      <c r="J370" s="3">
        <v>10.301</v>
      </c>
      <c r="K370" s="3">
        <v>1.2</v>
      </c>
      <c r="L370" s="3">
        <v>126.819</v>
      </c>
      <c r="M370" s="3">
        <v>355.53899999999999</v>
      </c>
      <c r="N370" s="35">
        <v>1902.1880000000001</v>
      </c>
      <c r="O370" s="60">
        <v>0.81308945277753819</v>
      </c>
      <c r="P370" s="60">
        <v>0.11419428573831818</v>
      </c>
      <c r="Q370" s="60">
        <v>5.4153427526616718E-3</v>
      </c>
      <c r="R370" s="60">
        <v>6.308524709439866E-4</v>
      </c>
      <c r="S370" s="60">
        <v>6.6670066260537869E-2</v>
      </c>
      <c r="T370" s="63">
        <v>0.1869105472224617</v>
      </c>
      <c r="U370" s="34"/>
      <c r="V370" s="34"/>
      <c r="W370" s="34"/>
      <c r="X370" s="34"/>
    </row>
    <row r="371" spans="1:24" x14ac:dyDescent="0.2">
      <c r="A371" s="1"/>
      <c r="B371" s="28">
        <v>119584603</v>
      </c>
      <c r="C371" s="29" t="s">
        <v>433</v>
      </c>
      <c r="D371" s="30" t="s">
        <v>429</v>
      </c>
      <c r="E371" s="35">
        <v>1104.3869999999999</v>
      </c>
      <c r="F371" s="36">
        <v>110.669</v>
      </c>
      <c r="G371" s="36">
        <v>97.051000000000002</v>
      </c>
      <c r="H371" s="36">
        <v>0</v>
      </c>
      <c r="I371" s="3">
        <v>207.72</v>
      </c>
      <c r="J371" s="3">
        <v>9.4830000000000005</v>
      </c>
      <c r="K371" s="3">
        <v>4.8</v>
      </c>
      <c r="L371" s="3">
        <v>149.15299999999999</v>
      </c>
      <c r="M371" s="3">
        <v>371.15600000000001</v>
      </c>
      <c r="N371" s="35">
        <v>1475.5429999999999</v>
      </c>
      <c r="O371" s="60">
        <v>0.74846141386594633</v>
      </c>
      <c r="P371" s="60">
        <v>0.14077529424760921</v>
      </c>
      <c r="Q371" s="60">
        <v>6.4267866134704319E-3</v>
      </c>
      <c r="R371" s="60">
        <v>3.2530397284254E-3</v>
      </c>
      <c r="S371" s="60">
        <v>0.10108346554454868</v>
      </c>
      <c r="T371" s="63">
        <v>0.25153858613405372</v>
      </c>
      <c r="U371" s="34"/>
      <c r="V371" s="34"/>
      <c r="W371" s="34"/>
      <c r="X371" s="34"/>
    </row>
    <row r="372" spans="1:24" x14ac:dyDescent="0.2">
      <c r="A372" s="1"/>
      <c r="B372" s="28">
        <v>119586503</v>
      </c>
      <c r="C372" s="29" t="s">
        <v>434</v>
      </c>
      <c r="D372" s="30" t="s">
        <v>429</v>
      </c>
      <c r="E372" s="35">
        <v>829.53800000000001</v>
      </c>
      <c r="F372" s="36">
        <v>111.122</v>
      </c>
      <c r="G372" s="36">
        <v>62.01</v>
      </c>
      <c r="H372" s="36">
        <v>0</v>
      </c>
      <c r="I372" s="3">
        <v>173.13200000000001</v>
      </c>
      <c r="J372" s="3">
        <v>3.423</v>
      </c>
      <c r="K372" s="3">
        <v>1.2</v>
      </c>
      <c r="L372" s="3">
        <v>124.419</v>
      </c>
      <c r="M372" s="3">
        <v>302.17399999999998</v>
      </c>
      <c r="N372" s="35">
        <v>1131.712</v>
      </c>
      <c r="O372" s="60">
        <v>0.7329939065769383</v>
      </c>
      <c r="P372" s="60">
        <v>0.15298238421082397</v>
      </c>
      <c r="Q372" s="60">
        <v>3.0246211050161172E-3</v>
      </c>
      <c r="R372" s="60">
        <v>1.0603404399705933E-3</v>
      </c>
      <c r="S372" s="60">
        <v>0.10993874766725104</v>
      </c>
      <c r="T372" s="63">
        <v>0.2670060934230617</v>
      </c>
      <c r="U372" s="34"/>
      <c r="V372" s="34"/>
      <c r="W372" s="34"/>
      <c r="X372" s="34"/>
    </row>
    <row r="373" spans="1:24" x14ac:dyDescent="0.2">
      <c r="A373" s="1"/>
      <c r="B373" s="28">
        <v>119648303</v>
      </c>
      <c r="C373" s="29" t="s">
        <v>435</v>
      </c>
      <c r="D373" s="30" t="s">
        <v>436</v>
      </c>
      <c r="E373" s="35">
        <v>3242.6390000000001</v>
      </c>
      <c r="F373" s="36">
        <v>231.917</v>
      </c>
      <c r="G373" s="36">
        <v>202.56100000000001</v>
      </c>
      <c r="H373" s="36">
        <v>0</v>
      </c>
      <c r="I373" s="3">
        <v>434.47800000000001</v>
      </c>
      <c r="J373" s="3">
        <v>11.862</v>
      </c>
      <c r="K373" s="3">
        <v>6</v>
      </c>
      <c r="L373" s="3">
        <v>0</v>
      </c>
      <c r="M373" s="3">
        <v>452.34000000000003</v>
      </c>
      <c r="N373" s="35">
        <v>3694.9789999999998</v>
      </c>
      <c r="O373" s="60">
        <v>0.87757981845093036</v>
      </c>
      <c r="P373" s="60">
        <v>0.1175860539396841</v>
      </c>
      <c r="Q373" s="60">
        <v>3.210302413085433E-3</v>
      </c>
      <c r="R373" s="60">
        <v>1.6238251963001686E-3</v>
      </c>
      <c r="S373" s="60">
        <v>0</v>
      </c>
      <c r="T373" s="63">
        <v>0.12242018154906971</v>
      </c>
      <c r="U373" s="34"/>
      <c r="V373" s="34"/>
      <c r="W373" s="34"/>
      <c r="X373" s="34"/>
    </row>
    <row r="374" spans="1:24" x14ac:dyDescent="0.2">
      <c r="A374" s="1"/>
      <c r="B374" s="28">
        <v>119648703</v>
      </c>
      <c r="C374" s="29" t="s">
        <v>437</v>
      </c>
      <c r="D374" s="30" t="s">
        <v>438</v>
      </c>
      <c r="E374" s="35">
        <v>2836.2689999999998</v>
      </c>
      <c r="F374" s="36">
        <v>356.28699999999998</v>
      </c>
      <c r="G374" s="36">
        <v>156.93199999999999</v>
      </c>
      <c r="H374" s="36">
        <v>0</v>
      </c>
      <c r="I374" s="3">
        <v>513.21900000000005</v>
      </c>
      <c r="J374" s="3">
        <v>17.45</v>
      </c>
      <c r="K374" s="3">
        <v>8.4</v>
      </c>
      <c r="L374" s="3">
        <v>0</v>
      </c>
      <c r="M374" s="3">
        <v>539.06900000000007</v>
      </c>
      <c r="N374" s="35">
        <v>3375.3380000000002</v>
      </c>
      <c r="O374" s="60">
        <v>0.84029184632768616</v>
      </c>
      <c r="P374" s="60">
        <v>0.15204966139687345</v>
      </c>
      <c r="Q374" s="60">
        <v>5.1698526192043579E-3</v>
      </c>
      <c r="R374" s="60">
        <v>2.4886396562359089E-3</v>
      </c>
      <c r="S374" s="60">
        <v>0</v>
      </c>
      <c r="T374" s="63">
        <v>0.15970815367231372</v>
      </c>
      <c r="U374" s="34"/>
      <c r="V374" s="34"/>
      <c r="W374" s="34"/>
      <c r="X374" s="34"/>
    </row>
    <row r="375" spans="1:24" x14ac:dyDescent="0.2">
      <c r="A375" s="1"/>
      <c r="B375" s="28">
        <v>119648903</v>
      </c>
      <c r="C375" s="29" t="s">
        <v>439</v>
      </c>
      <c r="D375" s="30" t="s">
        <v>438</v>
      </c>
      <c r="E375" s="35">
        <v>2113.8919999999998</v>
      </c>
      <c r="F375" s="36">
        <v>140.107</v>
      </c>
      <c r="G375" s="36">
        <v>173.46600000000001</v>
      </c>
      <c r="H375" s="36">
        <v>0</v>
      </c>
      <c r="I375" s="3">
        <v>313.57299999999998</v>
      </c>
      <c r="J375" s="3">
        <v>15.835000000000001</v>
      </c>
      <c r="K375" s="3">
        <v>0</v>
      </c>
      <c r="L375" s="3">
        <v>0</v>
      </c>
      <c r="M375" s="3">
        <v>329.40799999999996</v>
      </c>
      <c r="N375" s="35">
        <v>2443.3000000000002</v>
      </c>
      <c r="O375" s="60">
        <v>0.86517906110588128</v>
      </c>
      <c r="P375" s="60">
        <v>0.1283399500675316</v>
      </c>
      <c r="Q375" s="60">
        <v>6.4809888265869925E-3</v>
      </c>
      <c r="R375" s="60">
        <v>0</v>
      </c>
      <c r="S375" s="60">
        <v>0</v>
      </c>
      <c r="T375" s="63">
        <v>0.13482093889411859</v>
      </c>
      <c r="U375" s="34"/>
      <c r="V375" s="34"/>
      <c r="W375" s="34"/>
      <c r="X375" s="34"/>
    </row>
    <row r="376" spans="1:24" x14ac:dyDescent="0.2">
      <c r="A376" s="1"/>
      <c r="B376" s="28">
        <v>119665003</v>
      </c>
      <c r="C376" s="29" t="s">
        <v>440</v>
      </c>
      <c r="D376" s="30" t="s">
        <v>416</v>
      </c>
      <c r="E376" s="35">
        <v>1125.6769999999999</v>
      </c>
      <c r="F376" s="36">
        <v>115.149</v>
      </c>
      <c r="G376" s="36">
        <v>50.430999999999997</v>
      </c>
      <c r="H376" s="36">
        <v>0</v>
      </c>
      <c r="I376" s="3">
        <v>165.58</v>
      </c>
      <c r="J376" s="3">
        <v>6.3120000000000003</v>
      </c>
      <c r="K376" s="3">
        <v>2.4</v>
      </c>
      <c r="L376" s="3">
        <v>82.823999999999998</v>
      </c>
      <c r="M376" s="3">
        <v>257.11600000000004</v>
      </c>
      <c r="N376" s="35">
        <v>1382.7929999999999</v>
      </c>
      <c r="O376" s="60">
        <v>0.81406038358597421</v>
      </c>
      <c r="P376" s="60">
        <v>0.11974315750802905</v>
      </c>
      <c r="Q376" s="60">
        <v>4.564674539139264E-3</v>
      </c>
      <c r="R376" s="60">
        <v>1.7356176954902145E-3</v>
      </c>
      <c r="S376" s="60">
        <v>5.9896166671367303E-2</v>
      </c>
      <c r="T376" s="63">
        <v>0.18593961641402587</v>
      </c>
      <c r="U376" s="34"/>
      <c r="V376" s="34"/>
      <c r="W376" s="34"/>
      <c r="X376" s="34"/>
    </row>
    <row r="377" spans="1:24" x14ac:dyDescent="0.2">
      <c r="A377" s="1"/>
      <c r="B377" s="28">
        <v>120452003</v>
      </c>
      <c r="C377" s="29" t="s">
        <v>441</v>
      </c>
      <c r="D377" s="30" t="s">
        <v>442</v>
      </c>
      <c r="E377" s="35">
        <v>7451.2579999999998</v>
      </c>
      <c r="F377" s="36">
        <v>808.88499999999999</v>
      </c>
      <c r="G377" s="36">
        <v>463.46899999999999</v>
      </c>
      <c r="H377" s="36">
        <v>0</v>
      </c>
      <c r="I377" s="3">
        <v>1272.354</v>
      </c>
      <c r="J377" s="3">
        <v>45.085999999999999</v>
      </c>
      <c r="K377" s="3">
        <v>70.8</v>
      </c>
      <c r="L377" s="3">
        <v>0</v>
      </c>
      <c r="M377" s="3">
        <v>1388.24</v>
      </c>
      <c r="N377" s="35">
        <v>8839.4979999999996</v>
      </c>
      <c r="O377" s="60">
        <v>0.84295035758817982</v>
      </c>
      <c r="P377" s="60">
        <v>0.14393962191065601</v>
      </c>
      <c r="Q377" s="60">
        <v>5.1005158890244677E-3</v>
      </c>
      <c r="R377" s="60">
        <v>8.0095046121397388E-3</v>
      </c>
      <c r="S377" s="60">
        <v>0</v>
      </c>
      <c r="T377" s="63">
        <v>0.15704964241182023</v>
      </c>
      <c r="U377" s="34"/>
      <c r="V377" s="34"/>
      <c r="W377" s="34"/>
      <c r="X377" s="34"/>
    </row>
    <row r="378" spans="1:24" x14ac:dyDescent="0.2">
      <c r="A378" s="1"/>
      <c r="B378" s="28">
        <v>120455203</v>
      </c>
      <c r="C378" s="29" t="s">
        <v>443</v>
      </c>
      <c r="D378" s="30" t="s">
        <v>442</v>
      </c>
      <c r="E378" s="35">
        <v>5304.2889999999998</v>
      </c>
      <c r="F378" s="36">
        <v>340.65100000000001</v>
      </c>
      <c r="G378" s="36">
        <v>231.27600000000001</v>
      </c>
      <c r="H378" s="36">
        <v>0</v>
      </c>
      <c r="I378" s="3">
        <v>571.92700000000002</v>
      </c>
      <c r="J378" s="3">
        <v>45.073999999999998</v>
      </c>
      <c r="K378" s="3">
        <v>60</v>
      </c>
      <c r="L378" s="3">
        <v>0</v>
      </c>
      <c r="M378" s="3">
        <v>677.00099999999998</v>
      </c>
      <c r="N378" s="35">
        <v>5981.29</v>
      </c>
      <c r="O378" s="60">
        <v>0.886813546910449</v>
      </c>
      <c r="P378" s="60">
        <v>9.561933964077983E-2</v>
      </c>
      <c r="Q378" s="60">
        <v>7.5358325712346326E-3</v>
      </c>
      <c r="R378" s="60">
        <v>1.0031280877536452E-2</v>
      </c>
      <c r="S378" s="60">
        <v>0</v>
      </c>
      <c r="T378" s="63">
        <v>0.11318645308955091</v>
      </c>
      <c r="U378" s="34"/>
      <c r="V378" s="34"/>
      <c r="W378" s="34"/>
      <c r="X378" s="34"/>
    </row>
    <row r="379" spans="1:24" x14ac:dyDescent="0.2">
      <c r="A379" s="1"/>
      <c r="B379" s="28">
        <v>120455403</v>
      </c>
      <c r="C379" s="29" t="s">
        <v>444</v>
      </c>
      <c r="D379" s="30" t="s">
        <v>442</v>
      </c>
      <c r="E379" s="35">
        <v>10242.487999999999</v>
      </c>
      <c r="F379" s="36">
        <v>1152.0509999999999</v>
      </c>
      <c r="G379" s="36">
        <v>727.86</v>
      </c>
      <c r="H379" s="36">
        <v>0</v>
      </c>
      <c r="I379" s="3">
        <v>1879.9110000000001</v>
      </c>
      <c r="J379" s="3">
        <v>91.54</v>
      </c>
      <c r="K379" s="3">
        <v>166.2</v>
      </c>
      <c r="L379" s="3">
        <v>0</v>
      </c>
      <c r="M379" s="3">
        <v>2137.6509999999998</v>
      </c>
      <c r="N379" s="35">
        <v>12380.138999999999</v>
      </c>
      <c r="O379" s="60">
        <v>0.82733222946850593</v>
      </c>
      <c r="P379" s="60">
        <v>0.15184894127602283</v>
      </c>
      <c r="Q379" s="60">
        <v>7.3941011486219994E-3</v>
      </c>
      <c r="R379" s="60">
        <v>1.3424728106849203E-2</v>
      </c>
      <c r="S379" s="60">
        <v>0</v>
      </c>
      <c r="T379" s="63">
        <v>0.17266777053149404</v>
      </c>
      <c r="U379" s="34"/>
      <c r="V379" s="34"/>
      <c r="W379" s="34"/>
      <c r="X379" s="34"/>
    </row>
    <row r="380" spans="1:24" x14ac:dyDescent="0.2">
      <c r="A380" s="1"/>
      <c r="B380" s="28">
        <v>120456003</v>
      </c>
      <c r="C380" s="29" t="s">
        <v>445</v>
      </c>
      <c r="D380" s="30" t="s">
        <v>442</v>
      </c>
      <c r="E380" s="35">
        <v>5282.2340000000004</v>
      </c>
      <c r="F380" s="36">
        <v>527.94799999999998</v>
      </c>
      <c r="G380" s="36">
        <v>239.28399999999999</v>
      </c>
      <c r="H380" s="36">
        <v>0</v>
      </c>
      <c r="I380" s="3">
        <v>767.23199999999997</v>
      </c>
      <c r="J380" s="3">
        <v>32.328000000000003</v>
      </c>
      <c r="K380" s="3">
        <v>86.4</v>
      </c>
      <c r="L380" s="3">
        <v>0</v>
      </c>
      <c r="M380" s="3">
        <v>885.95999999999992</v>
      </c>
      <c r="N380" s="35">
        <v>6168.1940000000004</v>
      </c>
      <c r="O380" s="60">
        <v>0.85636638536336573</v>
      </c>
      <c r="P380" s="60">
        <v>0.1243851928133259</v>
      </c>
      <c r="Q380" s="60">
        <v>5.241080290276214E-3</v>
      </c>
      <c r="R380" s="60">
        <v>1.4007341533032198E-2</v>
      </c>
      <c r="S380" s="60">
        <v>0</v>
      </c>
      <c r="T380" s="63">
        <v>0.14363361463663429</v>
      </c>
      <c r="U380" s="34"/>
      <c r="V380" s="34"/>
      <c r="W380" s="34"/>
      <c r="X380" s="34"/>
    </row>
    <row r="381" spans="1:24" x14ac:dyDescent="0.2">
      <c r="A381" s="1"/>
      <c r="B381" s="28">
        <v>120480803</v>
      </c>
      <c r="C381" s="29" t="s">
        <v>446</v>
      </c>
      <c r="D381" s="30" t="s">
        <v>447</v>
      </c>
      <c r="E381" s="35">
        <v>3148.5390000000002</v>
      </c>
      <c r="F381" s="36">
        <v>259.34800000000001</v>
      </c>
      <c r="G381" s="36">
        <v>146.761</v>
      </c>
      <c r="H381" s="36">
        <v>0</v>
      </c>
      <c r="I381" s="3">
        <v>406.10899999999998</v>
      </c>
      <c r="J381" s="3">
        <v>15.112</v>
      </c>
      <c r="K381" s="3">
        <v>9</v>
      </c>
      <c r="L381" s="3">
        <v>0</v>
      </c>
      <c r="M381" s="3">
        <v>430.221</v>
      </c>
      <c r="N381" s="35">
        <v>3578.76</v>
      </c>
      <c r="O381" s="60">
        <v>0.87978489756228417</v>
      </c>
      <c r="P381" s="60">
        <v>0.11347757323765773</v>
      </c>
      <c r="Q381" s="60">
        <v>4.2226916585633009E-3</v>
      </c>
      <c r="R381" s="60">
        <v>2.5148375414948193E-3</v>
      </c>
      <c r="S381" s="60">
        <v>0</v>
      </c>
      <c r="T381" s="63">
        <v>0.12021510243771585</v>
      </c>
      <c r="U381" s="34"/>
      <c r="V381" s="34"/>
      <c r="W381" s="34"/>
      <c r="X381" s="34"/>
    </row>
    <row r="382" spans="1:24" x14ac:dyDescent="0.2">
      <c r="A382" s="1"/>
      <c r="B382" s="28">
        <v>120481002</v>
      </c>
      <c r="C382" s="29" t="s">
        <v>448</v>
      </c>
      <c r="D382" s="30" t="s">
        <v>447</v>
      </c>
      <c r="E382" s="35">
        <v>15253.224</v>
      </c>
      <c r="F382" s="36">
        <v>1723.941</v>
      </c>
      <c r="G382" s="36">
        <v>881.55100000000004</v>
      </c>
      <c r="H382" s="36">
        <v>0</v>
      </c>
      <c r="I382" s="3">
        <v>2605.4920000000002</v>
      </c>
      <c r="J382" s="3">
        <v>334.98599999999999</v>
      </c>
      <c r="K382" s="3">
        <v>549.6</v>
      </c>
      <c r="L382" s="3">
        <v>0</v>
      </c>
      <c r="M382" s="3">
        <v>3490.078</v>
      </c>
      <c r="N382" s="35">
        <v>18743.302</v>
      </c>
      <c r="O382" s="60">
        <v>0.81379598962872179</v>
      </c>
      <c r="P382" s="60">
        <v>0.13900923113760852</v>
      </c>
      <c r="Q382" s="60">
        <v>1.7872304463749236E-2</v>
      </c>
      <c r="R382" s="60">
        <v>2.9322474769920479E-2</v>
      </c>
      <c r="S382" s="60">
        <v>0</v>
      </c>
      <c r="T382" s="63">
        <v>0.18620401037127823</v>
      </c>
      <c r="U382" s="34"/>
      <c r="V382" s="34"/>
      <c r="W382" s="34"/>
      <c r="X382" s="34"/>
    </row>
    <row r="383" spans="1:24" x14ac:dyDescent="0.2">
      <c r="A383" s="1"/>
      <c r="B383" s="28">
        <v>120483302</v>
      </c>
      <c r="C383" s="29" t="s">
        <v>449</v>
      </c>
      <c r="D383" s="30" t="s">
        <v>447</v>
      </c>
      <c r="E383" s="35">
        <v>9049.7510000000002</v>
      </c>
      <c r="F383" s="36">
        <v>908.67600000000004</v>
      </c>
      <c r="G383" s="36">
        <v>332.83800000000002</v>
      </c>
      <c r="H383" s="36">
        <v>0</v>
      </c>
      <c r="I383" s="3">
        <v>1241.5139999999999</v>
      </c>
      <c r="J383" s="3">
        <v>65.337999999999994</v>
      </c>
      <c r="K383" s="3">
        <v>209.4</v>
      </c>
      <c r="L383" s="3">
        <v>0</v>
      </c>
      <c r="M383" s="3">
        <v>1516.252</v>
      </c>
      <c r="N383" s="35">
        <v>10566.003000000001</v>
      </c>
      <c r="O383" s="60">
        <v>0.85649710680566715</v>
      </c>
      <c r="P383" s="60">
        <v>0.1175008184267977</v>
      </c>
      <c r="Q383" s="60">
        <v>6.1837953292271436E-3</v>
      </c>
      <c r="R383" s="60">
        <v>1.981827943830794E-2</v>
      </c>
      <c r="S383" s="60">
        <v>0</v>
      </c>
      <c r="T383" s="63">
        <v>0.14350289319433279</v>
      </c>
      <c r="U383" s="34"/>
      <c r="V383" s="34"/>
      <c r="W383" s="34"/>
      <c r="X383" s="34"/>
    </row>
    <row r="384" spans="1:24" x14ac:dyDescent="0.2">
      <c r="A384" s="1"/>
      <c r="B384" s="28">
        <v>120484803</v>
      </c>
      <c r="C384" s="29" t="s">
        <v>450</v>
      </c>
      <c r="D384" s="30" t="s">
        <v>447</v>
      </c>
      <c r="E384" s="35">
        <v>4741.4549999999999</v>
      </c>
      <c r="F384" s="36">
        <v>81.677999999999997</v>
      </c>
      <c r="G384" s="36">
        <v>66.344999999999999</v>
      </c>
      <c r="H384" s="36">
        <v>0</v>
      </c>
      <c r="I384" s="3">
        <v>148.023</v>
      </c>
      <c r="J384" s="3">
        <v>20.073</v>
      </c>
      <c r="K384" s="3">
        <v>21.6</v>
      </c>
      <c r="L384" s="3">
        <v>0</v>
      </c>
      <c r="M384" s="3">
        <v>189.696</v>
      </c>
      <c r="N384" s="35">
        <v>4931.1509999999998</v>
      </c>
      <c r="O384" s="60">
        <v>0.96153109081429466</v>
      </c>
      <c r="P384" s="60">
        <v>3.0017941044595875E-2</v>
      </c>
      <c r="Q384" s="60">
        <v>4.0706520648019096E-3</v>
      </c>
      <c r="R384" s="60">
        <v>4.3803160763075397E-3</v>
      </c>
      <c r="S384" s="60">
        <v>0</v>
      </c>
      <c r="T384" s="63">
        <v>3.8468909185705329E-2</v>
      </c>
      <c r="U384" s="34"/>
      <c r="V384" s="34"/>
      <c r="W384" s="34"/>
      <c r="X384" s="34"/>
    </row>
    <row r="385" spans="1:24" x14ac:dyDescent="0.2">
      <c r="A385" s="1"/>
      <c r="B385" s="28">
        <v>120484903</v>
      </c>
      <c r="C385" s="29" t="s">
        <v>451</v>
      </c>
      <c r="D385" s="30" t="s">
        <v>447</v>
      </c>
      <c r="E385" s="35">
        <v>5747.9780000000001</v>
      </c>
      <c r="F385" s="36">
        <v>215.846</v>
      </c>
      <c r="G385" s="36">
        <v>236.46100000000001</v>
      </c>
      <c r="H385" s="36">
        <v>0</v>
      </c>
      <c r="I385" s="3">
        <v>452.30700000000002</v>
      </c>
      <c r="J385" s="3">
        <v>44.755000000000003</v>
      </c>
      <c r="K385" s="3">
        <v>12.6</v>
      </c>
      <c r="L385" s="3">
        <v>0</v>
      </c>
      <c r="M385" s="3">
        <v>509.66200000000003</v>
      </c>
      <c r="N385" s="35">
        <v>6257.64</v>
      </c>
      <c r="O385" s="60">
        <v>0.91855364003042672</v>
      </c>
      <c r="P385" s="60">
        <v>7.2280763994093625E-2</v>
      </c>
      <c r="Q385" s="60">
        <v>7.1520573251257664E-3</v>
      </c>
      <c r="R385" s="60">
        <v>2.0135386503538073E-3</v>
      </c>
      <c r="S385" s="60">
        <v>0</v>
      </c>
      <c r="T385" s="63">
        <v>8.1446359969573195E-2</v>
      </c>
      <c r="U385" s="34"/>
      <c r="V385" s="34"/>
      <c r="W385" s="34"/>
      <c r="X385" s="34"/>
    </row>
    <row r="386" spans="1:24" x14ac:dyDescent="0.2">
      <c r="A386" s="1"/>
      <c r="B386" s="28">
        <v>120485603</v>
      </c>
      <c r="C386" s="29" t="s">
        <v>452</v>
      </c>
      <c r="D386" s="30" t="s">
        <v>447</v>
      </c>
      <c r="E386" s="35">
        <v>1756.4469999999999</v>
      </c>
      <c r="F386" s="36">
        <v>117.959</v>
      </c>
      <c r="G386" s="36">
        <v>106.504</v>
      </c>
      <c r="H386" s="36">
        <v>0</v>
      </c>
      <c r="I386" s="3">
        <v>224.46299999999999</v>
      </c>
      <c r="J386" s="3">
        <v>7.3339999999999996</v>
      </c>
      <c r="K386" s="3">
        <v>8.4</v>
      </c>
      <c r="L386" s="3">
        <v>0</v>
      </c>
      <c r="M386" s="3">
        <v>240.197</v>
      </c>
      <c r="N386" s="35">
        <v>1996.644</v>
      </c>
      <c r="O386" s="60">
        <v>0.87969963598918977</v>
      </c>
      <c r="P386" s="60">
        <v>0.11242014099659228</v>
      </c>
      <c r="Q386" s="60">
        <v>3.6731635684678888E-3</v>
      </c>
      <c r="R386" s="60">
        <v>4.207059445749969E-3</v>
      </c>
      <c r="S386" s="60">
        <v>0</v>
      </c>
      <c r="T386" s="63">
        <v>0.12030036401081014</v>
      </c>
      <c r="U386" s="34"/>
      <c r="V386" s="34"/>
      <c r="W386" s="34"/>
      <c r="X386" s="34"/>
    </row>
    <row r="387" spans="1:24" x14ac:dyDescent="0.2">
      <c r="A387" s="1"/>
      <c r="B387" s="28">
        <v>120486003</v>
      </c>
      <c r="C387" s="29" t="s">
        <v>453</v>
      </c>
      <c r="D387" s="30" t="s">
        <v>447</v>
      </c>
      <c r="E387" s="35">
        <v>2314.5529999999999</v>
      </c>
      <c r="F387" s="36">
        <v>93.021000000000001</v>
      </c>
      <c r="G387" s="36">
        <v>34.457000000000001</v>
      </c>
      <c r="H387" s="36">
        <v>0</v>
      </c>
      <c r="I387" s="3">
        <v>127.47799999999999</v>
      </c>
      <c r="J387" s="3">
        <v>15.58</v>
      </c>
      <c r="K387" s="3">
        <v>18.600000000000001</v>
      </c>
      <c r="L387" s="3">
        <v>0</v>
      </c>
      <c r="M387" s="3">
        <v>161.65799999999999</v>
      </c>
      <c r="N387" s="35">
        <v>2476.2109999999998</v>
      </c>
      <c r="O387" s="60">
        <v>0.93471557956894635</v>
      </c>
      <c r="P387" s="60">
        <v>5.1481073301103984E-2</v>
      </c>
      <c r="Q387" s="60">
        <v>6.2918709269928945E-3</v>
      </c>
      <c r="R387" s="60">
        <v>7.5114762029568575E-3</v>
      </c>
      <c r="S387" s="60">
        <v>0</v>
      </c>
      <c r="T387" s="63">
        <v>6.528442043105373E-2</v>
      </c>
      <c r="U387" s="34"/>
      <c r="V387" s="34"/>
      <c r="W387" s="34"/>
      <c r="X387" s="34"/>
    </row>
    <row r="388" spans="1:24" x14ac:dyDescent="0.2">
      <c r="A388" s="1"/>
      <c r="B388" s="28">
        <v>120488603</v>
      </c>
      <c r="C388" s="29" t="s">
        <v>454</v>
      </c>
      <c r="D388" s="30" t="s">
        <v>447</v>
      </c>
      <c r="E388" s="35">
        <v>2244.0360000000001</v>
      </c>
      <c r="F388" s="36">
        <v>118.42400000000001</v>
      </c>
      <c r="G388" s="36">
        <v>124.48699999999999</v>
      </c>
      <c r="H388" s="36">
        <v>0</v>
      </c>
      <c r="I388" s="3">
        <v>242.911</v>
      </c>
      <c r="J388" s="3">
        <v>14.275</v>
      </c>
      <c r="K388" s="3">
        <v>21.6</v>
      </c>
      <c r="L388" s="3">
        <v>0</v>
      </c>
      <c r="M388" s="3">
        <v>278.786</v>
      </c>
      <c r="N388" s="35">
        <v>2522.8220000000001</v>
      </c>
      <c r="O388" s="60">
        <v>0.88949438367035005</v>
      </c>
      <c r="P388" s="60">
        <v>9.6285429570536485E-2</v>
      </c>
      <c r="Q388" s="60">
        <v>5.6583460902116757E-3</v>
      </c>
      <c r="R388" s="60">
        <v>8.5618406689017303E-3</v>
      </c>
      <c r="S388" s="60">
        <v>0</v>
      </c>
      <c r="T388" s="63">
        <v>0.11050561632964989</v>
      </c>
      <c r="U388" s="34"/>
      <c r="V388" s="34"/>
      <c r="W388" s="34"/>
      <c r="X388" s="34"/>
    </row>
    <row r="389" spans="1:24" x14ac:dyDescent="0.2">
      <c r="A389" s="1"/>
      <c r="B389" s="28">
        <v>120522003</v>
      </c>
      <c r="C389" s="29" t="s">
        <v>455</v>
      </c>
      <c r="D389" s="30" t="s">
        <v>436</v>
      </c>
      <c r="E389" s="35">
        <v>4885.1859999999997</v>
      </c>
      <c r="F389" s="36">
        <v>288.14800000000002</v>
      </c>
      <c r="G389" s="36">
        <v>195.85499999999999</v>
      </c>
      <c r="H389" s="36">
        <v>0</v>
      </c>
      <c r="I389" s="3">
        <v>484.00299999999999</v>
      </c>
      <c r="J389" s="3">
        <v>16.184999999999999</v>
      </c>
      <c r="K389" s="3">
        <v>10.199999999999999</v>
      </c>
      <c r="L389" s="3">
        <v>0</v>
      </c>
      <c r="M389" s="3">
        <v>510.38799999999998</v>
      </c>
      <c r="N389" s="35">
        <v>5395.5739999999996</v>
      </c>
      <c r="O389" s="60">
        <v>0.90540617179933036</v>
      </c>
      <c r="P389" s="60">
        <v>8.9703709002971699E-2</v>
      </c>
      <c r="Q389" s="60">
        <v>2.9996808495259264E-3</v>
      </c>
      <c r="R389" s="60">
        <v>1.8904383481720389E-3</v>
      </c>
      <c r="S389" s="60">
        <v>0</v>
      </c>
      <c r="T389" s="63">
        <v>9.4593828200669666E-2</v>
      </c>
      <c r="U389" s="34"/>
      <c r="V389" s="34"/>
      <c r="W389" s="34"/>
      <c r="X389" s="34"/>
    </row>
    <row r="390" spans="1:24" x14ac:dyDescent="0.2">
      <c r="A390" s="1"/>
      <c r="B390" s="28">
        <v>121135003</v>
      </c>
      <c r="C390" s="29" t="s">
        <v>456</v>
      </c>
      <c r="D390" s="30" t="s">
        <v>457</v>
      </c>
      <c r="E390" s="35">
        <v>2235.79</v>
      </c>
      <c r="F390" s="36">
        <v>241.47499999999999</v>
      </c>
      <c r="G390" s="36">
        <v>233.61199999999999</v>
      </c>
      <c r="H390" s="36">
        <v>0</v>
      </c>
      <c r="I390" s="3">
        <v>475.08699999999999</v>
      </c>
      <c r="J390" s="3">
        <v>18.157</v>
      </c>
      <c r="K390" s="3">
        <v>6.6</v>
      </c>
      <c r="L390" s="3">
        <v>0</v>
      </c>
      <c r="M390" s="3">
        <v>499.84399999999999</v>
      </c>
      <c r="N390" s="35">
        <v>2735.634</v>
      </c>
      <c r="O390" s="60">
        <v>0.81728403726521892</v>
      </c>
      <c r="P390" s="60">
        <v>0.17366614101155345</v>
      </c>
      <c r="Q390" s="60">
        <v>6.6372182828550895E-3</v>
      </c>
      <c r="R390" s="60">
        <v>2.412603440372506E-3</v>
      </c>
      <c r="S390" s="60">
        <v>0</v>
      </c>
      <c r="T390" s="63">
        <v>0.18271596273478105</v>
      </c>
      <c r="U390" s="34"/>
      <c r="V390" s="34"/>
      <c r="W390" s="34"/>
      <c r="X390" s="34"/>
    </row>
    <row r="391" spans="1:24" x14ac:dyDescent="0.2">
      <c r="A391" s="1"/>
      <c r="B391" s="28">
        <v>121135503</v>
      </c>
      <c r="C391" s="29" t="s">
        <v>458</v>
      </c>
      <c r="D391" s="30" t="s">
        <v>457</v>
      </c>
      <c r="E391" s="35">
        <v>2463.7640000000001</v>
      </c>
      <c r="F391" s="36">
        <v>142.47</v>
      </c>
      <c r="G391" s="36">
        <v>116.419</v>
      </c>
      <c r="H391" s="36">
        <v>0</v>
      </c>
      <c r="I391" s="3">
        <v>258.88900000000001</v>
      </c>
      <c r="J391" s="3">
        <v>12.185</v>
      </c>
      <c r="K391" s="3">
        <v>6</v>
      </c>
      <c r="L391" s="3">
        <v>0</v>
      </c>
      <c r="M391" s="3">
        <v>277.07400000000001</v>
      </c>
      <c r="N391" s="35">
        <v>2740.8380000000002</v>
      </c>
      <c r="O391" s="60">
        <v>0.89890901979613536</v>
      </c>
      <c r="P391" s="60">
        <v>9.4456148083177482E-2</v>
      </c>
      <c r="Q391" s="60">
        <v>4.4457206153738381E-3</v>
      </c>
      <c r="R391" s="60">
        <v>2.1891115053133381E-3</v>
      </c>
      <c r="S391" s="60">
        <v>0</v>
      </c>
      <c r="T391" s="63">
        <v>0.10109098020386466</v>
      </c>
      <c r="U391" s="34"/>
      <c r="V391" s="34"/>
      <c r="W391" s="34"/>
      <c r="X391" s="34"/>
    </row>
    <row r="392" spans="1:24" x14ac:dyDescent="0.2">
      <c r="A392" s="1"/>
      <c r="B392" s="28">
        <v>121136503</v>
      </c>
      <c r="C392" s="29" t="s">
        <v>459</v>
      </c>
      <c r="D392" s="30" t="s">
        <v>457</v>
      </c>
      <c r="E392" s="35">
        <v>1964.7619999999999</v>
      </c>
      <c r="F392" s="36">
        <v>203.56399999999999</v>
      </c>
      <c r="G392" s="36">
        <v>80.224000000000004</v>
      </c>
      <c r="H392" s="36">
        <v>0</v>
      </c>
      <c r="I392" s="3">
        <v>283.78800000000001</v>
      </c>
      <c r="J392" s="3">
        <v>10.271000000000001</v>
      </c>
      <c r="K392" s="3">
        <v>3.6</v>
      </c>
      <c r="L392" s="3">
        <v>0</v>
      </c>
      <c r="M392" s="3">
        <v>297.65900000000005</v>
      </c>
      <c r="N392" s="35">
        <v>2262.4209999999998</v>
      </c>
      <c r="O392" s="60">
        <v>0.86843341712263111</v>
      </c>
      <c r="P392" s="60">
        <v>0.12543554006968644</v>
      </c>
      <c r="Q392" s="60">
        <v>4.5398270260044449E-3</v>
      </c>
      <c r="R392" s="60">
        <v>1.5912157816781228E-3</v>
      </c>
      <c r="S392" s="60">
        <v>0</v>
      </c>
      <c r="T392" s="63">
        <v>0.131566582877369</v>
      </c>
      <c r="U392" s="34"/>
      <c r="V392" s="34"/>
      <c r="W392" s="34"/>
      <c r="X392" s="34"/>
    </row>
    <row r="393" spans="1:24" x14ac:dyDescent="0.2">
      <c r="A393" s="1"/>
      <c r="B393" s="28">
        <v>121136603</v>
      </c>
      <c r="C393" s="29" t="s">
        <v>460</v>
      </c>
      <c r="D393" s="30" t="s">
        <v>457</v>
      </c>
      <c r="E393" s="35">
        <v>1715.4770000000001</v>
      </c>
      <c r="F393" s="36">
        <v>339.50299999999999</v>
      </c>
      <c r="G393" s="36">
        <v>191.97900000000001</v>
      </c>
      <c r="H393" s="36">
        <v>169.75200000000001</v>
      </c>
      <c r="I393" s="3">
        <v>701.23400000000004</v>
      </c>
      <c r="J393" s="3">
        <v>17.489999999999998</v>
      </c>
      <c r="K393" s="3">
        <v>18.600000000000001</v>
      </c>
      <c r="L393" s="3">
        <v>0</v>
      </c>
      <c r="M393" s="3">
        <v>737.32400000000007</v>
      </c>
      <c r="N393" s="35">
        <v>2452.8009999999999</v>
      </c>
      <c r="O393" s="60">
        <v>0.69939509972476366</v>
      </c>
      <c r="P393" s="60">
        <v>0.28589110979651428</v>
      </c>
      <c r="Q393" s="60">
        <v>7.1306233159559211E-3</v>
      </c>
      <c r="R393" s="60">
        <v>7.5831671627661608E-3</v>
      </c>
      <c r="S393" s="60">
        <v>0</v>
      </c>
      <c r="T393" s="63">
        <v>0.3006049002752364</v>
      </c>
      <c r="U393" s="34"/>
      <c r="V393" s="34"/>
      <c r="W393" s="34"/>
      <c r="X393" s="34"/>
    </row>
    <row r="394" spans="1:24" x14ac:dyDescent="0.2">
      <c r="A394" s="1"/>
      <c r="B394" s="28">
        <v>121139004</v>
      </c>
      <c r="C394" s="29" t="s">
        <v>461</v>
      </c>
      <c r="D394" s="30" t="s">
        <v>457</v>
      </c>
      <c r="E394" s="35">
        <v>673.47</v>
      </c>
      <c r="F394" s="36">
        <v>73.667000000000002</v>
      </c>
      <c r="G394" s="36">
        <v>36.198999999999998</v>
      </c>
      <c r="H394" s="36">
        <v>0</v>
      </c>
      <c r="I394" s="3">
        <v>109.866</v>
      </c>
      <c r="J394" s="3">
        <v>2.9340000000000002</v>
      </c>
      <c r="K394" s="3">
        <v>1.2</v>
      </c>
      <c r="L394" s="3">
        <v>114.04</v>
      </c>
      <c r="M394" s="3">
        <v>228.04000000000002</v>
      </c>
      <c r="N394" s="35">
        <v>901.51</v>
      </c>
      <c r="O394" s="60">
        <v>0.74704662177901526</v>
      </c>
      <c r="P394" s="60">
        <v>0.12186886446073809</v>
      </c>
      <c r="Q394" s="60">
        <v>3.2545396057725375E-3</v>
      </c>
      <c r="R394" s="60">
        <v>1.3311000432607513E-3</v>
      </c>
      <c r="S394" s="60">
        <v>0.12649887411121341</v>
      </c>
      <c r="T394" s="63">
        <v>0.25295337822098479</v>
      </c>
      <c r="U394" s="34"/>
      <c r="V394" s="34"/>
      <c r="W394" s="34"/>
      <c r="X394" s="34"/>
    </row>
    <row r="395" spans="1:24" x14ac:dyDescent="0.2">
      <c r="A395" s="1"/>
      <c r="B395" s="28">
        <v>121390302</v>
      </c>
      <c r="C395" s="29" t="s">
        <v>462</v>
      </c>
      <c r="D395" s="30" t="s">
        <v>463</v>
      </c>
      <c r="E395" s="35">
        <v>18864.258999999998</v>
      </c>
      <c r="F395" s="36">
        <v>4343.6180000000004</v>
      </c>
      <c r="G395" s="36">
        <v>1821.5360000000001</v>
      </c>
      <c r="H395" s="36">
        <v>2171.8090000000002</v>
      </c>
      <c r="I395" s="3">
        <v>8336.9629999999997</v>
      </c>
      <c r="J395" s="3">
        <v>628.07899999999995</v>
      </c>
      <c r="K395" s="3">
        <v>1291.8</v>
      </c>
      <c r="L395" s="3">
        <v>0</v>
      </c>
      <c r="M395" s="3">
        <v>10256.841999999999</v>
      </c>
      <c r="N395" s="35">
        <v>29121.100999999999</v>
      </c>
      <c r="O395" s="60">
        <v>0.64778659982670295</v>
      </c>
      <c r="P395" s="60">
        <v>0.28628598211310763</v>
      </c>
      <c r="Q395" s="60">
        <v>2.156783151845804E-2</v>
      </c>
      <c r="R395" s="60">
        <v>4.4359586541731374E-2</v>
      </c>
      <c r="S395" s="60">
        <v>0</v>
      </c>
      <c r="T395" s="63">
        <v>0.352213400173297</v>
      </c>
      <c r="U395" s="34"/>
      <c r="V395" s="34"/>
      <c r="W395" s="34"/>
      <c r="X395" s="34"/>
    </row>
    <row r="396" spans="1:24" x14ac:dyDescent="0.2">
      <c r="A396" s="1"/>
      <c r="B396" s="28">
        <v>121391303</v>
      </c>
      <c r="C396" s="29" t="s">
        <v>464</v>
      </c>
      <c r="D396" s="30" t="s">
        <v>463</v>
      </c>
      <c r="E396" s="35">
        <v>1546.98</v>
      </c>
      <c r="F396" s="36">
        <v>93.269000000000005</v>
      </c>
      <c r="G396" s="36">
        <v>84.807000000000002</v>
      </c>
      <c r="H396" s="36">
        <v>0</v>
      </c>
      <c r="I396" s="3">
        <v>178.07599999999999</v>
      </c>
      <c r="J396" s="3">
        <v>13.095000000000001</v>
      </c>
      <c r="K396" s="3">
        <v>10.8</v>
      </c>
      <c r="L396" s="3">
        <v>0</v>
      </c>
      <c r="M396" s="3">
        <v>201.971</v>
      </c>
      <c r="N396" s="35">
        <v>1748.951</v>
      </c>
      <c r="O396" s="60">
        <v>0.88451877725562356</v>
      </c>
      <c r="P396" s="60">
        <v>0.10181874735198412</v>
      </c>
      <c r="Q396" s="60">
        <v>7.4873452715370527E-3</v>
      </c>
      <c r="R396" s="60">
        <v>6.1751301208553015E-3</v>
      </c>
      <c r="S396" s="60">
        <v>0</v>
      </c>
      <c r="T396" s="63">
        <v>0.11548122274437649</v>
      </c>
      <c r="U396" s="34"/>
      <c r="V396" s="34"/>
      <c r="W396" s="34"/>
      <c r="X396" s="34"/>
    </row>
    <row r="397" spans="1:24" x14ac:dyDescent="0.2">
      <c r="A397" s="1"/>
      <c r="B397" s="28">
        <v>121392303</v>
      </c>
      <c r="C397" s="29" t="s">
        <v>465</v>
      </c>
      <c r="D397" s="30" t="s">
        <v>463</v>
      </c>
      <c r="E397" s="35">
        <v>8188.1319999999996</v>
      </c>
      <c r="F397" s="36">
        <v>334.26400000000001</v>
      </c>
      <c r="G397" s="36">
        <v>272.81900000000002</v>
      </c>
      <c r="H397" s="36">
        <v>0</v>
      </c>
      <c r="I397" s="3">
        <v>607.08299999999997</v>
      </c>
      <c r="J397" s="3">
        <v>69.009</v>
      </c>
      <c r="K397" s="3">
        <v>87</v>
      </c>
      <c r="L397" s="3">
        <v>0</v>
      </c>
      <c r="M397" s="3">
        <v>763.09199999999998</v>
      </c>
      <c r="N397" s="35">
        <v>8951.2240000000002</v>
      </c>
      <c r="O397" s="60">
        <v>0.9147499827956489</v>
      </c>
      <c r="P397" s="60">
        <v>6.7821227577368179E-2</v>
      </c>
      <c r="Q397" s="60">
        <v>7.7094484508487332E-3</v>
      </c>
      <c r="R397" s="60">
        <v>9.719341176134124E-3</v>
      </c>
      <c r="S397" s="60">
        <v>0</v>
      </c>
      <c r="T397" s="63">
        <v>8.5250017204351047E-2</v>
      </c>
      <c r="U397" s="34"/>
      <c r="V397" s="34"/>
      <c r="W397" s="34"/>
      <c r="X397" s="34"/>
    </row>
    <row r="398" spans="1:24" x14ac:dyDescent="0.2">
      <c r="A398" s="1"/>
      <c r="B398" s="28">
        <v>121394503</v>
      </c>
      <c r="C398" s="29" t="s">
        <v>466</v>
      </c>
      <c r="D398" s="30" t="s">
        <v>463</v>
      </c>
      <c r="E398" s="35">
        <v>1745.2670000000001</v>
      </c>
      <c r="F398" s="36">
        <v>207.70599999999999</v>
      </c>
      <c r="G398" s="36">
        <v>73.968000000000004</v>
      </c>
      <c r="H398" s="36">
        <v>0</v>
      </c>
      <c r="I398" s="3">
        <v>281.67399999999998</v>
      </c>
      <c r="J398" s="3">
        <v>10.4</v>
      </c>
      <c r="K398" s="3">
        <v>6.6</v>
      </c>
      <c r="L398" s="3">
        <v>0</v>
      </c>
      <c r="M398" s="3">
        <v>298.67399999999998</v>
      </c>
      <c r="N398" s="35">
        <v>2043.941</v>
      </c>
      <c r="O398" s="60">
        <v>0.85387347286443205</v>
      </c>
      <c r="P398" s="60">
        <v>0.13780926161762985</v>
      </c>
      <c r="Q398" s="60">
        <v>5.0882094933268627E-3</v>
      </c>
      <c r="R398" s="60">
        <v>3.2290560246112775E-3</v>
      </c>
      <c r="S398" s="60">
        <v>0</v>
      </c>
      <c r="T398" s="63">
        <v>0.14612652713556798</v>
      </c>
      <c r="U398" s="34"/>
      <c r="V398" s="34"/>
      <c r="W398" s="34"/>
      <c r="X398" s="34"/>
    </row>
    <row r="399" spans="1:24" x14ac:dyDescent="0.2">
      <c r="A399" s="1"/>
      <c r="B399" s="28">
        <v>121394603</v>
      </c>
      <c r="C399" s="29" t="s">
        <v>467</v>
      </c>
      <c r="D399" s="30" t="s">
        <v>463</v>
      </c>
      <c r="E399" s="35">
        <v>2243.6849999999999</v>
      </c>
      <c r="F399" s="36">
        <v>38.274000000000001</v>
      </c>
      <c r="G399" s="36">
        <v>62.027999999999999</v>
      </c>
      <c r="H399" s="36">
        <v>0</v>
      </c>
      <c r="I399" s="3">
        <v>100.30200000000001</v>
      </c>
      <c r="J399" s="3">
        <v>12.36</v>
      </c>
      <c r="K399" s="3">
        <v>2.4</v>
      </c>
      <c r="L399" s="3">
        <v>0</v>
      </c>
      <c r="M399" s="3">
        <v>115.06200000000001</v>
      </c>
      <c r="N399" s="35">
        <v>2358.7469999999998</v>
      </c>
      <c r="O399" s="60">
        <v>0.95121901585884372</v>
      </c>
      <c r="P399" s="60">
        <v>4.2523424513099546E-2</v>
      </c>
      <c r="Q399" s="60">
        <v>5.2400702576410269E-3</v>
      </c>
      <c r="R399" s="60">
        <v>1.0174893704157336E-3</v>
      </c>
      <c r="S399" s="60">
        <v>0</v>
      </c>
      <c r="T399" s="63">
        <v>4.8780984141156308E-2</v>
      </c>
      <c r="U399" s="34"/>
      <c r="V399" s="34"/>
      <c r="W399" s="34"/>
      <c r="X399" s="34"/>
    </row>
    <row r="400" spans="1:24" x14ac:dyDescent="0.2">
      <c r="A400" s="1"/>
      <c r="B400" s="28">
        <v>121395103</v>
      </c>
      <c r="C400" s="29" t="s">
        <v>468</v>
      </c>
      <c r="D400" s="30" t="s">
        <v>463</v>
      </c>
      <c r="E400" s="35">
        <v>9186.6350000000002</v>
      </c>
      <c r="F400" s="36">
        <v>266.72899999999998</v>
      </c>
      <c r="G400" s="36">
        <v>260.69099999999997</v>
      </c>
      <c r="H400" s="36">
        <v>0</v>
      </c>
      <c r="I400" s="3">
        <v>527.41999999999996</v>
      </c>
      <c r="J400" s="3">
        <v>38.927999999999997</v>
      </c>
      <c r="K400" s="3">
        <v>128.4</v>
      </c>
      <c r="L400" s="3">
        <v>0</v>
      </c>
      <c r="M400" s="3">
        <v>694.74799999999993</v>
      </c>
      <c r="N400" s="35">
        <v>9881.3829999999998</v>
      </c>
      <c r="O400" s="60">
        <v>0.9296912183243986</v>
      </c>
      <c r="P400" s="60">
        <v>5.3375119656833461E-2</v>
      </c>
      <c r="Q400" s="60">
        <v>3.9395295172750611E-3</v>
      </c>
      <c r="R400" s="60">
        <v>1.299413250149296E-2</v>
      </c>
      <c r="S400" s="60">
        <v>0</v>
      </c>
      <c r="T400" s="63">
        <v>7.0308781675601478E-2</v>
      </c>
      <c r="U400" s="34"/>
      <c r="V400" s="34"/>
      <c r="W400" s="34"/>
      <c r="X400" s="34"/>
    </row>
    <row r="401" spans="1:24" x14ac:dyDescent="0.2">
      <c r="A401" s="1"/>
      <c r="B401" s="28">
        <v>121395603</v>
      </c>
      <c r="C401" s="29" t="s">
        <v>469</v>
      </c>
      <c r="D401" s="30" t="s">
        <v>463</v>
      </c>
      <c r="E401" s="35">
        <v>1641.874</v>
      </c>
      <c r="F401" s="36">
        <v>54.685000000000002</v>
      </c>
      <c r="G401" s="36">
        <v>41.445999999999998</v>
      </c>
      <c r="H401" s="36">
        <v>0</v>
      </c>
      <c r="I401" s="3">
        <v>96.131</v>
      </c>
      <c r="J401" s="3">
        <v>10.513999999999999</v>
      </c>
      <c r="K401" s="3">
        <v>34.200000000000003</v>
      </c>
      <c r="L401" s="3">
        <v>0</v>
      </c>
      <c r="M401" s="3">
        <v>140.845</v>
      </c>
      <c r="N401" s="35">
        <v>1782.7190000000001</v>
      </c>
      <c r="O401" s="60">
        <v>0.92099427896376262</v>
      </c>
      <c r="P401" s="60">
        <v>5.3923809641339998E-2</v>
      </c>
      <c r="Q401" s="60">
        <v>5.8977326207888059E-3</v>
      </c>
      <c r="R401" s="60">
        <v>1.9184178774108541E-2</v>
      </c>
      <c r="S401" s="60">
        <v>0</v>
      </c>
      <c r="T401" s="63">
        <v>7.9005721036237334E-2</v>
      </c>
      <c r="U401" s="34"/>
      <c r="V401" s="34"/>
      <c r="W401" s="34"/>
      <c r="X401" s="34"/>
    </row>
    <row r="402" spans="1:24" x14ac:dyDescent="0.2">
      <c r="A402" s="1"/>
      <c r="B402" s="28">
        <v>121395703</v>
      </c>
      <c r="C402" s="29" t="s">
        <v>470</v>
      </c>
      <c r="D402" s="30" t="s">
        <v>463</v>
      </c>
      <c r="E402" s="35">
        <v>3099.8829999999998</v>
      </c>
      <c r="F402" s="36">
        <v>56.014000000000003</v>
      </c>
      <c r="G402" s="36">
        <v>85.718000000000004</v>
      </c>
      <c r="H402" s="36">
        <v>0</v>
      </c>
      <c r="I402" s="3">
        <v>141.732</v>
      </c>
      <c r="J402" s="3">
        <v>18.623999999999999</v>
      </c>
      <c r="K402" s="3">
        <v>14.4</v>
      </c>
      <c r="L402" s="3">
        <v>0</v>
      </c>
      <c r="M402" s="3">
        <v>174.756</v>
      </c>
      <c r="N402" s="35">
        <v>3274.6390000000001</v>
      </c>
      <c r="O402" s="60">
        <v>0.94663350677738822</v>
      </c>
      <c r="P402" s="60">
        <v>4.3281717465650411E-2</v>
      </c>
      <c r="Q402" s="60">
        <v>5.6873444675886401E-3</v>
      </c>
      <c r="R402" s="60">
        <v>4.3974312893726606E-3</v>
      </c>
      <c r="S402" s="60">
        <v>0</v>
      </c>
      <c r="T402" s="63">
        <v>5.3366493222611715E-2</v>
      </c>
      <c r="U402" s="34"/>
      <c r="V402" s="34"/>
      <c r="W402" s="34"/>
      <c r="X402" s="34"/>
    </row>
    <row r="403" spans="1:24" x14ac:dyDescent="0.2">
      <c r="A403" s="1"/>
      <c r="B403" s="28">
        <v>121397803</v>
      </c>
      <c r="C403" s="29" t="s">
        <v>471</v>
      </c>
      <c r="D403" s="30" t="s">
        <v>463</v>
      </c>
      <c r="E403" s="35">
        <v>4261.0410000000002</v>
      </c>
      <c r="F403" s="36">
        <v>404.07</v>
      </c>
      <c r="G403" s="36">
        <v>164.64</v>
      </c>
      <c r="H403" s="36">
        <v>0</v>
      </c>
      <c r="I403" s="3">
        <v>568.71</v>
      </c>
      <c r="J403" s="3">
        <v>24.91</v>
      </c>
      <c r="K403" s="3">
        <v>95.4</v>
      </c>
      <c r="L403" s="3">
        <v>0</v>
      </c>
      <c r="M403" s="3">
        <v>689.02</v>
      </c>
      <c r="N403" s="35">
        <v>4950.0609999999997</v>
      </c>
      <c r="O403" s="60">
        <v>0.86080575572705076</v>
      </c>
      <c r="P403" s="60">
        <v>0.11488949328099191</v>
      </c>
      <c r="Q403" s="60">
        <v>5.0322612185991246E-3</v>
      </c>
      <c r="R403" s="60">
        <v>1.927248977335835E-2</v>
      </c>
      <c r="S403" s="60">
        <v>0</v>
      </c>
      <c r="T403" s="63">
        <v>0.13919424427294938</v>
      </c>
      <c r="U403" s="34"/>
      <c r="V403" s="34"/>
      <c r="W403" s="34"/>
      <c r="X403" s="34"/>
    </row>
    <row r="404" spans="1:24" x14ac:dyDescent="0.2">
      <c r="A404" s="1"/>
      <c r="B404" s="28">
        <v>122091002</v>
      </c>
      <c r="C404" s="29" t="s">
        <v>472</v>
      </c>
      <c r="D404" s="30" t="s">
        <v>473</v>
      </c>
      <c r="E404" s="35">
        <v>7438.625</v>
      </c>
      <c r="F404" s="36">
        <v>521.851</v>
      </c>
      <c r="G404" s="36">
        <v>317.42099999999999</v>
      </c>
      <c r="H404" s="36">
        <v>0</v>
      </c>
      <c r="I404" s="3">
        <v>839.27200000000005</v>
      </c>
      <c r="J404" s="3">
        <v>156.345</v>
      </c>
      <c r="K404" s="3">
        <v>303</v>
      </c>
      <c r="L404" s="3">
        <v>0</v>
      </c>
      <c r="M404" s="3">
        <v>1298.6170000000002</v>
      </c>
      <c r="N404" s="35">
        <v>8737.2420000000002</v>
      </c>
      <c r="O404" s="60">
        <v>0.85136991741787627</v>
      </c>
      <c r="P404" s="60">
        <v>9.6056856385573389E-2</v>
      </c>
      <c r="Q404" s="60">
        <v>1.7894090606623919E-2</v>
      </c>
      <c r="R404" s="60">
        <v>3.4679135589926434E-2</v>
      </c>
      <c r="S404" s="60">
        <v>0</v>
      </c>
      <c r="T404" s="63">
        <v>0.14863008258212376</v>
      </c>
      <c r="U404" s="34"/>
      <c r="V404" s="34"/>
      <c r="W404" s="34"/>
      <c r="X404" s="34"/>
    </row>
    <row r="405" spans="1:24" x14ac:dyDescent="0.2">
      <c r="A405" s="1"/>
      <c r="B405" s="28">
        <v>122091303</v>
      </c>
      <c r="C405" s="29" t="s">
        <v>474</v>
      </c>
      <c r="D405" s="30" t="s">
        <v>473</v>
      </c>
      <c r="E405" s="35">
        <v>1306.0999999999999</v>
      </c>
      <c r="F405" s="36">
        <v>185.011</v>
      </c>
      <c r="G405" s="36">
        <v>73.384</v>
      </c>
      <c r="H405" s="36">
        <v>0</v>
      </c>
      <c r="I405" s="3">
        <v>258.39499999999998</v>
      </c>
      <c r="J405" s="3">
        <v>8.7490000000000006</v>
      </c>
      <c r="K405" s="3">
        <v>16.8</v>
      </c>
      <c r="L405" s="3">
        <v>0</v>
      </c>
      <c r="M405" s="3">
        <v>283.94400000000002</v>
      </c>
      <c r="N405" s="35">
        <v>1590.0440000000001</v>
      </c>
      <c r="O405" s="60">
        <v>0.8214238096555817</v>
      </c>
      <c r="P405" s="60">
        <v>0.16250808153736623</v>
      </c>
      <c r="Q405" s="60">
        <v>5.5023634566087479E-3</v>
      </c>
      <c r="R405" s="60">
        <v>1.0565745350443132E-2</v>
      </c>
      <c r="S405" s="60">
        <v>0</v>
      </c>
      <c r="T405" s="63">
        <v>0.17857619034441813</v>
      </c>
      <c r="U405" s="34"/>
      <c r="V405" s="34"/>
      <c r="W405" s="34"/>
      <c r="X405" s="34"/>
    </row>
    <row r="406" spans="1:24" x14ac:dyDescent="0.2">
      <c r="A406" s="1"/>
      <c r="B406" s="28">
        <v>122091352</v>
      </c>
      <c r="C406" s="29" t="s">
        <v>475</v>
      </c>
      <c r="D406" s="30" t="s">
        <v>473</v>
      </c>
      <c r="E406" s="35">
        <v>7148.4480000000003</v>
      </c>
      <c r="F406" s="36">
        <v>634.79200000000003</v>
      </c>
      <c r="G406" s="36">
        <v>445.74700000000001</v>
      </c>
      <c r="H406" s="36">
        <v>0</v>
      </c>
      <c r="I406" s="3">
        <v>1080.539</v>
      </c>
      <c r="J406" s="3">
        <v>59.792999999999999</v>
      </c>
      <c r="K406" s="3">
        <v>142.19999999999999</v>
      </c>
      <c r="L406" s="3">
        <v>0</v>
      </c>
      <c r="M406" s="3">
        <v>1282.5319999999999</v>
      </c>
      <c r="N406" s="35">
        <v>8430.98</v>
      </c>
      <c r="O406" s="60">
        <v>0.84787865704817245</v>
      </c>
      <c r="P406" s="60">
        <v>0.12816291818981898</v>
      </c>
      <c r="Q406" s="60">
        <v>7.092058100007354E-3</v>
      </c>
      <c r="R406" s="60">
        <v>1.6866366662001333E-2</v>
      </c>
      <c r="S406" s="60">
        <v>0</v>
      </c>
      <c r="T406" s="63">
        <v>0.15212134295182766</v>
      </c>
      <c r="U406" s="34"/>
      <c r="V406" s="34"/>
      <c r="W406" s="34"/>
      <c r="X406" s="34"/>
    </row>
    <row r="407" spans="1:24" x14ac:dyDescent="0.2">
      <c r="A407" s="1"/>
      <c r="B407" s="28">
        <v>122092002</v>
      </c>
      <c r="C407" s="29" t="s">
        <v>476</v>
      </c>
      <c r="D407" s="30" t="s">
        <v>473</v>
      </c>
      <c r="E407" s="35">
        <v>5562.0330000000004</v>
      </c>
      <c r="F407" s="36">
        <v>206.685</v>
      </c>
      <c r="G407" s="36">
        <v>280.88</v>
      </c>
      <c r="H407" s="36">
        <v>0</v>
      </c>
      <c r="I407" s="3">
        <v>487.565</v>
      </c>
      <c r="J407" s="3">
        <v>10.278</v>
      </c>
      <c r="K407" s="3">
        <v>174</v>
      </c>
      <c r="L407" s="3">
        <v>0</v>
      </c>
      <c r="M407" s="3">
        <v>671.84300000000007</v>
      </c>
      <c r="N407" s="35">
        <v>6233.8760000000002</v>
      </c>
      <c r="O407" s="60">
        <v>0.8922270831181115</v>
      </c>
      <c r="P407" s="60">
        <v>7.8212174897287018E-2</v>
      </c>
      <c r="Q407" s="60">
        <v>1.648733468551508E-3</v>
      </c>
      <c r="R407" s="60">
        <v>2.7912008516050045E-2</v>
      </c>
      <c r="S407" s="60">
        <v>0</v>
      </c>
      <c r="T407" s="63">
        <v>0.10777291688188859</v>
      </c>
      <c r="U407" s="34"/>
      <c r="V407" s="34"/>
      <c r="W407" s="34"/>
      <c r="X407" s="34"/>
    </row>
    <row r="408" spans="1:24" x14ac:dyDescent="0.2">
      <c r="A408" s="1"/>
      <c r="B408" s="28">
        <v>122092102</v>
      </c>
      <c r="C408" s="29" t="s">
        <v>477</v>
      </c>
      <c r="D408" s="30" t="s">
        <v>473</v>
      </c>
      <c r="E408" s="35">
        <v>19182.039000000001</v>
      </c>
      <c r="F408" s="36">
        <v>623.35599999999999</v>
      </c>
      <c r="G408" s="36">
        <v>175.28399999999999</v>
      </c>
      <c r="H408" s="36">
        <v>0</v>
      </c>
      <c r="I408" s="3">
        <v>798.64</v>
      </c>
      <c r="J408" s="3">
        <v>20.805</v>
      </c>
      <c r="K408" s="3">
        <v>90.6</v>
      </c>
      <c r="L408" s="3">
        <v>0</v>
      </c>
      <c r="M408" s="3">
        <v>910.04499999999996</v>
      </c>
      <c r="N408" s="35">
        <v>20092.083999999999</v>
      </c>
      <c r="O408" s="60">
        <v>0.95470629129362594</v>
      </c>
      <c r="P408" s="60">
        <v>3.9748987710782016E-2</v>
      </c>
      <c r="Q408" s="60">
        <v>1.0354824317875637E-3</v>
      </c>
      <c r="R408" s="60">
        <v>4.5092385638045313E-3</v>
      </c>
      <c r="S408" s="60">
        <v>0</v>
      </c>
      <c r="T408" s="63">
        <v>4.5293708706374114E-2</v>
      </c>
      <c r="U408" s="34"/>
      <c r="V408" s="34"/>
      <c r="W408" s="34"/>
      <c r="X408" s="34"/>
    </row>
    <row r="409" spans="1:24" x14ac:dyDescent="0.2">
      <c r="A409" s="1"/>
      <c r="B409" s="28">
        <v>122092353</v>
      </c>
      <c r="C409" s="29" t="s">
        <v>478</v>
      </c>
      <c r="D409" s="30" t="s">
        <v>473</v>
      </c>
      <c r="E409" s="35">
        <v>11062.665000000001</v>
      </c>
      <c r="F409" s="36">
        <v>139.88399999999999</v>
      </c>
      <c r="G409" s="36">
        <v>192.83099999999999</v>
      </c>
      <c r="H409" s="36">
        <v>0</v>
      </c>
      <c r="I409" s="3">
        <v>332.71499999999997</v>
      </c>
      <c r="J409" s="3">
        <v>9.4510000000000005</v>
      </c>
      <c r="K409" s="3">
        <v>138</v>
      </c>
      <c r="L409" s="3">
        <v>0</v>
      </c>
      <c r="M409" s="3">
        <v>480.166</v>
      </c>
      <c r="N409" s="35">
        <v>11542.831</v>
      </c>
      <c r="O409" s="60">
        <v>0.95840136618131211</v>
      </c>
      <c r="P409" s="60">
        <v>2.8824384589880937E-2</v>
      </c>
      <c r="Q409" s="60">
        <v>8.1877660688266165E-4</v>
      </c>
      <c r="R409" s="60">
        <v>1.1955472621924378E-2</v>
      </c>
      <c r="S409" s="60">
        <v>0</v>
      </c>
      <c r="T409" s="63">
        <v>4.1598633818687981E-2</v>
      </c>
      <c r="U409" s="34"/>
      <c r="V409" s="34"/>
      <c r="W409" s="34"/>
      <c r="X409" s="34"/>
    </row>
    <row r="410" spans="1:24" x14ac:dyDescent="0.2">
      <c r="A410" s="1"/>
      <c r="B410" s="28">
        <v>122097203</v>
      </c>
      <c r="C410" s="29" t="s">
        <v>479</v>
      </c>
      <c r="D410" s="30" t="s">
        <v>473</v>
      </c>
      <c r="E410" s="35">
        <v>966.22400000000005</v>
      </c>
      <c r="F410" s="36">
        <v>28.088000000000001</v>
      </c>
      <c r="G410" s="36">
        <v>80.650999999999996</v>
      </c>
      <c r="H410" s="36">
        <v>0</v>
      </c>
      <c r="I410" s="3">
        <v>108.739</v>
      </c>
      <c r="J410" s="3">
        <v>7.9039999999999999</v>
      </c>
      <c r="K410" s="3">
        <v>31.2</v>
      </c>
      <c r="L410" s="3">
        <v>0</v>
      </c>
      <c r="M410" s="3">
        <v>147.84299999999999</v>
      </c>
      <c r="N410" s="35">
        <v>1114.067</v>
      </c>
      <c r="O410" s="60">
        <v>0.86729433687560986</v>
      </c>
      <c r="P410" s="60">
        <v>9.7605440247310091E-2</v>
      </c>
      <c r="Q410" s="60">
        <v>7.0947259006864036E-3</v>
      </c>
      <c r="R410" s="60">
        <v>2.80054969763937E-2</v>
      </c>
      <c r="S410" s="60">
        <v>0</v>
      </c>
      <c r="T410" s="63">
        <v>0.13270566312439017</v>
      </c>
      <c r="U410" s="34"/>
      <c r="V410" s="34"/>
      <c r="W410" s="34"/>
      <c r="X410" s="34"/>
    </row>
    <row r="411" spans="1:24" x14ac:dyDescent="0.2">
      <c r="A411" s="1"/>
      <c r="B411" s="28">
        <v>122097502</v>
      </c>
      <c r="C411" s="29" t="s">
        <v>480</v>
      </c>
      <c r="D411" s="30" t="s">
        <v>473</v>
      </c>
      <c r="E411" s="35">
        <v>8986.7049999999999</v>
      </c>
      <c r="F411" s="36">
        <v>312.61900000000003</v>
      </c>
      <c r="G411" s="36">
        <v>262.33800000000002</v>
      </c>
      <c r="H411" s="36">
        <v>0</v>
      </c>
      <c r="I411" s="3">
        <v>574.95699999999999</v>
      </c>
      <c r="J411" s="3">
        <v>28.109000000000002</v>
      </c>
      <c r="K411" s="3">
        <v>49.8</v>
      </c>
      <c r="L411" s="3">
        <v>0</v>
      </c>
      <c r="M411" s="3">
        <v>652.86599999999999</v>
      </c>
      <c r="N411" s="35">
        <v>9639.5709999999999</v>
      </c>
      <c r="O411" s="60">
        <v>0.93227229718003013</v>
      </c>
      <c r="P411" s="60">
        <v>5.9645496671999199E-2</v>
      </c>
      <c r="Q411" s="60">
        <v>2.9160011373950152E-3</v>
      </c>
      <c r="R411" s="60">
        <v>5.1662050105756776E-3</v>
      </c>
      <c r="S411" s="60">
        <v>0</v>
      </c>
      <c r="T411" s="63">
        <v>6.7727702819969898E-2</v>
      </c>
      <c r="U411" s="34"/>
      <c r="V411" s="34"/>
      <c r="W411" s="34"/>
      <c r="X411" s="34"/>
    </row>
    <row r="412" spans="1:24" x14ac:dyDescent="0.2">
      <c r="A412" s="1"/>
      <c r="B412" s="28">
        <v>122097604</v>
      </c>
      <c r="C412" s="29" t="s">
        <v>481</v>
      </c>
      <c r="D412" s="30" t="s">
        <v>473</v>
      </c>
      <c r="E412" s="35">
        <v>1509.4739999999999</v>
      </c>
      <c r="F412" s="36">
        <v>18.521000000000001</v>
      </c>
      <c r="G412" s="36">
        <v>47.518999999999998</v>
      </c>
      <c r="H412" s="36">
        <v>0</v>
      </c>
      <c r="I412" s="3">
        <v>66.040000000000006</v>
      </c>
      <c r="J412" s="3">
        <v>1.399</v>
      </c>
      <c r="K412" s="3">
        <v>12.6</v>
      </c>
      <c r="L412" s="3">
        <v>0</v>
      </c>
      <c r="M412" s="3">
        <v>80.039000000000001</v>
      </c>
      <c r="N412" s="35">
        <v>1589.5129999999999</v>
      </c>
      <c r="O412" s="60">
        <v>0.94964558326984427</v>
      </c>
      <c r="P412" s="60">
        <v>4.1547316693855293E-2</v>
      </c>
      <c r="Q412" s="60">
        <v>8.8014379246976907E-4</v>
      </c>
      <c r="R412" s="60">
        <v>7.9269562438306577E-3</v>
      </c>
      <c r="S412" s="60">
        <v>0</v>
      </c>
      <c r="T412" s="63">
        <v>5.035441673015572E-2</v>
      </c>
      <c r="U412" s="34"/>
      <c r="V412" s="34"/>
      <c r="W412" s="34"/>
      <c r="X412" s="34"/>
    </row>
    <row r="413" spans="1:24" x14ac:dyDescent="0.2">
      <c r="A413" s="1"/>
      <c r="B413" s="28">
        <v>122098003</v>
      </c>
      <c r="C413" s="29" t="s">
        <v>482</v>
      </c>
      <c r="D413" s="30" t="s">
        <v>473</v>
      </c>
      <c r="E413" s="35">
        <v>1746.2</v>
      </c>
      <c r="F413" s="36">
        <v>107.089</v>
      </c>
      <c r="G413" s="36">
        <v>96.924999999999997</v>
      </c>
      <c r="H413" s="36">
        <v>0</v>
      </c>
      <c r="I413" s="3">
        <v>204.01400000000001</v>
      </c>
      <c r="J413" s="3">
        <v>6.8739999999999997</v>
      </c>
      <c r="K413" s="3">
        <v>4.8</v>
      </c>
      <c r="L413" s="3">
        <v>7.4820000000000002</v>
      </c>
      <c r="M413" s="3">
        <v>223.17000000000002</v>
      </c>
      <c r="N413" s="35">
        <v>1969.37</v>
      </c>
      <c r="O413" s="60">
        <v>0.88667949648872491</v>
      </c>
      <c r="P413" s="60">
        <v>0.10359353498834654</v>
      </c>
      <c r="Q413" s="60">
        <v>3.4904563388291686E-3</v>
      </c>
      <c r="R413" s="60">
        <v>2.4373276733168476E-3</v>
      </c>
      <c r="S413" s="60">
        <v>3.7991845107826364E-3</v>
      </c>
      <c r="T413" s="63">
        <v>0.11332050351127519</v>
      </c>
      <c r="U413" s="34"/>
      <c r="V413" s="34"/>
      <c r="W413" s="34"/>
      <c r="X413" s="34"/>
    </row>
    <row r="414" spans="1:24" x14ac:dyDescent="0.2">
      <c r="A414" s="1"/>
      <c r="B414" s="28">
        <v>122098103</v>
      </c>
      <c r="C414" s="29" t="s">
        <v>483</v>
      </c>
      <c r="D414" s="30" t="s">
        <v>473</v>
      </c>
      <c r="E414" s="35">
        <v>7376.7619999999997</v>
      </c>
      <c r="F414" s="36">
        <v>250.767</v>
      </c>
      <c r="G414" s="36">
        <v>214.59399999999999</v>
      </c>
      <c r="H414" s="36">
        <v>0</v>
      </c>
      <c r="I414" s="3">
        <v>465.36099999999999</v>
      </c>
      <c r="J414" s="3">
        <v>29.911999999999999</v>
      </c>
      <c r="K414" s="3">
        <v>49.2</v>
      </c>
      <c r="L414" s="3">
        <v>0</v>
      </c>
      <c r="M414" s="3">
        <v>544.47299999999996</v>
      </c>
      <c r="N414" s="35">
        <v>7921.2349999999997</v>
      </c>
      <c r="O414" s="60">
        <v>0.93126412737407738</v>
      </c>
      <c r="P414" s="60">
        <v>5.8748541105017087E-2</v>
      </c>
      <c r="Q414" s="60">
        <v>3.776178840799446E-3</v>
      </c>
      <c r="R414" s="60">
        <v>6.2111526801060697E-3</v>
      </c>
      <c r="S414" s="60">
        <v>0</v>
      </c>
      <c r="T414" s="63">
        <v>6.8735872625922595E-2</v>
      </c>
      <c r="U414" s="34"/>
      <c r="V414" s="34"/>
      <c r="W414" s="34"/>
      <c r="X414" s="34"/>
    </row>
    <row r="415" spans="1:24" x14ac:dyDescent="0.2">
      <c r="A415" s="1"/>
      <c r="B415" s="28">
        <v>122098202</v>
      </c>
      <c r="C415" s="29" t="s">
        <v>484</v>
      </c>
      <c r="D415" s="30" t="s">
        <v>473</v>
      </c>
      <c r="E415" s="35">
        <v>10725.222</v>
      </c>
      <c r="F415" s="36">
        <v>344.65100000000001</v>
      </c>
      <c r="G415" s="36">
        <v>249.56299999999999</v>
      </c>
      <c r="H415" s="36">
        <v>0</v>
      </c>
      <c r="I415" s="3">
        <v>594.21400000000006</v>
      </c>
      <c r="J415" s="3">
        <v>57.73</v>
      </c>
      <c r="K415" s="3">
        <v>90</v>
      </c>
      <c r="L415" s="3">
        <v>0</v>
      </c>
      <c r="M415" s="3">
        <v>741.94400000000007</v>
      </c>
      <c r="N415" s="35">
        <v>11467.165999999999</v>
      </c>
      <c r="O415" s="60">
        <v>0.9352983989243725</v>
      </c>
      <c r="P415" s="60">
        <v>5.1818731847084111E-2</v>
      </c>
      <c r="Q415" s="60">
        <v>5.0343737938388618E-3</v>
      </c>
      <c r="R415" s="60">
        <v>7.8484954347046165E-3</v>
      </c>
      <c r="S415" s="60">
        <v>0</v>
      </c>
      <c r="T415" s="63">
        <v>6.4701601075627585E-2</v>
      </c>
      <c r="U415" s="34"/>
      <c r="V415" s="34"/>
      <c r="W415" s="34"/>
      <c r="X415" s="34"/>
    </row>
    <row r="416" spans="1:24" x14ac:dyDescent="0.2">
      <c r="A416" s="1"/>
      <c r="B416" s="28">
        <v>122098403</v>
      </c>
      <c r="C416" s="29" t="s">
        <v>485</v>
      </c>
      <c r="D416" s="30" t="s">
        <v>473</v>
      </c>
      <c r="E416" s="35">
        <v>5376.4570000000003</v>
      </c>
      <c r="F416" s="36">
        <v>297.65199999999999</v>
      </c>
      <c r="G416" s="36">
        <v>198.489</v>
      </c>
      <c r="H416" s="36">
        <v>0</v>
      </c>
      <c r="I416" s="3">
        <v>496.14100000000002</v>
      </c>
      <c r="J416" s="3">
        <v>30.297999999999998</v>
      </c>
      <c r="K416" s="3">
        <v>66.599999999999994</v>
      </c>
      <c r="L416" s="3">
        <v>0</v>
      </c>
      <c r="M416" s="3">
        <v>593.03899999999999</v>
      </c>
      <c r="N416" s="35">
        <v>5969.4960000000001</v>
      </c>
      <c r="O416" s="60">
        <v>0.90065509718073355</v>
      </c>
      <c r="P416" s="60">
        <v>8.3112711692913441E-2</v>
      </c>
      <c r="Q416" s="60">
        <v>5.0754703579665682E-3</v>
      </c>
      <c r="R416" s="60">
        <v>1.1156720768386476E-2</v>
      </c>
      <c r="S416" s="60">
        <v>0</v>
      </c>
      <c r="T416" s="63">
        <v>9.9344902819266487E-2</v>
      </c>
      <c r="U416" s="34"/>
      <c r="V416" s="34"/>
      <c r="W416" s="34"/>
      <c r="X416" s="34"/>
    </row>
    <row r="417" spans="1:24" x14ac:dyDescent="0.2">
      <c r="A417" s="1"/>
      <c r="B417" s="28">
        <v>123460302</v>
      </c>
      <c r="C417" s="29" t="s">
        <v>486</v>
      </c>
      <c r="D417" s="30" t="s">
        <v>487</v>
      </c>
      <c r="E417" s="35">
        <v>7715.0249999999996</v>
      </c>
      <c r="F417" s="36">
        <v>356.13200000000001</v>
      </c>
      <c r="G417" s="36">
        <v>243.70599999999999</v>
      </c>
      <c r="H417" s="36">
        <v>0</v>
      </c>
      <c r="I417" s="3">
        <v>599.83799999999997</v>
      </c>
      <c r="J417" s="3">
        <v>17.783000000000001</v>
      </c>
      <c r="K417" s="3">
        <v>96.6</v>
      </c>
      <c r="L417" s="3">
        <v>0</v>
      </c>
      <c r="M417" s="3">
        <v>714.221</v>
      </c>
      <c r="N417" s="35">
        <v>8429.2459999999992</v>
      </c>
      <c r="O417" s="60">
        <v>0.9152686966307545</v>
      </c>
      <c r="P417" s="60">
        <v>7.1161525004727597E-2</v>
      </c>
      <c r="Q417" s="60">
        <v>2.1096786118236441E-3</v>
      </c>
      <c r="R417" s="60">
        <v>1.146009975269437E-2</v>
      </c>
      <c r="S417" s="60">
        <v>0</v>
      </c>
      <c r="T417" s="63">
        <v>8.4731303369245614E-2</v>
      </c>
      <c r="U417" s="34"/>
      <c r="V417" s="34"/>
      <c r="W417" s="34"/>
      <c r="X417" s="34"/>
    </row>
    <row r="418" spans="1:24" x14ac:dyDescent="0.2">
      <c r="A418" s="1"/>
      <c r="B418" s="28">
        <v>123460504</v>
      </c>
      <c r="C418" s="29" t="s">
        <v>488</v>
      </c>
      <c r="D418" s="30" t="s">
        <v>487</v>
      </c>
      <c r="E418" s="35">
        <v>11.1</v>
      </c>
      <c r="F418" s="36">
        <v>0.65100000000000002</v>
      </c>
      <c r="G418" s="36">
        <v>0.35799999999999998</v>
      </c>
      <c r="H418" s="36">
        <v>0</v>
      </c>
      <c r="I418" s="3">
        <v>1.0089999999999999</v>
      </c>
      <c r="J418" s="3">
        <v>0</v>
      </c>
      <c r="K418" s="3">
        <v>0</v>
      </c>
      <c r="L418" s="3">
        <v>2.4350000000000001</v>
      </c>
      <c r="M418" s="3">
        <v>3.444</v>
      </c>
      <c r="N418" s="35">
        <v>14.544</v>
      </c>
      <c r="O418" s="60">
        <v>0.76320132013201314</v>
      </c>
      <c r="P418" s="60">
        <v>6.9375687568756866E-2</v>
      </c>
      <c r="Q418" s="60">
        <v>0</v>
      </c>
      <c r="R418" s="60">
        <v>0</v>
      </c>
      <c r="S418" s="60">
        <v>0.16742299229922991</v>
      </c>
      <c r="T418" s="63">
        <v>0.23679867986798678</v>
      </c>
      <c r="U418" s="34"/>
      <c r="V418" s="34"/>
      <c r="W418" s="34"/>
      <c r="X418" s="34"/>
    </row>
    <row r="419" spans="1:24" x14ac:dyDescent="0.2">
      <c r="A419" s="1"/>
      <c r="B419" s="28">
        <v>123461302</v>
      </c>
      <c r="C419" s="29" t="s">
        <v>489</v>
      </c>
      <c r="D419" s="30" t="s">
        <v>487</v>
      </c>
      <c r="E419" s="35">
        <v>4579.5450000000001</v>
      </c>
      <c r="F419" s="36">
        <v>247.81700000000001</v>
      </c>
      <c r="G419" s="36">
        <v>120.658</v>
      </c>
      <c r="H419" s="36">
        <v>0</v>
      </c>
      <c r="I419" s="3">
        <v>368.47500000000002</v>
      </c>
      <c r="J419" s="3">
        <v>12.113</v>
      </c>
      <c r="K419" s="3">
        <v>64.2</v>
      </c>
      <c r="L419" s="3">
        <v>0</v>
      </c>
      <c r="M419" s="3">
        <v>444.78800000000001</v>
      </c>
      <c r="N419" s="35">
        <v>5024.3329999999996</v>
      </c>
      <c r="O419" s="60">
        <v>0.91147322440610534</v>
      </c>
      <c r="P419" s="60">
        <v>7.3338092837397534E-2</v>
      </c>
      <c r="Q419" s="60">
        <v>2.4108672733276237E-3</v>
      </c>
      <c r="R419" s="60">
        <v>1.2777815483169608E-2</v>
      </c>
      <c r="S419" s="60">
        <v>0</v>
      </c>
      <c r="T419" s="63">
        <v>8.8526775593894755E-2</v>
      </c>
      <c r="U419" s="34"/>
      <c r="V419" s="34"/>
      <c r="W419" s="34"/>
      <c r="X419" s="34"/>
    </row>
    <row r="420" spans="1:24" x14ac:dyDescent="0.2">
      <c r="A420" s="1"/>
      <c r="B420" s="28">
        <v>123461602</v>
      </c>
      <c r="C420" s="29" t="s">
        <v>490</v>
      </c>
      <c r="D420" s="30" t="s">
        <v>487</v>
      </c>
      <c r="E420" s="35">
        <v>4776.8710000000001</v>
      </c>
      <c r="F420" s="36">
        <v>152.98400000000001</v>
      </c>
      <c r="G420" s="36">
        <v>121.64</v>
      </c>
      <c r="H420" s="36">
        <v>0</v>
      </c>
      <c r="I420" s="3">
        <v>274.62400000000002</v>
      </c>
      <c r="J420" s="3">
        <v>2.1019999999999999</v>
      </c>
      <c r="K420" s="3">
        <v>61.2</v>
      </c>
      <c r="L420" s="3">
        <v>0</v>
      </c>
      <c r="M420" s="3">
        <v>337.92599999999999</v>
      </c>
      <c r="N420" s="35">
        <v>5114.7969999999996</v>
      </c>
      <c r="O420" s="60">
        <v>0.93393168878452082</v>
      </c>
      <c r="P420" s="60">
        <v>5.3692062461129945E-2</v>
      </c>
      <c r="Q420" s="60">
        <v>4.10964501621472E-4</v>
      </c>
      <c r="R420" s="60">
        <v>1.196528425272792E-2</v>
      </c>
      <c r="S420" s="60">
        <v>0</v>
      </c>
      <c r="T420" s="63">
        <v>6.6068311215479333E-2</v>
      </c>
      <c r="U420" s="34"/>
      <c r="V420" s="34"/>
      <c r="W420" s="34"/>
      <c r="X420" s="34"/>
    </row>
    <row r="421" spans="1:24" x14ac:dyDescent="0.2">
      <c r="A421" s="1"/>
      <c r="B421" s="28">
        <v>123463603</v>
      </c>
      <c r="C421" s="29" t="s">
        <v>491</v>
      </c>
      <c r="D421" s="30" t="s">
        <v>487</v>
      </c>
      <c r="E421" s="35">
        <v>4735.6000000000004</v>
      </c>
      <c r="F421" s="36">
        <v>23.887</v>
      </c>
      <c r="G421" s="36">
        <v>141.91800000000001</v>
      </c>
      <c r="H421" s="36">
        <v>0</v>
      </c>
      <c r="I421" s="3">
        <v>165.80500000000001</v>
      </c>
      <c r="J421" s="3">
        <v>4.63</v>
      </c>
      <c r="K421" s="3">
        <v>25.8</v>
      </c>
      <c r="L421" s="3">
        <v>0</v>
      </c>
      <c r="M421" s="3">
        <v>196.23500000000001</v>
      </c>
      <c r="N421" s="35">
        <v>4931.835</v>
      </c>
      <c r="O421" s="60">
        <v>0.96021055043406767</v>
      </c>
      <c r="P421" s="60">
        <v>3.3619332358037123E-2</v>
      </c>
      <c r="Q421" s="60">
        <v>9.3879864188481561E-4</v>
      </c>
      <c r="R421" s="60">
        <v>5.2313185660104204E-3</v>
      </c>
      <c r="S421" s="60">
        <v>0</v>
      </c>
      <c r="T421" s="63">
        <v>3.9789449565932361E-2</v>
      </c>
      <c r="U421" s="34"/>
      <c r="V421" s="34"/>
      <c r="W421" s="34"/>
      <c r="X421" s="34"/>
    </row>
    <row r="422" spans="1:24" x14ac:dyDescent="0.2">
      <c r="A422" s="1"/>
      <c r="B422" s="28">
        <v>123463803</v>
      </c>
      <c r="C422" s="29" t="s">
        <v>492</v>
      </c>
      <c r="D422" s="30" t="s">
        <v>487</v>
      </c>
      <c r="E422" s="35">
        <v>629.35699999999997</v>
      </c>
      <c r="F422" s="36">
        <v>13.773</v>
      </c>
      <c r="G422" s="36">
        <v>15.135</v>
      </c>
      <c r="H422" s="36">
        <v>0</v>
      </c>
      <c r="I422" s="3">
        <v>28.908000000000001</v>
      </c>
      <c r="J422" s="3">
        <v>0.55900000000000005</v>
      </c>
      <c r="K422" s="3">
        <v>10.8</v>
      </c>
      <c r="L422" s="3">
        <v>0</v>
      </c>
      <c r="M422" s="3">
        <v>40.267000000000003</v>
      </c>
      <c r="N422" s="35">
        <v>669.62400000000002</v>
      </c>
      <c r="O422" s="60">
        <v>0.93986625330035956</v>
      </c>
      <c r="P422" s="60">
        <v>4.3170495681158383E-2</v>
      </c>
      <c r="Q422" s="60">
        <v>8.3479684121238193E-4</v>
      </c>
      <c r="R422" s="60">
        <v>1.6128454177269633E-2</v>
      </c>
      <c r="S422" s="60">
        <v>0</v>
      </c>
      <c r="T422" s="63">
        <v>6.0133746699640396E-2</v>
      </c>
      <c r="U422" s="34"/>
      <c r="V422" s="34"/>
      <c r="W422" s="34"/>
      <c r="X422" s="34"/>
    </row>
    <row r="423" spans="1:24" x14ac:dyDescent="0.2">
      <c r="A423" s="1"/>
      <c r="B423" s="28">
        <v>123464502</v>
      </c>
      <c r="C423" s="29" t="s">
        <v>493</v>
      </c>
      <c r="D423" s="30" t="s">
        <v>487</v>
      </c>
      <c r="E423" s="35">
        <v>7687.2030000000004</v>
      </c>
      <c r="F423" s="36">
        <v>47.752000000000002</v>
      </c>
      <c r="G423" s="36">
        <v>79.665000000000006</v>
      </c>
      <c r="H423" s="36">
        <v>0</v>
      </c>
      <c r="I423" s="3">
        <v>127.417</v>
      </c>
      <c r="J423" s="3">
        <v>5.8250000000000002</v>
      </c>
      <c r="K423" s="3">
        <v>81</v>
      </c>
      <c r="L423" s="3">
        <v>0</v>
      </c>
      <c r="M423" s="3">
        <v>214.24199999999999</v>
      </c>
      <c r="N423" s="35">
        <v>7901.4449999999997</v>
      </c>
      <c r="O423" s="60">
        <v>0.97288571900456189</v>
      </c>
      <c r="P423" s="60">
        <v>1.6125784587502665E-2</v>
      </c>
      <c r="Q423" s="60">
        <v>7.3720692860609676E-4</v>
      </c>
      <c r="R423" s="60">
        <v>1.0251289479329415E-2</v>
      </c>
      <c r="S423" s="60">
        <v>0</v>
      </c>
      <c r="T423" s="63">
        <v>2.7114280995438177E-2</v>
      </c>
      <c r="U423" s="34"/>
      <c r="V423" s="34"/>
      <c r="W423" s="34"/>
      <c r="X423" s="34"/>
    </row>
    <row r="424" spans="1:24" x14ac:dyDescent="0.2">
      <c r="A424" s="1"/>
      <c r="B424" s="28">
        <v>123464603</v>
      </c>
      <c r="C424" s="29" t="s">
        <v>494</v>
      </c>
      <c r="D424" s="30" t="s">
        <v>487</v>
      </c>
      <c r="E424" s="35">
        <v>2171.498</v>
      </c>
      <c r="F424" s="36">
        <v>63.246000000000002</v>
      </c>
      <c r="G424" s="36">
        <v>77.917000000000002</v>
      </c>
      <c r="H424" s="36">
        <v>0</v>
      </c>
      <c r="I424" s="3">
        <v>141.16300000000001</v>
      </c>
      <c r="J424" s="3">
        <v>1.887</v>
      </c>
      <c r="K424" s="3">
        <v>70.2</v>
      </c>
      <c r="L424" s="3">
        <v>0</v>
      </c>
      <c r="M424" s="3">
        <v>213.25</v>
      </c>
      <c r="N424" s="35">
        <v>2384.748</v>
      </c>
      <c r="O424" s="60">
        <v>0.91057755368701432</v>
      </c>
      <c r="P424" s="60">
        <v>5.9194095141289566E-2</v>
      </c>
      <c r="Q424" s="60">
        <v>7.9127857534632589E-4</v>
      </c>
      <c r="R424" s="60">
        <v>2.9437072596349804E-2</v>
      </c>
      <c r="S424" s="60">
        <v>0</v>
      </c>
      <c r="T424" s="63">
        <v>8.9422446312985696E-2</v>
      </c>
      <c r="U424" s="34"/>
      <c r="V424" s="34"/>
      <c r="W424" s="34"/>
      <c r="X424" s="34"/>
    </row>
    <row r="425" spans="1:24" x14ac:dyDescent="0.2">
      <c r="A425" s="1"/>
      <c r="B425" s="28">
        <v>123465303</v>
      </c>
      <c r="C425" s="29" t="s">
        <v>495</v>
      </c>
      <c r="D425" s="30" t="s">
        <v>487</v>
      </c>
      <c r="E425" s="35">
        <v>4952.03</v>
      </c>
      <c r="F425" s="36">
        <v>185.43299999999999</v>
      </c>
      <c r="G425" s="36">
        <v>42.847999999999999</v>
      </c>
      <c r="H425" s="36">
        <v>0</v>
      </c>
      <c r="I425" s="3">
        <v>228.28100000000001</v>
      </c>
      <c r="J425" s="3">
        <v>12.179</v>
      </c>
      <c r="K425" s="3">
        <v>67.8</v>
      </c>
      <c r="L425" s="3">
        <v>0</v>
      </c>
      <c r="M425" s="3">
        <v>308.26</v>
      </c>
      <c r="N425" s="35">
        <v>5260.29</v>
      </c>
      <c r="O425" s="60">
        <v>0.94139866813426631</v>
      </c>
      <c r="P425" s="60">
        <v>4.3397037045486087E-2</v>
      </c>
      <c r="Q425" s="60">
        <v>2.315271591490203E-3</v>
      </c>
      <c r="R425" s="60">
        <v>1.2889023228757349E-2</v>
      </c>
      <c r="S425" s="60">
        <v>0</v>
      </c>
      <c r="T425" s="63">
        <v>5.8601331865733637E-2</v>
      </c>
      <c r="U425" s="34"/>
      <c r="V425" s="34"/>
      <c r="W425" s="34"/>
      <c r="X425" s="34"/>
    </row>
    <row r="426" spans="1:24" x14ac:dyDescent="0.2">
      <c r="A426" s="1"/>
      <c r="B426" s="28">
        <v>123465602</v>
      </c>
      <c r="C426" s="29" t="s">
        <v>496</v>
      </c>
      <c r="D426" s="30" t="s">
        <v>487</v>
      </c>
      <c r="E426" s="35">
        <v>7584.8419999999996</v>
      </c>
      <c r="F426" s="36">
        <v>1084.5609999999999</v>
      </c>
      <c r="G426" s="36">
        <v>518.96900000000005</v>
      </c>
      <c r="H426" s="36">
        <v>0</v>
      </c>
      <c r="I426" s="3">
        <v>1603.53</v>
      </c>
      <c r="J426" s="3">
        <v>95.594999999999999</v>
      </c>
      <c r="K426" s="3">
        <v>508.2</v>
      </c>
      <c r="L426" s="3">
        <v>0</v>
      </c>
      <c r="M426" s="3">
        <v>2207.3249999999998</v>
      </c>
      <c r="N426" s="35">
        <v>9792.1669999999995</v>
      </c>
      <c r="O426" s="60">
        <v>0.77458258218022635</v>
      </c>
      <c r="P426" s="60">
        <v>0.16375639835390879</v>
      </c>
      <c r="Q426" s="60">
        <v>9.7623947794191011E-3</v>
      </c>
      <c r="R426" s="60">
        <v>5.1898624686445814E-2</v>
      </c>
      <c r="S426" s="60">
        <v>0</v>
      </c>
      <c r="T426" s="63">
        <v>0.2254174178197737</v>
      </c>
      <c r="U426" s="34"/>
      <c r="V426" s="34"/>
      <c r="W426" s="34"/>
      <c r="X426" s="34"/>
    </row>
    <row r="427" spans="1:24" x14ac:dyDescent="0.2">
      <c r="A427" s="1"/>
      <c r="B427" s="28">
        <v>123465702</v>
      </c>
      <c r="C427" s="29" t="s">
        <v>497</v>
      </c>
      <c r="D427" s="30" t="s">
        <v>487</v>
      </c>
      <c r="E427" s="35">
        <v>12423.816000000001</v>
      </c>
      <c r="F427" s="36">
        <v>406.738</v>
      </c>
      <c r="G427" s="36">
        <v>414.60300000000001</v>
      </c>
      <c r="H427" s="36">
        <v>0</v>
      </c>
      <c r="I427" s="3">
        <v>821.34100000000001</v>
      </c>
      <c r="J427" s="3">
        <v>22.956</v>
      </c>
      <c r="K427" s="3">
        <v>289.2</v>
      </c>
      <c r="L427" s="3">
        <v>0</v>
      </c>
      <c r="M427" s="3">
        <v>1133.4970000000001</v>
      </c>
      <c r="N427" s="35">
        <v>13557.313</v>
      </c>
      <c r="O427" s="60">
        <v>0.91639220839704749</v>
      </c>
      <c r="P427" s="60">
        <v>6.0582875087415923E-2</v>
      </c>
      <c r="Q427" s="60">
        <v>1.6932558833745301E-3</v>
      </c>
      <c r="R427" s="60">
        <v>2.1331660632162137E-2</v>
      </c>
      <c r="S427" s="60">
        <v>0</v>
      </c>
      <c r="T427" s="63">
        <v>8.3607791602952591E-2</v>
      </c>
      <c r="U427" s="34"/>
      <c r="V427" s="34"/>
      <c r="W427" s="34"/>
      <c r="X427" s="34"/>
    </row>
    <row r="428" spans="1:24" x14ac:dyDescent="0.2">
      <c r="A428" s="1"/>
      <c r="B428" s="28">
        <v>123466103</v>
      </c>
      <c r="C428" s="29" t="s">
        <v>498</v>
      </c>
      <c r="D428" s="30" t="s">
        <v>487</v>
      </c>
      <c r="E428" s="35">
        <v>5745.4539999999997</v>
      </c>
      <c r="F428" s="36">
        <v>233.851</v>
      </c>
      <c r="G428" s="36">
        <v>131.83799999999999</v>
      </c>
      <c r="H428" s="36">
        <v>0</v>
      </c>
      <c r="I428" s="3">
        <v>365.68900000000002</v>
      </c>
      <c r="J428" s="3">
        <v>13.314</v>
      </c>
      <c r="K428" s="3">
        <v>18.600000000000001</v>
      </c>
      <c r="L428" s="3">
        <v>0</v>
      </c>
      <c r="M428" s="3">
        <v>397.60300000000007</v>
      </c>
      <c r="N428" s="35">
        <v>6143.0569999999998</v>
      </c>
      <c r="O428" s="60">
        <v>0.93527603601920017</v>
      </c>
      <c r="P428" s="60">
        <v>5.9528830678276308E-2</v>
      </c>
      <c r="Q428" s="60">
        <v>2.1673248351757116E-3</v>
      </c>
      <c r="R428" s="60">
        <v>3.0278084673477719E-3</v>
      </c>
      <c r="S428" s="60">
        <v>0</v>
      </c>
      <c r="T428" s="63">
        <v>6.4723963980799798E-2</v>
      </c>
      <c r="U428" s="34"/>
      <c r="V428" s="34"/>
      <c r="W428" s="34"/>
      <c r="X428" s="34"/>
    </row>
    <row r="429" spans="1:24" x14ac:dyDescent="0.2">
      <c r="A429" s="1"/>
      <c r="B429" s="28">
        <v>123466303</v>
      </c>
      <c r="C429" s="29" t="s">
        <v>499</v>
      </c>
      <c r="D429" s="30" t="s">
        <v>487</v>
      </c>
      <c r="E429" s="35">
        <v>3340.8589999999999</v>
      </c>
      <c r="F429" s="36">
        <v>216.40600000000001</v>
      </c>
      <c r="G429" s="36">
        <v>113.254</v>
      </c>
      <c r="H429" s="36">
        <v>0</v>
      </c>
      <c r="I429" s="3">
        <v>329.66</v>
      </c>
      <c r="J429" s="3">
        <v>23.87</v>
      </c>
      <c r="K429" s="3">
        <v>21.6</v>
      </c>
      <c r="L429" s="3">
        <v>0</v>
      </c>
      <c r="M429" s="3">
        <v>375.13000000000005</v>
      </c>
      <c r="N429" s="35">
        <v>3715.989</v>
      </c>
      <c r="O429" s="60">
        <v>0.89904975499120154</v>
      </c>
      <c r="P429" s="60">
        <v>8.871393322208436E-2</v>
      </c>
      <c r="Q429" s="60">
        <v>6.4235927501400036E-3</v>
      </c>
      <c r="R429" s="60">
        <v>5.8127190365741127E-3</v>
      </c>
      <c r="S429" s="60">
        <v>0</v>
      </c>
      <c r="T429" s="63">
        <v>0.10095024500879848</v>
      </c>
      <c r="U429" s="34"/>
      <c r="V429" s="34"/>
      <c r="W429" s="34"/>
      <c r="X429" s="34"/>
    </row>
    <row r="430" spans="1:24" x14ac:dyDescent="0.2">
      <c r="A430" s="1"/>
      <c r="B430" s="28">
        <v>123466403</v>
      </c>
      <c r="C430" s="29" t="s">
        <v>500</v>
      </c>
      <c r="D430" s="30" t="s">
        <v>487</v>
      </c>
      <c r="E430" s="35">
        <v>3265.482</v>
      </c>
      <c r="F430" s="36">
        <v>578.65</v>
      </c>
      <c r="G430" s="36">
        <v>245.739</v>
      </c>
      <c r="H430" s="36">
        <v>0</v>
      </c>
      <c r="I430" s="3">
        <v>824.38900000000001</v>
      </c>
      <c r="J430" s="3">
        <v>25.524000000000001</v>
      </c>
      <c r="K430" s="3">
        <v>33</v>
      </c>
      <c r="L430" s="3">
        <v>0</v>
      </c>
      <c r="M430" s="3">
        <v>882.91300000000001</v>
      </c>
      <c r="N430" s="35">
        <v>4148.3950000000004</v>
      </c>
      <c r="O430" s="60">
        <v>0.78716756721575443</v>
      </c>
      <c r="P430" s="60">
        <v>0.19872480802816508</v>
      </c>
      <c r="Q430" s="60">
        <v>6.1527409998324645E-3</v>
      </c>
      <c r="R430" s="60">
        <v>7.954883756247897E-3</v>
      </c>
      <c r="S430" s="60">
        <v>0</v>
      </c>
      <c r="T430" s="63">
        <v>0.21283243278424546</v>
      </c>
      <c r="U430" s="34"/>
      <c r="V430" s="34"/>
      <c r="W430" s="34"/>
      <c r="X430" s="34"/>
    </row>
    <row r="431" spans="1:24" x14ac:dyDescent="0.2">
      <c r="A431" s="1"/>
      <c r="B431" s="28">
        <v>123467103</v>
      </c>
      <c r="C431" s="29" t="s">
        <v>501</v>
      </c>
      <c r="D431" s="30" t="s">
        <v>487</v>
      </c>
      <c r="E431" s="35">
        <v>6640.1970000000001</v>
      </c>
      <c r="F431" s="36">
        <v>214.285</v>
      </c>
      <c r="G431" s="36">
        <v>237.21600000000001</v>
      </c>
      <c r="H431" s="36">
        <v>0</v>
      </c>
      <c r="I431" s="3">
        <v>451.50099999999998</v>
      </c>
      <c r="J431" s="3">
        <v>51.584000000000003</v>
      </c>
      <c r="K431" s="3">
        <v>175.8</v>
      </c>
      <c r="L431" s="3">
        <v>0</v>
      </c>
      <c r="M431" s="3">
        <v>678.88499999999999</v>
      </c>
      <c r="N431" s="35">
        <v>7319.0820000000003</v>
      </c>
      <c r="O431" s="60">
        <v>0.90724451509082693</v>
      </c>
      <c r="P431" s="60">
        <v>6.168820078802232E-2</v>
      </c>
      <c r="Q431" s="60">
        <v>7.0478784087949827E-3</v>
      </c>
      <c r="R431" s="60">
        <v>2.4019405712355731E-2</v>
      </c>
      <c r="S431" s="60">
        <v>0</v>
      </c>
      <c r="T431" s="63">
        <v>9.2755484909173028E-2</v>
      </c>
      <c r="U431" s="34"/>
      <c r="V431" s="34"/>
      <c r="W431" s="34"/>
      <c r="X431" s="34"/>
    </row>
    <row r="432" spans="1:24" x14ac:dyDescent="0.2">
      <c r="A432" s="1"/>
      <c r="B432" s="28">
        <v>123467203</v>
      </c>
      <c r="C432" s="29" t="s">
        <v>502</v>
      </c>
      <c r="D432" s="30" t="s">
        <v>487</v>
      </c>
      <c r="E432" s="35">
        <v>2274.9839999999999</v>
      </c>
      <c r="F432" s="36">
        <v>46.573999999999998</v>
      </c>
      <c r="G432" s="36">
        <v>43.417999999999999</v>
      </c>
      <c r="H432" s="36">
        <v>0</v>
      </c>
      <c r="I432" s="3">
        <v>89.992000000000004</v>
      </c>
      <c r="J432" s="3">
        <v>3.6150000000000002</v>
      </c>
      <c r="K432" s="3">
        <v>18.600000000000001</v>
      </c>
      <c r="L432" s="3">
        <v>0</v>
      </c>
      <c r="M432" s="3">
        <v>112.20699999999999</v>
      </c>
      <c r="N432" s="35">
        <v>2387.1909999999998</v>
      </c>
      <c r="O432" s="60">
        <v>0.95299622024379282</v>
      </c>
      <c r="P432" s="60">
        <v>3.7697863304611993E-2</v>
      </c>
      <c r="Q432" s="60">
        <v>1.5143321167011775E-3</v>
      </c>
      <c r="R432" s="60">
        <v>7.7915843348940255E-3</v>
      </c>
      <c r="S432" s="60">
        <v>0</v>
      </c>
      <c r="T432" s="63">
        <v>4.700377975620719E-2</v>
      </c>
      <c r="U432" s="34"/>
      <c r="V432" s="34"/>
      <c r="W432" s="34"/>
      <c r="X432" s="34"/>
    </row>
    <row r="433" spans="1:24" x14ac:dyDescent="0.2">
      <c r="A433" s="1"/>
      <c r="B433" s="28">
        <v>123467303</v>
      </c>
      <c r="C433" s="29" t="s">
        <v>503</v>
      </c>
      <c r="D433" s="30" t="s">
        <v>487</v>
      </c>
      <c r="E433" s="35">
        <v>7841.3630000000003</v>
      </c>
      <c r="F433" s="36">
        <v>202.05799999999999</v>
      </c>
      <c r="G433" s="36">
        <v>148.47499999999999</v>
      </c>
      <c r="H433" s="36">
        <v>0</v>
      </c>
      <c r="I433" s="3">
        <v>350.53300000000002</v>
      </c>
      <c r="J433" s="3">
        <v>34.292000000000002</v>
      </c>
      <c r="K433" s="3">
        <v>43.2</v>
      </c>
      <c r="L433" s="3">
        <v>0</v>
      </c>
      <c r="M433" s="3">
        <v>428.02500000000003</v>
      </c>
      <c r="N433" s="35">
        <v>8269.3880000000008</v>
      </c>
      <c r="O433" s="60">
        <v>0.94823982137493124</v>
      </c>
      <c r="P433" s="60">
        <v>4.2389231222431455E-2</v>
      </c>
      <c r="Q433" s="60">
        <v>4.146860686667502E-3</v>
      </c>
      <c r="R433" s="60">
        <v>5.2240867159697914E-3</v>
      </c>
      <c r="S433" s="60">
        <v>0</v>
      </c>
      <c r="T433" s="63">
        <v>5.1760178625068744E-2</v>
      </c>
      <c r="U433" s="34"/>
      <c r="V433" s="34"/>
      <c r="W433" s="34"/>
      <c r="X433" s="34"/>
    </row>
    <row r="434" spans="1:24" x14ac:dyDescent="0.2">
      <c r="A434" s="1"/>
      <c r="B434" s="28">
        <v>123468303</v>
      </c>
      <c r="C434" s="29" t="s">
        <v>504</v>
      </c>
      <c r="D434" s="30" t="s">
        <v>487</v>
      </c>
      <c r="E434" s="35">
        <v>4262.165</v>
      </c>
      <c r="F434" s="36">
        <v>135.70500000000001</v>
      </c>
      <c r="G434" s="36">
        <v>54.94</v>
      </c>
      <c r="H434" s="36">
        <v>0</v>
      </c>
      <c r="I434" s="3">
        <v>190.64500000000001</v>
      </c>
      <c r="J434" s="3">
        <v>2.82</v>
      </c>
      <c r="K434" s="3">
        <v>23.4</v>
      </c>
      <c r="L434" s="3">
        <v>0</v>
      </c>
      <c r="M434" s="3">
        <v>216.86500000000001</v>
      </c>
      <c r="N434" s="35">
        <v>4479.03</v>
      </c>
      <c r="O434" s="60">
        <v>0.95158215059957185</v>
      </c>
      <c r="P434" s="60">
        <v>4.2563903345143934E-2</v>
      </c>
      <c r="Q434" s="60">
        <v>6.2960060548824192E-4</v>
      </c>
      <c r="R434" s="60">
        <v>5.2243454497960494E-3</v>
      </c>
      <c r="S434" s="60">
        <v>0</v>
      </c>
      <c r="T434" s="63">
        <v>4.8417849400428224E-2</v>
      </c>
      <c r="U434" s="34"/>
      <c r="V434" s="34"/>
      <c r="W434" s="34"/>
      <c r="X434" s="34"/>
    </row>
    <row r="435" spans="1:24" x14ac:dyDescent="0.2">
      <c r="A435" s="1"/>
      <c r="B435" s="28">
        <v>123468402</v>
      </c>
      <c r="C435" s="29" t="s">
        <v>505</v>
      </c>
      <c r="D435" s="30" t="s">
        <v>487</v>
      </c>
      <c r="E435" s="35">
        <v>3883.5309999999999</v>
      </c>
      <c r="F435" s="36">
        <v>253.71700000000001</v>
      </c>
      <c r="G435" s="36">
        <v>102.185</v>
      </c>
      <c r="H435" s="36">
        <v>0</v>
      </c>
      <c r="I435" s="3">
        <v>355.90199999999999</v>
      </c>
      <c r="J435" s="3">
        <v>9.0419999999999998</v>
      </c>
      <c r="K435" s="3">
        <v>108.6</v>
      </c>
      <c r="L435" s="3">
        <v>0</v>
      </c>
      <c r="M435" s="3">
        <v>473.54399999999998</v>
      </c>
      <c r="N435" s="35">
        <v>4357.0749999999998</v>
      </c>
      <c r="O435" s="60">
        <v>0.89131607787334399</v>
      </c>
      <c r="P435" s="60">
        <v>8.168369835267926E-2</v>
      </c>
      <c r="Q435" s="60">
        <v>2.0752454341502039E-3</v>
      </c>
      <c r="R435" s="60">
        <v>2.4924978339826605E-2</v>
      </c>
      <c r="S435" s="60">
        <v>0</v>
      </c>
      <c r="T435" s="63">
        <v>0.10868392212665608</v>
      </c>
      <c r="U435" s="34"/>
      <c r="V435" s="34"/>
      <c r="W435" s="34"/>
      <c r="X435" s="34"/>
    </row>
    <row r="436" spans="1:24" x14ac:dyDescent="0.2">
      <c r="A436" s="1"/>
      <c r="B436" s="28">
        <v>123468503</v>
      </c>
      <c r="C436" s="29" t="s">
        <v>506</v>
      </c>
      <c r="D436" s="30" t="s">
        <v>487</v>
      </c>
      <c r="E436" s="35">
        <v>3123.5940000000001</v>
      </c>
      <c r="F436" s="36">
        <v>146.07599999999999</v>
      </c>
      <c r="G436" s="36">
        <v>178.17099999999999</v>
      </c>
      <c r="H436" s="36">
        <v>0</v>
      </c>
      <c r="I436" s="3">
        <v>324.24700000000001</v>
      </c>
      <c r="J436" s="3">
        <v>4.9450000000000003</v>
      </c>
      <c r="K436" s="3">
        <v>55.8</v>
      </c>
      <c r="L436" s="3">
        <v>0</v>
      </c>
      <c r="M436" s="3">
        <v>384.99200000000002</v>
      </c>
      <c r="N436" s="35">
        <v>3508.5859999999998</v>
      </c>
      <c r="O436" s="60">
        <v>0.89027146548495617</v>
      </c>
      <c r="P436" s="60">
        <v>9.2415292086327663E-2</v>
      </c>
      <c r="Q436" s="60">
        <v>1.40939968408926E-3</v>
      </c>
      <c r="R436" s="60">
        <v>1.5903842744627038E-2</v>
      </c>
      <c r="S436" s="60">
        <v>0</v>
      </c>
      <c r="T436" s="63">
        <v>0.10972853451504397</v>
      </c>
      <c r="U436" s="34"/>
      <c r="V436" s="34"/>
      <c r="W436" s="34"/>
      <c r="X436" s="34"/>
    </row>
    <row r="437" spans="1:24" x14ac:dyDescent="0.2">
      <c r="A437" s="1"/>
      <c r="B437" s="28">
        <v>123468603</v>
      </c>
      <c r="C437" s="29" t="s">
        <v>507</v>
      </c>
      <c r="D437" s="30" t="s">
        <v>487</v>
      </c>
      <c r="E437" s="35">
        <v>3260.31</v>
      </c>
      <c r="F437" s="36">
        <v>105.047</v>
      </c>
      <c r="G437" s="36">
        <v>122.97799999999999</v>
      </c>
      <c r="H437" s="36">
        <v>0</v>
      </c>
      <c r="I437" s="3">
        <v>228.02500000000001</v>
      </c>
      <c r="J437" s="3">
        <v>21.074000000000002</v>
      </c>
      <c r="K437" s="3">
        <v>13.2</v>
      </c>
      <c r="L437" s="3">
        <v>0</v>
      </c>
      <c r="M437" s="3">
        <v>262.29900000000004</v>
      </c>
      <c r="N437" s="35">
        <v>3522.6089999999999</v>
      </c>
      <c r="O437" s="60">
        <v>0.92553842904506289</v>
      </c>
      <c r="P437" s="60">
        <v>6.4731850739040295E-2</v>
      </c>
      <c r="Q437" s="60">
        <v>5.9824976317269397E-3</v>
      </c>
      <c r="R437" s="60">
        <v>3.747222584169858E-3</v>
      </c>
      <c r="S437" s="60">
        <v>0</v>
      </c>
      <c r="T437" s="63">
        <v>7.4461570954937106E-2</v>
      </c>
      <c r="U437" s="34"/>
      <c r="V437" s="34"/>
      <c r="W437" s="34"/>
      <c r="X437" s="34"/>
    </row>
    <row r="438" spans="1:24" x14ac:dyDescent="0.2">
      <c r="A438" s="1"/>
      <c r="B438" s="28">
        <v>123469303</v>
      </c>
      <c r="C438" s="29" t="s">
        <v>508</v>
      </c>
      <c r="D438" s="30" t="s">
        <v>487</v>
      </c>
      <c r="E438" s="35">
        <v>4490.4290000000001</v>
      </c>
      <c r="F438" s="36">
        <v>120.533</v>
      </c>
      <c r="G438" s="36">
        <v>101.92700000000001</v>
      </c>
      <c r="H438" s="36">
        <v>0</v>
      </c>
      <c r="I438" s="3">
        <v>222.46</v>
      </c>
      <c r="J438" s="3">
        <v>4.46</v>
      </c>
      <c r="K438" s="3">
        <v>64.8</v>
      </c>
      <c r="L438" s="3">
        <v>0</v>
      </c>
      <c r="M438" s="3">
        <v>291.72000000000003</v>
      </c>
      <c r="N438" s="35">
        <v>4782.1490000000003</v>
      </c>
      <c r="O438" s="60">
        <v>0.93899813661180354</v>
      </c>
      <c r="P438" s="60">
        <v>4.6518834942198578E-2</v>
      </c>
      <c r="Q438" s="60">
        <v>9.3263509773534859E-4</v>
      </c>
      <c r="R438" s="60">
        <v>1.3550393348262463E-2</v>
      </c>
      <c r="S438" s="60">
        <v>0</v>
      </c>
      <c r="T438" s="63">
        <v>6.1001863388196395E-2</v>
      </c>
      <c r="U438" s="34"/>
      <c r="V438" s="34"/>
      <c r="W438" s="34"/>
      <c r="X438" s="34"/>
    </row>
    <row r="439" spans="1:24" x14ac:dyDescent="0.2">
      <c r="A439" s="1"/>
      <c r="B439" s="28">
        <v>124150503</v>
      </c>
      <c r="C439" s="29" t="s">
        <v>509</v>
      </c>
      <c r="D439" s="30" t="s">
        <v>510</v>
      </c>
      <c r="E439" s="35">
        <v>5834.8220000000001</v>
      </c>
      <c r="F439" s="36">
        <v>195.84200000000001</v>
      </c>
      <c r="G439" s="36">
        <v>204.99600000000001</v>
      </c>
      <c r="H439" s="36">
        <v>0</v>
      </c>
      <c r="I439" s="3">
        <v>400.83800000000002</v>
      </c>
      <c r="J439" s="3">
        <v>162.321</v>
      </c>
      <c r="K439" s="3">
        <v>258.60000000000002</v>
      </c>
      <c r="L439" s="3">
        <v>0</v>
      </c>
      <c r="M439" s="3">
        <v>821.75900000000001</v>
      </c>
      <c r="N439" s="35">
        <v>6656.5810000000001</v>
      </c>
      <c r="O439" s="60">
        <v>0.87654938774124436</v>
      </c>
      <c r="P439" s="60">
        <v>6.0216798984343463E-2</v>
      </c>
      <c r="Q439" s="60">
        <v>2.4385040909139392E-2</v>
      </c>
      <c r="R439" s="60">
        <v>3.8848772365272809E-2</v>
      </c>
      <c r="S439" s="60">
        <v>0</v>
      </c>
      <c r="T439" s="63">
        <v>0.12345061225875566</v>
      </c>
      <c r="U439" s="34"/>
      <c r="V439" s="34"/>
      <c r="W439" s="34"/>
      <c r="X439" s="34"/>
    </row>
    <row r="440" spans="1:24" x14ac:dyDescent="0.2">
      <c r="A440" s="1"/>
      <c r="B440" s="28">
        <v>124151902</v>
      </c>
      <c r="C440" s="29" t="s">
        <v>511</v>
      </c>
      <c r="D440" s="30" t="s">
        <v>510</v>
      </c>
      <c r="E440" s="35">
        <v>8930.6170000000002</v>
      </c>
      <c r="F440" s="36">
        <v>1041.145</v>
      </c>
      <c r="G440" s="36">
        <v>445.286</v>
      </c>
      <c r="H440" s="36">
        <v>0</v>
      </c>
      <c r="I440" s="3">
        <v>1486.431</v>
      </c>
      <c r="J440" s="3">
        <v>347.71100000000001</v>
      </c>
      <c r="K440" s="3">
        <v>216.6</v>
      </c>
      <c r="L440" s="3">
        <v>0</v>
      </c>
      <c r="M440" s="3">
        <v>2050.7420000000002</v>
      </c>
      <c r="N440" s="35">
        <v>10981.359</v>
      </c>
      <c r="O440" s="60">
        <v>0.8132524398847174</v>
      </c>
      <c r="P440" s="60">
        <v>0.13535947599928205</v>
      </c>
      <c r="Q440" s="60">
        <v>3.1663749450318489E-2</v>
      </c>
      <c r="R440" s="60">
        <v>1.9724334665682089E-2</v>
      </c>
      <c r="S440" s="60">
        <v>0</v>
      </c>
      <c r="T440" s="63">
        <v>0.18674756011528265</v>
      </c>
      <c r="U440" s="34"/>
      <c r="V440" s="34"/>
      <c r="W440" s="34"/>
      <c r="X440" s="34"/>
    </row>
    <row r="441" spans="1:24" x14ac:dyDescent="0.2">
      <c r="A441" s="1"/>
      <c r="B441" s="28">
        <v>124152003</v>
      </c>
      <c r="C441" s="29" t="s">
        <v>512</v>
      </c>
      <c r="D441" s="30" t="s">
        <v>510</v>
      </c>
      <c r="E441" s="35">
        <v>12504.557000000001</v>
      </c>
      <c r="F441" s="36">
        <v>142.08600000000001</v>
      </c>
      <c r="G441" s="36">
        <v>171.184</v>
      </c>
      <c r="H441" s="36">
        <v>0</v>
      </c>
      <c r="I441" s="3">
        <v>313.27</v>
      </c>
      <c r="J441" s="3">
        <v>142.959</v>
      </c>
      <c r="K441" s="3">
        <v>76.8</v>
      </c>
      <c r="L441" s="3">
        <v>0</v>
      </c>
      <c r="M441" s="3">
        <v>533.029</v>
      </c>
      <c r="N441" s="35">
        <v>13037.585999999999</v>
      </c>
      <c r="O441" s="60">
        <v>0.95911597438360152</v>
      </c>
      <c r="P441" s="60">
        <v>2.4028221175300398E-2</v>
      </c>
      <c r="Q441" s="60">
        <v>1.0965143393876751E-2</v>
      </c>
      <c r="R441" s="60">
        <v>5.8906610472214717E-3</v>
      </c>
      <c r="S441" s="60">
        <v>0</v>
      </c>
      <c r="T441" s="63">
        <v>4.0884025616398617E-2</v>
      </c>
      <c r="U441" s="34"/>
      <c r="V441" s="34"/>
      <c r="W441" s="34"/>
      <c r="X441" s="34"/>
    </row>
    <row r="442" spans="1:24" x14ac:dyDescent="0.2">
      <c r="A442" s="1"/>
      <c r="B442" s="28">
        <v>124153503</v>
      </c>
      <c r="C442" s="29" t="s">
        <v>513</v>
      </c>
      <c r="D442" s="30" t="s">
        <v>510</v>
      </c>
      <c r="E442" s="35">
        <v>3989.393</v>
      </c>
      <c r="F442" s="36">
        <v>97.688000000000002</v>
      </c>
      <c r="G442" s="36">
        <v>67.19</v>
      </c>
      <c r="H442" s="36">
        <v>0</v>
      </c>
      <c r="I442" s="3">
        <v>164.87799999999999</v>
      </c>
      <c r="J442" s="3">
        <v>15.403</v>
      </c>
      <c r="K442" s="3">
        <v>72</v>
      </c>
      <c r="L442" s="3">
        <v>0</v>
      </c>
      <c r="M442" s="3">
        <v>252.28099999999998</v>
      </c>
      <c r="N442" s="35">
        <v>4241.674</v>
      </c>
      <c r="O442" s="60">
        <v>0.94052324624664696</v>
      </c>
      <c r="P442" s="60">
        <v>3.8870974054111655E-2</v>
      </c>
      <c r="Q442" s="60">
        <v>3.6313493210463608E-3</v>
      </c>
      <c r="R442" s="60">
        <v>1.6974430378195023E-2</v>
      </c>
      <c r="S442" s="60">
        <v>0</v>
      </c>
      <c r="T442" s="63">
        <v>5.9476753753353033E-2</v>
      </c>
      <c r="U442" s="34"/>
      <c r="V442" s="34"/>
      <c r="W442" s="34"/>
      <c r="X442" s="34"/>
    </row>
    <row r="443" spans="1:24" x14ac:dyDescent="0.2">
      <c r="A443" s="1"/>
      <c r="B443" s="28">
        <v>124154003</v>
      </c>
      <c r="C443" s="29" t="s">
        <v>514</v>
      </c>
      <c r="D443" s="30" t="s">
        <v>510</v>
      </c>
      <c r="E443" s="35">
        <v>4485.1580000000004</v>
      </c>
      <c r="F443" s="36">
        <v>418.83800000000002</v>
      </c>
      <c r="G443" s="36">
        <v>147.65199999999999</v>
      </c>
      <c r="H443" s="36">
        <v>0</v>
      </c>
      <c r="I443" s="3">
        <v>566.49</v>
      </c>
      <c r="J443" s="3">
        <v>41.457999999999998</v>
      </c>
      <c r="K443" s="3">
        <v>339</v>
      </c>
      <c r="L443" s="3">
        <v>0</v>
      </c>
      <c r="M443" s="3">
        <v>946.94799999999998</v>
      </c>
      <c r="N443" s="35">
        <v>5432.1059999999998</v>
      </c>
      <c r="O443" s="60">
        <v>0.82567571398643558</v>
      </c>
      <c r="P443" s="60">
        <v>0.10428552020155719</v>
      </c>
      <c r="Q443" s="60">
        <v>7.6320307446135997E-3</v>
      </c>
      <c r="R443" s="60">
        <v>6.2406735067393755E-2</v>
      </c>
      <c r="S443" s="60">
        <v>0</v>
      </c>
      <c r="T443" s="63">
        <v>0.17432428601356453</v>
      </c>
      <c r="U443" s="34"/>
      <c r="V443" s="34"/>
      <c r="W443" s="34"/>
      <c r="X443" s="34"/>
    </row>
    <row r="444" spans="1:24" x14ac:dyDescent="0.2">
      <c r="A444" s="1"/>
      <c r="B444" s="28">
        <v>124156503</v>
      </c>
      <c r="C444" s="29" t="s">
        <v>515</v>
      </c>
      <c r="D444" s="30" t="s">
        <v>510</v>
      </c>
      <c r="E444" s="35">
        <v>2697.6370000000002</v>
      </c>
      <c r="F444" s="36">
        <v>121.291</v>
      </c>
      <c r="G444" s="36">
        <v>153.21799999999999</v>
      </c>
      <c r="H444" s="36">
        <v>0</v>
      </c>
      <c r="I444" s="3">
        <v>274.50900000000001</v>
      </c>
      <c r="J444" s="3">
        <v>34.085999999999999</v>
      </c>
      <c r="K444" s="3">
        <v>34.799999999999997</v>
      </c>
      <c r="L444" s="3">
        <v>0</v>
      </c>
      <c r="M444" s="3">
        <v>343.39500000000004</v>
      </c>
      <c r="N444" s="35">
        <v>3041.0320000000002</v>
      </c>
      <c r="O444" s="60">
        <v>0.88707945197551363</v>
      </c>
      <c r="P444" s="60">
        <v>9.0268369421959385E-2</v>
      </c>
      <c r="Q444" s="60">
        <v>1.1208694943032496E-2</v>
      </c>
      <c r="R444" s="60">
        <v>1.1443483659494538E-2</v>
      </c>
      <c r="S444" s="60">
        <v>0</v>
      </c>
      <c r="T444" s="63">
        <v>0.11292054802448644</v>
      </c>
      <c r="U444" s="34"/>
      <c r="V444" s="34"/>
      <c r="W444" s="34"/>
      <c r="X444" s="34"/>
    </row>
    <row r="445" spans="1:24" x14ac:dyDescent="0.2">
      <c r="A445" s="1"/>
      <c r="B445" s="28">
        <v>124156603</v>
      </c>
      <c r="C445" s="29" t="s">
        <v>516</v>
      </c>
      <c r="D445" s="30" t="s">
        <v>510</v>
      </c>
      <c r="E445" s="35">
        <v>5213.6409999999996</v>
      </c>
      <c r="F445" s="36">
        <v>207.47</v>
      </c>
      <c r="G445" s="36">
        <v>126.087</v>
      </c>
      <c r="H445" s="36">
        <v>0</v>
      </c>
      <c r="I445" s="3">
        <v>333.55700000000002</v>
      </c>
      <c r="J445" s="3">
        <v>24.125</v>
      </c>
      <c r="K445" s="3">
        <v>24.6</v>
      </c>
      <c r="L445" s="3">
        <v>0</v>
      </c>
      <c r="M445" s="3">
        <v>382.28200000000004</v>
      </c>
      <c r="N445" s="35">
        <v>5595.9229999999998</v>
      </c>
      <c r="O445" s="60">
        <v>0.93168562183575432</v>
      </c>
      <c r="P445" s="60">
        <v>5.9607146131210174E-2</v>
      </c>
      <c r="Q445" s="60">
        <v>4.3111744032217746E-3</v>
      </c>
      <c r="R445" s="60">
        <v>4.3960576298137056E-3</v>
      </c>
      <c r="S445" s="60">
        <v>0</v>
      </c>
      <c r="T445" s="63">
        <v>6.8314378164245654E-2</v>
      </c>
      <c r="U445" s="34"/>
      <c r="V445" s="34"/>
      <c r="W445" s="34"/>
      <c r="X445" s="34"/>
    </row>
    <row r="446" spans="1:24" x14ac:dyDescent="0.2">
      <c r="A446" s="1"/>
      <c r="B446" s="28">
        <v>124156703</v>
      </c>
      <c r="C446" s="29" t="s">
        <v>517</v>
      </c>
      <c r="D446" s="30" t="s">
        <v>510</v>
      </c>
      <c r="E446" s="35">
        <v>4355.7950000000001</v>
      </c>
      <c r="F446" s="36">
        <v>417.24099999999999</v>
      </c>
      <c r="G446" s="36">
        <v>155.94</v>
      </c>
      <c r="H446" s="36">
        <v>0</v>
      </c>
      <c r="I446" s="3">
        <v>573.18100000000004</v>
      </c>
      <c r="J446" s="3">
        <v>99.933000000000007</v>
      </c>
      <c r="K446" s="3">
        <v>178.8</v>
      </c>
      <c r="L446" s="3">
        <v>0</v>
      </c>
      <c r="M446" s="3">
        <v>851.91399999999999</v>
      </c>
      <c r="N446" s="35">
        <v>5207.7089999999998</v>
      </c>
      <c r="O446" s="60">
        <v>0.83641290248744704</v>
      </c>
      <c r="P446" s="60">
        <v>0.11006394558528521</v>
      </c>
      <c r="Q446" s="60">
        <v>1.9189436276105292E-2</v>
      </c>
      <c r="R446" s="60">
        <v>3.4333715651162541E-2</v>
      </c>
      <c r="S446" s="60">
        <v>0</v>
      </c>
      <c r="T446" s="63">
        <v>0.16358709751255301</v>
      </c>
      <c r="U446" s="34"/>
      <c r="V446" s="34"/>
      <c r="W446" s="34"/>
      <c r="X446" s="34"/>
    </row>
    <row r="447" spans="1:24" x14ac:dyDescent="0.2">
      <c r="A447" s="1"/>
      <c r="B447" s="28">
        <v>124157203</v>
      </c>
      <c r="C447" s="29" t="s">
        <v>518</v>
      </c>
      <c r="D447" s="30" t="s">
        <v>510</v>
      </c>
      <c r="E447" s="35">
        <v>4049.482</v>
      </c>
      <c r="F447" s="36">
        <v>224.22399999999999</v>
      </c>
      <c r="G447" s="36">
        <v>115.753</v>
      </c>
      <c r="H447" s="36">
        <v>0</v>
      </c>
      <c r="I447" s="3">
        <v>339.97699999999998</v>
      </c>
      <c r="J447" s="3">
        <v>75.498999999999995</v>
      </c>
      <c r="K447" s="3">
        <v>82.8</v>
      </c>
      <c r="L447" s="3">
        <v>0</v>
      </c>
      <c r="M447" s="3">
        <v>498.27600000000001</v>
      </c>
      <c r="N447" s="35">
        <v>4547.7579999999998</v>
      </c>
      <c r="O447" s="60">
        <v>0.8904348032591004</v>
      </c>
      <c r="P447" s="60">
        <v>7.4757056114243547E-2</v>
      </c>
      <c r="Q447" s="60">
        <v>1.6601367091212856E-2</v>
      </c>
      <c r="R447" s="60">
        <v>1.8206773535443178E-2</v>
      </c>
      <c r="S447" s="60">
        <v>0</v>
      </c>
      <c r="T447" s="63">
        <v>0.1095651967408996</v>
      </c>
      <c r="U447" s="34"/>
      <c r="V447" s="34"/>
      <c r="W447" s="34"/>
      <c r="X447" s="34"/>
    </row>
    <row r="448" spans="1:24" x14ac:dyDescent="0.2">
      <c r="A448" s="1"/>
      <c r="B448" s="28">
        <v>124157802</v>
      </c>
      <c r="C448" s="29" t="s">
        <v>519</v>
      </c>
      <c r="D448" s="30" t="s">
        <v>510</v>
      </c>
      <c r="E448" s="35">
        <v>6461.7479999999996</v>
      </c>
      <c r="F448" s="36">
        <v>191.74799999999999</v>
      </c>
      <c r="G448" s="36">
        <v>57.369</v>
      </c>
      <c r="H448" s="36">
        <v>0</v>
      </c>
      <c r="I448" s="3">
        <v>249.11699999999999</v>
      </c>
      <c r="J448" s="3">
        <v>5.8760000000000003</v>
      </c>
      <c r="K448" s="3">
        <v>57.6</v>
      </c>
      <c r="L448" s="3">
        <v>0</v>
      </c>
      <c r="M448" s="3">
        <v>312.59300000000002</v>
      </c>
      <c r="N448" s="35">
        <v>6774.3410000000003</v>
      </c>
      <c r="O448" s="60">
        <v>0.95385632344164539</v>
      </c>
      <c r="P448" s="60">
        <v>3.6773613846719552E-2</v>
      </c>
      <c r="Q448" s="60">
        <v>8.6739064360651466E-4</v>
      </c>
      <c r="R448" s="60">
        <v>8.5026720680284624E-3</v>
      </c>
      <c r="S448" s="60">
        <v>0</v>
      </c>
      <c r="T448" s="63">
        <v>4.6143676558354531E-2</v>
      </c>
      <c r="U448" s="34"/>
      <c r="V448" s="34"/>
      <c r="W448" s="34"/>
      <c r="X448" s="34"/>
    </row>
    <row r="449" spans="1:24" x14ac:dyDescent="0.2">
      <c r="A449" s="1"/>
      <c r="B449" s="28">
        <v>124158503</v>
      </c>
      <c r="C449" s="29" t="s">
        <v>520</v>
      </c>
      <c r="D449" s="30" t="s">
        <v>510</v>
      </c>
      <c r="E449" s="35">
        <v>4040.7890000000002</v>
      </c>
      <c r="F449" s="36">
        <v>74.132000000000005</v>
      </c>
      <c r="G449" s="36">
        <v>46.512</v>
      </c>
      <c r="H449" s="36">
        <v>0</v>
      </c>
      <c r="I449" s="3">
        <v>120.64400000000001</v>
      </c>
      <c r="J449" s="3">
        <v>10.811</v>
      </c>
      <c r="K449" s="3">
        <v>31.2</v>
      </c>
      <c r="L449" s="3">
        <v>0</v>
      </c>
      <c r="M449" s="3">
        <v>162.655</v>
      </c>
      <c r="N449" s="35">
        <v>4203.4440000000004</v>
      </c>
      <c r="O449" s="60">
        <v>0.9613043494810446</v>
      </c>
      <c r="P449" s="60">
        <v>2.8701226898704964E-2</v>
      </c>
      <c r="Q449" s="60">
        <v>2.5719386293715342E-3</v>
      </c>
      <c r="R449" s="60">
        <v>7.4224849908789067E-3</v>
      </c>
      <c r="S449" s="60">
        <v>0</v>
      </c>
      <c r="T449" s="63">
        <v>3.8695650518955405E-2</v>
      </c>
      <c r="U449" s="34"/>
      <c r="V449" s="34"/>
      <c r="W449" s="34"/>
      <c r="X449" s="34"/>
    </row>
    <row r="450" spans="1:24" x14ac:dyDescent="0.2">
      <c r="A450" s="1"/>
      <c r="B450" s="28">
        <v>124159002</v>
      </c>
      <c r="C450" s="29" t="s">
        <v>521</v>
      </c>
      <c r="D450" s="30" t="s">
        <v>510</v>
      </c>
      <c r="E450" s="35">
        <v>12162.16</v>
      </c>
      <c r="F450" s="36">
        <v>264.44600000000003</v>
      </c>
      <c r="G450" s="36">
        <v>195.428</v>
      </c>
      <c r="H450" s="36">
        <v>0</v>
      </c>
      <c r="I450" s="3">
        <v>459.87400000000002</v>
      </c>
      <c r="J450" s="3">
        <v>136.17599999999999</v>
      </c>
      <c r="K450" s="3">
        <v>257.39999999999998</v>
      </c>
      <c r="L450" s="3">
        <v>0</v>
      </c>
      <c r="M450" s="3">
        <v>853.44999999999993</v>
      </c>
      <c r="N450" s="35">
        <v>13015.61</v>
      </c>
      <c r="O450" s="60">
        <v>0.93442873595628628</v>
      </c>
      <c r="P450" s="60">
        <v>3.5332496901797149E-2</v>
      </c>
      <c r="Q450" s="60">
        <v>1.0462513858359307E-2</v>
      </c>
      <c r="R450" s="60">
        <v>1.9776253283557203E-2</v>
      </c>
      <c r="S450" s="60">
        <v>0</v>
      </c>
      <c r="T450" s="63">
        <v>6.5571264043713662E-2</v>
      </c>
      <c r="U450" s="34"/>
      <c r="V450" s="34"/>
      <c r="W450" s="34"/>
      <c r="X450" s="34"/>
    </row>
    <row r="451" spans="1:24" x14ac:dyDescent="0.2">
      <c r="A451" s="1"/>
      <c r="B451" s="28">
        <v>125231232</v>
      </c>
      <c r="C451" s="29" t="s">
        <v>522</v>
      </c>
      <c r="D451" s="30" t="s">
        <v>523</v>
      </c>
      <c r="E451" s="35">
        <v>7058.7089999999998</v>
      </c>
      <c r="F451" s="36">
        <v>1926.606</v>
      </c>
      <c r="G451" s="36">
        <v>594.07600000000002</v>
      </c>
      <c r="H451" s="36">
        <v>963.303</v>
      </c>
      <c r="I451" s="3">
        <v>3483.9850000000001</v>
      </c>
      <c r="J451" s="3">
        <v>766.98</v>
      </c>
      <c r="K451" s="3">
        <v>154.19999999999999</v>
      </c>
      <c r="L451" s="3">
        <v>0</v>
      </c>
      <c r="M451" s="3">
        <v>4405.165</v>
      </c>
      <c r="N451" s="35">
        <v>11463.874</v>
      </c>
      <c r="O451" s="60">
        <v>0.61573504733216711</v>
      </c>
      <c r="P451" s="60">
        <v>0.30390991736301359</v>
      </c>
      <c r="Q451" s="60">
        <v>6.6904084954178669E-2</v>
      </c>
      <c r="R451" s="60">
        <v>1.3450950350640629E-2</v>
      </c>
      <c r="S451" s="60">
        <v>0</v>
      </c>
      <c r="T451" s="63">
        <v>0.38426495266783289</v>
      </c>
      <c r="U451" s="34"/>
      <c r="V451" s="34"/>
      <c r="W451" s="34"/>
      <c r="X451" s="34"/>
    </row>
    <row r="452" spans="1:24" x14ac:dyDescent="0.2">
      <c r="A452" s="1"/>
      <c r="B452" s="28">
        <v>125231303</v>
      </c>
      <c r="C452" s="29" t="s">
        <v>524</v>
      </c>
      <c r="D452" s="30" t="s">
        <v>523</v>
      </c>
      <c r="E452" s="35">
        <v>3489.538</v>
      </c>
      <c r="F452" s="36">
        <v>286.98500000000001</v>
      </c>
      <c r="G452" s="36">
        <v>177.49100000000001</v>
      </c>
      <c r="H452" s="36">
        <v>0</v>
      </c>
      <c r="I452" s="3">
        <v>464.476</v>
      </c>
      <c r="J452" s="3">
        <v>22.343</v>
      </c>
      <c r="K452" s="3">
        <v>15.6</v>
      </c>
      <c r="L452" s="3">
        <v>0</v>
      </c>
      <c r="M452" s="3">
        <v>502.41900000000004</v>
      </c>
      <c r="N452" s="35">
        <v>3991.9569999999999</v>
      </c>
      <c r="O452" s="60">
        <v>0.87414218139123245</v>
      </c>
      <c r="P452" s="60">
        <v>0.11635295670770002</v>
      </c>
      <c r="Q452" s="60">
        <v>5.597004176147188E-3</v>
      </c>
      <c r="R452" s="60">
        <v>3.907857724920384E-3</v>
      </c>
      <c r="S452" s="60">
        <v>0</v>
      </c>
      <c r="T452" s="63">
        <v>0.1258578186087676</v>
      </c>
      <c r="U452" s="34"/>
      <c r="V452" s="34"/>
      <c r="W452" s="34"/>
      <c r="X452" s="34"/>
    </row>
    <row r="453" spans="1:24" x14ac:dyDescent="0.2">
      <c r="A453" s="1"/>
      <c r="B453" s="28">
        <v>125234103</v>
      </c>
      <c r="C453" s="29" t="s">
        <v>525</v>
      </c>
      <c r="D453" s="30" t="s">
        <v>523</v>
      </c>
      <c r="E453" s="35">
        <v>4684.5450000000001</v>
      </c>
      <c r="F453" s="36">
        <v>127.387</v>
      </c>
      <c r="G453" s="36">
        <v>47.174999999999997</v>
      </c>
      <c r="H453" s="36">
        <v>0</v>
      </c>
      <c r="I453" s="3">
        <v>174.56200000000001</v>
      </c>
      <c r="J453" s="3">
        <v>4.532</v>
      </c>
      <c r="K453" s="3">
        <v>28.2</v>
      </c>
      <c r="L453" s="3">
        <v>0</v>
      </c>
      <c r="M453" s="3">
        <v>207.29400000000001</v>
      </c>
      <c r="N453" s="35">
        <v>4891.8389999999999</v>
      </c>
      <c r="O453" s="60">
        <v>0.95762452525522612</v>
      </c>
      <c r="P453" s="60">
        <v>3.5684330575883633E-2</v>
      </c>
      <c r="Q453" s="60">
        <v>9.2644095604945298E-4</v>
      </c>
      <c r="R453" s="60">
        <v>5.7647032128408148E-3</v>
      </c>
      <c r="S453" s="60">
        <v>0</v>
      </c>
      <c r="T453" s="63">
        <v>4.2375474744773899E-2</v>
      </c>
      <c r="U453" s="34"/>
      <c r="V453" s="34"/>
      <c r="W453" s="34"/>
      <c r="X453" s="34"/>
    </row>
    <row r="454" spans="1:24" x14ac:dyDescent="0.2">
      <c r="A454" s="1"/>
      <c r="B454" s="28">
        <v>125234502</v>
      </c>
      <c r="C454" s="29" t="s">
        <v>526</v>
      </c>
      <c r="D454" s="30" t="s">
        <v>523</v>
      </c>
      <c r="E454" s="35">
        <v>5665.4309999999996</v>
      </c>
      <c r="F454" s="36">
        <v>166.95099999999999</v>
      </c>
      <c r="G454" s="36">
        <v>77.978999999999999</v>
      </c>
      <c r="H454" s="36">
        <v>0</v>
      </c>
      <c r="I454" s="3">
        <v>244.93</v>
      </c>
      <c r="J454" s="3">
        <v>7.5119999999999996</v>
      </c>
      <c r="K454" s="3">
        <v>30</v>
      </c>
      <c r="L454" s="3">
        <v>0</v>
      </c>
      <c r="M454" s="3">
        <v>282.44200000000001</v>
      </c>
      <c r="N454" s="35">
        <v>5947.8729999999996</v>
      </c>
      <c r="O454" s="60">
        <v>0.95251378097682982</v>
      </c>
      <c r="P454" s="60">
        <v>4.1179426662270702E-2</v>
      </c>
      <c r="Q454" s="60">
        <v>1.2629724945371229E-3</v>
      </c>
      <c r="R454" s="60">
        <v>5.0438198663623115E-3</v>
      </c>
      <c r="S454" s="60">
        <v>0</v>
      </c>
      <c r="T454" s="63">
        <v>4.7486219023170136E-2</v>
      </c>
      <c r="U454" s="34"/>
      <c r="V454" s="34"/>
      <c r="W454" s="34"/>
      <c r="X454" s="34"/>
    </row>
    <row r="455" spans="1:24" x14ac:dyDescent="0.2">
      <c r="A455" s="1"/>
      <c r="B455" s="28">
        <v>125235103</v>
      </c>
      <c r="C455" s="29" t="s">
        <v>527</v>
      </c>
      <c r="D455" s="30" t="s">
        <v>523</v>
      </c>
      <c r="E455" s="35">
        <v>3534.2739999999999</v>
      </c>
      <c r="F455" s="36">
        <v>277.87299999999999</v>
      </c>
      <c r="G455" s="36">
        <v>162.35599999999999</v>
      </c>
      <c r="H455" s="36">
        <v>0</v>
      </c>
      <c r="I455" s="3">
        <v>440.22899999999998</v>
      </c>
      <c r="J455" s="3">
        <v>9.218</v>
      </c>
      <c r="K455" s="3">
        <v>18.600000000000001</v>
      </c>
      <c r="L455" s="3">
        <v>0</v>
      </c>
      <c r="M455" s="3">
        <v>468.04700000000003</v>
      </c>
      <c r="N455" s="35">
        <v>4002.3209999999999</v>
      </c>
      <c r="O455" s="60">
        <v>0.88305610669409074</v>
      </c>
      <c r="P455" s="60">
        <v>0.10999342631438108</v>
      </c>
      <c r="Q455" s="60">
        <v>2.3031635893272927E-3</v>
      </c>
      <c r="R455" s="60">
        <v>4.6473034022008735E-3</v>
      </c>
      <c r="S455" s="60">
        <v>0</v>
      </c>
      <c r="T455" s="63">
        <v>0.11694389330590925</v>
      </c>
      <c r="U455" s="34"/>
      <c r="V455" s="34"/>
      <c r="W455" s="34"/>
      <c r="X455" s="34"/>
    </row>
    <row r="456" spans="1:24" x14ac:dyDescent="0.2">
      <c r="A456" s="1"/>
      <c r="B456" s="28">
        <v>125235502</v>
      </c>
      <c r="C456" s="29" t="s">
        <v>528</v>
      </c>
      <c r="D456" s="30" t="s">
        <v>523</v>
      </c>
      <c r="E456" s="35">
        <v>3291.9490000000001</v>
      </c>
      <c r="F456" s="36">
        <v>62.012</v>
      </c>
      <c r="G456" s="36">
        <v>169.21299999999999</v>
      </c>
      <c r="H456" s="36">
        <v>0</v>
      </c>
      <c r="I456" s="3">
        <v>231.22499999999999</v>
      </c>
      <c r="J456" s="3">
        <v>4.867</v>
      </c>
      <c r="K456" s="3">
        <v>48</v>
      </c>
      <c r="L456" s="3">
        <v>0</v>
      </c>
      <c r="M456" s="3">
        <v>284.09199999999998</v>
      </c>
      <c r="N456" s="35">
        <v>3576.0410000000002</v>
      </c>
      <c r="O456" s="60">
        <v>0.92055683925324117</v>
      </c>
      <c r="P456" s="60">
        <v>6.4659493557260667E-2</v>
      </c>
      <c r="Q456" s="60">
        <v>1.3610022927589476E-3</v>
      </c>
      <c r="R456" s="60">
        <v>1.3422664896739159E-2</v>
      </c>
      <c r="S456" s="60">
        <v>0</v>
      </c>
      <c r="T456" s="63">
        <v>7.9443160746758765E-2</v>
      </c>
      <c r="U456" s="34"/>
      <c r="V456" s="34"/>
      <c r="W456" s="34"/>
      <c r="X456" s="34"/>
    </row>
    <row r="457" spans="1:24" x14ac:dyDescent="0.2">
      <c r="A457" s="1"/>
      <c r="B457" s="28">
        <v>125236903</v>
      </c>
      <c r="C457" s="29" t="s">
        <v>529</v>
      </c>
      <c r="D457" s="30" t="s">
        <v>523</v>
      </c>
      <c r="E457" s="35">
        <v>3386.7080000000001</v>
      </c>
      <c r="F457" s="36">
        <v>83.176000000000002</v>
      </c>
      <c r="G457" s="36">
        <v>110.09099999999999</v>
      </c>
      <c r="H457" s="36">
        <v>0</v>
      </c>
      <c r="I457" s="3">
        <v>193.267</v>
      </c>
      <c r="J457" s="3">
        <v>10.105</v>
      </c>
      <c r="K457" s="3">
        <v>13.2</v>
      </c>
      <c r="L457" s="3">
        <v>0</v>
      </c>
      <c r="M457" s="3">
        <v>216.57199999999997</v>
      </c>
      <c r="N457" s="35">
        <v>3603.28</v>
      </c>
      <c r="O457" s="60">
        <v>0.93989587264936392</v>
      </c>
      <c r="P457" s="60">
        <v>5.3636409049532645E-2</v>
      </c>
      <c r="Q457" s="60">
        <v>2.8043893341622079E-3</v>
      </c>
      <c r="R457" s="60">
        <v>3.6633289669412311E-3</v>
      </c>
      <c r="S457" s="60">
        <v>0</v>
      </c>
      <c r="T457" s="63">
        <v>6.0104127350636076E-2</v>
      </c>
      <c r="U457" s="34"/>
      <c r="V457" s="34"/>
      <c r="W457" s="34"/>
      <c r="X457" s="34"/>
    </row>
    <row r="458" spans="1:24" x14ac:dyDescent="0.2">
      <c r="A458" s="1"/>
      <c r="B458" s="28">
        <v>125237603</v>
      </c>
      <c r="C458" s="29" t="s">
        <v>530</v>
      </c>
      <c r="D458" s="30" t="s">
        <v>523</v>
      </c>
      <c r="E458" s="35">
        <v>3616.0859999999998</v>
      </c>
      <c r="F458" s="36">
        <v>107.279</v>
      </c>
      <c r="G458" s="36">
        <v>37.536000000000001</v>
      </c>
      <c r="H458" s="36">
        <v>0</v>
      </c>
      <c r="I458" s="3">
        <v>144.815</v>
      </c>
      <c r="J458" s="3">
        <v>2.1480000000000001</v>
      </c>
      <c r="K458" s="3">
        <v>52.8</v>
      </c>
      <c r="L458" s="3">
        <v>0</v>
      </c>
      <c r="M458" s="3">
        <v>199.76299999999998</v>
      </c>
      <c r="N458" s="35">
        <v>3815.8490000000002</v>
      </c>
      <c r="O458" s="60">
        <v>0.94764913391489014</v>
      </c>
      <c r="P458" s="60">
        <v>3.7950925206946082E-2</v>
      </c>
      <c r="Q458" s="60">
        <v>5.629153564514739E-4</v>
      </c>
      <c r="R458" s="60">
        <v>1.3837025521712204E-2</v>
      </c>
      <c r="S458" s="60">
        <v>0</v>
      </c>
      <c r="T458" s="63">
        <v>5.2350866085109755E-2</v>
      </c>
      <c r="U458" s="34"/>
      <c r="V458" s="34"/>
      <c r="W458" s="34"/>
      <c r="X458" s="34"/>
    </row>
    <row r="459" spans="1:24" x14ac:dyDescent="0.2">
      <c r="A459" s="1"/>
      <c r="B459" s="28">
        <v>125237702</v>
      </c>
      <c r="C459" s="29" t="s">
        <v>531</v>
      </c>
      <c r="D459" s="30" t="s">
        <v>523</v>
      </c>
      <c r="E459" s="35">
        <v>5517.5349999999999</v>
      </c>
      <c r="F459" s="36">
        <v>347.07100000000003</v>
      </c>
      <c r="G459" s="36">
        <v>321.51299999999998</v>
      </c>
      <c r="H459" s="36">
        <v>0</v>
      </c>
      <c r="I459" s="3">
        <v>668.58399999999995</v>
      </c>
      <c r="J459" s="3">
        <v>11.680999999999999</v>
      </c>
      <c r="K459" s="3">
        <v>19.8</v>
      </c>
      <c r="L459" s="3">
        <v>0</v>
      </c>
      <c r="M459" s="3">
        <v>700.06499999999994</v>
      </c>
      <c r="N459" s="35">
        <v>6217.6</v>
      </c>
      <c r="O459" s="60">
        <v>0.88740591224909926</v>
      </c>
      <c r="P459" s="60">
        <v>0.10753088008234687</v>
      </c>
      <c r="Q459" s="60">
        <v>1.8786991765311371E-3</v>
      </c>
      <c r="R459" s="60">
        <v>3.1845084920226452E-3</v>
      </c>
      <c r="S459" s="60">
        <v>0</v>
      </c>
      <c r="T459" s="63">
        <v>0.11259408775090066</v>
      </c>
      <c r="U459" s="34"/>
      <c r="V459" s="34"/>
      <c r="W459" s="34"/>
      <c r="X459" s="34"/>
    </row>
    <row r="460" spans="1:24" x14ac:dyDescent="0.2">
      <c r="A460" s="1"/>
      <c r="B460" s="28">
        <v>125237903</v>
      </c>
      <c r="C460" s="29" t="s">
        <v>532</v>
      </c>
      <c r="D460" s="30" t="s">
        <v>523</v>
      </c>
      <c r="E460" s="35">
        <v>3707.5210000000002</v>
      </c>
      <c r="F460" s="36">
        <v>70.167000000000002</v>
      </c>
      <c r="G460" s="36">
        <v>34.081000000000003</v>
      </c>
      <c r="H460" s="36">
        <v>0</v>
      </c>
      <c r="I460" s="3">
        <v>104.248</v>
      </c>
      <c r="J460" s="3">
        <v>7.8789999999999996</v>
      </c>
      <c r="K460" s="3">
        <v>34.799999999999997</v>
      </c>
      <c r="L460" s="3">
        <v>0</v>
      </c>
      <c r="M460" s="3">
        <v>146.92700000000002</v>
      </c>
      <c r="N460" s="35">
        <v>3854.4479999999999</v>
      </c>
      <c r="O460" s="60">
        <v>0.96188118246763232</v>
      </c>
      <c r="P460" s="60">
        <v>2.7046155506573188E-2</v>
      </c>
      <c r="Q460" s="60">
        <v>2.0441318705038958E-3</v>
      </c>
      <c r="R460" s="60">
        <v>9.0285301552907177E-3</v>
      </c>
      <c r="S460" s="60">
        <v>0</v>
      </c>
      <c r="T460" s="63">
        <v>3.8118817532367809E-2</v>
      </c>
      <c r="U460" s="34"/>
      <c r="V460" s="34"/>
      <c r="W460" s="34"/>
      <c r="X460" s="34"/>
    </row>
    <row r="461" spans="1:24" x14ac:dyDescent="0.2">
      <c r="A461" s="1"/>
      <c r="B461" s="28">
        <v>125238402</v>
      </c>
      <c r="C461" s="29" t="s">
        <v>533</v>
      </c>
      <c r="D461" s="30" t="s">
        <v>523</v>
      </c>
      <c r="E461" s="35">
        <v>4373.72</v>
      </c>
      <c r="F461" s="36">
        <v>664.32600000000002</v>
      </c>
      <c r="G461" s="36">
        <v>382.34399999999999</v>
      </c>
      <c r="H461" s="36">
        <v>0</v>
      </c>
      <c r="I461" s="3">
        <v>1046.67</v>
      </c>
      <c r="J461" s="3">
        <v>48.453000000000003</v>
      </c>
      <c r="K461" s="3">
        <v>55.8</v>
      </c>
      <c r="L461" s="3">
        <v>0</v>
      </c>
      <c r="M461" s="3">
        <v>1150.923</v>
      </c>
      <c r="N461" s="35">
        <v>5524.643</v>
      </c>
      <c r="O461" s="60">
        <v>0.79167468377594719</v>
      </c>
      <c r="P461" s="60">
        <v>0.18945477562984614</v>
      </c>
      <c r="Q461" s="60">
        <v>8.7703404545777901E-3</v>
      </c>
      <c r="R461" s="60">
        <v>1.0100200139628932E-2</v>
      </c>
      <c r="S461" s="60">
        <v>0</v>
      </c>
      <c r="T461" s="63">
        <v>0.20832531622405284</v>
      </c>
      <c r="U461" s="34"/>
      <c r="V461" s="34"/>
      <c r="W461" s="34"/>
      <c r="X461" s="34"/>
    </row>
    <row r="462" spans="1:24" x14ac:dyDescent="0.2">
      <c r="A462" s="1"/>
      <c r="B462" s="28">
        <v>125238502</v>
      </c>
      <c r="C462" s="29" t="s">
        <v>534</v>
      </c>
      <c r="D462" s="30" t="s">
        <v>523</v>
      </c>
      <c r="E462" s="35">
        <v>3814.3939999999998</v>
      </c>
      <c r="F462" s="36">
        <v>161.13399999999999</v>
      </c>
      <c r="G462" s="36">
        <v>97.608000000000004</v>
      </c>
      <c r="H462" s="36">
        <v>0</v>
      </c>
      <c r="I462" s="3">
        <v>258.74200000000002</v>
      </c>
      <c r="J462" s="3">
        <v>5.7309999999999999</v>
      </c>
      <c r="K462" s="3">
        <v>30</v>
      </c>
      <c r="L462" s="3">
        <v>0</v>
      </c>
      <c r="M462" s="3">
        <v>294.47300000000001</v>
      </c>
      <c r="N462" s="35">
        <v>4108.8670000000002</v>
      </c>
      <c r="O462" s="60">
        <v>0.92833231155936646</v>
      </c>
      <c r="P462" s="60">
        <v>6.2971617236576405E-2</v>
      </c>
      <c r="Q462" s="60">
        <v>1.3947883930046894E-3</v>
      </c>
      <c r="R462" s="60">
        <v>7.3012828110522923E-3</v>
      </c>
      <c r="S462" s="60">
        <v>0</v>
      </c>
      <c r="T462" s="63">
        <v>7.1667688440633384E-2</v>
      </c>
      <c r="U462" s="34"/>
      <c r="V462" s="34"/>
      <c r="W462" s="34"/>
      <c r="X462" s="34"/>
    </row>
    <row r="463" spans="1:24" x14ac:dyDescent="0.2">
      <c r="A463" s="1"/>
      <c r="B463" s="28">
        <v>125239452</v>
      </c>
      <c r="C463" s="29" t="s">
        <v>535</v>
      </c>
      <c r="D463" s="30" t="s">
        <v>523</v>
      </c>
      <c r="E463" s="35">
        <v>12181.847</v>
      </c>
      <c r="F463" s="36">
        <v>1421.114</v>
      </c>
      <c r="G463" s="36">
        <v>907.05499999999995</v>
      </c>
      <c r="H463" s="36">
        <v>0</v>
      </c>
      <c r="I463" s="3">
        <v>2328.1689999999999</v>
      </c>
      <c r="J463" s="3">
        <v>99.872</v>
      </c>
      <c r="K463" s="3">
        <v>501.6</v>
      </c>
      <c r="L463" s="3">
        <v>0</v>
      </c>
      <c r="M463" s="3">
        <v>2929.6409999999996</v>
      </c>
      <c r="N463" s="35">
        <v>15111.487999999999</v>
      </c>
      <c r="O463" s="60">
        <v>0.80613153383703839</v>
      </c>
      <c r="P463" s="60">
        <v>0.1540661647615377</v>
      </c>
      <c r="Q463" s="60">
        <v>6.6090116340627742E-3</v>
      </c>
      <c r="R463" s="60">
        <v>3.3193289767361099E-2</v>
      </c>
      <c r="S463" s="60">
        <v>0</v>
      </c>
      <c r="T463" s="63">
        <v>0.19386846616296158</v>
      </c>
      <c r="U463" s="34"/>
      <c r="V463" s="34"/>
      <c r="W463" s="34"/>
      <c r="X463" s="34"/>
    </row>
    <row r="464" spans="1:24" x14ac:dyDescent="0.2">
      <c r="A464" s="1"/>
      <c r="B464" s="28">
        <v>125239603</v>
      </c>
      <c r="C464" s="29" t="s">
        <v>536</v>
      </c>
      <c r="D464" s="30" t="s">
        <v>523</v>
      </c>
      <c r="E464" s="35">
        <v>3439.4349999999999</v>
      </c>
      <c r="F464" s="36">
        <v>82.231999999999999</v>
      </c>
      <c r="G464" s="36">
        <v>40.497999999999998</v>
      </c>
      <c r="H464" s="36">
        <v>0</v>
      </c>
      <c r="I464" s="3">
        <v>122.73</v>
      </c>
      <c r="J464" s="3">
        <v>2.625</v>
      </c>
      <c r="K464" s="3">
        <v>17.399999999999999</v>
      </c>
      <c r="L464" s="3">
        <v>0</v>
      </c>
      <c r="M464" s="3">
        <v>142.755</v>
      </c>
      <c r="N464" s="35">
        <v>3582.19</v>
      </c>
      <c r="O464" s="60">
        <v>0.9601486799974317</v>
      </c>
      <c r="P464" s="60">
        <v>3.4261164259852213E-2</v>
      </c>
      <c r="Q464" s="60">
        <v>7.3279195129236584E-4</v>
      </c>
      <c r="R464" s="60">
        <v>4.8573637914236818E-3</v>
      </c>
      <c r="S464" s="60">
        <v>0</v>
      </c>
      <c r="T464" s="63">
        <v>3.9851320002568261E-2</v>
      </c>
      <c r="U464" s="34"/>
      <c r="V464" s="34"/>
      <c r="W464" s="34"/>
      <c r="X464" s="34"/>
    </row>
    <row r="465" spans="1:24" x14ac:dyDescent="0.2">
      <c r="A465" s="1"/>
      <c r="B465" s="28">
        <v>125239652</v>
      </c>
      <c r="C465" s="29" t="s">
        <v>537</v>
      </c>
      <c r="D465" s="30" t="s">
        <v>523</v>
      </c>
      <c r="E465" s="35">
        <v>5584.7129999999997</v>
      </c>
      <c r="F465" s="36">
        <v>724.20100000000002</v>
      </c>
      <c r="G465" s="36">
        <v>443.22</v>
      </c>
      <c r="H465" s="36">
        <v>0</v>
      </c>
      <c r="I465" s="3">
        <v>1167.421</v>
      </c>
      <c r="J465" s="3">
        <v>86.71</v>
      </c>
      <c r="K465" s="3">
        <v>99</v>
      </c>
      <c r="L465" s="3">
        <v>0</v>
      </c>
      <c r="M465" s="3">
        <v>1353.1310000000001</v>
      </c>
      <c r="N465" s="35">
        <v>6937.8440000000001</v>
      </c>
      <c r="O465" s="60">
        <v>0.80496376107620748</v>
      </c>
      <c r="P465" s="60">
        <v>0.16826855720595621</v>
      </c>
      <c r="Q465" s="60">
        <v>1.2498119012188801E-2</v>
      </c>
      <c r="R465" s="60">
        <v>1.426956270564746E-2</v>
      </c>
      <c r="S465" s="60">
        <v>0</v>
      </c>
      <c r="T465" s="63">
        <v>0.19503623892379249</v>
      </c>
      <c r="U465" s="34"/>
      <c r="V465" s="34"/>
      <c r="W465" s="34"/>
      <c r="X465" s="34"/>
    </row>
    <row r="466" spans="1:24" x14ac:dyDescent="0.2">
      <c r="A466" s="1"/>
      <c r="B466" s="28">
        <v>126515001</v>
      </c>
      <c r="C466" s="29" t="s">
        <v>538</v>
      </c>
      <c r="D466" s="30" t="s">
        <v>539</v>
      </c>
      <c r="E466" s="35">
        <v>202988.05</v>
      </c>
      <c r="F466" s="36">
        <v>45130.612999999998</v>
      </c>
      <c r="G466" s="36">
        <v>13833.302</v>
      </c>
      <c r="H466" s="36">
        <v>22565.307000000001</v>
      </c>
      <c r="I466" s="3">
        <v>81529.221999999994</v>
      </c>
      <c r="J466" s="3">
        <v>13736.15</v>
      </c>
      <c r="K466" s="3">
        <v>9447</v>
      </c>
      <c r="L466" s="3">
        <v>0</v>
      </c>
      <c r="M466" s="3">
        <v>104712.37199999999</v>
      </c>
      <c r="N466" s="35">
        <v>307700.42200000002</v>
      </c>
      <c r="O466" s="60">
        <v>0.65969376538586599</v>
      </c>
      <c r="P466" s="60">
        <v>0.26496298402866664</v>
      </c>
      <c r="Q466" s="60">
        <v>4.4641310241686959E-2</v>
      </c>
      <c r="R466" s="60">
        <v>3.0701940343780224E-2</v>
      </c>
      <c r="S466" s="60">
        <v>0</v>
      </c>
      <c r="T466" s="63">
        <v>0.34030623461413384</v>
      </c>
      <c r="U466" s="34"/>
      <c r="V466" s="34"/>
      <c r="W466" s="34"/>
      <c r="X466" s="34"/>
    </row>
    <row r="467" spans="1:24" x14ac:dyDescent="0.2">
      <c r="A467" s="1"/>
      <c r="B467" s="28">
        <v>127040503</v>
      </c>
      <c r="C467" s="29" t="s">
        <v>540</v>
      </c>
      <c r="D467" s="30" t="s">
        <v>541</v>
      </c>
      <c r="E467" s="35">
        <v>1287.019</v>
      </c>
      <c r="F467" s="36">
        <v>306.83499999999998</v>
      </c>
      <c r="G467" s="36">
        <v>127.114</v>
      </c>
      <c r="H467" s="36">
        <v>153.41800000000001</v>
      </c>
      <c r="I467" s="3">
        <v>587.36699999999996</v>
      </c>
      <c r="J467" s="3">
        <v>27.701000000000001</v>
      </c>
      <c r="K467" s="3">
        <v>0.6</v>
      </c>
      <c r="L467" s="3">
        <v>0</v>
      </c>
      <c r="M467" s="3">
        <v>615.66800000000001</v>
      </c>
      <c r="N467" s="35">
        <v>1902.6869999999999</v>
      </c>
      <c r="O467" s="60">
        <v>0.67642181819710756</v>
      </c>
      <c r="P467" s="60">
        <v>0.3087039539346198</v>
      </c>
      <c r="Q467" s="60">
        <v>1.4558884356701865E-2</v>
      </c>
      <c r="R467" s="60">
        <v>3.1534351157074182E-4</v>
      </c>
      <c r="S467" s="60">
        <v>0</v>
      </c>
      <c r="T467" s="63">
        <v>0.32357818180289244</v>
      </c>
      <c r="U467" s="34"/>
      <c r="V467" s="34"/>
      <c r="W467" s="34"/>
      <c r="X467" s="34"/>
    </row>
    <row r="468" spans="1:24" x14ac:dyDescent="0.2">
      <c r="A468" s="1"/>
      <c r="B468" s="28">
        <v>127040703</v>
      </c>
      <c r="C468" s="29" t="s">
        <v>542</v>
      </c>
      <c r="D468" s="30" t="s">
        <v>541</v>
      </c>
      <c r="E468" s="35">
        <v>2913.9209999999998</v>
      </c>
      <c r="F468" s="36">
        <v>383.96600000000001</v>
      </c>
      <c r="G468" s="36">
        <v>106.58799999999999</v>
      </c>
      <c r="H468" s="36">
        <v>0</v>
      </c>
      <c r="I468" s="3">
        <v>490.55399999999997</v>
      </c>
      <c r="J468" s="3">
        <v>65.266999999999996</v>
      </c>
      <c r="K468" s="3">
        <v>3.6</v>
      </c>
      <c r="L468" s="3">
        <v>0</v>
      </c>
      <c r="M468" s="3">
        <v>559.42099999999994</v>
      </c>
      <c r="N468" s="35">
        <v>3473.3420000000001</v>
      </c>
      <c r="O468" s="60">
        <v>0.83893869362705997</v>
      </c>
      <c r="P468" s="60">
        <v>0.14123400459845301</v>
      </c>
      <c r="Q468" s="60">
        <v>1.8790836030543493E-2</v>
      </c>
      <c r="R468" s="60">
        <v>1.0364657439434412E-3</v>
      </c>
      <c r="S468" s="60">
        <v>0</v>
      </c>
      <c r="T468" s="63">
        <v>0.16106130637293992</v>
      </c>
      <c r="U468" s="34"/>
      <c r="V468" s="34"/>
      <c r="W468" s="34"/>
      <c r="X468" s="34"/>
    </row>
    <row r="469" spans="1:24" x14ac:dyDescent="0.2">
      <c r="A469" s="1"/>
      <c r="B469" s="28">
        <v>127041203</v>
      </c>
      <c r="C469" s="29" t="s">
        <v>543</v>
      </c>
      <c r="D469" s="30" t="s">
        <v>541</v>
      </c>
      <c r="E469" s="35">
        <v>2023.732</v>
      </c>
      <c r="F469" s="36">
        <v>76.054000000000002</v>
      </c>
      <c r="G469" s="36">
        <v>65.206000000000003</v>
      </c>
      <c r="H469" s="36">
        <v>0</v>
      </c>
      <c r="I469" s="3">
        <v>141.26</v>
      </c>
      <c r="J469" s="3">
        <v>20.712</v>
      </c>
      <c r="K469" s="3">
        <v>7.2</v>
      </c>
      <c r="L469" s="3">
        <v>0</v>
      </c>
      <c r="M469" s="3">
        <v>169.17199999999997</v>
      </c>
      <c r="N469" s="35">
        <v>2192.904</v>
      </c>
      <c r="O469" s="60">
        <v>0.92285480805361286</v>
      </c>
      <c r="P469" s="60">
        <v>6.4416864577747132E-2</v>
      </c>
      <c r="Q469" s="60">
        <v>9.4450099046743501E-3</v>
      </c>
      <c r="R469" s="60">
        <v>3.2833174639655908E-3</v>
      </c>
      <c r="S469" s="60">
        <v>0</v>
      </c>
      <c r="T469" s="63">
        <v>7.7145191946387054E-2</v>
      </c>
      <c r="U469" s="34"/>
      <c r="V469" s="34"/>
      <c r="W469" s="34"/>
      <c r="X469" s="34"/>
    </row>
    <row r="470" spans="1:24" x14ac:dyDescent="0.2">
      <c r="A470" s="1"/>
      <c r="B470" s="28">
        <v>127041503</v>
      </c>
      <c r="C470" s="29" t="s">
        <v>544</v>
      </c>
      <c r="D470" s="30" t="s">
        <v>541</v>
      </c>
      <c r="E470" s="35">
        <v>1750.7729999999999</v>
      </c>
      <c r="F470" s="36">
        <v>410.84899999999999</v>
      </c>
      <c r="G470" s="36">
        <v>108.29300000000001</v>
      </c>
      <c r="H470" s="36">
        <v>205.42400000000001</v>
      </c>
      <c r="I470" s="3">
        <v>724.56600000000003</v>
      </c>
      <c r="J470" s="3">
        <v>16.593</v>
      </c>
      <c r="K470" s="3">
        <v>1.2</v>
      </c>
      <c r="L470" s="3">
        <v>0</v>
      </c>
      <c r="M470" s="3">
        <v>742.35900000000004</v>
      </c>
      <c r="N470" s="35">
        <v>2493.1320000000001</v>
      </c>
      <c r="O470" s="60">
        <v>0.70223838930309346</v>
      </c>
      <c r="P470" s="60">
        <v>0.29062480446282024</v>
      </c>
      <c r="Q470" s="60">
        <v>6.6554839454950636E-3</v>
      </c>
      <c r="R470" s="60">
        <v>4.8132228859121777E-4</v>
      </c>
      <c r="S470" s="60">
        <v>0</v>
      </c>
      <c r="T470" s="63">
        <v>0.29776161069690654</v>
      </c>
      <c r="U470" s="34"/>
      <c r="V470" s="34"/>
      <c r="W470" s="34"/>
      <c r="X470" s="34"/>
    </row>
    <row r="471" spans="1:24" x14ac:dyDescent="0.2">
      <c r="A471" s="1"/>
      <c r="B471" s="28">
        <v>127041603</v>
      </c>
      <c r="C471" s="29" t="s">
        <v>545</v>
      </c>
      <c r="D471" s="30" t="s">
        <v>541</v>
      </c>
      <c r="E471" s="35">
        <v>2561.3670000000002</v>
      </c>
      <c r="F471" s="36">
        <v>187.47200000000001</v>
      </c>
      <c r="G471" s="36">
        <v>145.803</v>
      </c>
      <c r="H471" s="36">
        <v>0</v>
      </c>
      <c r="I471" s="3">
        <v>333.27499999999998</v>
      </c>
      <c r="J471" s="3">
        <v>12.984</v>
      </c>
      <c r="K471" s="3">
        <v>1.8</v>
      </c>
      <c r="L471" s="3">
        <v>0</v>
      </c>
      <c r="M471" s="3">
        <v>348.05899999999997</v>
      </c>
      <c r="N471" s="35">
        <v>2909.4259999999999</v>
      </c>
      <c r="O471" s="60">
        <v>0.88036849880354417</v>
      </c>
      <c r="P471" s="60">
        <v>0.1145500865119099</v>
      </c>
      <c r="Q471" s="60">
        <v>4.4627359486029208E-3</v>
      </c>
      <c r="R471" s="60">
        <v>6.1867873594310355E-4</v>
      </c>
      <c r="S471" s="60">
        <v>0</v>
      </c>
      <c r="T471" s="63">
        <v>0.11963150119645592</v>
      </c>
      <c r="U471" s="34"/>
      <c r="V471" s="34"/>
      <c r="W471" s="34"/>
      <c r="X471" s="34"/>
    </row>
    <row r="472" spans="1:24" x14ac:dyDescent="0.2">
      <c r="A472" s="1"/>
      <c r="B472" s="37">
        <v>127042003</v>
      </c>
      <c r="C472" s="38" t="s">
        <v>546</v>
      </c>
      <c r="D472" s="39" t="s">
        <v>541</v>
      </c>
      <c r="E472" s="35">
        <v>2391.3890000000001</v>
      </c>
      <c r="F472" s="36">
        <v>118.899</v>
      </c>
      <c r="G472" s="36">
        <v>116.116</v>
      </c>
      <c r="H472" s="36">
        <v>0</v>
      </c>
      <c r="I472" s="3">
        <v>235.01499999999999</v>
      </c>
      <c r="J472" s="3">
        <v>19.663</v>
      </c>
      <c r="K472" s="3">
        <v>3.6</v>
      </c>
      <c r="L472" s="3">
        <v>0</v>
      </c>
      <c r="M472" s="3">
        <v>258.27800000000002</v>
      </c>
      <c r="N472" s="35">
        <v>2649.6669999999999</v>
      </c>
      <c r="O472" s="60">
        <v>0.90252435494724437</v>
      </c>
      <c r="P472" s="60">
        <v>8.8696051239646342E-2</v>
      </c>
      <c r="Q472" s="60">
        <v>7.4209325171804615E-3</v>
      </c>
      <c r="R472" s="60">
        <v>1.3586612959288846E-3</v>
      </c>
      <c r="S472" s="60">
        <v>0</v>
      </c>
      <c r="T472" s="63">
        <v>9.7475645052755702E-2</v>
      </c>
      <c r="U472" s="34"/>
      <c r="V472" s="34"/>
      <c r="W472" s="34"/>
      <c r="X472" s="34"/>
    </row>
    <row r="473" spans="1:24" x14ac:dyDescent="0.2">
      <c r="A473" s="1"/>
      <c r="B473" s="28">
        <v>127042853</v>
      </c>
      <c r="C473" s="29" t="s">
        <v>547</v>
      </c>
      <c r="D473" s="30" t="s">
        <v>541</v>
      </c>
      <c r="E473" s="35">
        <v>1560.8989999999999</v>
      </c>
      <c r="F473" s="36">
        <v>233.358</v>
      </c>
      <c r="G473" s="36">
        <v>137.86000000000001</v>
      </c>
      <c r="H473" s="36">
        <v>0</v>
      </c>
      <c r="I473" s="3">
        <v>371.21800000000002</v>
      </c>
      <c r="J473" s="3">
        <v>15.563000000000001</v>
      </c>
      <c r="K473" s="3">
        <v>0</v>
      </c>
      <c r="L473" s="3">
        <v>0</v>
      </c>
      <c r="M473" s="3">
        <v>386.78100000000001</v>
      </c>
      <c r="N473" s="35">
        <v>1947.68</v>
      </c>
      <c r="O473" s="60">
        <v>0.80141450340918419</v>
      </c>
      <c r="P473" s="60">
        <v>0.19059496426517702</v>
      </c>
      <c r="Q473" s="60">
        <v>7.9905323256387085E-3</v>
      </c>
      <c r="R473" s="60">
        <v>0</v>
      </c>
      <c r="S473" s="60">
        <v>0</v>
      </c>
      <c r="T473" s="63">
        <v>0.19858549659081573</v>
      </c>
      <c r="U473" s="34"/>
      <c r="V473" s="34"/>
      <c r="W473" s="34"/>
      <c r="X473" s="34"/>
    </row>
    <row r="474" spans="1:24" x14ac:dyDescent="0.2">
      <c r="A474" s="1"/>
      <c r="B474" s="28">
        <v>127044103</v>
      </c>
      <c r="C474" s="29" t="s">
        <v>548</v>
      </c>
      <c r="D474" s="30" t="s">
        <v>541</v>
      </c>
      <c r="E474" s="35">
        <v>2339.15</v>
      </c>
      <c r="F474" s="36">
        <v>74.343000000000004</v>
      </c>
      <c r="G474" s="36">
        <v>98.299000000000007</v>
      </c>
      <c r="H474" s="36">
        <v>0</v>
      </c>
      <c r="I474" s="3">
        <v>172.642</v>
      </c>
      <c r="J474" s="3">
        <v>22.094000000000001</v>
      </c>
      <c r="K474" s="3">
        <v>1.2</v>
      </c>
      <c r="L474" s="3">
        <v>0</v>
      </c>
      <c r="M474" s="3">
        <v>195.93599999999998</v>
      </c>
      <c r="N474" s="35">
        <v>2535.0859999999998</v>
      </c>
      <c r="O474" s="60">
        <v>0.92271031436408879</v>
      </c>
      <c r="P474" s="60">
        <v>6.8101042725966704E-2</v>
      </c>
      <c r="Q474" s="60">
        <v>8.715286187529734E-3</v>
      </c>
      <c r="R474" s="60">
        <v>4.733567224149398E-4</v>
      </c>
      <c r="S474" s="60">
        <v>0</v>
      </c>
      <c r="T474" s="63">
        <v>7.7289685635911362E-2</v>
      </c>
      <c r="U474" s="34"/>
      <c r="V474" s="34"/>
      <c r="W474" s="34"/>
      <c r="X474" s="34"/>
    </row>
    <row r="475" spans="1:24" x14ac:dyDescent="0.2">
      <c r="A475" s="1"/>
      <c r="B475" s="28">
        <v>127045303</v>
      </c>
      <c r="C475" s="29" t="s">
        <v>549</v>
      </c>
      <c r="D475" s="30" t="s">
        <v>541</v>
      </c>
      <c r="E475" s="35">
        <v>434.21100000000001</v>
      </c>
      <c r="F475" s="36">
        <v>99.605999999999995</v>
      </c>
      <c r="G475" s="36">
        <v>25.495999999999999</v>
      </c>
      <c r="H475" s="36">
        <v>49.802999999999997</v>
      </c>
      <c r="I475" s="3">
        <v>174.905</v>
      </c>
      <c r="J475" s="3">
        <v>25.504000000000001</v>
      </c>
      <c r="K475" s="3">
        <v>1.2</v>
      </c>
      <c r="L475" s="3">
        <v>0</v>
      </c>
      <c r="M475" s="3">
        <v>201.60899999999998</v>
      </c>
      <c r="N475" s="35">
        <v>635.82000000000005</v>
      </c>
      <c r="O475" s="60">
        <v>0.68291497593658579</v>
      </c>
      <c r="P475" s="60">
        <v>0.27508571608316817</v>
      </c>
      <c r="Q475" s="60">
        <v>4.0111981378377529E-2</v>
      </c>
      <c r="R475" s="60">
        <v>1.887326601868453E-3</v>
      </c>
      <c r="S475" s="60">
        <v>0</v>
      </c>
      <c r="T475" s="63">
        <v>0.3170850240634141</v>
      </c>
      <c r="U475" s="34"/>
      <c r="V475" s="34"/>
      <c r="W475" s="34"/>
      <c r="X475" s="34"/>
    </row>
    <row r="476" spans="1:24" x14ac:dyDescent="0.2">
      <c r="A476" s="1"/>
      <c r="B476" s="28">
        <v>127045653</v>
      </c>
      <c r="C476" s="29" t="s">
        <v>550</v>
      </c>
      <c r="D476" s="30" t="s">
        <v>541</v>
      </c>
      <c r="E476" s="35">
        <v>1564.7180000000001</v>
      </c>
      <c r="F476" s="36">
        <v>198.25299999999999</v>
      </c>
      <c r="G476" s="36">
        <v>105.33</v>
      </c>
      <c r="H476" s="36">
        <v>0</v>
      </c>
      <c r="I476" s="3">
        <v>303.58300000000003</v>
      </c>
      <c r="J476" s="3">
        <v>11.276999999999999</v>
      </c>
      <c r="K476" s="3">
        <v>0</v>
      </c>
      <c r="L476" s="3">
        <v>0</v>
      </c>
      <c r="M476" s="3">
        <v>314.86</v>
      </c>
      <c r="N476" s="35">
        <v>1879.578</v>
      </c>
      <c r="O476" s="60">
        <v>0.83248367452694172</v>
      </c>
      <c r="P476" s="60">
        <v>0.16151657446511933</v>
      </c>
      <c r="Q476" s="60">
        <v>5.999751007939016E-3</v>
      </c>
      <c r="R476" s="60">
        <v>0</v>
      </c>
      <c r="S476" s="60">
        <v>0</v>
      </c>
      <c r="T476" s="63">
        <v>0.16751632547305834</v>
      </c>
      <c r="U476" s="34"/>
      <c r="V476" s="34"/>
      <c r="W476" s="34"/>
      <c r="X476" s="34"/>
    </row>
    <row r="477" spans="1:24" x14ac:dyDescent="0.2">
      <c r="A477" s="1"/>
      <c r="B477" s="28">
        <v>127045853</v>
      </c>
      <c r="C477" s="29" t="s">
        <v>551</v>
      </c>
      <c r="D477" s="30" t="s">
        <v>541</v>
      </c>
      <c r="E477" s="35">
        <v>1574.681</v>
      </c>
      <c r="F477" s="36">
        <v>68.691999999999993</v>
      </c>
      <c r="G477" s="36">
        <v>32.860999999999997</v>
      </c>
      <c r="H477" s="36">
        <v>0</v>
      </c>
      <c r="I477" s="3">
        <v>101.553</v>
      </c>
      <c r="J477" s="3">
        <v>10.484</v>
      </c>
      <c r="K477" s="3">
        <v>3</v>
      </c>
      <c r="L477" s="3">
        <v>0</v>
      </c>
      <c r="M477" s="3">
        <v>115.03699999999999</v>
      </c>
      <c r="N477" s="35">
        <v>1689.7180000000001</v>
      </c>
      <c r="O477" s="60">
        <v>0.93191940903748438</v>
      </c>
      <c r="P477" s="60">
        <v>6.010056115872589E-2</v>
      </c>
      <c r="Q477" s="60">
        <v>6.2045856172450072E-3</v>
      </c>
      <c r="R477" s="60">
        <v>1.7754441865447371E-3</v>
      </c>
      <c r="S477" s="60">
        <v>0</v>
      </c>
      <c r="T477" s="63">
        <v>6.8080590962515633E-2</v>
      </c>
      <c r="U477" s="34"/>
      <c r="V477" s="34"/>
      <c r="W477" s="34"/>
      <c r="X477" s="34"/>
    </row>
    <row r="478" spans="1:24" x14ac:dyDescent="0.2">
      <c r="A478" s="1"/>
      <c r="B478" s="28">
        <v>127046903</v>
      </c>
      <c r="C478" s="29" t="s">
        <v>552</v>
      </c>
      <c r="D478" s="30" t="s">
        <v>541</v>
      </c>
      <c r="E478" s="35">
        <v>849.27800000000002</v>
      </c>
      <c r="F478" s="36">
        <v>76.923000000000002</v>
      </c>
      <c r="G478" s="36">
        <v>38.731000000000002</v>
      </c>
      <c r="H478" s="36">
        <v>0</v>
      </c>
      <c r="I478" s="3">
        <v>115.654</v>
      </c>
      <c r="J478" s="3">
        <v>18.091999999999999</v>
      </c>
      <c r="K478" s="3">
        <v>0</v>
      </c>
      <c r="L478" s="3">
        <v>0</v>
      </c>
      <c r="M478" s="3">
        <v>133.74599999999998</v>
      </c>
      <c r="N478" s="35">
        <v>983.024</v>
      </c>
      <c r="O478" s="60">
        <v>0.86394431875518807</v>
      </c>
      <c r="P478" s="60">
        <v>0.11765124757889939</v>
      </c>
      <c r="Q478" s="60">
        <v>1.8404433665912531E-2</v>
      </c>
      <c r="R478" s="60">
        <v>0</v>
      </c>
      <c r="S478" s="60">
        <v>0</v>
      </c>
      <c r="T478" s="63">
        <v>0.1360556812448119</v>
      </c>
      <c r="U478" s="34"/>
      <c r="V478" s="34"/>
      <c r="W478" s="34"/>
      <c r="X478" s="34"/>
    </row>
    <row r="479" spans="1:24" x14ac:dyDescent="0.2">
      <c r="A479" s="1"/>
      <c r="B479" s="28">
        <v>127047404</v>
      </c>
      <c r="C479" s="29" t="s">
        <v>553</v>
      </c>
      <c r="D479" s="30" t="s">
        <v>541</v>
      </c>
      <c r="E479" s="35">
        <v>1177.902</v>
      </c>
      <c r="F479" s="36">
        <v>62.194000000000003</v>
      </c>
      <c r="G479" s="36">
        <v>59.31</v>
      </c>
      <c r="H479" s="36">
        <v>0</v>
      </c>
      <c r="I479" s="3">
        <v>121.504</v>
      </c>
      <c r="J479" s="3">
        <v>4.6749999999999998</v>
      </c>
      <c r="K479" s="3">
        <v>0</v>
      </c>
      <c r="L479" s="3">
        <v>75.930000000000007</v>
      </c>
      <c r="M479" s="3">
        <v>202.10900000000001</v>
      </c>
      <c r="N479" s="35">
        <v>1380.011</v>
      </c>
      <c r="O479" s="60">
        <v>0.85354537029052668</v>
      </c>
      <c r="P479" s="60">
        <v>8.8045674998242771E-2</v>
      </c>
      <c r="Q479" s="60">
        <v>3.3876541563799129E-3</v>
      </c>
      <c r="R479" s="60">
        <v>0</v>
      </c>
      <c r="S479" s="60">
        <v>5.5021300554850654E-2</v>
      </c>
      <c r="T479" s="63">
        <v>0.14645462970947334</v>
      </c>
      <c r="U479" s="34"/>
      <c r="V479" s="34"/>
      <c r="W479" s="34"/>
      <c r="X479" s="34"/>
    </row>
    <row r="480" spans="1:24" x14ac:dyDescent="0.2">
      <c r="A480" s="1"/>
      <c r="B480" s="28">
        <v>127049303</v>
      </c>
      <c r="C480" s="29" t="s">
        <v>554</v>
      </c>
      <c r="D480" s="30" t="s">
        <v>541</v>
      </c>
      <c r="E480" s="35">
        <v>766.00699999999995</v>
      </c>
      <c r="F480" s="36">
        <v>54.945999999999998</v>
      </c>
      <c r="G480" s="36">
        <v>51.84</v>
      </c>
      <c r="H480" s="36">
        <v>0</v>
      </c>
      <c r="I480" s="3">
        <v>106.786</v>
      </c>
      <c r="J480" s="3">
        <v>6.52</v>
      </c>
      <c r="K480" s="3">
        <v>0</v>
      </c>
      <c r="L480" s="3">
        <v>52.834000000000003</v>
      </c>
      <c r="M480" s="3">
        <v>166.14</v>
      </c>
      <c r="N480" s="35">
        <v>932.14700000000005</v>
      </c>
      <c r="O480" s="60">
        <v>0.82176630939111528</v>
      </c>
      <c r="P480" s="60">
        <v>0.11455918433465966</v>
      </c>
      <c r="Q480" s="60">
        <v>6.9946049281926553E-3</v>
      </c>
      <c r="R480" s="60">
        <v>0</v>
      </c>
      <c r="S480" s="60">
        <v>5.6679901346032333E-2</v>
      </c>
      <c r="T480" s="63">
        <v>0.17823369060888464</v>
      </c>
      <c r="U480" s="34"/>
      <c r="V480" s="34"/>
      <c r="W480" s="34"/>
      <c r="X480" s="34"/>
    </row>
    <row r="481" spans="1:24" x14ac:dyDescent="0.2">
      <c r="A481" s="1"/>
      <c r="B481" s="28">
        <v>128030603</v>
      </c>
      <c r="C481" s="29" t="s">
        <v>555</v>
      </c>
      <c r="D481" s="30" t="s">
        <v>556</v>
      </c>
      <c r="E481" s="35">
        <v>1380.2339999999999</v>
      </c>
      <c r="F481" s="36">
        <v>172.03899999999999</v>
      </c>
      <c r="G481" s="36">
        <v>50.28</v>
      </c>
      <c r="H481" s="36">
        <v>0</v>
      </c>
      <c r="I481" s="3">
        <v>222.31899999999999</v>
      </c>
      <c r="J481" s="3">
        <v>7.9720000000000004</v>
      </c>
      <c r="K481" s="3">
        <v>0.6</v>
      </c>
      <c r="L481" s="3">
        <v>48.701999999999998</v>
      </c>
      <c r="M481" s="3">
        <v>279.59299999999996</v>
      </c>
      <c r="N481" s="35">
        <v>1659.827</v>
      </c>
      <c r="O481" s="60">
        <v>0.83155292690141802</v>
      </c>
      <c r="P481" s="60">
        <v>0.13394106735219996</v>
      </c>
      <c r="Q481" s="60">
        <v>4.8029101828082083E-3</v>
      </c>
      <c r="R481" s="60">
        <v>3.6148345580593641E-4</v>
      </c>
      <c r="S481" s="60">
        <v>2.9341612107767857E-2</v>
      </c>
      <c r="T481" s="63">
        <v>0.16844707309858195</v>
      </c>
      <c r="U481" s="34"/>
      <c r="V481" s="34"/>
      <c r="W481" s="34"/>
      <c r="X481" s="34"/>
    </row>
    <row r="482" spans="1:24" x14ac:dyDescent="0.2">
      <c r="A482" s="1"/>
      <c r="B482" s="28">
        <v>128030852</v>
      </c>
      <c r="C482" s="29" t="s">
        <v>557</v>
      </c>
      <c r="D482" s="30" t="s">
        <v>556</v>
      </c>
      <c r="E482" s="35">
        <v>5593.8649999999998</v>
      </c>
      <c r="F482" s="36">
        <v>585.48</v>
      </c>
      <c r="G482" s="36">
        <v>381.3</v>
      </c>
      <c r="H482" s="36">
        <v>0</v>
      </c>
      <c r="I482" s="3">
        <v>966.78</v>
      </c>
      <c r="J482" s="3">
        <v>23.963000000000001</v>
      </c>
      <c r="K482" s="3">
        <v>3.6</v>
      </c>
      <c r="L482" s="3">
        <v>0</v>
      </c>
      <c r="M482" s="3">
        <v>994.34299999999996</v>
      </c>
      <c r="N482" s="35">
        <v>6588.2079999999996</v>
      </c>
      <c r="O482" s="60">
        <v>0.84907231222815072</v>
      </c>
      <c r="P482" s="60">
        <v>0.14674400079657474</v>
      </c>
      <c r="Q482" s="60">
        <v>3.6372561400611521E-3</v>
      </c>
      <c r="R482" s="60">
        <v>5.4643083521346023E-4</v>
      </c>
      <c r="S482" s="60">
        <v>0</v>
      </c>
      <c r="T482" s="63">
        <v>0.15092768777184934</v>
      </c>
      <c r="U482" s="34"/>
      <c r="V482" s="34"/>
      <c r="W482" s="34"/>
      <c r="X482" s="34"/>
    </row>
    <row r="483" spans="1:24" x14ac:dyDescent="0.2">
      <c r="A483" s="1"/>
      <c r="B483" s="28">
        <v>128033053</v>
      </c>
      <c r="C483" s="29" t="s">
        <v>558</v>
      </c>
      <c r="D483" s="30" t="s">
        <v>556</v>
      </c>
      <c r="E483" s="35">
        <v>1926.55</v>
      </c>
      <c r="F483" s="36">
        <v>95.453999999999994</v>
      </c>
      <c r="G483" s="36">
        <v>77.066999999999993</v>
      </c>
      <c r="H483" s="36">
        <v>0</v>
      </c>
      <c r="I483" s="3">
        <v>172.52099999999999</v>
      </c>
      <c r="J483" s="3">
        <v>3.956</v>
      </c>
      <c r="K483" s="3">
        <v>2.4</v>
      </c>
      <c r="L483" s="3">
        <v>0</v>
      </c>
      <c r="M483" s="3">
        <v>178.87699999999998</v>
      </c>
      <c r="N483" s="35">
        <v>2105.4270000000001</v>
      </c>
      <c r="O483" s="60">
        <v>0.91504003700911973</v>
      </c>
      <c r="P483" s="60">
        <v>8.194109793405327E-2</v>
      </c>
      <c r="Q483" s="60">
        <v>1.8789537704228167E-3</v>
      </c>
      <c r="R483" s="60">
        <v>1.1399112864041354E-3</v>
      </c>
      <c r="S483" s="60">
        <v>0</v>
      </c>
      <c r="T483" s="63">
        <v>8.4959962990880225E-2</v>
      </c>
      <c r="U483" s="34"/>
      <c r="V483" s="34"/>
      <c r="W483" s="34"/>
      <c r="X483" s="34"/>
    </row>
    <row r="484" spans="1:24" x14ac:dyDescent="0.2">
      <c r="A484" s="1"/>
      <c r="B484" s="28">
        <v>128034503</v>
      </c>
      <c r="C484" s="29" t="s">
        <v>559</v>
      </c>
      <c r="D484" s="30" t="s">
        <v>556</v>
      </c>
      <c r="E484" s="35">
        <v>816.24099999999999</v>
      </c>
      <c r="F484" s="36">
        <v>139.834</v>
      </c>
      <c r="G484" s="36">
        <v>33.305</v>
      </c>
      <c r="H484" s="36">
        <v>0</v>
      </c>
      <c r="I484" s="3">
        <v>173.13900000000001</v>
      </c>
      <c r="J484" s="3">
        <v>2.4580000000000002</v>
      </c>
      <c r="K484" s="3">
        <v>2.4</v>
      </c>
      <c r="L484" s="3">
        <v>0</v>
      </c>
      <c r="M484" s="3">
        <v>177.99700000000001</v>
      </c>
      <c r="N484" s="35">
        <v>994.23800000000006</v>
      </c>
      <c r="O484" s="60">
        <v>0.82097143742242795</v>
      </c>
      <c r="P484" s="60">
        <v>0.17414240855811183</v>
      </c>
      <c r="Q484" s="60">
        <v>2.4722450761286534E-3</v>
      </c>
      <c r="R484" s="60">
        <v>2.4139089433314756E-3</v>
      </c>
      <c r="S484" s="60">
        <v>0</v>
      </c>
      <c r="T484" s="63">
        <v>0.17902856257757196</v>
      </c>
      <c r="U484" s="34"/>
      <c r="V484" s="34"/>
      <c r="W484" s="34"/>
      <c r="X484" s="34"/>
    </row>
    <row r="485" spans="1:24" x14ac:dyDescent="0.2">
      <c r="A485" s="1"/>
      <c r="B485" s="28">
        <v>128321103</v>
      </c>
      <c r="C485" s="29" t="s">
        <v>560</v>
      </c>
      <c r="D485" s="30" t="s">
        <v>561</v>
      </c>
      <c r="E485" s="35">
        <v>1709.7260000000001</v>
      </c>
      <c r="F485" s="36">
        <v>164.02600000000001</v>
      </c>
      <c r="G485" s="36">
        <v>102.71599999999999</v>
      </c>
      <c r="H485" s="36">
        <v>0</v>
      </c>
      <c r="I485" s="3">
        <v>266.74200000000002</v>
      </c>
      <c r="J485" s="3">
        <v>11.645</v>
      </c>
      <c r="K485" s="3">
        <v>1.2</v>
      </c>
      <c r="L485" s="3">
        <v>31.64</v>
      </c>
      <c r="M485" s="3">
        <v>311.22699999999998</v>
      </c>
      <c r="N485" s="35">
        <v>2020.953</v>
      </c>
      <c r="O485" s="60">
        <v>0.84599988223377787</v>
      </c>
      <c r="P485" s="60">
        <v>0.13198822535704691</v>
      </c>
      <c r="Q485" s="60">
        <v>5.762133013484232E-3</v>
      </c>
      <c r="R485" s="60">
        <v>5.9377927146252282E-4</v>
      </c>
      <c r="S485" s="60">
        <v>1.565598012422852E-2</v>
      </c>
      <c r="T485" s="63">
        <v>0.15400011776622216</v>
      </c>
      <c r="U485" s="34"/>
      <c r="V485" s="34"/>
      <c r="W485" s="34"/>
      <c r="X485" s="34"/>
    </row>
    <row r="486" spans="1:24" x14ac:dyDescent="0.2">
      <c r="A486" s="1"/>
      <c r="B486" s="28">
        <v>128323303</v>
      </c>
      <c r="C486" s="29" t="s">
        <v>562</v>
      </c>
      <c r="D486" s="30" t="s">
        <v>561</v>
      </c>
      <c r="E486" s="35">
        <v>861.83100000000002</v>
      </c>
      <c r="F486" s="36">
        <v>89.683999999999997</v>
      </c>
      <c r="G486" s="36">
        <v>81.233999999999995</v>
      </c>
      <c r="H486" s="36">
        <v>0</v>
      </c>
      <c r="I486" s="3">
        <v>170.91800000000001</v>
      </c>
      <c r="J486" s="3">
        <v>2.6760000000000002</v>
      </c>
      <c r="K486" s="3">
        <v>0.6</v>
      </c>
      <c r="L486" s="3">
        <v>59.744</v>
      </c>
      <c r="M486" s="3">
        <v>233.93799999999999</v>
      </c>
      <c r="N486" s="35">
        <v>1095.769</v>
      </c>
      <c r="O486" s="60">
        <v>0.78650792274649128</v>
      </c>
      <c r="P486" s="60">
        <v>0.15597995562933428</v>
      </c>
      <c r="Q486" s="60">
        <v>2.4421205564311458E-3</v>
      </c>
      <c r="R486" s="60">
        <v>5.4756066287693845E-4</v>
      </c>
      <c r="S486" s="60">
        <v>5.4522440404866354E-2</v>
      </c>
      <c r="T486" s="63">
        <v>0.21349207725350872</v>
      </c>
      <c r="U486" s="34"/>
      <c r="V486" s="34"/>
      <c r="W486" s="34"/>
      <c r="X486" s="34"/>
    </row>
    <row r="487" spans="1:24" x14ac:dyDescent="0.2">
      <c r="A487" s="1"/>
      <c r="B487" s="28">
        <v>128323703</v>
      </c>
      <c r="C487" s="29" t="s">
        <v>563</v>
      </c>
      <c r="D487" s="30" t="s">
        <v>561</v>
      </c>
      <c r="E487" s="35">
        <v>2813.252</v>
      </c>
      <c r="F487" s="36">
        <v>73.016000000000005</v>
      </c>
      <c r="G487" s="36">
        <v>177.58699999999999</v>
      </c>
      <c r="H487" s="36">
        <v>0</v>
      </c>
      <c r="I487" s="3">
        <v>250.60300000000001</v>
      </c>
      <c r="J487" s="3">
        <v>11.129</v>
      </c>
      <c r="K487" s="3">
        <v>31.2</v>
      </c>
      <c r="L487" s="3">
        <v>0</v>
      </c>
      <c r="M487" s="3">
        <v>292.93200000000002</v>
      </c>
      <c r="N487" s="35">
        <v>3106.1840000000002</v>
      </c>
      <c r="O487" s="60">
        <v>0.90569393184692204</v>
      </c>
      <c r="P487" s="60">
        <v>8.0678736353029953E-2</v>
      </c>
      <c r="Q487" s="60">
        <v>3.5828527865702738E-3</v>
      </c>
      <c r="R487" s="60">
        <v>1.0044479013477629E-2</v>
      </c>
      <c r="S487" s="60">
        <v>0</v>
      </c>
      <c r="T487" s="63">
        <v>9.4306068153077863E-2</v>
      </c>
      <c r="U487" s="34"/>
      <c r="V487" s="34"/>
      <c r="W487" s="34"/>
      <c r="X487" s="34"/>
    </row>
    <row r="488" spans="1:24" x14ac:dyDescent="0.2">
      <c r="A488" s="1"/>
      <c r="B488" s="28">
        <v>128325203</v>
      </c>
      <c r="C488" s="29" t="s">
        <v>564</v>
      </c>
      <c r="D488" s="30" t="s">
        <v>561</v>
      </c>
      <c r="E488" s="35">
        <v>1367.646</v>
      </c>
      <c r="F488" s="36">
        <v>157.07</v>
      </c>
      <c r="G488" s="36">
        <v>77.13</v>
      </c>
      <c r="H488" s="36">
        <v>0</v>
      </c>
      <c r="I488" s="3">
        <v>234.2</v>
      </c>
      <c r="J488" s="3">
        <v>5.665</v>
      </c>
      <c r="K488" s="3">
        <v>1.2</v>
      </c>
      <c r="L488" s="3">
        <v>135.71199999999999</v>
      </c>
      <c r="M488" s="3">
        <v>376.77699999999993</v>
      </c>
      <c r="N488" s="35">
        <v>1744.423</v>
      </c>
      <c r="O488" s="60">
        <v>0.78401052955619133</v>
      </c>
      <c r="P488" s="60">
        <v>0.13425642748347161</v>
      </c>
      <c r="Q488" s="60">
        <v>3.2474921506996869E-3</v>
      </c>
      <c r="R488" s="60">
        <v>6.8790654560275802E-4</v>
      </c>
      <c r="S488" s="60">
        <v>7.7797644264034571E-2</v>
      </c>
      <c r="T488" s="63">
        <v>0.21598947044380859</v>
      </c>
      <c r="U488" s="34"/>
      <c r="V488" s="34"/>
      <c r="W488" s="34"/>
      <c r="X488" s="34"/>
    </row>
    <row r="489" spans="1:24" x14ac:dyDescent="0.2">
      <c r="A489" s="1"/>
      <c r="B489" s="28">
        <v>128326303</v>
      </c>
      <c r="C489" s="29" t="s">
        <v>565</v>
      </c>
      <c r="D489" s="30" t="s">
        <v>561</v>
      </c>
      <c r="E489" s="35">
        <v>890.89599999999996</v>
      </c>
      <c r="F489" s="36">
        <v>115.044</v>
      </c>
      <c r="G489" s="36">
        <v>57.521999999999998</v>
      </c>
      <c r="H489" s="36">
        <v>0</v>
      </c>
      <c r="I489" s="3">
        <v>172.566</v>
      </c>
      <c r="J489" s="3">
        <v>3.9620000000000002</v>
      </c>
      <c r="K489" s="3">
        <v>0</v>
      </c>
      <c r="L489" s="3">
        <v>111.09699999999999</v>
      </c>
      <c r="M489" s="3">
        <v>287.625</v>
      </c>
      <c r="N489" s="35">
        <v>1178.521</v>
      </c>
      <c r="O489" s="60">
        <v>0.75594410282039948</v>
      </c>
      <c r="P489" s="60">
        <v>0.14642590161736618</v>
      </c>
      <c r="Q489" s="60">
        <v>3.3618408157342979E-3</v>
      </c>
      <c r="R489" s="60">
        <v>0</v>
      </c>
      <c r="S489" s="60">
        <v>9.4268154746500063E-2</v>
      </c>
      <c r="T489" s="63">
        <v>0.24405589717960055</v>
      </c>
      <c r="U489" s="34"/>
      <c r="V489" s="34"/>
      <c r="W489" s="34"/>
      <c r="X489" s="34"/>
    </row>
    <row r="490" spans="1:24" x14ac:dyDescent="0.2">
      <c r="A490" s="1"/>
      <c r="B490" s="28">
        <v>128327303</v>
      </c>
      <c r="C490" s="29" t="s">
        <v>566</v>
      </c>
      <c r="D490" s="30" t="s">
        <v>561</v>
      </c>
      <c r="E490" s="35">
        <v>987.79399999999998</v>
      </c>
      <c r="F490" s="36">
        <v>110.678</v>
      </c>
      <c r="G490" s="36">
        <v>69.332999999999998</v>
      </c>
      <c r="H490" s="36">
        <v>0</v>
      </c>
      <c r="I490" s="3">
        <v>180.011</v>
      </c>
      <c r="J490" s="3">
        <v>6.4169999999999998</v>
      </c>
      <c r="K490" s="3">
        <v>0</v>
      </c>
      <c r="L490" s="3">
        <v>137.065</v>
      </c>
      <c r="M490" s="3">
        <v>323.49299999999999</v>
      </c>
      <c r="N490" s="35">
        <v>1311.287</v>
      </c>
      <c r="O490" s="60">
        <v>0.75330114612590526</v>
      </c>
      <c r="P490" s="60">
        <v>0.1372781092163653</v>
      </c>
      <c r="Q490" s="60">
        <v>4.8936655362250975E-3</v>
      </c>
      <c r="R490" s="60">
        <v>0</v>
      </c>
      <c r="S490" s="60">
        <v>0.10452707912150429</v>
      </c>
      <c r="T490" s="63">
        <v>0.24669885387409468</v>
      </c>
      <c r="U490" s="34"/>
      <c r="V490" s="34"/>
      <c r="W490" s="34"/>
      <c r="X490" s="34"/>
    </row>
    <row r="491" spans="1:24" x14ac:dyDescent="0.2">
      <c r="A491" s="1"/>
      <c r="B491" s="28">
        <v>128328003</v>
      </c>
      <c r="C491" s="29" t="s">
        <v>567</v>
      </c>
      <c r="D491" s="30" t="s">
        <v>561</v>
      </c>
      <c r="E491" s="35">
        <v>1139.7470000000001</v>
      </c>
      <c r="F491" s="36">
        <v>107.071</v>
      </c>
      <c r="G491" s="36">
        <v>70.852999999999994</v>
      </c>
      <c r="H491" s="36">
        <v>0</v>
      </c>
      <c r="I491" s="3">
        <v>177.92400000000001</v>
      </c>
      <c r="J491" s="3">
        <v>8.2690000000000001</v>
      </c>
      <c r="K491" s="3">
        <v>0.6</v>
      </c>
      <c r="L491" s="3">
        <v>126.59099999999999</v>
      </c>
      <c r="M491" s="3">
        <v>313.38400000000001</v>
      </c>
      <c r="N491" s="35">
        <v>1453.1310000000001</v>
      </c>
      <c r="O491" s="60">
        <v>0.78433878294524029</v>
      </c>
      <c r="P491" s="60">
        <v>0.12244181701443296</v>
      </c>
      <c r="Q491" s="60">
        <v>5.6904711275170645E-3</v>
      </c>
      <c r="R491" s="60">
        <v>4.1290152092275228E-4</v>
      </c>
      <c r="S491" s="60">
        <v>8.7116027391886883E-2</v>
      </c>
      <c r="T491" s="63">
        <v>0.21566121705475969</v>
      </c>
      <c r="U491" s="34"/>
      <c r="V491" s="34"/>
      <c r="W491" s="34"/>
      <c r="X491" s="34"/>
    </row>
    <row r="492" spans="1:24" x14ac:dyDescent="0.2">
      <c r="A492" s="1"/>
      <c r="B492" s="28">
        <v>129540803</v>
      </c>
      <c r="C492" s="29" t="s">
        <v>568</v>
      </c>
      <c r="D492" s="30" t="s">
        <v>569</v>
      </c>
      <c r="E492" s="35">
        <v>2831.99</v>
      </c>
      <c r="F492" s="36">
        <v>119.15</v>
      </c>
      <c r="G492" s="36">
        <v>123.399</v>
      </c>
      <c r="H492" s="36">
        <v>0</v>
      </c>
      <c r="I492" s="3">
        <v>242.54900000000001</v>
      </c>
      <c r="J492" s="3">
        <v>14.847</v>
      </c>
      <c r="K492" s="3">
        <v>3</v>
      </c>
      <c r="L492" s="3">
        <v>0</v>
      </c>
      <c r="M492" s="3">
        <v>260.39600000000002</v>
      </c>
      <c r="N492" s="35">
        <v>3092.386</v>
      </c>
      <c r="O492" s="60">
        <v>0.91579447067733455</v>
      </c>
      <c r="P492" s="60">
        <v>7.8434257560343376E-2</v>
      </c>
      <c r="Q492" s="60">
        <v>4.8011470754297809E-3</v>
      </c>
      <c r="R492" s="60">
        <v>9.7012468689225732E-4</v>
      </c>
      <c r="S492" s="60">
        <v>0</v>
      </c>
      <c r="T492" s="63">
        <v>8.4205529322665423E-2</v>
      </c>
      <c r="U492" s="34"/>
      <c r="V492" s="34"/>
      <c r="W492" s="34"/>
      <c r="X492" s="34"/>
    </row>
    <row r="493" spans="1:24" x14ac:dyDescent="0.2">
      <c r="A493" s="1"/>
      <c r="B493" s="28">
        <v>129544503</v>
      </c>
      <c r="C493" s="29" t="s">
        <v>570</v>
      </c>
      <c r="D493" s="30" t="s">
        <v>569</v>
      </c>
      <c r="E493" s="35">
        <v>1099.4110000000001</v>
      </c>
      <c r="F493" s="36">
        <v>174.017</v>
      </c>
      <c r="G493" s="36">
        <v>84.271000000000001</v>
      </c>
      <c r="H493" s="36">
        <v>0</v>
      </c>
      <c r="I493" s="3">
        <v>258.28800000000001</v>
      </c>
      <c r="J493" s="3">
        <v>11.199</v>
      </c>
      <c r="K493" s="3">
        <v>5.4</v>
      </c>
      <c r="L493" s="3">
        <v>48.19</v>
      </c>
      <c r="M493" s="3">
        <v>323.077</v>
      </c>
      <c r="N493" s="35">
        <v>1422.4880000000001</v>
      </c>
      <c r="O493" s="60">
        <v>0.7728789276254</v>
      </c>
      <c r="P493" s="60">
        <v>0.18157481820584778</v>
      </c>
      <c r="Q493" s="60">
        <v>7.8728256407083926E-3</v>
      </c>
      <c r="R493" s="60">
        <v>3.7961655915550781E-3</v>
      </c>
      <c r="S493" s="60">
        <v>3.3877262936488739E-2</v>
      </c>
      <c r="T493" s="63">
        <v>0.2271210723746</v>
      </c>
      <c r="U493" s="34"/>
      <c r="V493" s="34"/>
      <c r="W493" s="34"/>
      <c r="X493" s="34"/>
    </row>
    <row r="494" spans="1:24" x14ac:dyDescent="0.2">
      <c r="A494" s="1"/>
      <c r="B494" s="28">
        <v>129544703</v>
      </c>
      <c r="C494" s="29" t="s">
        <v>571</v>
      </c>
      <c r="D494" s="30" t="s">
        <v>569</v>
      </c>
      <c r="E494" s="35">
        <v>1297.221</v>
      </c>
      <c r="F494" s="36">
        <v>47.320999999999998</v>
      </c>
      <c r="G494" s="36">
        <v>35.104999999999997</v>
      </c>
      <c r="H494" s="36">
        <v>0</v>
      </c>
      <c r="I494" s="3">
        <v>82.426000000000002</v>
      </c>
      <c r="J494" s="3">
        <v>11.013999999999999</v>
      </c>
      <c r="K494" s="3">
        <v>5.4</v>
      </c>
      <c r="L494" s="3">
        <v>14.413</v>
      </c>
      <c r="M494" s="3">
        <v>113.253</v>
      </c>
      <c r="N494" s="35">
        <v>1410.4739999999999</v>
      </c>
      <c r="O494" s="60">
        <v>0.91970571595080808</v>
      </c>
      <c r="P494" s="60">
        <v>5.8438510741779012E-2</v>
      </c>
      <c r="Q494" s="60">
        <v>7.8087224578404137E-3</v>
      </c>
      <c r="R494" s="60">
        <v>3.8285002063136227E-3</v>
      </c>
      <c r="S494" s="60">
        <v>1.0218550643258934E-2</v>
      </c>
      <c r="T494" s="63">
        <v>8.0294284049191977E-2</v>
      </c>
      <c r="U494" s="34"/>
      <c r="V494" s="34"/>
      <c r="W494" s="34"/>
      <c r="X494" s="34"/>
    </row>
    <row r="495" spans="1:24" x14ac:dyDescent="0.2">
      <c r="A495" s="1"/>
      <c r="B495" s="28">
        <v>129545003</v>
      </c>
      <c r="C495" s="29" t="s">
        <v>572</v>
      </c>
      <c r="D495" s="30" t="s">
        <v>569</v>
      </c>
      <c r="E495" s="35">
        <v>2003.296</v>
      </c>
      <c r="F495" s="36">
        <v>153.85900000000001</v>
      </c>
      <c r="G495" s="36">
        <v>133.65</v>
      </c>
      <c r="H495" s="36">
        <v>0</v>
      </c>
      <c r="I495" s="3">
        <v>287.50900000000001</v>
      </c>
      <c r="J495" s="3">
        <v>15.337999999999999</v>
      </c>
      <c r="K495" s="3">
        <v>1.2</v>
      </c>
      <c r="L495" s="3">
        <v>0</v>
      </c>
      <c r="M495" s="3">
        <v>304.04700000000003</v>
      </c>
      <c r="N495" s="35">
        <v>2307.3429999999998</v>
      </c>
      <c r="O495" s="60">
        <v>0.86822635386242974</v>
      </c>
      <c r="P495" s="60">
        <v>0.12460609454251059</v>
      </c>
      <c r="Q495" s="60">
        <v>6.6474728724771311E-3</v>
      </c>
      <c r="R495" s="60">
        <v>5.2007872258264161E-4</v>
      </c>
      <c r="S495" s="60">
        <v>0</v>
      </c>
      <c r="T495" s="63">
        <v>0.13177364613757037</v>
      </c>
      <c r="U495" s="34"/>
      <c r="V495" s="34"/>
      <c r="W495" s="34"/>
      <c r="X495" s="34"/>
    </row>
    <row r="496" spans="1:24" x14ac:dyDescent="0.2">
      <c r="A496" s="1"/>
      <c r="B496" s="28">
        <v>129546003</v>
      </c>
      <c r="C496" s="29" t="s">
        <v>573</v>
      </c>
      <c r="D496" s="30" t="s">
        <v>569</v>
      </c>
      <c r="E496" s="35">
        <v>1646.2860000000001</v>
      </c>
      <c r="F496" s="36">
        <v>147.596</v>
      </c>
      <c r="G496" s="36">
        <v>82.015000000000001</v>
      </c>
      <c r="H496" s="36">
        <v>0</v>
      </c>
      <c r="I496" s="3">
        <v>229.61099999999999</v>
      </c>
      <c r="J496" s="3">
        <v>5.3449999999999998</v>
      </c>
      <c r="K496" s="3">
        <v>3</v>
      </c>
      <c r="L496" s="3">
        <v>36.103000000000002</v>
      </c>
      <c r="M496" s="3">
        <v>274.05899999999997</v>
      </c>
      <c r="N496" s="35">
        <v>1920.345</v>
      </c>
      <c r="O496" s="60">
        <v>0.85728658131741953</v>
      </c>
      <c r="P496" s="60">
        <v>0.11956757770088186</v>
      </c>
      <c r="Q496" s="60">
        <v>2.7833540327389088E-3</v>
      </c>
      <c r="R496" s="60">
        <v>1.5622192887215578E-3</v>
      </c>
      <c r="S496" s="60">
        <v>1.8800267660238134E-2</v>
      </c>
      <c r="T496" s="63">
        <v>0.14271341868258045</v>
      </c>
      <c r="U496" s="34"/>
      <c r="V496" s="34"/>
      <c r="W496" s="34"/>
      <c r="X496" s="34"/>
    </row>
    <row r="497" spans="1:24" x14ac:dyDescent="0.2">
      <c r="A497" s="1"/>
      <c r="B497" s="28">
        <v>129546103</v>
      </c>
      <c r="C497" s="29" t="s">
        <v>574</v>
      </c>
      <c r="D497" s="30" t="s">
        <v>569</v>
      </c>
      <c r="E497" s="35">
        <v>2781.7829999999999</v>
      </c>
      <c r="F497" s="36">
        <v>328.58100000000002</v>
      </c>
      <c r="G497" s="36">
        <v>225.83799999999999</v>
      </c>
      <c r="H497" s="36">
        <v>0</v>
      </c>
      <c r="I497" s="3">
        <v>554.41899999999998</v>
      </c>
      <c r="J497" s="3">
        <v>31.34</v>
      </c>
      <c r="K497" s="3">
        <v>3.6</v>
      </c>
      <c r="L497" s="3">
        <v>0</v>
      </c>
      <c r="M497" s="3">
        <v>589.35900000000004</v>
      </c>
      <c r="N497" s="35">
        <v>3371.1419999999998</v>
      </c>
      <c r="O497" s="60">
        <v>0.82517526701634047</v>
      </c>
      <c r="P497" s="60">
        <v>0.1644602926842002</v>
      </c>
      <c r="Q497" s="60">
        <v>9.29655291886251E-3</v>
      </c>
      <c r="R497" s="60">
        <v>1.0678873805968422E-3</v>
      </c>
      <c r="S497" s="60">
        <v>0</v>
      </c>
      <c r="T497" s="63">
        <v>0.17482473298365955</v>
      </c>
      <c r="U497" s="34"/>
      <c r="V497" s="34"/>
      <c r="W497" s="34"/>
      <c r="X497" s="34"/>
    </row>
    <row r="498" spans="1:24" x14ac:dyDescent="0.2">
      <c r="A498" s="1"/>
      <c r="B498" s="28">
        <v>129546803</v>
      </c>
      <c r="C498" s="29" t="s">
        <v>575</v>
      </c>
      <c r="D498" s="30" t="s">
        <v>569</v>
      </c>
      <c r="E498" s="35">
        <v>837.83699999999999</v>
      </c>
      <c r="F498" s="36">
        <v>84.619</v>
      </c>
      <c r="G498" s="36">
        <v>61.814999999999998</v>
      </c>
      <c r="H498" s="36">
        <v>0</v>
      </c>
      <c r="I498" s="3">
        <v>146.434</v>
      </c>
      <c r="J498" s="3">
        <v>5.5010000000000003</v>
      </c>
      <c r="K498" s="3">
        <v>0.6</v>
      </c>
      <c r="L498" s="3">
        <v>74.981999999999999</v>
      </c>
      <c r="M498" s="3">
        <v>227.517</v>
      </c>
      <c r="N498" s="35">
        <v>1065.354</v>
      </c>
      <c r="O498" s="60">
        <v>0.78644000022527716</v>
      </c>
      <c r="P498" s="60">
        <v>0.13745102566846323</v>
      </c>
      <c r="Q498" s="60">
        <v>5.1635418837306666E-3</v>
      </c>
      <c r="R498" s="60">
        <v>5.6319307948343928E-4</v>
      </c>
      <c r="S498" s="60">
        <v>7.0382239143045408E-2</v>
      </c>
      <c r="T498" s="63">
        <v>0.21355999977472276</v>
      </c>
      <c r="U498" s="34"/>
      <c r="V498" s="34"/>
      <c r="W498" s="34"/>
      <c r="X498" s="34"/>
    </row>
    <row r="499" spans="1:24" x14ac:dyDescent="0.2">
      <c r="A499" s="1"/>
      <c r="B499" s="28">
        <v>129547203</v>
      </c>
      <c r="C499" s="29" t="s">
        <v>576</v>
      </c>
      <c r="D499" s="30" t="s">
        <v>569</v>
      </c>
      <c r="E499" s="35">
        <v>1147.9369999999999</v>
      </c>
      <c r="F499" s="36">
        <v>313.83699999999999</v>
      </c>
      <c r="G499" s="36">
        <v>46.792999999999999</v>
      </c>
      <c r="H499" s="36">
        <v>156.91800000000001</v>
      </c>
      <c r="I499" s="3">
        <v>517.548</v>
      </c>
      <c r="J499" s="3">
        <v>13.276</v>
      </c>
      <c r="K499" s="3">
        <v>51.6</v>
      </c>
      <c r="L499" s="3">
        <v>0</v>
      </c>
      <c r="M499" s="3">
        <v>582.42399999999998</v>
      </c>
      <c r="N499" s="35">
        <v>1730.3610000000001</v>
      </c>
      <c r="O499" s="60">
        <v>0.66340896495008839</v>
      </c>
      <c r="P499" s="60">
        <v>0.29909828064779542</v>
      </c>
      <c r="Q499" s="60">
        <v>7.6723874382282073E-3</v>
      </c>
      <c r="R499" s="60">
        <v>2.982036696388788E-2</v>
      </c>
      <c r="S499" s="60">
        <v>0</v>
      </c>
      <c r="T499" s="63">
        <v>0.3365910350499115</v>
      </c>
      <c r="U499" s="34"/>
      <c r="V499" s="34"/>
      <c r="W499" s="34"/>
      <c r="X499" s="34"/>
    </row>
    <row r="500" spans="1:24" x14ac:dyDescent="0.2">
      <c r="A500" s="1"/>
      <c r="B500" s="28">
        <v>129547303</v>
      </c>
      <c r="C500" s="29" t="s">
        <v>577</v>
      </c>
      <c r="D500" s="30" t="s">
        <v>569</v>
      </c>
      <c r="E500" s="35">
        <v>1288.857</v>
      </c>
      <c r="F500" s="36">
        <v>146.191</v>
      </c>
      <c r="G500" s="36">
        <v>89.188000000000002</v>
      </c>
      <c r="H500" s="36">
        <v>0</v>
      </c>
      <c r="I500" s="3">
        <v>235.37899999999999</v>
      </c>
      <c r="J500" s="3">
        <v>4.218</v>
      </c>
      <c r="K500" s="3">
        <v>3</v>
      </c>
      <c r="L500" s="3">
        <v>0</v>
      </c>
      <c r="M500" s="3">
        <v>242.59699999999998</v>
      </c>
      <c r="N500" s="35">
        <v>1531.454</v>
      </c>
      <c r="O500" s="60">
        <v>0.8415904101592343</v>
      </c>
      <c r="P500" s="60">
        <v>0.15369642183180168</v>
      </c>
      <c r="Q500" s="60">
        <v>2.7542453119714992E-3</v>
      </c>
      <c r="R500" s="60">
        <v>1.9589226969925315E-3</v>
      </c>
      <c r="S500" s="60">
        <v>0</v>
      </c>
      <c r="T500" s="63">
        <v>0.1584095898407657</v>
      </c>
      <c r="U500" s="34"/>
      <c r="V500" s="34"/>
      <c r="W500" s="34"/>
      <c r="X500" s="34"/>
    </row>
    <row r="501" spans="1:24" x14ac:dyDescent="0.2">
      <c r="A501" s="1"/>
      <c r="B501" s="28">
        <v>129547603</v>
      </c>
      <c r="C501" s="29" t="s">
        <v>578</v>
      </c>
      <c r="D501" s="30" t="s">
        <v>569</v>
      </c>
      <c r="E501" s="35">
        <v>2092.64</v>
      </c>
      <c r="F501" s="36">
        <v>257.88799999999998</v>
      </c>
      <c r="G501" s="36">
        <v>78.745999999999995</v>
      </c>
      <c r="H501" s="36">
        <v>0</v>
      </c>
      <c r="I501" s="3">
        <v>336.63400000000001</v>
      </c>
      <c r="J501" s="3">
        <v>12.435</v>
      </c>
      <c r="K501" s="3">
        <v>16.8</v>
      </c>
      <c r="L501" s="3">
        <v>0</v>
      </c>
      <c r="M501" s="3">
        <v>365.86900000000003</v>
      </c>
      <c r="N501" s="35">
        <v>2458.509</v>
      </c>
      <c r="O501" s="60">
        <v>0.85118256634407274</v>
      </c>
      <c r="P501" s="60">
        <v>0.13692607999401263</v>
      </c>
      <c r="Q501" s="60">
        <v>5.0579436560939982E-3</v>
      </c>
      <c r="R501" s="60">
        <v>6.8334100058206016E-3</v>
      </c>
      <c r="S501" s="60">
        <v>0</v>
      </c>
      <c r="T501" s="63">
        <v>0.14881743365592723</v>
      </c>
      <c r="U501" s="34"/>
      <c r="V501" s="34"/>
      <c r="W501" s="34"/>
      <c r="X501" s="34"/>
    </row>
    <row r="502" spans="1:24" x14ac:dyDescent="0.2">
      <c r="A502" s="1"/>
      <c r="B502" s="28">
        <v>129547803</v>
      </c>
      <c r="C502" s="29" t="s">
        <v>579</v>
      </c>
      <c r="D502" s="30" t="s">
        <v>569</v>
      </c>
      <c r="E502" s="35">
        <v>892.54300000000001</v>
      </c>
      <c r="F502" s="36">
        <v>28.86</v>
      </c>
      <c r="G502" s="36">
        <v>71.486000000000004</v>
      </c>
      <c r="H502" s="36">
        <v>0</v>
      </c>
      <c r="I502" s="3">
        <v>100.346</v>
      </c>
      <c r="J502" s="3">
        <v>2.827</v>
      </c>
      <c r="K502" s="3">
        <v>0</v>
      </c>
      <c r="L502" s="3">
        <v>113.08</v>
      </c>
      <c r="M502" s="3">
        <v>216.25299999999999</v>
      </c>
      <c r="N502" s="35">
        <v>1108.796</v>
      </c>
      <c r="O502" s="60">
        <v>0.80496592700550862</v>
      </c>
      <c r="P502" s="60">
        <v>9.0499965728592091E-2</v>
      </c>
      <c r="Q502" s="60">
        <v>2.5496123723390053E-3</v>
      </c>
      <c r="R502" s="60">
        <v>0</v>
      </c>
      <c r="S502" s="60">
        <v>0.10198449489356022</v>
      </c>
      <c r="T502" s="63">
        <v>0.1950340729944913</v>
      </c>
      <c r="U502" s="34"/>
      <c r="V502" s="34"/>
      <c r="W502" s="34"/>
      <c r="X502" s="34"/>
    </row>
    <row r="503" spans="1:24" ht="12" thickBot="1" x14ac:dyDescent="0.25">
      <c r="A503" s="1"/>
      <c r="B503" s="40">
        <v>129548803</v>
      </c>
      <c r="C503" s="41" t="s">
        <v>580</v>
      </c>
      <c r="D503" s="42" t="s">
        <v>569</v>
      </c>
      <c r="E503" s="43">
        <v>1084.32</v>
      </c>
      <c r="F503" s="44">
        <v>118.739</v>
      </c>
      <c r="G503" s="44">
        <v>75.224999999999994</v>
      </c>
      <c r="H503" s="44">
        <v>0</v>
      </c>
      <c r="I503" s="45">
        <v>193.964</v>
      </c>
      <c r="J503" s="45">
        <v>8.3979999999999997</v>
      </c>
      <c r="K503" s="45">
        <v>2.4</v>
      </c>
      <c r="L503" s="45">
        <v>72.179000000000002</v>
      </c>
      <c r="M503" s="45">
        <v>276.94100000000003</v>
      </c>
      <c r="N503" s="43">
        <v>1361.261</v>
      </c>
      <c r="O503" s="64">
        <v>0.79655554665857609</v>
      </c>
      <c r="P503" s="64">
        <v>0.14248847208580867</v>
      </c>
      <c r="Q503" s="64">
        <v>6.1692798074726302E-3</v>
      </c>
      <c r="R503" s="64">
        <v>1.7630711524094203E-3</v>
      </c>
      <c r="S503" s="64">
        <v>5.3023630295733148E-2</v>
      </c>
      <c r="T503" s="65">
        <v>0.20344445334142389</v>
      </c>
      <c r="U503" s="34"/>
      <c r="V503" s="34"/>
      <c r="W503" s="34"/>
      <c r="X503" s="34"/>
    </row>
    <row r="504" spans="1:24" s="1" customFormat="1" ht="12" thickBot="1" x14ac:dyDescent="0.25">
      <c r="B504" s="46"/>
      <c r="C504" s="29"/>
      <c r="D504" s="46"/>
      <c r="E504" s="4"/>
      <c r="F504" s="36"/>
      <c r="G504" s="36"/>
      <c r="H504" s="36"/>
      <c r="I504" s="3"/>
      <c r="J504" s="3"/>
      <c r="K504" s="3"/>
      <c r="L504" s="3"/>
      <c r="M504" s="3"/>
      <c r="N504" s="4"/>
      <c r="O504" s="60"/>
      <c r="P504" s="60"/>
      <c r="Q504" s="60"/>
      <c r="R504" s="60"/>
      <c r="S504" s="60"/>
      <c r="T504" s="66"/>
      <c r="U504" s="47"/>
      <c r="V504" s="47"/>
      <c r="W504" s="47"/>
      <c r="X504" s="47"/>
    </row>
    <row r="505" spans="1:24" s="2" customFormat="1" x14ac:dyDescent="0.2">
      <c r="B505" s="46"/>
      <c r="C505" s="29"/>
      <c r="D505" s="48" t="s">
        <v>581</v>
      </c>
      <c r="E505" s="31">
        <v>1720196.3490000004</v>
      </c>
      <c r="F505" s="49">
        <v>185027.4530000001</v>
      </c>
      <c r="G505" s="49">
        <v>88360.270999999993</v>
      </c>
      <c r="H505" s="49">
        <v>46735.176000000007</v>
      </c>
      <c r="I505" s="49">
        <v>320122.89999999991</v>
      </c>
      <c r="J505" s="49">
        <v>26194.321000000004</v>
      </c>
      <c r="K505" s="49">
        <v>30854.399999999987</v>
      </c>
      <c r="L505" s="49">
        <v>13780.353000000005</v>
      </c>
      <c r="M505" s="49">
        <v>390951.97400000045</v>
      </c>
      <c r="N505" s="31">
        <v>2111148.3230000013</v>
      </c>
      <c r="O505" s="67">
        <v>0.81481548703103579</v>
      </c>
      <c r="P505" s="67">
        <v>0.18609672098542504</v>
      </c>
      <c r="Q505" s="67">
        <v>1.5227518076775082E-2</v>
      </c>
      <c r="R505" s="67">
        <v>1.7936557078461732E-2</v>
      </c>
      <c r="S505" s="67">
        <v>8.0109186419392887E-3</v>
      </c>
      <c r="T505" s="62">
        <v>0.10485534581606723</v>
      </c>
      <c r="U505" s="47"/>
      <c r="V505" s="47"/>
      <c r="W505" s="47"/>
      <c r="X505" s="47"/>
    </row>
    <row r="506" spans="1:24" x14ac:dyDescent="0.2">
      <c r="A506" s="1"/>
      <c r="B506" s="2"/>
      <c r="C506" s="2"/>
      <c r="D506" s="50" t="s">
        <v>582</v>
      </c>
      <c r="E506" s="35">
        <v>11.1</v>
      </c>
      <c r="F506" s="51">
        <v>0.65100000000000002</v>
      </c>
      <c r="G506" s="51">
        <v>0.35799999999999998</v>
      </c>
      <c r="H506" s="51">
        <v>0</v>
      </c>
      <c r="I506" s="51">
        <v>1.0089999999999999</v>
      </c>
      <c r="J506" s="51">
        <v>0</v>
      </c>
      <c r="K506" s="51">
        <v>0</v>
      </c>
      <c r="L506" s="51">
        <v>0</v>
      </c>
      <c r="M506" s="51">
        <v>3.444</v>
      </c>
      <c r="N506" s="35">
        <v>14.544</v>
      </c>
      <c r="O506" s="68">
        <v>0.59009438702757333</v>
      </c>
      <c r="P506" s="68">
        <v>1.2078183014395706E-2</v>
      </c>
      <c r="Q506" s="68">
        <v>0</v>
      </c>
      <c r="R506" s="68">
        <v>0</v>
      </c>
      <c r="S506" s="68">
        <v>0</v>
      </c>
      <c r="T506" s="63">
        <v>1.713893823811689E-2</v>
      </c>
    </row>
    <row r="507" spans="1:24" x14ac:dyDescent="0.2">
      <c r="A507" s="1"/>
      <c r="B507" s="2"/>
      <c r="C507" s="2"/>
      <c r="D507" s="50" t="s">
        <v>583</v>
      </c>
      <c r="E507" s="35">
        <v>2170.4009999999998</v>
      </c>
      <c r="F507" s="51">
        <v>156.74549999999999</v>
      </c>
      <c r="G507" s="51">
        <v>104.80799999999999</v>
      </c>
      <c r="H507" s="51">
        <v>0</v>
      </c>
      <c r="I507" s="51">
        <v>258.83249999999998</v>
      </c>
      <c r="J507" s="51">
        <v>10.5975</v>
      </c>
      <c r="K507" s="51">
        <v>5.4</v>
      </c>
      <c r="L507" s="51">
        <v>0</v>
      </c>
      <c r="M507" s="51">
        <v>330.48249999999996</v>
      </c>
      <c r="N507" s="35">
        <v>2505.4925000000003</v>
      </c>
      <c r="O507" s="68">
        <v>0.85061333990375432</v>
      </c>
      <c r="P507" s="68">
        <v>0.12221759992422976</v>
      </c>
      <c r="Q507" s="68">
        <v>4.3453884267433164E-3</v>
      </c>
      <c r="R507" s="68">
        <v>2.1612546189436347E-3</v>
      </c>
      <c r="S507" s="68">
        <v>0</v>
      </c>
      <c r="T507" s="63">
        <v>0.14938666009624568</v>
      </c>
    </row>
    <row r="508" spans="1:24" ht="12" thickBot="1" x14ac:dyDescent="0.25">
      <c r="A508" s="1"/>
      <c r="B508" s="2"/>
      <c r="C508" s="2"/>
      <c r="D508" s="52" t="s">
        <v>584</v>
      </c>
      <c r="E508" s="43">
        <v>202988.05</v>
      </c>
      <c r="F508" s="53">
        <v>45130.612999999998</v>
      </c>
      <c r="G508" s="53">
        <v>13833.302</v>
      </c>
      <c r="H508" s="53">
        <v>22565.307000000001</v>
      </c>
      <c r="I508" s="53">
        <v>81529.221999999994</v>
      </c>
      <c r="J508" s="53">
        <v>13736.15</v>
      </c>
      <c r="K508" s="53">
        <v>9447</v>
      </c>
      <c r="L508" s="53">
        <v>167.392</v>
      </c>
      <c r="M508" s="53">
        <v>104712.37199999999</v>
      </c>
      <c r="N508" s="43">
        <v>307700.42199999996</v>
      </c>
      <c r="O508" s="69">
        <v>0.98286106176188315</v>
      </c>
      <c r="P508" s="69">
        <v>0.36354451092309803</v>
      </c>
      <c r="Q508" s="69">
        <v>6.6904084954178669E-2</v>
      </c>
      <c r="R508" s="69">
        <v>6.723091070409834E-2</v>
      </c>
      <c r="S508" s="69">
        <v>0.17477080473907786</v>
      </c>
      <c r="T508" s="65">
        <v>0.40990561297242673</v>
      </c>
    </row>
    <row r="509" spans="1:24" x14ac:dyDescent="0.2">
      <c r="A509" s="1"/>
      <c r="B509" s="2"/>
      <c r="C509" s="2"/>
      <c r="D509" s="2"/>
      <c r="E509" s="5"/>
      <c r="F509" s="5"/>
      <c r="G509" s="5"/>
      <c r="H509" s="5"/>
      <c r="I509" s="5"/>
      <c r="J509" s="5"/>
      <c r="K509" s="5"/>
      <c r="L509" s="5"/>
      <c r="M509" s="5"/>
      <c r="N509" s="6"/>
      <c r="O509" s="59"/>
      <c r="P509" s="60"/>
      <c r="Q509" s="60"/>
      <c r="R509" s="60"/>
      <c r="S509" s="60"/>
      <c r="T509" s="60"/>
    </row>
    <row r="510" spans="1:24" x14ac:dyDescent="0.2">
      <c r="A510" s="1"/>
      <c r="B510" s="2"/>
      <c r="C510" s="2"/>
      <c r="D510" s="2"/>
      <c r="E510" s="5"/>
      <c r="F510" s="5"/>
      <c r="G510" s="5"/>
      <c r="H510" s="5"/>
      <c r="I510" s="5"/>
      <c r="J510" s="5"/>
      <c r="K510" s="5"/>
      <c r="L510" s="5"/>
      <c r="M510" s="5"/>
      <c r="N510" s="6"/>
      <c r="O510" s="59"/>
      <c r="P510" s="60"/>
      <c r="Q510" s="60"/>
      <c r="R510" s="60"/>
      <c r="S510" s="60"/>
      <c r="T510" s="60"/>
    </row>
    <row r="511" spans="1:24" x14ac:dyDescent="0.2">
      <c r="A511" s="1"/>
      <c r="B511" s="2"/>
      <c r="C511" s="2"/>
      <c r="D511" s="2"/>
      <c r="E511" s="5"/>
      <c r="F511" s="5"/>
      <c r="G511" s="5"/>
      <c r="H511" s="5"/>
      <c r="I511" s="5"/>
      <c r="J511" s="5"/>
      <c r="K511" s="5"/>
      <c r="L511" s="5"/>
      <c r="M511" s="5"/>
      <c r="N511" s="6"/>
      <c r="O511" s="59"/>
      <c r="P511" s="60"/>
      <c r="Q511" s="60"/>
      <c r="R511" s="60"/>
      <c r="S511" s="60"/>
      <c r="T511" s="60"/>
    </row>
  </sheetData>
  <autoFilter ref="B3:T3" xr:uid="{0BAC79C9-9A32-44B5-84F6-548FD8CC7267}">
    <sortState ref="B4:T503">
      <sortCondition ref="B3"/>
    </sortState>
  </autoFilter>
  <mergeCells count="1">
    <mergeCell ref="E2:T2"/>
  </mergeCells>
  <pageMargins left="0.25" right="0.25" top="0.75" bottom="0.75" header="0.3" footer="0.3"/>
  <pageSetup scale="54" fitToHeight="0" orientation="landscape" r:id="rId1"/>
  <headerFooter>
    <oddHeader>&amp;L&amp;A&amp;C&amp;F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2019-20 Enacted</vt:lpstr>
      <vt:lpstr>2018-19 Enacted</vt:lpstr>
      <vt:lpstr>2017-18 Actual</vt:lpstr>
      <vt:lpstr>2016-17 Actual</vt:lpstr>
      <vt:lpstr>2015-16 Actual</vt:lpstr>
      <vt:lpstr>'2015-16 Actual'!Print_Titles</vt:lpstr>
      <vt:lpstr>'2016-17 Actual'!Print_Titles</vt:lpstr>
      <vt:lpstr>'2017-18 Actual'!Print_Titles</vt:lpstr>
      <vt:lpstr>'2018-19 Enacted'!Print_Titles</vt:lpstr>
      <vt:lpstr>'2019-20 Enacted'!Print_Titles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Armagost</dc:creator>
  <cp:lastModifiedBy>Andrew Armagost</cp:lastModifiedBy>
  <cp:lastPrinted>2019-03-26T13:17:16Z</cp:lastPrinted>
  <dcterms:created xsi:type="dcterms:W3CDTF">2019-03-26T11:11:48Z</dcterms:created>
  <dcterms:modified xsi:type="dcterms:W3CDTF">2019-07-22T18:59:13Z</dcterms:modified>
</cp:coreProperties>
</file>