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LArm\Dropbox\Basic Education Funding\"/>
    </mc:Choice>
  </mc:AlternateContent>
  <xr:revisionPtr revIDLastSave="0" documentId="13_ncr:1_{A943A642-D083-43B2-8B83-DE3B918A22B1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Table 3.1" sheetId="1" r:id="rId1"/>
    <sheet name="Table 3.2" sheetId="2" r:id="rId2"/>
    <sheet name="Table 3.3" sheetId="3" r:id="rId3"/>
  </sheets>
  <definedNames>
    <definedName name="_xlnm._FilterDatabase" localSheetId="0" hidden="1">'Table 3.1'!$B$4:$S$504</definedName>
    <definedName name="_xlnm._FilterDatabase" localSheetId="1" hidden="1">'Table 3.2'!$B$4:$N$504</definedName>
    <definedName name="_xlnm._FilterDatabase" localSheetId="2" hidden="1">'Table 3.3'!$B$4:$N$504</definedName>
    <definedName name="_xlnm.Print_Titles" localSheetId="0">'Table 3.1'!$2:$4</definedName>
    <definedName name="_xlnm.Print_Titles" localSheetId="1">'Table 3.2'!$2:$4</definedName>
    <definedName name="_xlnm.Print_Titles" localSheetId="2">'Table 3.3'!$2:$4</definedName>
    <definedName name="SAPBEXrevision" hidden="1">1</definedName>
    <definedName name="SAPBEXsysID" hidden="1">"PW1"</definedName>
    <definedName name="SAPBEXwbID" hidden="1">"4BWEZLJJUJQVD4MCPFVP42FRP"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7" i="3" l="1"/>
  <c r="K411" i="3"/>
  <c r="K395" i="3"/>
  <c r="K379" i="3"/>
  <c r="K363" i="3"/>
  <c r="K347" i="3"/>
  <c r="K331" i="3"/>
  <c r="K315" i="3"/>
  <c r="K299" i="3"/>
  <c r="K288" i="3"/>
  <c r="K284" i="3"/>
  <c r="K280" i="3"/>
  <c r="K276" i="3"/>
  <c r="K272" i="3"/>
  <c r="K268" i="3"/>
  <c r="K264" i="3"/>
  <c r="K260" i="3"/>
  <c r="K256" i="3"/>
  <c r="K252" i="3"/>
  <c r="K248" i="3"/>
  <c r="K244" i="3"/>
  <c r="K240" i="3"/>
  <c r="K236" i="3"/>
  <c r="K232" i="3"/>
  <c r="K228" i="3"/>
  <c r="K224" i="3"/>
  <c r="K220" i="3"/>
  <c r="K216" i="3"/>
  <c r="K212" i="3"/>
  <c r="K208" i="3"/>
  <c r="K204" i="3"/>
  <c r="K200" i="3"/>
  <c r="K196" i="3"/>
  <c r="K192" i="3"/>
  <c r="K188" i="3"/>
  <c r="K184" i="3"/>
  <c r="K180" i="3"/>
  <c r="K176" i="3"/>
  <c r="K172" i="3"/>
  <c r="K168" i="3"/>
  <c r="K164" i="3"/>
  <c r="L152" i="3"/>
  <c r="L136" i="3"/>
  <c r="L120" i="3"/>
  <c r="L104" i="3"/>
  <c r="L88" i="3"/>
  <c r="L72" i="3"/>
  <c r="L56" i="3"/>
  <c r="L40" i="3"/>
  <c r="L24" i="3"/>
  <c r="L8" i="3"/>
  <c r="I504" i="3"/>
  <c r="N504" i="3" s="1"/>
  <c r="I503" i="3"/>
  <c r="N503" i="3" s="1"/>
  <c r="I502" i="3"/>
  <c r="N502" i="3" s="1"/>
  <c r="I501" i="3"/>
  <c r="N501" i="3" s="1"/>
  <c r="I500" i="3"/>
  <c r="N500" i="3" s="1"/>
  <c r="I499" i="3"/>
  <c r="N499" i="3" s="1"/>
  <c r="I498" i="3"/>
  <c r="N498" i="3" s="1"/>
  <c r="I497" i="3"/>
  <c r="N497" i="3" s="1"/>
  <c r="I496" i="3"/>
  <c r="N496" i="3" s="1"/>
  <c r="I495" i="3"/>
  <c r="N495" i="3" s="1"/>
  <c r="I494" i="3"/>
  <c r="N494" i="3" s="1"/>
  <c r="I493" i="3"/>
  <c r="N493" i="3" s="1"/>
  <c r="I492" i="3"/>
  <c r="N492" i="3" s="1"/>
  <c r="I491" i="3"/>
  <c r="N491" i="3" s="1"/>
  <c r="I490" i="3"/>
  <c r="N490" i="3" s="1"/>
  <c r="I489" i="3"/>
  <c r="N489" i="3" s="1"/>
  <c r="I488" i="3"/>
  <c r="N488" i="3" s="1"/>
  <c r="I487" i="3"/>
  <c r="N487" i="3" s="1"/>
  <c r="I486" i="3"/>
  <c r="N486" i="3" s="1"/>
  <c r="I485" i="3"/>
  <c r="N485" i="3" s="1"/>
  <c r="I484" i="3"/>
  <c r="N484" i="3" s="1"/>
  <c r="I483" i="3"/>
  <c r="N483" i="3" s="1"/>
  <c r="I482" i="3"/>
  <c r="N482" i="3" s="1"/>
  <c r="I481" i="3"/>
  <c r="N481" i="3" s="1"/>
  <c r="I480" i="3"/>
  <c r="N480" i="3" s="1"/>
  <c r="I479" i="3"/>
  <c r="N479" i="3" s="1"/>
  <c r="I478" i="3"/>
  <c r="N478" i="3" s="1"/>
  <c r="I477" i="3"/>
  <c r="N477" i="3" s="1"/>
  <c r="I476" i="3"/>
  <c r="N476" i="3" s="1"/>
  <c r="I475" i="3"/>
  <c r="N475" i="3" s="1"/>
  <c r="I474" i="3"/>
  <c r="N474" i="3" s="1"/>
  <c r="I473" i="3"/>
  <c r="N473" i="3" s="1"/>
  <c r="I472" i="3"/>
  <c r="N472" i="3" s="1"/>
  <c r="I471" i="3"/>
  <c r="N471" i="3" s="1"/>
  <c r="I470" i="3"/>
  <c r="N470" i="3" s="1"/>
  <c r="I469" i="3"/>
  <c r="N469" i="3" s="1"/>
  <c r="I468" i="3"/>
  <c r="N468" i="3" s="1"/>
  <c r="I467" i="3"/>
  <c r="N467" i="3" s="1"/>
  <c r="I466" i="3"/>
  <c r="N466" i="3" s="1"/>
  <c r="I465" i="3"/>
  <c r="N465" i="3" s="1"/>
  <c r="I464" i="3"/>
  <c r="N464" i="3" s="1"/>
  <c r="I463" i="3"/>
  <c r="N463" i="3" s="1"/>
  <c r="I462" i="3"/>
  <c r="N462" i="3" s="1"/>
  <c r="I461" i="3"/>
  <c r="N461" i="3" s="1"/>
  <c r="I460" i="3"/>
  <c r="N460" i="3" s="1"/>
  <c r="I459" i="3"/>
  <c r="N459" i="3" s="1"/>
  <c r="I458" i="3"/>
  <c r="N458" i="3" s="1"/>
  <c r="I457" i="3"/>
  <c r="N457" i="3" s="1"/>
  <c r="I456" i="3"/>
  <c r="N456" i="3" s="1"/>
  <c r="I455" i="3"/>
  <c r="N455" i="3" s="1"/>
  <c r="I454" i="3"/>
  <c r="N454" i="3" s="1"/>
  <c r="I453" i="3"/>
  <c r="N453" i="3" s="1"/>
  <c r="I452" i="3"/>
  <c r="N452" i="3" s="1"/>
  <c r="I451" i="3"/>
  <c r="N451" i="3" s="1"/>
  <c r="I450" i="3"/>
  <c r="N450" i="3" s="1"/>
  <c r="I449" i="3"/>
  <c r="N449" i="3" s="1"/>
  <c r="I448" i="3"/>
  <c r="N448" i="3" s="1"/>
  <c r="I447" i="3"/>
  <c r="N447" i="3" s="1"/>
  <c r="I446" i="3"/>
  <c r="N446" i="3" s="1"/>
  <c r="I445" i="3"/>
  <c r="N445" i="3" s="1"/>
  <c r="I444" i="3"/>
  <c r="N444" i="3" s="1"/>
  <c r="I443" i="3"/>
  <c r="N443" i="3" s="1"/>
  <c r="I442" i="3"/>
  <c r="N442" i="3" s="1"/>
  <c r="I441" i="3"/>
  <c r="N441" i="3" s="1"/>
  <c r="I440" i="3"/>
  <c r="N440" i="3" s="1"/>
  <c r="I439" i="3"/>
  <c r="N439" i="3" s="1"/>
  <c r="I438" i="3"/>
  <c r="N438" i="3" s="1"/>
  <c r="I437" i="3"/>
  <c r="N437" i="3" s="1"/>
  <c r="I436" i="3"/>
  <c r="N436" i="3" s="1"/>
  <c r="I435" i="3"/>
  <c r="N435" i="3" s="1"/>
  <c r="I434" i="3"/>
  <c r="N434" i="3" s="1"/>
  <c r="I433" i="3"/>
  <c r="N433" i="3" s="1"/>
  <c r="I432" i="3"/>
  <c r="N432" i="3" s="1"/>
  <c r="I431" i="3"/>
  <c r="N431" i="3" s="1"/>
  <c r="I430" i="3"/>
  <c r="N430" i="3" s="1"/>
  <c r="I429" i="3"/>
  <c r="N429" i="3" s="1"/>
  <c r="I428" i="3"/>
  <c r="N428" i="3" s="1"/>
  <c r="I427" i="3"/>
  <c r="N427" i="3" s="1"/>
  <c r="I426" i="3"/>
  <c r="N426" i="3" s="1"/>
  <c r="I425" i="3"/>
  <c r="N425" i="3" s="1"/>
  <c r="I424" i="3"/>
  <c r="N424" i="3" s="1"/>
  <c r="I423" i="3"/>
  <c r="N423" i="3" s="1"/>
  <c r="I422" i="3"/>
  <c r="N422" i="3" s="1"/>
  <c r="I421" i="3"/>
  <c r="N421" i="3" s="1"/>
  <c r="I420" i="3"/>
  <c r="N420" i="3" s="1"/>
  <c r="I419" i="3"/>
  <c r="N419" i="3" s="1"/>
  <c r="I418" i="3"/>
  <c r="N418" i="3" s="1"/>
  <c r="I417" i="3"/>
  <c r="N417" i="3" s="1"/>
  <c r="I416" i="3"/>
  <c r="N416" i="3" s="1"/>
  <c r="I415" i="3"/>
  <c r="N415" i="3" s="1"/>
  <c r="I414" i="3"/>
  <c r="N414" i="3" s="1"/>
  <c r="I413" i="3"/>
  <c r="N413" i="3" s="1"/>
  <c r="I412" i="3"/>
  <c r="N412" i="3" s="1"/>
  <c r="I411" i="3"/>
  <c r="N411" i="3" s="1"/>
  <c r="I410" i="3"/>
  <c r="N410" i="3" s="1"/>
  <c r="I409" i="3"/>
  <c r="N409" i="3" s="1"/>
  <c r="I408" i="3"/>
  <c r="N408" i="3" s="1"/>
  <c r="I407" i="3"/>
  <c r="N407" i="3" s="1"/>
  <c r="I406" i="3"/>
  <c r="N406" i="3" s="1"/>
  <c r="I405" i="3"/>
  <c r="N405" i="3" s="1"/>
  <c r="I404" i="3"/>
  <c r="N404" i="3" s="1"/>
  <c r="I403" i="3"/>
  <c r="N403" i="3" s="1"/>
  <c r="I402" i="3"/>
  <c r="N402" i="3" s="1"/>
  <c r="I401" i="3"/>
  <c r="N401" i="3" s="1"/>
  <c r="I400" i="3"/>
  <c r="N400" i="3" s="1"/>
  <c r="I399" i="3"/>
  <c r="N399" i="3" s="1"/>
  <c r="I398" i="3"/>
  <c r="N398" i="3" s="1"/>
  <c r="I397" i="3"/>
  <c r="N397" i="3" s="1"/>
  <c r="I396" i="3"/>
  <c r="N396" i="3" s="1"/>
  <c r="I395" i="3"/>
  <c r="N395" i="3" s="1"/>
  <c r="I394" i="3"/>
  <c r="N394" i="3" s="1"/>
  <c r="I393" i="3"/>
  <c r="N393" i="3" s="1"/>
  <c r="I392" i="3"/>
  <c r="N392" i="3" s="1"/>
  <c r="I391" i="3"/>
  <c r="N391" i="3" s="1"/>
  <c r="I390" i="3"/>
  <c r="N390" i="3" s="1"/>
  <c r="I389" i="3"/>
  <c r="N389" i="3" s="1"/>
  <c r="I388" i="3"/>
  <c r="N388" i="3" s="1"/>
  <c r="I387" i="3"/>
  <c r="N387" i="3" s="1"/>
  <c r="I386" i="3"/>
  <c r="N386" i="3" s="1"/>
  <c r="I385" i="3"/>
  <c r="N385" i="3" s="1"/>
  <c r="I384" i="3"/>
  <c r="N384" i="3" s="1"/>
  <c r="I383" i="3"/>
  <c r="N383" i="3" s="1"/>
  <c r="I382" i="3"/>
  <c r="N382" i="3" s="1"/>
  <c r="I381" i="3"/>
  <c r="N381" i="3" s="1"/>
  <c r="I380" i="3"/>
  <c r="N380" i="3" s="1"/>
  <c r="I379" i="3"/>
  <c r="N379" i="3" s="1"/>
  <c r="I378" i="3"/>
  <c r="N378" i="3" s="1"/>
  <c r="I377" i="3"/>
  <c r="N377" i="3" s="1"/>
  <c r="I376" i="3"/>
  <c r="N376" i="3" s="1"/>
  <c r="I375" i="3"/>
  <c r="N375" i="3" s="1"/>
  <c r="I374" i="3"/>
  <c r="N374" i="3" s="1"/>
  <c r="I373" i="3"/>
  <c r="N373" i="3" s="1"/>
  <c r="I372" i="3"/>
  <c r="N372" i="3" s="1"/>
  <c r="I371" i="3"/>
  <c r="N371" i="3" s="1"/>
  <c r="I370" i="3"/>
  <c r="N370" i="3" s="1"/>
  <c r="I369" i="3"/>
  <c r="N369" i="3" s="1"/>
  <c r="I368" i="3"/>
  <c r="N368" i="3" s="1"/>
  <c r="I367" i="3"/>
  <c r="N367" i="3" s="1"/>
  <c r="I366" i="3"/>
  <c r="N366" i="3" s="1"/>
  <c r="I365" i="3"/>
  <c r="N365" i="3" s="1"/>
  <c r="I364" i="3"/>
  <c r="N364" i="3" s="1"/>
  <c r="I363" i="3"/>
  <c r="N363" i="3" s="1"/>
  <c r="I362" i="3"/>
  <c r="N362" i="3" s="1"/>
  <c r="I361" i="3"/>
  <c r="N361" i="3" s="1"/>
  <c r="I360" i="3"/>
  <c r="N360" i="3" s="1"/>
  <c r="I359" i="3"/>
  <c r="N359" i="3" s="1"/>
  <c r="I358" i="3"/>
  <c r="N358" i="3" s="1"/>
  <c r="I357" i="3"/>
  <c r="N357" i="3" s="1"/>
  <c r="I356" i="3"/>
  <c r="N356" i="3" s="1"/>
  <c r="I355" i="3"/>
  <c r="N355" i="3" s="1"/>
  <c r="I354" i="3"/>
  <c r="N354" i="3" s="1"/>
  <c r="I353" i="3"/>
  <c r="N353" i="3" s="1"/>
  <c r="I352" i="3"/>
  <c r="N352" i="3" s="1"/>
  <c r="I351" i="3"/>
  <c r="N351" i="3" s="1"/>
  <c r="I350" i="3"/>
  <c r="N350" i="3" s="1"/>
  <c r="I349" i="3"/>
  <c r="N349" i="3" s="1"/>
  <c r="I348" i="3"/>
  <c r="N348" i="3" s="1"/>
  <c r="I347" i="3"/>
  <c r="N347" i="3" s="1"/>
  <c r="I346" i="3"/>
  <c r="N346" i="3" s="1"/>
  <c r="I345" i="3"/>
  <c r="N345" i="3" s="1"/>
  <c r="I344" i="3"/>
  <c r="N344" i="3" s="1"/>
  <c r="I343" i="3"/>
  <c r="N343" i="3" s="1"/>
  <c r="I342" i="3"/>
  <c r="N342" i="3" s="1"/>
  <c r="I341" i="3"/>
  <c r="N341" i="3" s="1"/>
  <c r="I340" i="3"/>
  <c r="N340" i="3" s="1"/>
  <c r="I339" i="3"/>
  <c r="N339" i="3" s="1"/>
  <c r="I338" i="3"/>
  <c r="N338" i="3" s="1"/>
  <c r="I337" i="3"/>
  <c r="N337" i="3" s="1"/>
  <c r="I336" i="3"/>
  <c r="N336" i="3" s="1"/>
  <c r="I335" i="3"/>
  <c r="N335" i="3" s="1"/>
  <c r="I334" i="3"/>
  <c r="N334" i="3" s="1"/>
  <c r="I333" i="3"/>
  <c r="N333" i="3" s="1"/>
  <c r="I332" i="3"/>
  <c r="N332" i="3" s="1"/>
  <c r="I331" i="3"/>
  <c r="N331" i="3" s="1"/>
  <c r="I330" i="3"/>
  <c r="N330" i="3" s="1"/>
  <c r="I329" i="3"/>
  <c r="N329" i="3" s="1"/>
  <c r="I328" i="3"/>
  <c r="N328" i="3" s="1"/>
  <c r="I327" i="3"/>
  <c r="N327" i="3" s="1"/>
  <c r="I326" i="3"/>
  <c r="N326" i="3" s="1"/>
  <c r="I325" i="3"/>
  <c r="N325" i="3" s="1"/>
  <c r="I324" i="3"/>
  <c r="N324" i="3" s="1"/>
  <c r="I323" i="3"/>
  <c r="N323" i="3" s="1"/>
  <c r="I322" i="3"/>
  <c r="N322" i="3" s="1"/>
  <c r="I321" i="3"/>
  <c r="N321" i="3" s="1"/>
  <c r="I320" i="3"/>
  <c r="N320" i="3" s="1"/>
  <c r="I319" i="3"/>
  <c r="N319" i="3" s="1"/>
  <c r="I318" i="3"/>
  <c r="N318" i="3" s="1"/>
  <c r="I317" i="3"/>
  <c r="N317" i="3" s="1"/>
  <c r="I316" i="3"/>
  <c r="N316" i="3" s="1"/>
  <c r="I315" i="3"/>
  <c r="N315" i="3" s="1"/>
  <c r="I314" i="3"/>
  <c r="N314" i="3" s="1"/>
  <c r="I313" i="3"/>
  <c r="N313" i="3" s="1"/>
  <c r="I312" i="3"/>
  <c r="N312" i="3" s="1"/>
  <c r="I311" i="3"/>
  <c r="N311" i="3" s="1"/>
  <c r="I310" i="3"/>
  <c r="N310" i="3" s="1"/>
  <c r="I309" i="3"/>
  <c r="N309" i="3" s="1"/>
  <c r="I308" i="3"/>
  <c r="N308" i="3" s="1"/>
  <c r="I307" i="3"/>
  <c r="N307" i="3" s="1"/>
  <c r="I306" i="3"/>
  <c r="N306" i="3" s="1"/>
  <c r="I305" i="3"/>
  <c r="N305" i="3" s="1"/>
  <c r="I304" i="3"/>
  <c r="N304" i="3" s="1"/>
  <c r="I303" i="3"/>
  <c r="N303" i="3" s="1"/>
  <c r="I302" i="3"/>
  <c r="N302" i="3" s="1"/>
  <c r="I301" i="3"/>
  <c r="N301" i="3" s="1"/>
  <c r="I300" i="3"/>
  <c r="N300" i="3" s="1"/>
  <c r="I299" i="3"/>
  <c r="N299" i="3" s="1"/>
  <c r="I298" i="3"/>
  <c r="N298" i="3" s="1"/>
  <c r="I297" i="3"/>
  <c r="N297" i="3" s="1"/>
  <c r="I296" i="3"/>
  <c r="N296" i="3" s="1"/>
  <c r="I295" i="3"/>
  <c r="N295" i="3" s="1"/>
  <c r="I294" i="3"/>
  <c r="N294" i="3" s="1"/>
  <c r="I293" i="3"/>
  <c r="N293" i="3" s="1"/>
  <c r="I292" i="3"/>
  <c r="N292" i="3" s="1"/>
  <c r="I291" i="3"/>
  <c r="N291" i="3" s="1"/>
  <c r="I290" i="3"/>
  <c r="N290" i="3" s="1"/>
  <c r="I289" i="3"/>
  <c r="N289" i="3" s="1"/>
  <c r="I288" i="3"/>
  <c r="N288" i="3" s="1"/>
  <c r="I287" i="3"/>
  <c r="N287" i="3" s="1"/>
  <c r="I286" i="3"/>
  <c r="N286" i="3" s="1"/>
  <c r="I285" i="3"/>
  <c r="N285" i="3" s="1"/>
  <c r="I284" i="3"/>
  <c r="N284" i="3" s="1"/>
  <c r="I283" i="3"/>
  <c r="N283" i="3" s="1"/>
  <c r="I282" i="3"/>
  <c r="N282" i="3" s="1"/>
  <c r="I281" i="3"/>
  <c r="N281" i="3" s="1"/>
  <c r="I280" i="3"/>
  <c r="N280" i="3" s="1"/>
  <c r="I279" i="3"/>
  <c r="N279" i="3" s="1"/>
  <c r="I278" i="3"/>
  <c r="N278" i="3" s="1"/>
  <c r="I277" i="3"/>
  <c r="N277" i="3" s="1"/>
  <c r="I276" i="3"/>
  <c r="N276" i="3" s="1"/>
  <c r="I275" i="3"/>
  <c r="N275" i="3" s="1"/>
  <c r="I274" i="3"/>
  <c r="N274" i="3" s="1"/>
  <c r="I273" i="3"/>
  <c r="N273" i="3" s="1"/>
  <c r="I272" i="3"/>
  <c r="N272" i="3" s="1"/>
  <c r="I271" i="3"/>
  <c r="N271" i="3" s="1"/>
  <c r="I270" i="3"/>
  <c r="N270" i="3" s="1"/>
  <c r="I269" i="3"/>
  <c r="N269" i="3" s="1"/>
  <c r="I268" i="3"/>
  <c r="N268" i="3" s="1"/>
  <c r="I267" i="3"/>
  <c r="N267" i="3" s="1"/>
  <c r="I266" i="3"/>
  <c r="N266" i="3" s="1"/>
  <c r="I265" i="3"/>
  <c r="N265" i="3" s="1"/>
  <c r="I264" i="3"/>
  <c r="N264" i="3" s="1"/>
  <c r="I263" i="3"/>
  <c r="N263" i="3" s="1"/>
  <c r="I262" i="3"/>
  <c r="N262" i="3" s="1"/>
  <c r="I261" i="3"/>
  <c r="N261" i="3" s="1"/>
  <c r="I260" i="3"/>
  <c r="N260" i="3" s="1"/>
  <c r="I259" i="3"/>
  <c r="N259" i="3" s="1"/>
  <c r="I258" i="3"/>
  <c r="N258" i="3" s="1"/>
  <c r="I257" i="3"/>
  <c r="N257" i="3" s="1"/>
  <c r="I256" i="3"/>
  <c r="N256" i="3" s="1"/>
  <c r="I255" i="3"/>
  <c r="N255" i="3" s="1"/>
  <c r="I254" i="3"/>
  <c r="N254" i="3" s="1"/>
  <c r="I253" i="3"/>
  <c r="N253" i="3" s="1"/>
  <c r="I252" i="3"/>
  <c r="N252" i="3" s="1"/>
  <c r="I251" i="3"/>
  <c r="N251" i="3" s="1"/>
  <c r="I250" i="3"/>
  <c r="N250" i="3" s="1"/>
  <c r="I249" i="3"/>
  <c r="N249" i="3" s="1"/>
  <c r="I248" i="3"/>
  <c r="N248" i="3" s="1"/>
  <c r="I247" i="3"/>
  <c r="N247" i="3" s="1"/>
  <c r="I246" i="3"/>
  <c r="N246" i="3" s="1"/>
  <c r="I245" i="3"/>
  <c r="N245" i="3" s="1"/>
  <c r="I244" i="3"/>
  <c r="N244" i="3" s="1"/>
  <c r="I243" i="3"/>
  <c r="N243" i="3" s="1"/>
  <c r="I242" i="3"/>
  <c r="N242" i="3" s="1"/>
  <c r="I241" i="3"/>
  <c r="N241" i="3" s="1"/>
  <c r="I240" i="3"/>
  <c r="N240" i="3" s="1"/>
  <c r="I239" i="3"/>
  <c r="N239" i="3" s="1"/>
  <c r="I238" i="3"/>
  <c r="N238" i="3" s="1"/>
  <c r="I237" i="3"/>
  <c r="N237" i="3" s="1"/>
  <c r="I236" i="3"/>
  <c r="N236" i="3" s="1"/>
  <c r="I235" i="3"/>
  <c r="N235" i="3" s="1"/>
  <c r="I234" i="3"/>
  <c r="N234" i="3" s="1"/>
  <c r="I233" i="3"/>
  <c r="N233" i="3" s="1"/>
  <c r="I232" i="3"/>
  <c r="N232" i="3" s="1"/>
  <c r="I231" i="3"/>
  <c r="N231" i="3" s="1"/>
  <c r="I230" i="3"/>
  <c r="N230" i="3" s="1"/>
  <c r="I229" i="3"/>
  <c r="N229" i="3" s="1"/>
  <c r="I228" i="3"/>
  <c r="N228" i="3" s="1"/>
  <c r="I227" i="3"/>
  <c r="N227" i="3" s="1"/>
  <c r="I226" i="3"/>
  <c r="N226" i="3" s="1"/>
  <c r="I225" i="3"/>
  <c r="N225" i="3" s="1"/>
  <c r="I224" i="3"/>
  <c r="N224" i="3" s="1"/>
  <c r="I223" i="3"/>
  <c r="N223" i="3" s="1"/>
  <c r="I222" i="3"/>
  <c r="N222" i="3" s="1"/>
  <c r="I221" i="3"/>
  <c r="N221" i="3" s="1"/>
  <c r="I220" i="3"/>
  <c r="N220" i="3" s="1"/>
  <c r="I219" i="3"/>
  <c r="N219" i="3" s="1"/>
  <c r="I218" i="3"/>
  <c r="N218" i="3" s="1"/>
  <c r="I217" i="3"/>
  <c r="N217" i="3" s="1"/>
  <c r="I216" i="3"/>
  <c r="N216" i="3" s="1"/>
  <c r="I215" i="3"/>
  <c r="N215" i="3" s="1"/>
  <c r="I214" i="3"/>
  <c r="N214" i="3" s="1"/>
  <c r="I213" i="3"/>
  <c r="N213" i="3" s="1"/>
  <c r="I212" i="3"/>
  <c r="N212" i="3" s="1"/>
  <c r="I211" i="3"/>
  <c r="N211" i="3" s="1"/>
  <c r="I210" i="3"/>
  <c r="N210" i="3" s="1"/>
  <c r="I209" i="3"/>
  <c r="N209" i="3" s="1"/>
  <c r="I208" i="3"/>
  <c r="N208" i="3" s="1"/>
  <c r="I207" i="3"/>
  <c r="N207" i="3" s="1"/>
  <c r="I206" i="3"/>
  <c r="N206" i="3" s="1"/>
  <c r="I205" i="3"/>
  <c r="N205" i="3" s="1"/>
  <c r="I204" i="3"/>
  <c r="N204" i="3" s="1"/>
  <c r="I203" i="3"/>
  <c r="N203" i="3" s="1"/>
  <c r="I202" i="3"/>
  <c r="N202" i="3" s="1"/>
  <c r="I201" i="3"/>
  <c r="N201" i="3" s="1"/>
  <c r="I200" i="3"/>
  <c r="N200" i="3" s="1"/>
  <c r="I199" i="3"/>
  <c r="N199" i="3" s="1"/>
  <c r="I198" i="3"/>
  <c r="N198" i="3" s="1"/>
  <c r="I197" i="3"/>
  <c r="N197" i="3" s="1"/>
  <c r="I196" i="3"/>
  <c r="N196" i="3" s="1"/>
  <c r="I195" i="3"/>
  <c r="N195" i="3" s="1"/>
  <c r="I194" i="3"/>
  <c r="N194" i="3" s="1"/>
  <c r="I193" i="3"/>
  <c r="N193" i="3" s="1"/>
  <c r="I192" i="3"/>
  <c r="N192" i="3" s="1"/>
  <c r="I191" i="3"/>
  <c r="N191" i="3" s="1"/>
  <c r="I190" i="3"/>
  <c r="N190" i="3" s="1"/>
  <c r="I189" i="3"/>
  <c r="N189" i="3" s="1"/>
  <c r="I188" i="3"/>
  <c r="N188" i="3" s="1"/>
  <c r="I187" i="3"/>
  <c r="N187" i="3" s="1"/>
  <c r="I186" i="3"/>
  <c r="N186" i="3" s="1"/>
  <c r="I185" i="3"/>
  <c r="N185" i="3" s="1"/>
  <c r="I184" i="3"/>
  <c r="N184" i="3" s="1"/>
  <c r="I183" i="3"/>
  <c r="N183" i="3" s="1"/>
  <c r="I182" i="3"/>
  <c r="N182" i="3" s="1"/>
  <c r="I181" i="3"/>
  <c r="N181" i="3" s="1"/>
  <c r="I180" i="3"/>
  <c r="N180" i="3" s="1"/>
  <c r="I179" i="3"/>
  <c r="N179" i="3" s="1"/>
  <c r="I178" i="3"/>
  <c r="N178" i="3" s="1"/>
  <c r="I177" i="3"/>
  <c r="N177" i="3" s="1"/>
  <c r="I176" i="3"/>
  <c r="N176" i="3" s="1"/>
  <c r="I175" i="3"/>
  <c r="N175" i="3" s="1"/>
  <c r="I174" i="3"/>
  <c r="N174" i="3" s="1"/>
  <c r="I173" i="3"/>
  <c r="N173" i="3" s="1"/>
  <c r="I172" i="3"/>
  <c r="N172" i="3" s="1"/>
  <c r="I171" i="3"/>
  <c r="N171" i="3" s="1"/>
  <c r="I170" i="3"/>
  <c r="N170" i="3" s="1"/>
  <c r="I169" i="3"/>
  <c r="N169" i="3" s="1"/>
  <c r="I168" i="3"/>
  <c r="N168" i="3" s="1"/>
  <c r="I167" i="3"/>
  <c r="N167" i="3" s="1"/>
  <c r="I166" i="3"/>
  <c r="N166" i="3" s="1"/>
  <c r="I165" i="3"/>
  <c r="N165" i="3" s="1"/>
  <c r="I164" i="3"/>
  <c r="N164" i="3" s="1"/>
  <c r="I163" i="3"/>
  <c r="N163" i="3" s="1"/>
  <c r="I162" i="3"/>
  <c r="N162" i="3" s="1"/>
  <c r="I161" i="3"/>
  <c r="N161" i="3" s="1"/>
  <c r="I160" i="3"/>
  <c r="N160" i="3" s="1"/>
  <c r="I159" i="3"/>
  <c r="N159" i="3" s="1"/>
  <c r="I158" i="3"/>
  <c r="N158" i="3" s="1"/>
  <c r="I157" i="3"/>
  <c r="N157" i="3" s="1"/>
  <c r="I156" i="3"/>
  <c r="N156" i="3" s="1"/>
  <c r="I155" i="3"/>
  <c r="N155" i="3" s="1"/>
  <c r="I154" i="3"/>
  <c r="N154" i="3" s="1"/>
  <c r="I153" i="3"/>
  <c r="N153" i="3" s="1"/>
  <c r="I152" i="3"/>
  <c r="N152" i="3" s="1"/>
  <c r="I151" i="3"/>
  <c r="N151" i="3" s="1"/>
  <c r="I150" i="3"/>
  <c r="N150" i="3" s="1"/>
  <c r="I149" i="3"/>
  <c r="N149" i="3" s="1"/>
  <c r="I148" i="3"/>
  <c r="N148" i="3" s="1"/>
  <c r="I147" i="3"/>
  <c r="N147" i="3" s="1"/>
  <c r="I146" i="3"/>
  <c r="N146" i="3" s="1"/>
  <c r="I145" i="3"/>
  <c r="N145" i="3" s="1"/>
  <c r="I144" i="3"/>
  <c r="N144" i="3" s="1"/>
  <c r="I143" i="3"/>
  <c r="N143" i="3" s="1"/>
  <c r="I142" i="3"/>
  <c r="N142" i="3" s="1"/>
  <c r="I141" i="3"/>
  <c r="N141" i="3" s="1"/>
  <c r="I140" i="3"/>
  <c r="N140" i="3" s="1"/>
  <c r="I139" i="3"/>
  <c r="N139" i="3" s="1"/>
  <c r="I138" i="3"/>
  <c r="N138" i="3" s="1"/>
  <c r="I137" i="3"/>
  <c r="N137" i="3" s="1"/>
  <c r="I136" i="3"/>
  <c r="N136" i="3" s="1"/>
  <c r="I135" i="3"/>
  <c r="N135" i="3" s="1"/>
  <c r="I134" i="3"/>
  <c r="N134" i="3" s="1"/>
  <c r="I133" i="3"/>
  <c r="N133" i="3" s="1"/>
  <c r="I132" i="3"/>
  <c r="N132" i="3" s="1"/>
  <c r="I131" i="3"/>
  <c r="N131" i="3" s="1"/>
  <c r="I130" i="3"/>
  <c r="N130" i="3" s="1"/>
  <c r="I129" i="3"/>
  <c r="N129" i="3" s="1"/>
  <c r="I128" i="3"/>
  <c r="N128" i="3" s="1"/>
  <c r="I127" i="3"/>
  <c r="N127" i="3" s="1"/>
  <c r="I126" i="3"/>
  <c r="N126" i="3" s="1"/>
  <c r="I125" i="3"/>
  <c r="N125" i="3" s="1"/>
  <c r="I124" i="3"/>
  <c r="N124" i="3" s="1"/>
  <c r="I123" i="3"/>
  <c r="N123" i="3" s="1"/>
  <c r="I122" i="3"/>
  <c r="N122" i="3" s="1"/>
  <c r="I121" i="3"/>
  <c r="N121" i="3" s="1"/>
  <c r="I120" i="3"/>
  <c r="N120" i="3" s="1"/>
  <c r="I119" i="3"/>
  <c r="N119" i="3" s="1"/>
  <c r="I118" i="3"/>
  <c r="N118" i="3" s="1"/>
  <c r="I117" i="3"/>
  <c r="N117" i="3" s="1"/>
  <c r="I116" i="3"/>
  <c r="N116" i="3" s="1"/>
  <c r="I115" i="3"/>
  <c r="N115" i="3" s="1"/>
  <c r="I114" i="3"/>
  <c r="N114" i="3" s="1"/>
  <c r="I113" i="3"/>
  <c r="N113" i="3" s="1"/>
  <c r="I112" i="3"/>
  <c r="N112" i="3" s="1"/>
  <c r="I111" i="3"/>
  <c r="N111" i="3" s="1"/>
  <c r="I110" i="3"/>
  <c r="N110" i="3" s="1"/>
  <c r="I109" i="3"/>
  <c r="N109" i="3" s="1"/>
  <c r="I108" i="3"/>
  <c r="N108" i="3" s="1"/>
  <c r="I107" i="3"/>
  <c r="N107" i="3" s="1"/>
  <c r="I106" i="3"/>
  <c r="N106" i="3" s="1"/>
  <c r="I105" i="3"/>
  <c r="N105" i="3" s="1"/>
  <c r="I104" i="3"/>
  <c r="N104" i="3" s="1"/>
  <c r="I103" i="3"/>
  <c r="N103" i="3" s="1"/>
  <c r="I102" i="3"/>
  <c r="N102" i="3" s="1"/>
  <c r="I101" i="3"/>
  <c r="N101" i="3" s="1"/>
  <c r="I100" i="3"/>
  <c r="N100" i="3" s="1"/>
  <c r="I99" i="3"/>
  <c r="N99" i="3" s="1"/>
  <c r="I98" i="3"/>
  <c r="N98" i="3" s="1"/>
  <c r="I97" i="3"/>
  <c r="N97" i="3" s="1"/>
  <c r="I96" i="3"/>
  <c r="N96" i="3" s="1"/>
  <c r="I95" i="3"/>
  <c r="N95" i="3" s="1"/>
  <c r="I94" i="3"/>
  <c r="N94" i="3" s="1"/>
  <c r="I93" i="3"/>
  <c r="N93" i="3" s="1"/>
  <c r="I92" i="3"/>
  <c r="N92" i="3" s="1"/>
  <c r="I91" i="3"/>
  <c r="N91" i="3" s="1"/>
  <c r="I90" i="3"/>
  <c r="N90" i="3" s="1"/>
  <c r="I89" i="3"/>
  <c r="N89" i="3" s="1"/>
  <c r="I88" i="3"/>
  <c r="N88" i="3" s="1"/>
  <c r="I87" i="3"/>
  <c r="N87" i="3" s="1"/>
  <c r="I86" i="3"/>
  <c r="N86" i="3" s="1"/>
  <c r="I85" i="3"/>
  <c r="N85" i="3" s="1"/>
  <c r="I84" i="3"/>
  <c r="N84" i="3" s="1"/>
  <c r="I83" i="3"/>
  <c r="N83" i="3" s="1"/>
  <c r="I82" i="3"/>
  <c r="N82" i="3" s="1"/>
  <c r="I81" i="3"/>
  <c r="N81" i="3" s="1"/>
  <c r="I80" i="3"/>
  <c r="N80" i="3" s="1"/>
  <c r="I79" i="3"/>
  <c r="N79" i="3" s="1"/>
  <c r="I78" i="3"/>
  <c r="N78" i="3" s="1"/>
  <c r="I77" i="3"/>
  <c r="N77" i="3" s="1"/>
  <c r="I76" i="3"/>
  <c r="N76" i="3" s="1"/>
  <c r="I75" i="3"/>
  <c r="N75" i="3" s="1"/>
  <c r="I74" i="3"/>
  <c r="N74" i="3" s="1"/>
  <c r="I73" i="3"/>
  <c r="N73" i="3" s="1"/>
  <c r="I72" i="3"/>
  <c r="N72" i="3" s="1"/>
  <c r="I71" i="3"/>
  <c r="N71" i="3" s="1"/>
  <c r="I70" i="3"/>
  <c r="N70" i="3" s="1"/>
  <c r="I69" i="3"/>
  <c r="N69" i="3" s="1"/>
  <c r="I68" i="3"/>
  <c r="N68" i="3" s="1"/>
  <c r="I67" i="3"/>
  <c r="N67" i="3" s="1"/>
  <c r="I66" i="3"/>
  <c r="N66" i="3" s="1"/>
  <c r="I65" i="3"/>
  <c r="N65" i="3" s="1"/>
  <c r="I64" i="3"/>
  <c r="N64" i="3" s="1"/>
  <c r="I63" i="3"/>
  <c r="N63" i="3" s="1"/>
  <c r="I62" i="3"/>
  <c r="N62" i="3" s="1"/>
  <c r="I61" i="3"/>
  <c r="N61" i="3" s="1"/>
  <c r="I60" i="3"/>
  <c r="N60" i="3" s="1"/>
  <c r="I59" i="3"/>
  <c r="N59" i="3" s="1"/>
  <c r="I58" i="3"/>
  <c r="N58" i="3" s="1"/>
  <c r="I57" i="3"/>
  <c r="N57" i="3" s="1"/>
  <c r="I56" i="3"/>
  <c r="N56" i="3" s="1"/>
  <c r="I55" i="3"/>
  <c r="N55" i="3" s="1"/>
  <c r="I54" i="3"/>
  <c r="N54" i="3" s="1"/>
  <c r="I53" i="3"/>
  <c r="N53" i="3" s="1"/>
  <c r="I52" i="3"/>
  <c r="N52" i="3" s="1"/>
  <c r="I51" i="3"/>
  <c r="N51" i="3" s="1"/>
  <c r="I50" i="3"/>
  <c r="N50" i="3" s="1"/>
  <c r="I49" i="3"/>
  <c r="N49" i="3" s="1"/>
  <c r="I48" i="3"/>
  <c r="N48" i="3" s="1"/>
  <c r="I47" i="3"/>
  <c r="N47" i="3" s="1"/>
  <c r="I46" i="3"/>
  <c r="N46" i="3" s="1"/>
  <c r="I45" i="3"/>
  <c r="N45" i="3" s="1"/>
  <c r="I44" i="3"/>
  <c r="N44" i="3" s="1"/>
  <c r="I43" i="3"/>
  <c r="N43" i="3" s="1"/>
  <c r="I42" i="3"/>
  <c r="N42" i="3" s="1"/>
  <c r="I41" i="3"/>
  <c r="N41" i="3" s="1"/>
  <c r="I40" i="3"/>
  <c r="N40" i="3" s="1"/>
  <c r="I39" i="3"/>
  <c r="N39" i="3" s="1"/>
  <c r="I38" i="3"/>
  <c r="N38" i="3" s="1"/>
  <c r="I37" i="3"/>
  <c r="N37" i="3" s="1"/>
  <c r="I36" i="3"/>
  <c r="N36" i="3" s="1"/>
  <c r="I35" i="3"/>
  <c r="N35" i="3" s="1"/>
  <c r="I34" i="3"/>
  <c r="N34" i="3" s="1"/>
  <c r="I33" i="3"/>
  <c r="N33" i="3" s="1"/>
  <c r="I32" i="3"/>
  <c r="N32" i="3" s="1"/>
  <c r="I31" i="3"/>
  <c r="N31" i="3" s="1"/>
  <c r="I30" i="3"/>
  <c r="N30" i="3" s="1"/>
  <c r="I29" i="3"/>
  <c r="N29" i="3" s="1"/>
  <c r="I28" i="3"/>
  <c r="N28" i="3" s="1"/>
  <c r="I27" i="3"/>
  <c r="N27" i="3" s="1"/>
  <c r="I26" i="3"/>
  <c r="N26" i="3" s="1"/>
  <c r="I25" i="3"/>
  <c r="N25" i="3" s="1"/>
  <c r="I24" i="3"/>
  <c r="N24" i="3" s="1"/>
  <c r="I23" i="3"/>
  <c r="N23" i="3" s="1"/>
  <c r="I22" i="3"/>
  <c r="N22" i="3" s="1"/>
  <c r="I21" i="3"/>
  <c r="N21" i="3" s="1"/>
  <c r="I20" i="3"/>
  <c r="N20" i="3" s="1"/>
  <c r="I19" i="3"/>
  <c r="N19" i="3" s="1"/>
  <c r="I18" i="3"/>
  <c r="N18" i="3" s="1"/>
  <c r="I17" i="3"/>
  <c r="N17" i="3" s="1"/>
  <c r="I16" i="3"/>
  <c r="N16" i="3" s="1"/>
  <c r="I15" i="3"/>
  <c r="N15" i="3" s="1"/>
  <c r="I14" i="3"/>
  <c r="N14" i="3" s="1"/>
  <c r="I13" i="3"/>
  <c r="N13" i="3" s="1"/>
  <c r="I12" i="3"/>
  <c r="N12" i="3" s="1"/>
  <c r="I11" i="3"/>
  <c r="N11" i="3" s="1"/>
  <c r="I10" i="3"/>
  <c r="N10" i="3" s="1"/>
  <c r="I9" i="3"/>
  <c r="N9" i="3" s="1"/>
  <c r="I8" i="3"/>
  <c r="N8" i="3" s="1"/>
  <c r="I7" i="3"/>
  <c r="N7" i="3" s="1"/>
  <c r="I6" i="3"/>
  <c r="N6" i="3" s="1"/>
  <c r="I5" i="3"/>
  <c r="H504" i="3"/>
  <c r="M504" i="3" s="1"/>
  <c r="G504" i="3"/>
  <c r="L504" i="3" s="1"/>
  <c r="F504" i="3"/>
  <c r="K504" i="3" s="1"/>
  <c r="E504" i="3"/>
  <c r="J504" i="3" s="1"/>
  <c r="H503" i="3"/>
  <c r="M503" i="3" s="1"/>
  <c r="G503" i="3"/>
  <c r="L503" i="3" s="1"/>
  <c r="F503" i="3"/>
  <c r="K503" i="3" s="1"/>
  <c r="E503" i="3"/>
  <c r="J503" i="3" s="1"/>
  <c r="H502" i="3"/>
  <c r="M502" i="3" s="1"/>
  <c r="G502" i="3"/>
  <c r="L502" i="3" s="1"/>
  <c r="F502" i="3"/>
  <c r="K502" i="3" s="1"/>
  <c r="E502" i="3"/>
  <c r="J502" i="3" s="1"/>
  <c r="H501" i="3"/>
  <c r="M501" i="3" s="1"/>
  <c r="G501" i="3"/>
  <c r="L501" i="3" s="1"/>
  <c r="F501" i="3"/>
  <c r="K501" i="3" s="1"/>
  <c r="E501" i="3"/>
  <c r="J501" i="3" s="1"/>
  <c r="H500" i="3"/>
  <c r="M500" i="3" s="1"/>
  <c r="G500" i="3"/>
  <c r="L500" i="3" s="1"/>
  <c r="F500" i="3"/>
  <c r="K500" i="3" s="1"/>
  <c r="E500" i="3"/>
  <c r="J500" i="3" s="1"/>
  <c r="H499" i="3"/>
  <c r="M499" i="3" s="1"/>
  <c r="G499" i="3"/>
  <c r="L499" i="3" s="1"/>
  <c r="F499" i="3"/>
  <c r="K499" i="3" s="1"/>
  <c r="E499" i="3"/>
  <c r="J499" i="3" s="1"/>
  <c r="H498" i="3"/>
  <c r="M498" i="3" s="1"/>
  <c r="G498" i="3"/>
  <c r="L498" i="3" s="1"/>
  <c r="F498" i="3"/>
  <c r="K498" i="3" s="1"/>
  <c r="E498" i="3"/>
  <c r="J498" i="3" s="1"/>
  <c r="H497" i="3"/>
  <c r="M497" i="3" s="1"/>
  <c r="G497" i="3"/>
  <c r="L497" i="3" s="1"/>
  <c r="F497" i="3"/>
  <c r="K497" i="3" s="1"/>
  <c r="E497" i="3"/>
  <c r="J497" i="3" s="1"/>
  <c r="H496" i="3"/>
  <c r="M496" i="3" s="1"/>
  <c r="G496" i="3"/>
  <c r="L496" i="3" s="1"/>
  <c r="F496" i="3"/>
  <c r="K496" i="3" s="1"/>
  <c r="E496" i="3"/>
  <c r="J496" i="3" s="1"/>
  <c r="H495" i="3"/>
  <c r="M495" i="3" s="1"/>
  <c r="G495" i="3"/>
  <c r="L495" i="3" s="1"/>
  <c r="F495" i="3"/>
  <c r="K495" i="3" s="1"/>
  <c r="E495" i="3"/>
  <c r="J495" i="3" s="1"/>
  <c r="H494" i="3"/>
  <c r="M494" i="3" s="1"/>
  <c r="G494" i="3"/>
  <c r="L494" i="3" s="1"/>
  <c r="F494" i="3"/>
  <c r="K494" i="3" s="1"/>
  <c r="E494" i="3"/>
  <c r="J494" i="3" s="1"/>
  <c r="H493" i="3"/>
  <c r="M493" i="3" s="1"/>
  <c r="G493" i="3"/>
  <c r="L493" i="3" s="1"/>
  <c r="F493" i="3"/>
  <c r="K493" i="3" s="1"/>
  <c r="E493" i="3"/>
  <c r="J493" i="3" s="1"/>
  <c r="H492" i="3"/>
  <c r="M492" i="3" s="1"/>
  <c r="G492" i="3"/>
  <c r="L492" i="3" s="1"/>
  <c r="F492" i="3"/>
  <c r="K492" i="3" s="1"/>
  <c r="E492" i="3"/>
  <c r="J492" i="3" s="1"/>
  <c r="H491" i="3"/>
  <c r="M491" i="3" s="1"/>
  <c r="G491" i="3"/>
  <c r="L491" i="3" s="1"/>
  <c r="F491" i="3"/>
  <c r="K491" i="3" s="1"/>
  <c r="E491" i="3"/>
  <c r="J491" i="3" s="1"/>
  <c r="H490" i="3"/>
  <c r="M490" i="3" s="1"/>
  <c r="G490" i="3"/>
  <c r="L490" i="3" s="1"/>
  <c r="F490" i="3"/>
  <c r="K490" i="3" s="1"/>
  <c r="E490" i="3"/>
  <c r="J490" i="3" s="1"/>
  <c r="H489" i="3"/>
  <c r="M489" i="3" s="1"/>
  <c r="G489" i="3"/>
  <c r="L489" i="3" s="1"/>
  <c r="F489" i="3"/>
  <c r="K489" i="3" s="1"/>
  <c r="E489" i="3"/>
  <c r="J489" i="3" s="1"/>
  <c r="H488" i="3"/>
  <c r="M488" i="3" s="1"/>
  <c r="G488" i="3"/>
  <c r="L488" i="3" s="1"/>
  <c r="F488" i="3"/>
  <c r="K488" i="3" s="1"/>
  <c r="E488" i="3"/>
  <c r="J488" i="3" s="1"/>
  <c r="H487" i="3"/>
  <c r="M487" i="3" s="1"/>
  <c r="G487" i="3"/>
  <c r="L487" i="3" s="1"/>
  <c r="F487" i="3"/>
  <c r="K487" i="3" s="1"/>
  <c r="E487" i="3"/>
  <c r="J487" i="3" s="1"/>
  <c r="H486" i="3"/>
  <c r="M486" i="3" s="1"/>
  <c r="G486" i="3"/>
  <c r="L486" i="3" s="1"/>
  <c r="F486" i="3"/>
  <c r="K486" i="3" s="1"/>
  <c r="E486" i="3"/>
  <c r="J486" i="3" s="1"/>
  <c r="H485" i="3"/>
  <c r="M485" i="3" s="1"/>
  <c r="G485" i="3"/>
  <c r="L485" i="3" s="1"/>
  <c r="F485" i="3"/>
  <c r="K485" i="3" s="1"/>
  <c r="E485" i="3"/>
  <c r="J485" i="3" s="1"/>
  <c r="H484" i="3"/>
  <c r="M484" i="3" s="1"/>
  <c r="G484" i="3"/>
  <c r="L484" i="3" s="1"/>
  <c r="F484" i="3"/>
  <c r="K484" i="3" s="1"/>
  <c r="E484" i="3"/>
  <c r="J484" i="3" s="1"/>
  <c r="H483" i="3"/>
  <c r="M483" i="3" s="1"/>
  <c r="G483" i="3"/>
  <c r="L483" i="3" s="1"/>
  <c r="F483" i="3"/>
  <c r="K483" i="3" s="1"/>
  <c r="E483" i="3"/>
  <c r="J483" i="3" s="1"/>
  <c r="H482" i="3"/>
  <c r="M482" i="3" s="1"/>
  <c r="G482" i="3"/>
  <c r="L482" i="3" s="1"/>
  <c r="F482" i="3"/>
  <c r="K482" i="3" s="1"/>
  <c r="E482" i="3"/>
  <c r="J482" i="3" s="1"/>
  <c r="H481" i="3"/>
  <c r="M481" i="3" s="1"/>
  <c r="G481" i="3"/>
  <c r="L481" i="3" s="1"/>
  <c r="F481" i="3"/>
  <c r="K481" i="3" s="1"/>
  <c r="E481" i="3"/>
  <c r="J481" i="3" s="1"/>
  <c r="H480" i="3"/>
  <c r="M480" i="3" s="1"/>
  <c r="G480" i="3"/>
  <c r="L480" i="3" s="1"/>
  <c r="F480" i="3"/>
  <c r="K480" i="3" s="1"/>
  <c r="E480" i="3"/>
  <c r="J480" i="3" s="1"/>
  <c r="H479" i="3"/>
  <c r="M479" i="3" s="1"/>
  <c r="G479" i="3"/>
  <c r="L479" i="3" s="1"/>
  <c r="F479" i="3"/>
  <c r="K479" i="3" s="1"/>
  <c r="E479" i="3"/>
  <c r="J479" i="3" s="1"/>
  <c r="H478" i="3"/>
  <c r="M478" i="3" s="1"/>
  <c r="G478" i="3"/>
  <c r="L478" i="3" s="1"/>
  <c r="F478" i="3"/>
  <c r="K478" i="3" s="1"/>
  <c r="E478" i="3"/>
  <c r="J478" i="3" s="1"/>
  <c r="H477" i="3"/>
  <c r="M477" i="3" s="1"/>
  <c r="G477" i="3"/>
  <c r="L477" i="3" s="1"/>
  <c r="F477" i="3"/>
  <c r="K477" i="3" s="1"/>
  <c r="E477" i="3"/>
  <c r="J477" i="3" s="1"/>
  <c r="H476" i="3"/>
  <c r="M476" i="3" s="1"/>
  <c r="G476" i="3"/>
  <c r="L476" i="3" s="1"/>
  <c r="F476" i="3"/>
  <c r="K476" i="3" s="1"/>
  <c r="E476" i="3"/>
  <c r="J476" i="3" s="1"/>
  <c r="H475" i="3"/>
  <c r="M475" i="3" s="1"/>
  <c r="G475" i="3"/>
  <c r="L475" i="3" s="1"/>
  <c r="F475" i="3"/>
  <c r="K475" i="3" s="1"/>
  <c r="E475" i="3"/>
  <c r="J475" i="3" s="1"/>
  <c r="H474" i="3"/>
  <c r="M474" i="3" s="1"/>
  <c r="G474" i="3"/>
  <c r="L474" i="3" s="1"/>
  <c r="F474" i="3"/>
  <c r="K474" i="3" s="1"/>
  <c r="E474" i="3"/>
  <c r="J474" i="3" s="1"/>
  <c r="H473" i="3"/>
  <c r="M473" i="3" s="1"/>
  <c r="G473" i="3"/>
  <c r="L473" i="3" s="1"/>
  <c r="F473" i="3"/>
  <c r="K473" i="3" s="1"/>
  <c r="E473" i="3"/>
  <c r="J473" i="3" s="1"/>
  <c r="H472" i="3"/>
  <c r="M472" i="3" s="1"/>
  <c r="G472" i="3"/>
  <c r="L472" i="3" s="1"/>
  <c r="F472" i="3"/>
  <c r="K472" i="3" s="1"/>
  <c r="E472" i="3"/>
  <c r="J472" i="3" s="1"/>
  <c r="H471" i="3"/>
  <c r="M471" i="3" s="1"/>
  <c r="G471" i="3"/>
  <c r="L471" i="3" s="1"/>
  <c r="F471" i="3"/>
  <c r="K471" i="3" s="1"/>
  <c r="E471" i="3"/>
  <c r="J471" i="3" s="1"/>
  <c r="H470" i="3"/>
  <c r="M470" i="3" s="1"/>
  <c r="G470" i="3"/>
  <c r="L470" i="3" s="1"/>
  <c r="F470" i="3"/>
  <c r="K470" i="3" s="1"/>
  <c r="E470" i="3"/>
  <c r="J470" i="3" s="1"/>
  <c r="H469" i="3"/>
  <c r="M469" i="3" s="1"/>
  <c r="G469" i="3"/>
  <c r="L469" i="3" s="1"/>
  <c r="F469" i="3"/>
  <c r="K469" i="3" s="1"/>
  <c r="E469" i="3"/>
  <c r="J469" i="3" s="1"/>
  <c r="H468" i="3"/>
  <c r="M468" i="3" s="1"/>
  <c r="G468" i="3"/>
  <c r="L468" i="3" s="1"/>
  <c r="F468" i="3"/>
  <c r="K468" i="3" s="1"/>
  <c r="E468" i="3"/>
  <c r="J468" i="3" s="1"/>
  <c r="H467" i="3"/>
  <c r="M467" i="3" s="1"/>
  <c r="G467" i="3"/>
  <c r="L467" i="3" s="1"/>
  <c r="F467" i="3"/>
  <c r="K467" i="3" s="1"/>
  <c r="E467" i="3"/>
  <c r="J467" i="3" s="1"/>
  <c r="H466" i="3"/>
  <c r="M466" i="3" s="1"/>
  <c r="G466" i="3"/>
  <c r="L466" i="3" s="1"/>
  <c r="F466" i="3"/>
  <c r="K466" i="3" s="1"/>
  <c r="E466" i="3"/>
  <c r="J466" i="3" s="1"/>
  <c r="H465" i="3"/>
  <c r="M465" i="3" s="1"/>
  <c r="G465" i="3"/>
  <c r="L465" i="3" s="1"/>
  <c r="F465" i="3"/>
  <c r="K465" i="3" s="1"/>
  <c r="E465" i="3"/>
  <c r="J465" i="3" s="1"/>
  <c r="H464" i="3"/>
  <c r="M464" i="3" s="1"/>
  <c r="G464" i="3"/>
  <c r="L464" i="3" s="1"/>
  <c r="F464" i="3"/>
  <c r="K464" i="3" s="1"/>
  <c r="E464" i="3"/>
  <c r="J464" i="3" s="1"/>
  <c r="H463" i="3"/>
  <c r="M463" i="3" s="1"/>
  <c r="G463" i="3"/>
  <c r="L463" i="3" s="1"/>
  <c r="F463" i="3"/>
  <c r="K463" i="3" s="1"/>
  <c r="E463" i="3"/>
  <c r="J463" i="3" s="1"/>
  <c r="H462" i="3"/>
  <c r="M462" i="3" s="1"/>
  <c r="G462" i="3"/>
  <c r="L462" i="3" s="1"/>
  <c r="F462" i="3"/>
  <c r="K462" i="3" s="1"/>
  <c r="E462" i="3"/>
  <c r="J462" i="3" s="1"/>
  <c r="H461" i="3"/>
  <c r="M461" i="3" s="1"/>
  <c r="G461" i="3"/>
  <c r="L461" i="3" s="1"/>
  <c r="F461" i="3"/>
  <c r="K461" i="3" s="1"/>
  <c r="E461" i="3"/>
  <c r="J461" i="3" s="1"/>
  <c r="H460" i="3"/>
  <c r="M460" i="3" s="1"/>
  <c r="G460" i="3"/>
  <c r="L460" i="3" s="1"/>
  <c r="F460" i="3"/>
  <c r="K460" i="3" s="1"/>
  <c r="E460" i="3"/>
  <c r="J460" i="3" s="1"/>
  <c r="H459" i="3"/>
  <c r="M459" i="3" s="1"/>
  <c r="G459" i="3"/>
  <c r="L459" i="3" s="1"/>
  <c r="F459" i="3"/>
  <c r="K459" i="3" s="1"/>
  <c r="E459" i="3"/>
  <c r="J459" i="3" s="1"/>
  <c r="H458" i="3"/>
  <c r="M458" i="3" s="1"/>
  <c r="G458" i="3"/>
  <c r="L458" i="3" s="1"/>
  <c r="F458" i="3"/>
  <c r="K458" i="3" s="1"/>
  <c r="E458" i="3"/>
  <c r="J458" i="3" s="1"/>
  <c r="H457" i="3"/>
  <c r="M457" i="3" s="1"/>
  <c r="G457" i="3"/>
  <c r="L457" i="3" s="1"/>
  <c r="F457" i="3"/>
  <c r="K457" i="3" s="1"/>
  <c r="E457" i="3"/>
  <c r="J457" i="3" s="1"/>
  <c r="H456" i="3"/>
  <c r="M456" i="3" s="1"/>
  <c r="G456" i="3"/>
  <c r="L456" i="3" s="1"/>
  <c r="F456" i="3"/>
  <c r="K456" i="3" s="1"/>
  <c r="E456" i="3"/>
  <c r="J456" i="3" s="1"/>
  <c r="H455" i="3"/>
  <c r="M455" i="3" s="1"/>
  <c r="G455" i="3"/>
  <c r="L455" i="3" s="1"/>
  <c r="F455" i="3"/>
  <c r="K455" i="3" s="1"/>
  <c r="E455" i="3"/>
  <c r="J455" i="3" s="1"/>
  <c r="H454" i="3"/>
  <c r="M454" i="3" s="1"/>
  <c r="G454" i="3"/>
  <c r="L454" i="3" s="1"/>
  <c r="F454" i="3"/>
  <c r="K454" i="3" s="1"/>
  <c r="E454" i="3"/>
  <c r="J454" i="3" s="1"/>
  <c r="H453" i="3"/>
  <c r="M453" i="3" s="1"/>
  <c r="G453" i="3"/>
  <c r="L453" i="3" s="1"/>
  <c r="F453" i="3"/>
  <c r="K453" i="3" s="1"/>
  <c r="E453" i="3"/>
  <c r="J453" i="3" s="1"/>
  <c r="H452" i="3"/>
  <c r="M452" i="3" s="1"/>
  <c r="G452" i="3"/>
  <c r="L452" i="3" s="1"/>
  <c r="F452" i="3"/>
  <c r="K452" i="3" s="1"/>
  <c r="E452" i="3"/>
  <c r="J452" i="3" s="1"/>
  <c r="H451" i="3"/>
  <c r="M451" i="3" s="1"/>
  <c r="G451" i="3"/>
  <c r="L451" i="3" s="1"/>
  <c r="F451" i="3"/>
  <c r="K451" i="3" s="1"/>
  <c r="E451" i="3"/>
  <c r="J451" i="3" s="1"/>
  <c r="H450" i="3"/>
  <c r="M450" i="3" s="1"/>
  <c r="G450" i="3"/>
  <c r="L450" i="3" s="1"/>
  <c r="F450" i="3"/>
  <c r="K450" i="3" s="1"/>
  <c r="E450" i="3"/>
  <c r="J450" i="3" s="1"/>
  <c r="H449" i="3"/>
  <c r="M449" i="3" s="1"/>
  <c r="G449" i="3"/>
  <c r="L449" i="3" s="1"/>
  <c r="F449" i="3"/>
  <c r="K449" i="3" s="1"/>
  <c r="E449" i="3"/>
  <c r="J449" i="3" s="1"/>
  <c r="H448" i="3"/>
  <c r="M448" i="3" s="1"/>
  <c r="G448" i="3"/>
  <c r="L448" i="3" s="1"/>
  <c r="F448" i="3"/>
  <c r="K448" i="3" s="1"/>
  <c r="E448" i="3"/>
  <c r="J448" i="3" s="1"/>
  <c r="H447" i="3"/>
  <c r="M447" i="3" s="1"/>
  <c r="G447" i="3"/>
  <c r="L447" i="3" s="1"/>
  <c r="F447" i="3"/>
  <c r="K447" i="3" s="1"/>
  <c r="E447" i="3"/>
  <c r="J447" i="3" s="1"/>
  <c r="H446" i="3"/>
  <c r="M446" i="3" s="1"/>
  <c r="G446" i="3"/>
  <c r="L446" i="3" s="1"/>
  <c r="F446" i="3"/>
  <c r="K446" i="3" s="1"/>
  <c r="E446" i="3"/>
  <c r="J446" i="3" s="1"/>
  <c r="H445" i="3"/>
  <c r="M445" i="3" s="1"/>
  <c r="G445" i="3"/>
  <c r="L445" i="3" s="1"/>
  <c r="F445" i="3"/>
  <c r="K445" i="3" s="1"/>
  <c r="E445" i="3"/>
  <c r="J445" i="3" s="1"/>
  <c r="H444" i="3"/>
  <c r="M444" i="3" s="1"/>
  <c r="G444" i="3"/>
  <c r="L444" i="3" s="1"/>
  <c r="F444" i="3"/>
  <c r="K444" i="3" s="1"/>
  <c r="E444" i="3"/>
  <c r="J444" i="3" s="1"/>
  <c r="H443" i="3"/>
  <c r="M443" i="3" s="1"/>
  <c r="G443" i="3"/>
  <c r="L443" i="3" s="1"/>
  <c r="F443" i="3"/>
  <c r="K443" i="3" s="1"/>
  <c r="E443" i="3"/>
  <c r="J443" i="3" s="1"/>
  <c r="H442" i="3"/>
  <c r="M442" i="3" s="1"/>
  <c r="G442" i="3"/>
  <c r="L442" i="3" s="1"/>
  <c r="F442" i="3"/>
  <c r="K442" i="3" s="1"/>
  <c r="E442" i="3"/>
  <c r="J442" i="3" s="1"/>
  <c r="H441" i="3"/>
  <c r="M441" i="3" s="1"/>
  <c r="G441" i="3"/>
  <c r="L441" i="3" s="1"/>
  <c r="F441" i="3"/>
  <c r="K441" i="3" s="1"/>
  <c r="E441" i="3"/>
  <c r="J441" i="3" s="1"/>
  <c r="H440" i="3"/>
  <c r="M440" i="3" s="1"/>
  <c r="G440" i="3"/>
  <c r="L440" i="3" s="1"/>
  <c r="F440" i="3"/>
  <c r="K440" i="3" s="1"/>
  <c r="E440" i="3"/>
  <c r="J440" i="3" s="1"/>
  <c r="H439" i="3"/>
  <c r="M439" i="3" s="1"/>
  <c r="G439" i="3"/>
  <c r="L439" i="3" s="1"/>
  <c r="F439" i="3"/>
  <c r="K439" i="3" s="1"/>
  <c r="E439" i="3"/>
  <c r="J439" i="3" s="1"/>
  <c r="H438" i="3"/>
  <c r="M438" i="3" s="1"/>
  <c r="G438" i="3"/>
  <c r="L438" i="3" s="1"/>
  <c r="F438" i="3"/>
  <c r="K438" i="3" s="1"/>
  <c r="E438" i="3"/>
  <c r="J438" i="3" s="1"/>
  <c r="H437" i="3"/>
  <c r="M437" i="3" s="1"/>
  <c r="G437" i="3"/>
  <c r="L437" i="3" s="1"/>
  <c r="F437" i="3"/>
  <c r="K437" i="3" s="1"/>
  <c r="E437" i="3"/>
  <c r="J437" i="3" s="1"/>
  <c r="H436" i="3"/>
  <c r="M436" i="3" s="1"/>
  <c r="G436" i="3"/>
  <c r="L436" i="3" s="1"/>
  <c r="F436" i="3"/>
  <c r="K436" i="3" s="1"/>
  <c r="E436" i="3"/>
  <c r="J436" i="3" s="1"/>
  <c r="H435" i="3"/>
  <c r="M435" i="3" s="1"/>
  <c r="G435" i="3"/>
  <c r="L435" i="3" s="1"/>
  <c r="F435" i="3"/>
  <c r="K435" i="3" s="1"/>
  <c r="E435" i="3"/>
  <c r="J435" i="3" s="1"/>
  <c r="H434" i="3"/>
  <c r="M434" i="3" s="1"/>
  <c r="G434" i="3"/>
  <c r="L434" i="3" s="1"/>
  <c r="F434" i="3"/>
  <c r="K434" i="3" s="1"/>
  <c r="E434" i="3"/>
  <c r="J434" i="3" s="1"/>
  <c r="H433" i="3"/>
  <c r="M433" i="3" s="1"/>
  <c r="G433" i="3"/>
  <c r="L433" i="3" s="1"/>
  <c r="F433" i="3"/>
  <c r="K433" i="3" s="1"/>
  <c r="E433" i="3"/>
  <c r="J433" i="3" s="1"/>
  <c r="H432" i="3"/>
  <c r="M432" i="3" s="1"/>
  <c r="G432" i="3"/>
  <c r="L432" i="3" s="1"/>
  <c r="F432" i="3"/>
  <c r="K432" i="3" s="1"/>
  <c r="E432" i="3"/>
  <c r="J432" i="3" s="1"/>
  <c r="H431" i="3"/>
  <c r="M431" i="3" s="1"/>
  <c r="G431" i="3"/>
  <c r="L431" i="3" s="1"/>
  <c r="F431" i="3"/>
  <c r="K431" i="3" s="1"/>
  <c r="E431" i="3"/>
  <c r="J431" i="3" s="1"/>
  <c r="H430" i="3"/>
  <c r="M430" i="3" s="1"/>
  <c r="G430" i="3"/>
  <c r="L430" i="3" s="1"/>
  <c r="F430" i="3"/>
  <c r="K430" i="3" s="1"/>
  <c r="E430" i="3"/>
  <c r="J430" i="3" s="1"/>
  <c r="H429" i="3"/>
  <c r="M429" i="3" s="1"/>
  <c r="G429" i="3"/>
  <c r="L429" i="3" s="1"/>
  <c r="F429" i="3"/>
  <c r="K429" i="3" s="1"/>
  <c r="E429" i="3"/>
  <c r="J429" i="3" s="1"/>
  <c r="H428" i="3"/>
  <c r="M428" i="3" s="1"/>
  <c r="G428" i="3"/>
  <c r="L428" i="3" s="1"/>
  <c r="F428" i="3"/>
  <c r="K428" i="3" s="1"/>
  <c r="E428" i="3"/>
  <c r="J428" i="3" s="1"/>
  <c r="H427" i="3"/>
  <c r="M427" i="3" s="1"/>
  <c r="G427" i="3"/>
  <c r="L427" i="3" s="1"/>
  <c r="F427" i="3"/>
  <c r="E427" i="3"/>
  <c r="J427" i="3" s="1"/>
  <c r="H426" i="3"/>
  <c r="M426" i="3" s="1"/>
  <c r="G426" i="3"/>
  <c r="L426" i="3" s="1"/>
  <c r="F426" i="3"/>
  <c r="K426" i="3" s="1"/>
  <c r="E426" i="3"/>
  <c r="J426" i="3" s="1"/>
  <c r="H425" i="3"/>
  <c r="M425" i="3" s="1"/>
  <c r="G425" i="3"/>
  <c r="L425" i="3" s="1"/>
  <c r="F425" i="3"/>
  <c r="K425" i="3" s="1"/>
  <c r="E425" i="3"/>
  <c r="J425" i="3" s="1"/>
  <c r="H424" i="3"/>
  <c r="M424" i="3" s="1"/>
  <c r="G424" i="3"/>
  <c r="L424" i="3" s="1"/>
  <c r="F424" i="3"/>
  <c r="K424" i="3" s="1"/>
  <c r="E424" i="3"/>
  <c r="J424" i="3" s="1"/>
  <c r="H423" i="3"/>
  <c r="M423" i="3" s="1"/>
  <c r="G423" i="3"/>
  <c r="L423" i="3" s="1"/>
  <c r="F423" i="3"/>
  <c r="K423" i="3" s="1"/>
  <c r="E423" i="3"/>
  <c r="J423" i="3" s="1"/>
  <c r="H422" i="3"/>
  <c r="M422" i="3" s="1"/>
  <c r="G422" i="3"/>
  <c r="L422" i="3" s="1"/>
  <c r="F422" i="3"/>
  <c r="K422" i="3" s="1"/>
  <c r="E422" i="3"/>
  <c r="J422" i="3" s="1"/>
  <c r="H421" i="3"/>
  <c r="M421" i="3" s="1"/>
  <c r="G421" i="3"/>
  <c r="L421" i="3" s="1"/>
  <c r="F421" i="3"/>
  <c r="K421" i="3" s="1"/>
  <c r="E421" i="3"/>
  <c r="J421" i="3" s="1"/>
  <c r="H420" i="3"/>
  <c r="M420" i="3" s="1"/>
  <c r="G420" i="3"/>
  <c r="L420" i="3" s="1"/>
  <c r="F420" i="3"/>
  <c r="K420" i="3" s="1"/>
  <c r="E420" i="3"/>
  <c r="J420" i="3" s="1"/>
  <c r="H419" i="3"/>
  <c r="M419" i="3" s="1"/>
  <c r="G419" i="3"/>
  <c r="L419" i="3" s="1"/>
  <c r="F419" i="3"/>
  <c r="K419" i="3" s="1"/>
  <c r="E419" i="3"/>
  <c r="J419" i="3" s="1"/>
  <c r="H418" i="3"/>
  <c r="M418" i="3" s="1"/>
  <c r="G418" i="3"/>
  <c r="L418" i="3" s="1"/>
  <c r="F418" i="3"/>
  <c r="K418" i="3" s="1"/>
  <c r="E418" i="3"/>
  <c r="J418" i="3" s="1"/>
  <c r="H417" i="3"/>
  <c r="M417" i="3" s="1"/>
  <c r="G417" i="3"/>
  <c r="L417" i="3" s="1"/>
  <c r="F417" i="3"/>
  <c r="K417" i="3" s="1"/>
  <c r="E417" i="3"/>
  <c r="J417" i="3" s="1"/>
  <c r="H416" i="3"/>
  <c r="M416" i="3" s="1"/>
  <c r="G416" i="3"/>
  <c r="L416" i="3" s="1"/>
  <c r="F416" i="3"/>
  <c r="K416" i="3" s="1"/>
  <c r="E416" i="3"/>
  <c r="J416" i="3" s="1"/>
  <c r="H415" i="3"/>
  <c r="M415" i="3" s="1"/>
  <c r="G415" i="3"/>
  <c r="L415" i="3" s="1"/>
  <c r="F415" i="3"/>
  <c r="K415" i="3" s="1"/>
  <c r="E415" i="3"/>
  <c r="J415" i="3" s="1"/>
  <c r="H414" i="3"/>
  <c r="M414" i="3" s="1"/>
  <c r="G414" i="3"/>
  <c r="L414" i="3" s="1"/>
  <c r="F414" i="3"/>
  <c r="K414" i="3" s="1"/>
  <c r="E414" i="3"/>
  <c r="J414" i="3" s="1"/>
  <c r="H413" i="3"/>
  <c r="M413" i="3" s="1"/>
  <c r="G413" i="3"/>
  <c r="L413" i="3" s="1"/>
  <c r="F413" i="3"/>
  <c r="K413" i="3" s="1"/>
  <c r="E413" i="3"/>
  <c r="J413" i="3" s="1"/>
  <c r="H412" i="3"/>
  <c r="M412" i="3" s="1"/>
  <c r="G412" i="3"/>
  <c r="L412" i="3" s="1"/>
  <c r="F412" i="3"/>
  <c r="K412" i="3" s="1"/>
  <c r="E412" i="3"/>
  <c r="J412" i="3" s="1"/>
  <c r="H411" i="3"/>
  <c r="M411" i="3" s="1"/>
  <c r="G411" i="3"/>
  <c r="L411" i="3" s="1"/>
  <c r="F411" i="3"/>
  <c r="E411" i="3"/>
  <c r="J411" i="3" s="1"/>
  <c r="H410" i="3"/>
  <c r="M410" i="3" s="1"/>
  <c r="G410" i="3"/>
  <c r="L410" i="3" s="1"/>
  <c r="F410" i="3"/>
  <c r="K410" i="3" s="1"/>
  <c r="E410" i="3"/>
  <c r="J410" i="3" s="1"/>
  <c r="H409" i="3"/>
  <c r="M409" i="3" s="1"/>
  <c r="G409" i="3"/>
  <c r="L409" i="3" s="1"/>
  <c r="F409" i="3"/>
  <c r="K409" i="3" s="1"/>
  <c r="E409" i="3"/>
  <c r="J409" i="3" s="1"/>
  <c r="H408" i="3"/>
  <c r="M408" i="3" s="1"/>
  <c r="G408" i="3"/>
  <c r="L408" i="3" s="1"/>
  <c r="F408" i="3"/>
  <c r="K408" i="3" s="1"/>
  <c r="E408" i="3"/>
  <c r="J408" i="3" s="1"/>
  <c r="H407" i="3"/>
  <c r="M407" i="3" s="1"/>
  <c r="G407" i="3"/>
  <c r="L407" i="3" s="1"/>
  <c r="F407" i="3"/>
  <c r="K407" i="3" s="1"/>
  <c r="E407" i="3"/>
  <c r="J407" i="3" s="1"/>
  <c r="H406" i="3"/>
  <c r="M406" i="3" s="1"/>
  <c r="G406" i="3"/>
  <c r="L406" i="3" s="1"/>
  <c r="F406" i="3"/>
  <c r="K406" i="3" s="1"/>
  <c r="E406" i="3"/>
  <c r="J406" i="3" s="1"/>
  <c r="H405" i="3"/>
  <c r="M405" i="3" s="1"/>
  <c r="G405" i="3"/>
  <c r="L405" i="3" s="1"/>
  <c r="F405" i="3"/>
  <c r="K405" i="3" s="1"/>
  <c r="E405" i="3"/>
  <c r="J405" i="3" s="1"/>
  <c r="H404" i="3"/>
  <c r="M404" i="3" s="1"/>
  <c r="G404" i="3"/>
  <c r="L404" i="3" s="1"/>
  <c r="F404" i="3"/>
  <c r="K404" i="3" s="1"/>
  <c r="E404" i="3"/>
  <c r="J404" i="3" s="1"/>
  <c r="H403" i="3"/>
  <c r="M403" i="3" s="1"/>
  <c r="G403" i="3"/>
  <c r="L403" i="3" s="1"/>
  <c r="F403" i="3"/>
  <c r="K403" i="3" s="1"/>
  <c r="E403" i="3"/>
  <c r="J403" i="3" s="1"/>
  <c r="H402" i="3"/>
  <c r="M402" i="3" s="1"/>
  <c r="G402" i="3"/>
  <c r="L402" i="3" s="1"/>
  <c r="F402" i="3"/>
  <c r="K402" i="3" s="1"/>
  <c r="E402" i="3"/>
  <c r="J402" i="3" s="1"/>
  <c r="H401" i="3"/>
  <c r="M401" i="3" s="1"/>
  <c r="G401" i="3"/>
  <c r="L401" i="3" s="1"/>
  <c r="F401" i="3"/>
  <c r="K401" i="3" s="1"/>
  <c r="E401" i="3"/>
  <c r="J401" i="3" s="1"/>
  <c r="H400" i="3"/>
  <c r="M400" i="3" s="1"/>
  <c r="G400" i="3"/>
  <c r="L400" i="3" s="1"/>
  <c r="F400" i="3"/>
  <c r="K400" i="3" s="1"/>
  <c r="E400" i="3"/>
  <c r="J400" i="3" s="1"/>
  <c r="H399" i="3"/>
  <c r="M399" i="3" s="1"/>
  <c r="G399" i="3"/>
  <c r="L399" i="3" s="1"/>
  <c r="F399" i="3"/>
  <c r="K399" i="3" s="1"/>
  <c r="E399" i="3"/>
  <c r="J399" i="3" s="1"/>
  <c r="H398" i="3"/>
  <c r="M398" i="3" s="1"/>
  <c r="G398" i="3"/>
  <c r="L398" i="3" s="1"/>
  <c r="F398" i="3"/>
  <c r="K398" i="3" s="1"/>
  <c r="E398" i="3"/>
  <c r="J398" i="3" s="1"/>
  <c r="H397" i="3"/>
  <c r="M397" i="3" s="1"/>
  <c r="G397" i="3"/>
  <c r="L397" i="3" s="1"/>
  <c r="F397" i="3"/>
  <c r="K397" i="3" s="1"/>
  <c r="E397" i="3"/>
  <c r="J397" i="3" s="1"/>
  <c r="H396" i="3"/>
  <c r="M396" i="3" s="1"/>
  <c r="G396" i="3"/>
  <c r="L396" i="3" s="1"/>
  <c r="F396" i="3"/>
  <c r="K396" i="3" s="1"/>
  <c r="E396" i="3"/>
  <c r="J396" i="3" s="1"/>
  <c r="H395" i="3"/>
  <c r="M395" i="3" s="1"/>
  <c r="G395" i="3"/>
  <c r="L395" i="3" s="1"/>
  <c r="F395" i="3"/>
  <c r="E395" i="3"/>
  <c r="J395" i="3" s="1"/>
  <c r="H394" i="3"/>
  <c r="M394" i="3" s="1"/>
  <c r="G394" i="3"/>
  <c r="L394" i="3" s="1"/>
  <c r="F394" i="3"/>
  <c r="K394" i="3" s="1"/>
  <c r="E394" i="3"/>
  <c r="J394" i="3" s="1"/>
  <c r="H393" i="3"/>
  <c r="M393" i="3" s="1"/>
  <c r="G393" i="3"/>
  <c r="L393" i="3" s="1"/>
  <c r="F393" i="3"/>
  <c r="K393" i="3" s="1"/>
  <c r="E393" i="3"/>
  <c r="J393" i="3" s="1"/>
  <c r="H392" i="3"/>
  <c r="M392" i="3" s="1"/>
  <c r="G392" i="3"/>
  <c r="L392" i="3" s="1"/>
  <c r="F392" i="3"/>
  <c r="K392" i="3" s="1"/>
  <c r="E392" i="3"/>
  <c r="J392" i="3" s="1"/>
  <c r="H391" i="3"/>
  <c r="M391" i="3" s="1"/>
  <c r="G391" i="3"/>
  <c r="L391" i="3" s="1"/>
  <c r="F391" i="3"/>
  <c r="K391" i="3" s="1"/>
  <c r="E391" i="3"/>
  <c r="J391" i="3" s="1"/>
  <c r="H390" i="3"/>
  <c r="M390" i="3" s="1"/>
  <c r="G390" i="3"/>
  <c r="L390" i="3" s="1"/>
  <c r="F390" i="3"/>
  <c r="K390" i="3" s="1"/>
  <c r="E390" i="3"/>
  <c r="J390" i="3" s="1"/>
  <c r="H389" i="3"/>
  <c r="M389" i="3" s="1"/>
  <c r="G389" i="3"/>
  <c r="L389" i="3" s="1"/>
  <c r="F389" i="3"/>
  <c r="K389" i="3" s="1"/>
  <c r="E389" i="3"/>
  <c r="J389" i="3" s="1"/>
  <c r="H388" i="3"/>
  <c r="M388" i="3" s="1"/>
  <c r="G388" i="3"/>
  <c r="L388" i="3" s="1"/>
  <c r="F388" i="3"/>
  <c r="K388" i="3" s="1"/>
  <c r="E388" i="3"/>
  <c r="J388" i="3" s="1"/>
  <c r="H387" i="3"/>
  <c r="M387" i="3" s="1"/>
  <c r="G387" i="3"/>
  <c r="L387" i="3" s="1"/>
  <c r="F387" i="3"/>
  <c r="K387" i="3" s="1"/>
  <c r="E387" i="3"/>
  <c r="J387" i="3" s="1"/>
  <c r="H386" i="3"/>
  <c r="M386" i="3" s="1"/>
  <c r="G386" i="3"/>
  <c r="L386" i="3" s="1"/>
  <c r="F386" i="3"/>
  <c r="K386" i="3" s="1"/>
  <c r="E386" i="3"/>
  <c r="J386" i="3" s="1"/>
  <c r="H385" i="3"/>
  <c r="M385" i="3" s="1"/>
  <c r="G385" i="3"/>
  <c r="L385" i="3" s="1"/>
  <c r="F385" i="3"/>
  <c r="K385" i="3" s="1"/>
  <c r="E385" i="3"/>
  <c r="J385" i="3" s="1"/>
  <c r="H384" i="3"/>
  <c r="M384" i="3" s="1"/>
  <c r="G384" i="3"/>
  <c r="L384" i="3" s="1"/>
  <c r="F384" i="3"/>
  <c r="K384" i="3" s="1"/>
  <c r="E384" i="3"/>
  <c r="J384" i="3" s="1"/>
  <c r="H383" i="3"/>
  <c r="M383" i="3" s="1"/>
  <c r="G383" i="3"/>
  <c r="L383" i="3" s="1"/>
  <c r="F383" i="3"/>
  <c r="K383" i="3" s="1"/>
  <c r="E383" i="3"/>
  <c r="J383" i="3" s="1"/>
  <c r="H382" i="3"/>
  <c r="M382" i="3" s="1"/>
  <c r="G382" i="3"/>
  <c r="L382" i="3" s="1"/>
  <c r="F382" i="3"/>
  <c r="K382" i="3" s="1"/>
  <c r="E382" i="3"/>
  <c r="J382" i="3" s="1"/>
  <c r="H381" i="3"/>
  <c r="M381" i="3" s="1"/>
  <c r="G381" i="3"/>
  <c r="L381" i="3" s="1"/>
  <c r="F381" i="3"/>
  <c r="K381" i="3" s="1"/>
  <c r="E381" i="3"/>
  <c r="J381" i="3" s="1"/>
  <c r="H380" i="3"/>
  <c r="M380" i="3" s="1"/>
  <c r="G380" i="3"/>
  <c r="L380" i="3" s="1"/>
  <c r="F380" i="3"/>
  <c r="K380" i="3" s="1"/>
  <c r="E380" i="3"/>
  <c r="J380" i="3" s="1"/>
  <c r="H379" i="3"/>
  <c r="M379" i="3" s="1"/>
  <c r="G379" i="3"/>
  <c r="L379" i="3" s="1"/>
  <c r="F379" i="3"/>
  <c r="E379" i="3"/>
  <c r="J379" i="3" s="1"/>
  <c r="H378" i="3"/>
  <c r="M378" i="3" s="1"/>
  <c r="G378" i="3"/>
  <c r="L378" i="3" s="1"/>
  <c r="F378" i="3"/>
  <c r="K378" i="3" s="1"/>
  <c r="E378" i="3"/>
  <c r="J378" i="3" s="1"/>
  <c r="H377" i="3"/>
  <c r="M377" i="3" s="1"/>
  <c r="G377" i="3"/>
  <c r="L377" i="3" s="1"/>
  <c r="F377" i="3"/>
  <c r="K377" i="3" s="1"/>
  <c r="E377" i="3"/>
  <c r="J377" i="3" s="1"/>
  <c r="H376" i="3"/>
  <c r="M376" i="3" s="1"/>
  <c r="G376" i="3"/>
  <c r="L376" i="3" s="1"/>
  <c r="F376" i="3"/>
  <c r="K376" i="3" s="1"/>
  <c r="E376" i="3"/>
  <c r="J376" i="3" s="1"/>
  <c r="H375" i="3"/>
  <c r="M375" i="3" s="1"/>
  <c r="G375" i="3"/>
  <c r="L375" i="3" s="1"/>
  <c r="F375" i="3"/>
  <c r="K375" i="3" s="1"/>
  <c r="E375" i="3"/>
  <c r="J375" i="3" s="1"/>
  <c r="H374" i="3"/>
  <c r="M374" i="3" s="1"/>
  <c r="G374" i="3"/>
  <c r="L374" i="3" s="1"/>
  <c r="F374" i="3"/>
  <c r="K374" i="3" s="1"/>
  <c r="E374" i="3"/>
  <c r="J374" i="3" s="1"/>
  <c r="H373" i="3"/>
  <c r="M373" i="3" s="1"/>
  <c r="G373" i="3"/>
  <c r="L373" i="3" s="1"/>
  <c r="F373" i="3"/>
  <c r="K373" i="3" s="1"/>
  <c r="E373" i="3"/>
  <c r="J373" i="3" s="1"/>
  <c r="H372" i="3"/>
  <c r="M372" i="3" s="1"/>
  <c r="G372" i="3"/>
  <c r="L372" i="3" s="1"/>
  <c r="F372" i="3"/>
  <c r="K372" i="3" s="1"/>
  <c r="E372" i="3"/>
  <c r="J372" i="3" s="1"/>
  <c r="H371" i="3"/>
  <c r="M371" i="3" s="1"/>
  <c r="G371" i="3"/>
  <c r="L371" i="3" s="1"/>
  <c r="F371" i="3"/>
  <c r="K371" i="3" s="1"/>
  <c r="E371" i="3"/>
  <c r="J371" i="3" s="1"/>
  <c r="H370" i="3"/>
  <c r="M370" i="3" s="1"/>
  <c r="G370" i="3"/>
  <c r="L370" i="3" s="1"/>
  <c r="F370" i="3"/>
  <c r="K370" i="3" s="1"/>
  <c r="E370" i="3"/>
  <c r="J370" i="3" s="1"/>
  <c r="H369" i="3"/>
  <c r="M369" i="3" s="1"/>
  <c r="G369" i="3"/>
  <c r="L369" i="3" s="1"/>
  <c r="F369" i="3"/>
  <c r="K369" i="3" s="1"/>
  <c r="E369" i="3"/>
  <c r="J369" i="3" s="1"/>
  <c r="H368" i="3"/>
  <c r="M368" i="3" s="1"/>
  <c r="G368" i="3"/>
  <c r="L368" i="3" s="1"/>
  <c r="F368" i="3"/>
  <c r="K368" i="3" s="1"/>
  <c r="E368" i="3"/>
  <c r="J368" i="3" s="1"/>
  <c r="H367" i="3"/>
  <c r="M367" i="3" s="1"/>
  <c r="G367" i="3"/>
  <c r="L367" i="3" s="1"/>
  <c r="F367" i="3"/>
  <c r="K367" i="3" s="1"/>
  <c r="E367" i="3"/>
  <c r="J367" i="3" s="1"/>
  <c r="H366" i="3"/>
  <c r="M366" i="3" s="1"/>
  <c r="G366" i="3"/>
  <c r="L366" i="3" s="1"/>
  <c r="F366" i="3"/>
  <c r="K366" i="3" s="1"/>
  <c r="E366" i="3"/>
  <c r="J366" i="3" s="1"/>
  <c r="H365" i="3"/>
  <c r="M365" i="3" s="1"/>
  <c r="G365" i="3"/>
  <c r="L365" i="3" s="1"/>
  <c r="F365" i="3"/>
  <c r="K365" i="3" s="1"/>
  <c r="E365" i="3"/>
  <c r="J365" i="3" s="1"/>
  <c r="H364" i="3"/>
  <c r="M364" i="3" s="1"/>
  <c r="G364" i="3"/>
  <c r="L364" i="3" s="1"/>
  <c r="F364" i="3"/>
  <c r="K364" i="3" s="1"/>
  <c r="E364" i="3"/>
  <c r="J364" i="3" s="1"/>
  <c r="H363" i="3"/>
  <c r="M363" i="3" s="1"/>
  <c r="G363" i="3"/>
  <c r="L363" i="3" s="1"/>
  <c r="F363" i="3"/>
  <c r="E363" i="3"/>
  <c r="J363" i="3" s="1"/>
  <c r="H362" i="3"/>
  <c r="M362" i="3" s="1"/>
  <c r="G362" i="3"/>
  <c r="L362" i="3" s="1"/>
  <c r="F362" i="3"/>
  <c r="K362" i="3" s="1"/>
  <c r="E362" i="3"/>
  <c r="J362" i="3" s="1"/>
  <c r="H361" i="3"/>
  <c r="M361" i="3" s="1"/>
  <c r="G361" i="3"/>
  <c r="L361" i="3" s="1"/>
  <c r="F361" i="3"/>
  <c r="K361" i="3" s="1"/>
  <c r="E361" i="3"/>
  <c r="J361" i="3" s="1"/>
  <c r="H360" i="3"/>
  <c r="M360" i="3" s="1"/>
  <c r="G360" i="3"/>
  <c r="L360" i="3" s="1"/>
  <c r="F360" i="3"/>
  <c r="K360" i="3" s="1"/>
  <c r="E360" i="3"/>
  <c r="J360" i="3" s="1"/>
  <c r="H359" i="3"/>
  <c r="M359" i="3" s="1"/>
  <c r="G359" i="3"/>
  <c r="L359" i="3" s="1"/>
  <c r="F359" i="3"/>
  <c r="K359" i="3" s="1"/>
  <c r="E359" i="3"/>
  <c r="J359" i="3" s="1"/>
  <c r="H358" i="3"/>
  <c r="M358" i="3" s="1"/>
  <c r="G358" i="3"/>
  <c r="L358" i="3" s="1"/>
  <c r="F358" i="3"/>
  <c r="K358" i="3" s="1"/>
  <c r="E358" i="3"/>
  <c r="J358" i="3" s="1"/>
  <c r="H357" i="3"/>
  <c r="M357" i="3" s="1"/>
  <c r="G357" i="3"/>
  <c r="L357" i="3" s="1"/>
  <c r="F357" i="3"/>
  <c r="K357" i="3" s="1"/>
  <c r="E357" i="3"/>
  <c r="J357" i="3" s="1"/>
  <c r="H356" i="3"/>
  <c r="M356" i="3" s="1"/>
  <c r="G356" i="3"/>
  <c r="L356" i="3" s="1"/>
  <c r="F356" i="3"/>
  <c r="K356" i="3" s="1"/>
  <c r="E356" i="3"/>
  <c r="J356" i="3" s="1"/>
  <c r="H355" i="3"/>
  <c r="M355" i="3" s="1"/>
  <c r="G355" i="3"/>
  <c r="L355" i="3" s="1"/>
  <c r="F355" i="3"/>
  <c r="K355" i="3" s="1"/>
  <c r="E355" i="3"/>
  <c r="J355" i="3" s="1"/>
  <c r="H354" i="3"/>
  <c r="M354" i="3" s="1"/>
  <c r="G354" i="3"/>
  <c r="L354" i="3" s="1"/>
  <c r="F354" i="3"/>
  <c r="K354" i="3" s="1"/>
  <c r="E354" i="3"/>
  <c r="J354" i="3" s="1"/>
  <c r="H353" i="3"/>
  <c r="M353" i="3" s="1"/>
  <c r="G353" i="3"/>
  <c r="L353" i="3" s="1"/>
  <c r="F353" i="3"/>
  <c r="K353" i="3" s="1"/>
  <c r="E353" i="3"/>
  <c r="J353" i="3" s="1"/>
  <c r="H352" i="3"/>
  <c r="M352" i="3" s="1"/>
  <c r="G352" i="3"/>
  <c r="L352" i="3" s="1"/>
  <c r="F352" i="3"/>
  <c r="K352" i="3" s="1"/>
  <c r="E352" i="3"/>
  <c r="J352" i="3" s="1"/>
  <c r="H351" i="3"/>
  <c r="M351" i="3" s="1"/>
  <c r="G351" i="3"/>
  <c r="L351" i="3" s="1"/>
  <c r="F351" i="3"/>
  <c r="K351" i="3" s="1"/>
  <c r="E351" i="3"/>
  <c r="J351" i="3" s="1"/>
  <c r="H350" i="3"/>
  <c r="M350" i="3" s="1"/>
  <c r="G350" i="3"/>
  <c r="L350" i="3" s="1"/>
  <c r="F350" i="3"/>
  <c r="K350" i="3" s="1"/>
  <c r="E350" i="3"/>
  <c r="J350" i="3" s="1"/>
  <c r="H349" i="3"/>
  <c r="M349" i="3" s="1"/>
  <c r="G349" i="3"/>
  <c r="L349" i="3" s="1"/>
  <c r="F349" i="3"/>
  <c r="K349" i="3" s="1"/>
  <c r="E349" i="3"/>
  <c r="J349" i="3" s="1"/>
  <c r="H348" i="3"/>
  <c r="M348" i="3" s="1"/>
  <c r="G348" i="3"/>
  <c r="L348" i="3" s="1"/>
  <c r="F348" i="3"/>
  <c r="K348" i="3" s="1"/>
  <c r="E348" i="3"/>
  <c r="J348" i="3" s="1"/>
  <c r="H347" i="3"/>
  <c r="M347" i="3" s="1"/>
  <c r="G347" i="3"/>
  <c r="L347" i="3" s="1"/>
  <c r="F347" i="3"/>
  <c r="E347" i="3"/>
  <c r="J347" i="3" s="1"/>
  <c r="H346" i="3"/>
  <c r="M346" i="3" s="1"/>
  <c r="G346" i="3"/>
  <c r="L346" i="3" s="1"/>
  <c r="F346" i="3"/>
  <c r="K346" i="3" s="1"/>
  <c r="E346" i="3"/>
  <c r="J346" i="3" s="1"/>
  <c r="H345" i="3"/>
  <c r="M345" i="3" s="1"/>
  <c r="G345" i="3"/>
  <c r="L345" i="3" s="1"/>
  <c r="F345" i="3"/>
  <c r="K345" i="3" s="1"/>
  <c r="E345" i="3"/>
  <c r="J345" i="3" s="1"/>
  <c r="H344" i="3"/>
  <c r="M344" i="3" s="1"/>
  <c r="G344" i="3"/>
  <c r="L344" i="3" s="1"/>
  <c r="F344" i="3"/>
  <c r="K344" i="3" s="1"/>
  <c r="E344" i="3"/>
  <c r="J344" i="3" s="1"/>
  <c r="H343" i="3"/>
  <c r="M343" i="3" s="1"/>
  <c r="G343" i="3"/>
  <c r="L343" i="3" s="1"/>
  <c r="F343" i="3"/>
  <c r="K343" i="3" s="1"/>
  <c r="E343" i="3"/>
  <c r="J343" i="3" s="1"/>
  <c r="H342" i="3"/>
  <c r="M342" i="3" s="1"/>
  <c r="G342" i="3"/>
  <c r="L342" i="3" s="1"/>
  <c r="F342" i="3"/>
  <c r="K342" i="3" s="1"/>
  <c r="E342" i="3"/>
  <c r="J342" i="3" s="1"/>
  <c r="H341" i="3"/>
  <c r="M341" i="3" s="1"/>
  <c r="G341" i="3"/>
  <c r="L341" i="3" s="1"/>
  <c r="F341" i="3"/>
  <c r="K341" i="3" s="1"/>
  <c r="E341" i="3"/>
  <c r="J341" i="3" s="1"/>
  <c r="H340" i="3"/>
  <c r="M340" i="3" s="1"/>
  <c r="G340" i="3"/>
  <c r="L340" i="3" s="1"/>
  <c r="F340" i="3"/>
  <c r="K340" i="3" s="1"/>
  <c r="E340" i="3"/>
  <c r="J340" i="3" s="1"/>
  <c r="H339" i="3"/>
  <c r="M339" i="3" s="1"/>
  <c r="G339" i="3"/>
  <c r="L339" i="3" s="1"/>
  <c r="F339" i="3"/>
  <c r="K339" i="3" s="1"/>
  <c r="E339" i="3"/>
  <c r="J339" i="3" s="1"/>
  <c r="H338" i="3"/>
  <c r="M338" i="3" s="1"/>
  <c r="G338" i="3"/>
  <c r="L338" i="3" s="1"/>
  <c r="F338" i="3"/>
  <c r="K338" i="3" s="1"/>
  <c r="E338" i="3"/>
  <c r="J338" i="3" s="1"/>
  <c r="H337" i="3"/>
  <c r="M337" i="3" s="1"/>
  <c r="G337" i="3"/>
  <c r="L337" i="3" s="1"/>
  <c r="F337" i="3"/>
  <c r="K337" i="3" s="1"/>
  <c r="E337" i="3"/>
  <c r="J337" i="3" s="1"/>
  <c r="H336" i="3"/>
  <c r="M336" i="3" s="1"/>
  <c r="G336" i="3"/>
  <c r="L336" i="3" s="1"/>
  <c r="F336" i="3"/>
  <c r="K336" i="3" s="1"/>
  <c r="E336" i="3"/>
  <c r="J336" i="3" s="1"/>
  <c r="H335" i="3"/>
  <c r="M335" i="3" s="1"/>
  <c r="G335" i="3"/>
  <c r="L335" i="3" s="1"/>
  <c r="F335" i="3"/>
  <c r="K335" i="3" s="1"/>
  <c r="E335" i="3"/>
  <c r="J335" i="3" s="1"/>
  <c r="H334" i="3"/>
  <c r="M334" i="3" s="1"/>
  <c r="G334" i="3"/>
  <c r="L334" i="3" s="1"/>
  <c r="F334" i="3"/>
  <c r="K334" i="3" s="1"/>
  <c r="E334" i="3"/>
  <c r="J334" i="3" s="1"/>
  <c r="H333" i="3"/>
  <c r="M333" i="3" s="1"/>
  <c r="G333" i="3"/>
  <c r="L333" i="3" s="1"/>
  <c r="F333" i="3"/>
  <c r="K333" i="3" s="1"/>
  <c r="E333" i="3"/>
  <c r="J333" i="3" s="1"/>
  <c r="H332" i="3"/>
  <c r="M332" i="3" s="1"/>
  <c r="G332" i="3"/>
  <c r="L332" i="3" s="1"/>
  <c r="F332" i="3"/>
  <c r="K332" i="3" s="1"/>
  <c r="E332" i="3"/>
  <c r="J332" i="3" s="1"/>
  <c r="H331" i="3"/>
  <c r="M331" i="3" s="1"/>
  <c r="G331" i="3"/>
  <c r="L331" i="3" s="1"/>
  <c r="F331" i="3"/>
  <c r="E331" i="3"/>
  <c r="J331" i="3" s="1"/>
  <c r="H330" i="3"/>
  <c r="M330" i="3" s="1"/>
  <c r="G330" i="3"/>
  <c r="L330" i="3" s="1"/>
  <c r="F330" i="3"/>
  <c r="K330" i="3" s="1"/>
  <c r="E330" i="3"/>
  <c r="J330" i="3" s="1"/>
  <c r="H329" i="3"/>
  <c r="M329" i="3" s="1"/>
  <c r="G329" i="3"/>
  <c r="L329" i="3" s="1"/>
  <c r="F329" i="3"/>
  <c r="K329" i="3" s="1"/>
  <c r="E329" i="3"/>
  <c r="J329" i="3" s="1"/>
  <c r="H328" i="3"/>
  <c r="M328" i="3" s="1"/>
  <c r="G328" i="3"/>
  <c r="L328" i="3" s="1"/>
  <c r="F328" i="3"/>
  <c r="K328" i="3" s="1"/>
  <c r="E328" i="3"/>
  <c r="J328" i="3" s="1"/>
  <c r="H327" i="3"/>
  <c r="M327" i="3" s="1"/>
  <c r="G327" i="3"/>
  <c r="L327" i="3" s="1"/>
  <c r="F327" i="3"/>
  <c r="K327" i="3" s="1"/>
  <c r="E327" i="3"/>
  <c r="J327" i="3" s="1"/>
  <c r="H326" i="3"/>
  <c r="M326" i="3" s="1"/>
  <c r="G326" i="3"/>
  <c r="L326" i="3" s="1"/>
  <c r="F326" i="3"/>
  <c r="K326" i="3" s="1"/>
  <c r="E326" i="3"/>
  <c r="J326" i="3" s="1"/>
  <c r="H325" i="3"/>
  <c r="M325" i="3" s="1"/>
  <c r="G325" i="3"/>
  <c r="L325" i="3" s="1"/>
  <c r="F325" i="3"/>
  <c r="K325" i="3" s="1"/>
  <c r="E325" i="3"/>
  <c r="J325" i="3" s="1"/>
  <c r="H324" i="3"/>
  <c r="M324" i="3" s="1"/>
  <c r="G324" i="3"/>
  <c r="L324" i="3" s="1"/>
  <c r="F324" i="3"/>
  <c r="K324" i="3" s="1"/>
  <c r="E324" i="3"/>
  <c r="J324" i="3" s="1"/>
  <c r="H323" i="3"/>
  <c r="M323" i="3" s="1"/>
  <c r="G323" i="3"/>
  <c r="L323" i="3" s="1"/>
  <c r="F323" i="3"/>
  <c r="K323" i="3" s="1"/>
  <c r="E323" i="3"/>
  <c r="J323" i="3" s="1"/>
  <c r="H322" i="3"/>
  <c r="M322" i="3" s="1"/>
  <c r="G322" i="3"/>
  <c r="L322" i="3" s="1"/>
  <c r="F322" i="3"/>
  <c r="K322" i="3" s="1"/>
  <c r="E322" i="3"/>
  <c r="J322" i="3" s="1"/>
  <c r="H321" i="3"/>
  <c r="M321" i="3" s="1"/>
  <c r="G321" i="3"/>
  <c r="L321" i="3" s="1"/>
  <c r="F321" i="3"/>
  <c r="K321" i="3" s="1"/>
  <c r="E321" i="3"/>
  <c r="J321" i="3" s="1"/>
  <c r="H320" i="3"/>
  <c r="M320" i="3" s="1"/>
  <c r="G320" i="3"/>
  <c r="L320" i="3" s="1"/>
  <c r="F320" i="3"/>
  <c r="K320" i="3" s="1"/>
  <c r="E320" i="3"/>
  <c r="J320" i="3" s="1"/>
  <c r="H319" i="3"/>
  <c r="M319" i="3" s="1"/>
  <c r="G319" i="3"/>
  <c r="L319" i="3" s="1"/>
  <c r="F319" i="3"/>
  <c r="K319" i="3" s="1"/>
  <c r="E319" i="3"/>
  <c r="J319" i="3" s="1"/>
  <c r="H318" i="3"/>
  <c r="M318" i="3" s="1"/>
  <c r="G318" i="3"/>
  <c r="L318" i="3" s="1"/>
  <c r="F318" i="3"/>
  <c r="K318" i="3" s="1"/>
  <c r="E318" i="3"/>
  <c r="J318" i="3" s="1"/>
  <c r="H317" i="3"/>
  <c r="M317" i="3" s="1"/>
  <c r="G317" i="3"/>
  <c r="L317" i="3" s="1"/>
  <c r="F317" i="3"/>
  <c r="K317" i="3" s="1"/>
  <c r="E317" i="3"/>
  <c r="J317" i="3" s="1"/>
  <c r="H316" i="3"/>
  <c r="M316" i="3" s="1"/>
  <c r="G316" i="3"/>
  <c r="L316" i="3" s="1"/>
  <c r="F316" i="3"/>
  <c r="K316" i="3" s="1"/>
  <c r="E316" i="3"/>
  <c r="J316" i="3" s="1"/>
  <c r="H315" i="3"/>
  <c r="M315" i="3" s="1"/>
  <c r="G315" i="3"/>
  <c r="L315" i="3" s="1"/>
  <c r="F315" i="3"/>
  <c r="E315" i="3"/>
  <c r="J315" i="3" s="1"/>
  <c r="H314" i="3"/>
  <c r="M314" i="3" s="1"/>
  <c r="G314" i="3"/>
  <c r="L314" i="3" s="1"/>
  <c r="F314" i="3"/>
  <c r="K314" i="3" s="1"/>
  <c r="E314" i="3"/>
  <c r="J314" i="3" s="1"/>
  <c r="H313" i="3"/>
  <c r="M313" i="3" s="1"/>
  <c r="G313" i="3"/>
  <c r="L313" i="3" s="1"/>
  <c r="F313" i="3"/>
  <c r="K313" i="3" s="1"/>
  <c r="E313" i="3"/>
  <c r="J313" i="3" s="1"/>
  <c r="H312" i="3"/>
  <c r="M312" i="3" s="1"/>
  <c r="G312" i="3"/>
  <c r="L312" i="3" s="1"/>
  <c r="F312" i="3"/>
  <c r="K312" i="3" s="1"/>
  <c r="E312" i="3"/>
  <c r="J312" i="3" s="1"/>
  <c r="H311" i="3"/>
  <c r="M311" i="3" s="1"/>
  <c r="G311" i="3"/>
  <c r="L311" i="3" s="1"/>
  <c r="F311" i="3"/>
  <c r="K311" i="3" s="1"/>
  <c r="E311" i="3"/>
  <c r="J311" i="3" s="1"/>
  <c r="H310" i="3"/>
  <c r="M310" i="3" s="1"/>
  <c r="G310" i="3"/>
  <c r="L310" i="3" s="1"/>
  <c r="F310" i="3"/>
  <c r="K310" i="3" s="1"/>
  <c r="E310" i="3"/>
  <c r="J310" i="3" s="1"/>
  <c r="H309" i="3"/>
  <c r="M309" i="3" s="1"/>
  <c r="G309" i="3"/>
  <c r="L309" i="3" s="1"/>
  <c r="F309" i="3"/>
  <c r="K309" i="3" s="1"/>
  <c r="E309" i="3"/>
  <c r="J309" i="3" s="1"/>
  <c r="H308" i="3"/>
  <c r="M308" i="3" s="1"/>
  <c r="G308" i="3"/>
  <c r="L308" i="3" s="1"/>
  <c r="F308" i="3"/>
  <c r="K308" i="3" s="1"/>
  <c r="E308" i="3"/>
  <c r="J308" i="3" s="1"/>
  <c r="H307" i="3"/>
  <c r="M307" i="3" s="1"/>
  <c r="G307" i="3"/>
  <c r="L307" i="3" s="1"/>
  <c r="F307" i="3"/>
  <c r="K307" i="3" s="1"/>
  <c r="E307" i="3"/>
  <c r="J307" i="3" s="1"/>
  <c r="H306" i="3"/>
  <c r="M306" i="3" s="1"/>
  <c r="G306" i="3"/>
  <c r="L306" i="3" s="1"/>
  <c r="F306" i="3"/>
  <c r="K306" i="3" s="1"/>
  <c r="E306" i="3"/>
  <c r="J306" i="3" s="1"/>
  <c r="H305" i="3"/>
  <c r="M305" i="3" s="1"/>
  <c r="G305" i="3"/>
  <c r="L305" i="3" s="1"/>
  <c r="F305" i="3"/>
  <c r="K305" i="3" s="1"/>
  <c r="E305" i="3"/>
  <c r="J305" i="3" s="1"/>
  <c r="H304" i="3"/>
  <c r="M304" i="3" s="1"/>
  <c r="G304" i="3"/>
  <c r="L304" i="3" s="1"/>
  <c r="F304" i="3"/>
  <c r="K304" i="3" s="1"/>
  <c r="E304" i="3"/>
  <c r="J304" i="3" s="1"/>
  <c r="H303" i="3"/>
  <c r="M303" i="3" s="1"/>
  <c r="G303" i="3"/>
  <c r="L303" i="3" s="1"/>
  <c r="F303" i="3"/>
  <c r="K303" i="3" s="1"/>
  <c r="E303" i="3"/>
  <c r="J303" i="3" s="1"/>
  <c r="H302" i="3"/>
  <c r="M302" i="3" s="1"/>
  <c r="G302" i="3"/>
  <c r="L302" i="3" s="1"/>
  <c r="F302" i="3"/>
  <c r="K302" i="3" s="1"/>
  <c r="E302" i="3"/>
  <c r="J302" i="3" s="1"/>
  <c r="H301" i="3"/>
  <c r="M301" i="3" s="1"/>
  <c r="G301" i="3"/>
  <c r="L301" i="3" s="1"/>
  <c r="F301" i="3"/>
  <c r="K301" i="3" s="1"/>
  <c r="E301" i="3"/>
  <c r="J301" i="3" s="1"/>
  <c r="H300" i="3"/>
  <c r="M300" i="3" s="1"/>
  <c r="G300" i="3"/>
  <c r="L300" i="3" s="1"/>
  <c r="F300" i="3"/>
  <c r="K300" i="3" s="1"/>
  <c r="E300" i="3"/>
  <c r="J300" i="3" s="1"/>
  <c r="H299" i="3"/>
  <c r="M299" i="3" s="1"/>
  <c r="G299" i="3"/>
  <c r="L299" i="3" s="1"/>
  <c r="F299" i="3"/>
  <c r="E299" i="3"/>
  <c r="J299" i="3" s="1"/>
  <c r="H298" i="3"/>
  <c r="M298" i="3" s="1"/>
  <c r="G298" i="3"/>
  <c r="L298" i="3" s="1"/>
  <c r="F298" i="3"/>
  <c r="K298" i="3" s="1"/>
  <c r="E298" i="3"/>
  <c r="J298" i="3" s="1"/>
  <c r="H297" i="3"/>
  <c r="M297" i="3" s="1"/>
  <c r="G297" i="3"/>
  <c r="L297" i="3" s="1"/>
  <c r="F297" i="3"/>
  <c r="K297" i="3" s="1"/>
  <c r="E297" i="3"/>
  <c r="J297" i="3" s="1"/>
  <c r="H296" i="3"/>
  <c r="M296" i="3" s="1"/>
  <c r="G296" i="3"/>
  <c r="L296" i="3" s="1"/>
  <c r="F296" i="3"/>
  <c r="K296" i="3" s="1"/>
  <c r="E296" i="3"/>
  <c r="J296" i="3" s="1"/>
  <c r="H295" i="3"/>
  <c r="M295" i="3" s="1"/>
  <c r="G295" i="3"/>
  <c r="L295" i="3" s="1"/>
  <c r="F295" i="3"/>
  <c r="K295" i="3" s="1"/>
  <c r="E295" i="3"/>
  <c r="J295" i="3" s="1"/>
  <c r="H294" i="3"/>
  <c r="M294" i="3" s="1"/>
  <c r="G294" i="3"/>
  <c r="L294" i="3" s="1"/>
  <c r="F294" i="3"/>
  <c r="K294" i="3" s="1"/>
  <c r="E294" i="3"/>
  <c r="J294" i="3" s="1"/>
  <c r="H293" i="3"/>
  <c r="M293" i="3" s="1"/>
  <c r="G293" i="3"/>
  <c r="L293" i="3" s="1"/>
  <c r="F293" i="3"/>
  <c r="K293" i="3" s="1"/>
  <c r="E293" i="3"/>
  <c r="J293" i="3" s="1"/>
  <c r="H292" i="3"/>
  <c r="M292" i="3" s="1"/>
  <c r="G292" i="3"/>
  <c r="L292" i="3" s="1"/>
  <c r="F292" i="3"/>
  <c r="K292" i="3" s="1"/>
  <c r="E292" i="3"/>
  <c r="J292" i="3" s="1"/>
  <c r="H291" i="3"/>
  <c r="M291" i="3" s="1"/>
  <c r="G291" i="3"/>
  <c r="L291" i="3" s="1"/>
  <c r="F291" i="3"/>
  <c r="K291" i="3" s="1"/>
  <c r="E291" i="3"/>
  <c r="J291" i="3" s="1"/>
  <c r="H290" i="3"/>
  <c r="M290" i="3" s="1"/>
  <c r="G290" i="3"/>
  <c r="L290" i="3" s="1"/>
  <c r="F290" i="3"/>
  <c r="K290" i="3" s="1"/>
  <c r="E290" i="3"/>
  <c r="J290" i="3" s="1"/>
  <c r="H289" i="3"/>
  <c r="M289" i="3" s="1"/>
  <c r="G289" i="3"/>
  <c r="L289" i="3" s="1"/>
  <c r="F289" i="3"/>
  <c r="K289" i="3" s="1"/>
  <c r="E289" i="3"/>
  <c r="J289" i="3" s="1"/>
  <c r="H288" i="3"/>
  <c r="M288" i="3" s="1"/>
  <c r="G288" i="3"/>
  <c r="L288" i="3" s="1"/>
  <c r="F288" i="3"/>
  <c r="E288" i="3"/>
  <c r="J288" i="3" s="1"/>
  <c r="H287" i="3"/>
  <c r="M287" i="3" s="1"/>
  <c r="G287" i="3"/>
  <c r="L287" i="3" s="1"/>
  <c r="F287" i="3"/>
  <c r="K287" i="3" s="1"/>
  <c r="E287" i="3"/>
  <c r="J287" i="3" s="1"/>
  <c r="H286" i="3"/>
  <c r="M286" i="3" s="1"/>
  <c r="G286" i="3"/>
  <c r="L286" i="3" s="1"/>
  <c r="F286" i="3"/>
  <c r="K286" i="3" s="1"/>
  <c r="E286" i="3"/>
  <c r="J286" i="3" s="1"/>
  <c r="H285" i="3"/>
  <c r="M285" i="3" s="1"/>
  <c r="G285" i="3"/>
  <c r="L285" i="3" s="1"/>
  <c r="F285" i="3"/>
  <c r="K285" i="3" s="1"/>
  <c r="E285" i="3"/>
  <c r="J285" i="3" s="1"/>
  <c r="H284" i="3"/>
  <c r="M284" i="3" s="1"/>
  <c r="G284" i="3"/>
  <c r="L284" i="3" s="1"/>
  <c r="F284" i="3"/>
  <c r="E284" i="3"/>
  <c r="J284" i="3" s="1"/>
  <c r="H283" i="3"/>
  <c r="M283" i="3" s="1"/>
  <c r="G283" i="3"/>
  <c r="L283" i="3" s="1"/>
  <c r="F283" i="3"/>
  <c r="K283" i="3" s="1"/>
  <c r="E283" i="3"/>
  <c r="J283" i="3" s="1"/>
  <c r="H282" i="3"/>
  <c r="M282" i="3" s="1"/>
  <c r="G282" i="3"/>
  <c r="L282" i="3" s="1"/>
  <c r="F282" i="3"/>
  <c r="K282" i="3" s="1"/>
  <c r="E282" i="3"/>
  <c r="J282" i="3" s="1"/>
  <c r="H281" i="3"/>
  <c r="M281" i="3" s="1"/>
  <c r="G281" i="3"/>
  <c r="L281" i="3" s="1"/>
  <c r="F281" i="3"/>
  <c r="K281" i="3" s="1"/>
  <c r="E281" i="3"/>
  <c r="J281" i="3" s="1"/>
  <c r="H280" i="3"/>
  <c r="M280" i="3" s="1"/>
  <c r="G280" i="3"/>
  <c r="L280" i="3" s="1"/>
  <c r="F280" i="3"/>
  <c r="E280" i="3"/>
  <c r="J280" i="3" s="1"/>
  <c r="H279" i="3"/>
  <c r="M279" i="3" s="1"/>
  <c r="G279" i="3"/>
  <c r="L279" i="3" s="1"/>
  <c r="F279" i="3"/>
  <c r="K279" i="3" s="1"/>
  <c r="E279" i="3"/>
  <c r="J279" i="3" s="1"/>
  <c r="H278" i="3"/>
  <c r="M278" i="3" s="1"/>
  <c r="G278" i="3"/>
  <c r="L278" i="3" s="1"/>
  <c r="F278" i="3"/>
  <c r="K278" i="3" s="1"/>
  <c r="E278" i="3"/>
  <c r="J278" i="3" s="1"/>
  <c r="H277" i="3"/>
  <c r="M277" i="3" s="1"/>
  <c r="G277" i="3"/>
  <c r="L277" i="3" s="1"/>
  <c r="F277" i="3"/>
  <c r="K277" i="3" s="1"/>
  <c r="E277" i="3"/>
  <c r="J277" i="3" s="1"/>
  <c r="H276" i="3"/>
  <c r="M276" i="3" s="1"/>
  <c r="G276" i="3"/>
  <c r="L276" i="3" s="1"/>
  <c r="F276" i="3"/>
  <c r="E276" i="3"/>
  <c r="J276" i="3" s="1"/>
  <c r="H275" i="3"/>
  <c r="M275" i="3" s="1"/>
  <c r="G275" i="3"/>
  <c r="L275" i="3" s="1"/>
  <c r="F275" i="3"/>
  <c r="K275" i="3" s="1"/>
  <c r="E275" i="3"/>
  <c r="J275" i="3" s="1"/>
  <c r="H274" i="3"/>
  <c r="M274" i="3" s="1"/>
  <c r="G274" i="3"/>
  <c r="L274" i="3" s="1"/>
  <c r="F274" i="3"/>
  <c r="K274" i="3" s="1"/>
  <c r="E274" i="3"/>
  <c r="J274" i="3" s="1"/>
  <c r="H273" i="3"/>
  <c r="M273" i="3" s="1"/>
  <c r="G273" i="3"/>
  <c r="L273" i="3" s="1"/>
  <c r="F273" i="3"/>
  <c r="K273" i="3" s="1"/>
  <c r="E273" i="3"/>
  <c r="J273" i="3" s="1"/>
  <c r="H272" i="3"/>
  <c r="M272" i="3" s="1"/>
  <c r="G272" i="3"/>
  <c r="L272" i="3" s="1"/>
  <c r="F272" i="3"/>
  <c r="E272" i="3"/>
  <c r="J272" i="3" s="1"/>
  <c r="H271" i="3"/>
  <c r="M271" i="3" s="1"/>
  <c r="G271" i="3"/>
  <c r="L271" i="3" s="1"/>
  <c r="F271" i="3"/>
  <c r="K271" i="3" s="1"/>
  <c r="E271" i="3"/>
  <c r="J271" i="3" s="1"/>
  <c r="H270" i="3"/>
  <c r="M270" i="3" s="1"/>
  <c r="G270" i="3"/>
  <c r="L270" i="3" s="1"/>
  <c r="F270" i="3"/>
  <c r="K270" i="3" s="1"/>
  <c r="E270" i="3"/>
  <c r="J270" i="3" s="1"/>
  <c r="H269" i="3"/>
  <c r="M269" i="3" s="1"/>
  <c r="G269" i="3"/>
  <c r="L269" i="3" s="1"/>
  <c r="F269" i="3"/>
  <c r="K269" i="3" s="1"/>
  <c r="E269" i="3"/>
  <c r="J269" i="3" s="1"/>
  <c r="H268" i="3"/>
  <c r="M268" i="3" s="1"/>
  <c r="G268" i="3"/>
  <c r="L268" i="3" s="1"/>
  <c r="F268" i="3"/>
  <c r="E268" i="3"/>
  <c r="J268" i="3" s="1"/>
  <c r="H267" i="3"/>
  <c r="M267" i="3" s="1"/>
  <c r="G267" i="3"/>
  <c r="L267" i="3" s="1"/>
  <c r="F267" i="3"/>
  <c r="K267" i="3" s="1"/>
  <c r="E267" i="3"/>
  <c r="J267" i="3" s="1"/>
  <c r="H266" i="3"/>
  <c r="M266" i="3" s="1"/>
  <c r="G266" i="3"/>
  <c r="L266" i="3" s="1"/>
  <c r="F266" i="3"/>
  <c r="K266" i="3" s="1"/>
  <c r="E266" i="3"/>
  <c r="J266" i="3" s="1"/>
  <c r="H265" i="3"/>
  <c r="M265" i="3" s="1"/>
  <c r="G265" i="3"/>
  <c r="L265" i="3" s="1"/>
  <c r="F265" i="3"/>
  <c r="K265" i="3" s="1"/>
  <c r="E265" i="3"/>
  <c r="J265" i="3" s="1"/>
  <c r="H264" i="3"/>
  <c r="M264" i="3" s="1"/>
  <c r="G264" i="3"/>
  <c r="L264" i="3" s="1"/>
  <c r="F264" i="3"/>
  <c r="E264" i="3"/>
  <c r="J264" i="3" s="1"/>
  <c r="H263" i="3"/>
  <c r="M263" i="3" s="1"/>
  <c r="G263" i="3"/>
  <c r="L263" i="3" s="1"/>
  <c r="F263" i="3"/>
  <c r="K263" i="3" s="1"/>
  <c r="E263" i="3"/>
  <c r="J263" i="3" s="1"/>
  <c r="H262" i="3"/>
  <c r="M262" i="3" s="1"/>
  <c r="G262" i="3"/>
  <c r="L262" i="3" s="1"/>
  <c r="F262" i="3"/>
  <c r="K262" i="3" s="1"/>
  <c r="E262" i="3"/>
  <c r="J262" i="3" s="1"/>
  <c r="H261" i="3"/>
  <c r="M261" i="3" s="1"/>
  <c r="G261" i="3"/>
  <c r="L261" i="3" s="1"/>
  <c r="F261" i="3"/>
  <c r="K261" i="3" s="1"/>
  <c r="E261" i="3"/>
  <c r="J261" i="3" s="1"/>
  <c r="H260" i="3"/>
  <c r="M260" i="3" s="1"/>
  <c r="G260" i="3"/>
  <c r="L260" i="3" s="1"/>
  <c r="F260" i="3"/>
  <c r="E260" i="3"/>
  <c r="J260" i="3" s="1"/>
  <c r="H259" i="3"/>
  <c r="M259" i="3" s="1"/>
  <c r="G259" i="3"/>
  <c r="L259" i="3" s="1"/>
  <c r="F259" i="3"/>
  <c r="K259" i="3" s="1"/>
  <c r="E259" i="3"/>
  <c r="J259" i="3" s="1"/>
  <c r="H258" i="3"/>
  <c r="M258" i="3" s="1"/>
  <c r="G258" i="3"/>
  <c r="L258" i="3" s="1"/>
  <c r="F258" i="3"/>
  <c r="K258" i="3" s="1"/>
  <c r="E258" i="3"/>
  <c r="J258" i="3" s="1"/>
  <c r="H257" i="3"/>
  <c r="M257" i="3" s="1"/>
  <c r="G257" i="3"/>
  <c r="L257" i="3" s="1"/>
  <c r="F257" i="3"/>
  <c r="K257" i="3" s="1"/>
  <c r="E257" i="3"/>
  <c r="J257" i="3" s="1"/>
  <c r="H256" i="3"/>
  <c r="M256" i="3" s="1"/>
  <c r="G256" i="3"/>
  <c r="L256" i="3" s="1"/>
  <c r="F256" i="3"/>
  <c r="E256" i="3"/>
  <c r="J256" i="3" s="1"/>
  <c r="H255" i="3"/>
  <c r="M255" i="3" s="1"/>
  <c r="G255" i="3"/>
  <c r="L255" i="3" s="1"/>
  <c r="F255" i="3"/>
  <c r="K255" i="3" s="1"/>
  <c r="E255" i="3"/>
  <c r="J255" i="3" s="1"/>
  <c r="H254" i="3"/>
  <c r="M254" i="3" s="1"/>
  <c r="G254" i="3"/>
  <c r="L254" i="3" s="1"/>
  <c r="F254" i="3"/>
  <c r="K254" i="3" s="1"/>
  <c r="E254" i="3"/>
  <c r="J254" i="3" s="1"/>
  <c r="H253" i="3"/>
  <c r="M253" i="3" s="1"/>
  <c r="G253" i="3"/>
  <c r="L253" i="3" s="1"/>
  <c r="F253" i="3"/>
  <c r="K253" i="3" s="1"/>
  <c r="E253" i="3"/>
  <c r="J253" i="3" s="1"/>
  <c r="H252" i="3"/>
  <c r="M252" i="3" s="1"/>
  <c r="G252" i="3"/>
  <c r="L252" i="3" s="1"/>
  <c r="F252" i="3"/>
  <c r="E252" i="3"/>
  <c r="J252" i="3" s="1"/>
  <c r="H251" i="3"/>
  <c r="M251" i="3" s="1"/>
  <c r="G251" i="3"/>
  <c r="L251" i="3" s="1"/>
  <c r="F251" i="3"/>
  <c r="K251" i="3" s="1"/>
  <c r="E251" i="3"/>
  <c r="J251" i="3" s="1"/>
  <c r="H250" i="3"/>
  <c r="M250" i="3" s="1"/>
  <c r="G250" i="3"/>
  <c r="L250" i="3" s="1"/>
  <c r="F250" i="3"/>
  <c r="K250" i="3" s="1"/>
  <c r="E250" i="3"/>
  <c r="J250" i="3" s="1"/>
  <c r="H249" i="3"/>
  <c r="M249" i="3" s="1"/>
  <c r="G249" i="3"/>
  <c r="L249" i="3" s="1"/>
  <c r="F249" i="3"/>
  <c r="K249" i="3" s="1"/>
  <c r="E249" i="3"/>
  <c r="J249" i="3" s="1"/>
  <c r="H248" i="3"/>
  <c r="M248" i="3" s="1"/>
  <c r="G248" i="3"/>
  <c r="L248" i="3" s="1"/>
  <c r="F248" i="3"/>
  <c r="E248" i="3"/>
  <c r="J248" i="3" s="1"/>
  <c r="H247" i="3"/>
  <c r="M247" i="3" s="1"/>
  <c r="G247" i="3"/>
  <c r="L247" i="3" s="1"/>
  <c r="F247" i="3"/>
  <c r="K247" i="3" s="1"/>
  <c r="E247" i="3"/>
  <c r="J247" i="3" s="1"/>
  <c r="H246" i="3"/>
  <c r="M246" i="3" s="1"/>
  <c r="G246" i="3"/>
  <c r="L246" i="3" s="1"/>
  <c r="F246" i="3"/>
  <c r="K246" i="3" s="1"/>
  <c r="E246" i="3"/>
  <c r="J246" i="3" s="1"/>
  <c r="H245" i="3"/>
  <c r="M245" i="3" s="1"/>
  <c r="G245" i="3"/>
  <c r="L245" i="3" s="1"/>
  <c r="F245" i="3"/>
  <c r="K245" i="3" s="1"/>
  <c r="E245" i="3"/>
  <c r="J245" i="3" s="1"/>
  <c r="H244" i="3"/>
  <c r="M244" i="3" s="1"/>
  <c r="G244" i="3"/>
  <c r="L244" i="3" s="1"/>
  <c r="F244" i="3"/>
  <c r="E244" i="3"/>
  <c r="J244" i="3" s="1"/>
  <c r="H243" i="3"/>
  <c r="M243" i="3" s="1"/>
  <c r="G243" i="3"/>
  <c r="L243" i="3" s="1"/>
  <c r="F243" i="3"/>
  <c r="K243" i="3" s="1"/>
  <c r="E243" i="3"/>
  <c r="J243" i="3" s="1"/>
  <c r="H242" i="3"/>
  <c r="M242" i="3" s="1"/>
  <c r="G242" i="3"/>
  <c r="L242" i="3" s="1"/>
  <c r="F242" i="3"/>
  <c r="K242" i="3" s="1"/>
  <c r="E242" i="3"/>
  <c r="J242" i="3" s="1"/>
  <c r="H241" i="3"/>
  <c r="M241" i="3" s="1"/>
  <c r="G241" i="3"/>
  <c r="L241" i="3" s="1"/>
  <c r="F241" i="3"/>
  <c r="K241" i="3" s="1"/>
  <c r="E241" i="3"/>
  <c r="J241" i="3" s="1"/>
  <c r="H240" i="3"/>
  <c r="M240" i="3" s="1"/>
  <c r="G240" i="3"/>
  <c r="L240" i="3" s="1"/>
  <c r="F240" i="3"/>
  <c r="E240" i="3"/>
  <c r="J240" i="3" s="1"/>
  <c r="H239" i="3"/>
  <c r="M239" i="3" s="1"/>
  <c r="G239" i="3"/>
  <c r="L239" i="3" s="1"/>
  <c r="F239" i="3"/>
  <c r="K239" i="3" s="1"/>
  <c r="E239" i="3"/>
  <c r="J239" i="3" s="1"/>
  <c r="H238" i="3"/>
  <c r="M238" i="3" s="1"/>
  <c r="G238" i="3"/>
  <c r="L238" i="3" s="1"/>
  <c r="F238" i="3"/>
  <c r="K238" i="3" s="1"/>
  <c r="E238" i="3"/>
  <c r="J238" i="3" s="1"/>
  <c r="H237" i="3"/>
  <c r="M237" i="3" s="1"/>
  <c r="G237" i="3"/>
  <c r="L237" i="3" s="1"/>
  <c r="F237" i="3"/>
  <c r="K237" i="3" s="1"/>
  <c r="E237" i="3"/>
  <c r="J237" i="3" s="1"/>
  <c r="H236" i="3"/>
  <c r="M236" i="3" s="1"/>
  <c r="G236" i="3"/>
  <c r="L236" i="3" s="1"/>
  <c r="F236" i="3"/>
  <c r="E236" i="3"/>
  <c r="J236" i="3" s="1"/>
  <c r="H235" i="3"/>
  <c r="M235" i="3" s="1"/>
  <c r="G235" i="3"/>
  <c r="L235" i="3" s="1"/>
  <c r="F235" i="3"/>
  <c r="K235" i="3" s="1"/>
  <c r="E235" i="3"/>
  <c r="J235" i="3" s="1"/>
  <c r="H234" i="3"/>
  <c r="M234" i="3" s="1"/>
  <c r="G234" i="3"/>
  <c r="L234" i="3" s="1"/>
  <c r="F234" i="3"/>
  <c r="K234" i="3" s="1"/>
  <c r="E234" i="3"/>
  <c r="J234" i="3" s="1"/>
  <c r="H233" i="3"/>
  <c r="M233" i="3" s="1"/>
  <c r="G233" i="3"/>
  <c r="L233" i="3" s="1"/>
  <c r="F233" i="3"/>
  <c r="K233" i="3" s="1"/>
  <c r="E233" i="3"/>
  <c r="J233" i="3" s="1"/>
  <c r="H232" i="3"/>
  <c r="M232" i="3" s="1"/>
  <c r="G232" i="3"/>
  <c r="L232" i="3" s="1"/>
  <c r="F232" i="3"/>
  <c r="E232" i="3"/>
  <c r="J232" i="3" s="1"/>
  <c r="H231" i="3"/>
  <c r="M231" i="3" s="1"/>
  <c r="G231" i="3"/>
  <c r="L231" i="3" s="1"/>
  <c r="F231" i="3"/>
  <c r="K231" i="3" s="1"/>
  <c r="E231" i="3"/>
  <c r="J231" i="3" s="1"/>
  <c r="H230" i="3"/>
  <c r="M230" i="3" s="1"/>
  <c r="G230" i="3"/>
  <c r="L230" i="3" s="1"/>
  <c r="F230" i="3"/>
  <c r="K230" i="3" s="1"/>
  <c r="E230" i="3"/>
  <c r="J230" i="3" s="1"/>
  <c r="H229" i="3"/>
  <c r="M229" i="3" s="1"/>
  <c r="G229" i="3"/>
  <c r="L229" i="3" s="1"/>
  <c r="F229" i="3"/>
  <c r="K229" i="3" s="1"/>
  <c r="E229" i="3"/>
  <c r="J229" i="3" s="1"/>
  <c r="H228" i="3"/>
  <c r="M228" i="3" s="1"/>
  <c r="G228" i="3"/>
  <c r="L228" i="3" s="1"/>
  <c r="F228" i="3"/>
  <c r="E228" i="3"/>
  <c r="J228" i="3" s="1"/>
  <c r="H227" i="3"/>
  <c r="M227" i="3" s="1"/>
  <c r="G227" i="3"/>
  <c r="L227" i="3" s="1"/>
  <c r="F227" i="3"/>
  <c r="K227" i="3" s="1"/>
  <c r="E227" i="3"/>
  <c r="J227" i="3" s="1"/>
  <c r="H226" i="3"/>
  <c r="M226" i="3" s="1"/>
  <c r="G226" i="3"/>
  <c r="L226" i="3" s="1"/>
  <c r="F226" i="3"/>
  <c r="K226" i="3" s="1"/>
  <c r="E226" i="3"/>
  <c r="J226" i="3" s="1"/>
  <c r="H225" i="3"/>
  <c r="M225" i="3" s="1"/>
  <c r="G225" i="3"/>
  <c r="L225" i="3" s="1"/>
  <c r="F225" i="3"/>
  <c r="K225" i="3" s="1"/>
  <c r="E225" i="3"/>
  <c r="J225" i="3" s="1"/>
  <c r="H224" i="3"/>
  <c r="M224" i="3" s="1"/>
  <c r="G224" i="3"/>
  <c r="L224" i="3" s="1"/>
  <c r="F224" i="3"/>
  <c r="E224" i="3"/>
  <c r="J224" i="3" s="1"/>
  <c r="H223" i="3"/>
  <c r="M223" i="3" s="1"/>
  <c r="G223" i="3"/>
  <c r="L223" i="3" s="1"/>
  <c r="F223" i="3"/>
  <c r="K223" i="3" s="1"/>
  <c r="E223" i="3"/>
  <c r="J223" i="3" s="1"/>
  <c r="H222" i="3"/>
  <c r="M222" i="3" s="1"/>
  <c r="G222" i="3"/>
  <c r="L222" i="3" s="1"/>
  <c r="F222" i="3"/>
  <c r="K222" i="3" s="1"/>
  <c r="E222" i="3"/>
  <c r="J222" i="3" s="1"/>
  <c r="H221" i="3"/>
  <c r="M221" i="3" s="1"/>
  <c r="G221" i="3"/>
  <c r="L221" i="3" s="1"/>
  <c r="F221" i="3"/>
  <c r="K221" i="3" s="1"/>
  <c r="E221" i="3"/>
  <c r="J221" i="3" s="1"/>
  <c r="H220" i="3"/>
  <c r="M220" i="3" s="1"/>
  <c r="G220" i="3"/>
  <c r="L220" i="3" s="1"/>
  <c r="F220" i="3"/>
  <c r="E220" i="3"/>
  <c r="J220" i="3" s="1"/>
  <c r="H219" i="3"/>
  <c r="M219" i="3" s="1"/>
  <c r="G219" i="3"/>
  <c r="L219" i="3" s="1"/>
  <c r="F219" i="3"/>
  <c r="K219" i="3" s="1"/>
  <c r="E219" i="3"/>
  <c r="J219" i="3" s="1"/>
  <c r="H218" i="3"/>
  <c r="M218" i="3" s="1"/>
  <c r="G218" i="3"/>
  <c r="L218" i="3" s="1"/>
  <c r="F218" i="3"/>
  <c r="K218" i="3" s="1"/>
  <c r="E218" i="3"/>
  <c r="J218" i="3" s="1"/>
  <c r="H217" i="3"/>
  <c r="M217" i="3" s="1"/>
  <c r="G217" i="3"/>
  <c r="L217" i="3" s="1"/>
  <c r="F217" i="3"/>
  <c r="K217" i="3" s="1"/>
  <c r="E217" i="3"/>
  <c r="J217" i="3" s="1"/>
  <c r="H216" i="3"/>
  <c r="M216" i="3" s="1"/>
  <c r="G216" i="3"/>
  <c r="L216" i="3" s="1"/>
  <c r="F216" i="3"/>
  <c r="E216" i="3"/>
  <c r="J216" i="3" s="1"/>
  <c r="H215" i="3"/>
  <c r="M215" i="3" s="1"/>
  <c r="G215" i="3"/>
  <c r="L215" i="3" s="1"/>
  <c r="F215" i="3"/>
  <c r="K215" i="3" s="1"/>
  <c r="E215" i="3"/>
  <c r="J215" i="3" s="1"/>
  <c r="H214" i="3"/>
  <c r="M214" i="3" s="1"/>
  <c r="G214" i="3"/>
  <c r="L214" i="3" s="1"/>
  <c r="F214" i="3"/>
  <c r="K214" i="3" s="1"/>
  <c r="E214" i="3"/>
  <c r="J214" i="3" s="1"/>
  <c r="H213" i="3"/>
  <c r="M213" i="3" s="1"/>
  <c r="G213" i="3"/>
  <c r="L213" i="3" s="1"/>
  <c r="F213" i="3"/>
  <c r="K213" i="3" s="1"/>
  <c r="E213" i="3"/>
  <c r="J213" i="3" s="1"/>
  <c r="H212" i="3"/>
  <c r="M212" i="3" s="1"/>
  <c r="G212" i="3"/>
  <c r="L212" i="3" s="1"/>
  <c r="F212" i="3"/>
  <c r="E212" i="3"/>
  <c r="J212" i="3" s="1"/>
  <c r="H211" i="3"/>
  <c r="M211" i="3" s="1"/>
  <c r="G211" i="3"/>
  <c r="L211" i="3" s="1"/>
  <c r="F211" i="3"/>
  <c r="K211" i="3" s="1"/>
  <c r="E211" i="3"/>
  <c r="J211" i="3" s="1"/>
  <c r="H210" i="3"/>
  <c r="M210" i="3" s="1"/>
  <c r="G210" i="3"/>
  <c r="L210" i="3" s="1"/>
  <c r="F210" i="3"/>
  <c r="K210" i="3" s="1"/>
  <c r="E210" i="3"/>
  <c r="J210" i="3" s="1"/>
  <c r="H209" i="3"/>
  <c r="M209" i="3" s="1"/>
  <c r="G209" i="3"/>
  <c r="L209" i="3" s="1"/>
  <c r="F209" i="3"/>
  <c r="K209" i="3" s="1"/>
  <c r="E209" i="3"/>
  <c r="J209" i="3" s="1"/>
  <c r="H208" i="3"/>
  <c r="M208" i="3" s="1"/>
  <c r="G208" i="3"/>
  <c r="L208" i="3" s="1"/>
  <c r="F208" i="3"/>
  <c r="E208" i="3"/>
  <c r="J208" i="3" s="1"/>
  <c r="H207" i="3"/>
  <c r="M207" i="3" s="1"/>
  <c r="G207" i="3"/>
  <c r="L207" i="3" s="1"/>
  <c r="F207" i="3"/>
  <c r="K207" i="3" s="1"/>
  <c r="E207" i="3"/>
  <c r="J207" i="3" s="1"/>
  <c r="H206" i="3"/>
  <c r="M206" i="3" s="1"/>
  <c r="G206" i="3"/>
  <c r="L206" i="3" s="1"/>
  <c r="F206" i="3"/>
  <c r="K206" i="3" s="1"/>
  <c r="E206" i="3"/>
  <c r="J206" i="3" s="1"/>
  <c r="H205" i="3"/>
  <c r="M205" i="3" s="1"/>
  <c r="G205" i="3"/>
  <c r="L205" i="3" s="1"/>
  <c r="F205" i="3"/>
  <c r="K205" i="3" s="1"/>
  <c r="E205" i="3"/>
  <c r="J205" i="3" s="1"/>
  <c r="H204" i="3"/>
  <c r="M204" i="3" s="1"/>
  <c r="G204" i="3"/>
  <c r="L204" i="3" s="1"/>
  <c r="F204" i="3"/>
  <c r="E204" i="3"/>
  <c r="J204" i="3" s="1"/>
  <c r="H203" i="3"/>
  <c r="M203" i="3" s="1"/>
  <c r="G203" i="3"/>
  <c r="L203" i="3" s="1"/>
  <c r="F203" i="3"/>
  <c r="K203" i="3" s="1"/>
  <c r="E203" i="3"/>
  <c r="J203" i="3" s="1"/>
  <c r="H202" i="3"/>
  <c r="M202" i="3" s="1"/>
  <c r="G202" i="3"/>
  <c r="L202" i="3" s="1"/>
  <c r="F202" i="3"/>
  <c r="K202" i="3" s="1"/>
  <c r="E202" i="3"/>
  <c r="J202" i="3" s="1"/>
  <c r="H201" i="3"/>
  <c r="M201" i="3" s="1"/>
  <c r="G201" i="3"/>
  <c r="L201" i="3" s="1"/>
  <c r="F201" i="3"/>
  <c r="K201" i="3" s="1"/>
  <c r="E201" i="3"/>
  <c r="J201" i="3" s="1"/>
  <c r="H200" i="3"/>
  <c r="M200" i="3" s="1"/>
  <c r="G200" i="3"/>
  <c r="L200" i="3" s="1"/>
  <c r="F200" i="3"/>
  <c r="E200" i="3"/>
  <c r="J200" i="3" s="1"/>
  <c r="H199" i="3"/>
  <c r="M199" i="3" s="1"/>
  <c r="G199" i="3"/>
  <c r="L199" i="3" s="1"/>
  <c r="F199" i="3"/>
  <c r="K199" i="3" s="1"/>
  <c r="E199" i="3"/>
  <c r="J199" i="3" s="1"/>
  <c r="H198" i="3"/>
  <c r="M198" i="3" s="1"/>
  <c r="G198" i="3"/>
  <c r="L198" i="3" s="1"/>
  <c r="F198" i="3"/>
  <c r="K198" i="3" s="1"/>
  <c r="E198" i="3"/>
  <c r="J198" i="3" s="1"/>
  <c r="H197" i="3"/>
  <c r="M197" i="3" s="1"/>
  <c r="G197" i="3"/>
  <c r="L197" i="3" s="1"/>
  <c r="F197" i="3"/>
  <c r="K197" i="3" s="1"/>
  <c r="E197" i="3"/>
  <c r="J197" i="3" s="1"/>
  <c r="H196" i="3"/>
  <c r="M196" i="3" s="1"/>
  <c r="G196" i="3"/>
  <c r="L196" i="3" s="1"/>
  <c r="F196" i="3"/>
  <c r="E196" i="3"/>
  <c r="J196" i="3" s="1"/>
  <c r="H195" i="3"/>
  <c r="M195" i="3" s="1"/>
  <c r="G195" i="3"/>
  <c r="L195" i="3" s="1"/>
  <c r="F195" i="3"/>
  <c r="K195" i="3" s="1"/>
  <c r="E195" i="3"/>
  <c r="J195" i="3" s="1"/>
  <c r="H194" i="3"/>
  <c r="M194" i="3" s="1"/>
  <c r="G194" i="3"/>
  <c r="L194" i="3" s="1"/>
  <c r="F194" i="3"/>
  <c r="K194" i="3" s="1"/>
  <c r="E194" i="3"/>
  <c r="J194" i="3" s="1"/>
  <c r="H193" i="3"/>
  <c r="M193" i="3" s="1"/>
  <c r="G193" i="3"/>
  <c r="L193" i="3" s="1"/>
  <c r="F193" i="3"/>
  <c r="K193" i="3" s="1"/>
  <c r="E193" i="3"/>
  <c r="J193" i="3" s="1"/>
  <c r="H192" i="3"/>
  <c r="M192" i="3" s="1"/>
  <c r="G192" i="3"/>
  <c r="L192" i="3" s="1"/>
  <c r="F192" i="3"/>
  <c r="E192" i="3"/>
  <c r="J192" i="3" s="1"/>
  <c r="H191" i="3"/>
  <c r="M191" i="3" s="1"/>
  <c r="G191" i="3"/>
  <c r="L191" i="3" s="1"/>
  <c r="F191" i="3"/>
  <c r="K191" i="3" s="1"/>
  <c r="E191" i="3"/>
  <c r="J191" i="3" s="1"/>
  <c r="H190" i="3"/>
  <c r="M190" i="3" s="1"/>
  <c r="G190" i="3"/>
  <c r="L190" i="3" s="1"/>
  <c r="F190" i="3"/>
  <c r="K190" i="3" s="1"/>
  <c r="E190" i="3"/>
  <c r="J190" i="3" s="1"/>
  <c r="H189" i="3"/>
  <c r="M189" i="3" s="1"/>
  <c r="G189" i="3"/>
  <c r="L189" i="3" s="1"/>
  <c r="F189" i="3"/>
  <c r="K189" i="3" s="1"/>
  <c r="E189" i="3"/>
  <c r="J189" i="3" s="1"/>
  <c r="H188" i="3"/>
  <c r="M188" i="3" s="1"/>
  <c r="G188" i="3"/>
  <c r="L188" i="3" s="1"/>
  <c r="F188" i="3"/>
  <c r="E188" i="3"/>
  <c r="J188" i="3" s="1"/>
  <c r="H187" i="3"/>
  <c r="M187" i="3" s="1"/>
  <c r="G187" i="3"/>
  <c r="L187" i="3" s="1"/>
  <c r="F187" i="3"/>
  <c r="K187" i="3" s="1"/>
  <c r="E187" i="3"/>
  <c r="J187" i="3" s="1"/>
  <c r="H186" i="3"/>
  <c r="M186" i="3" s="1"/>
  <c r="G186" i="3"/>
  <c r="L186" i="3" s="1"/>
  <c r="F186" i="3"/>
  <c r="K186" i="3" s="1"/>
  <c r="E186" i="3"/>
  <c r="J186" i="3" s="1"/>
  <c r="H185" i="3"/>
  <c r="M185" i="3" s="1"/>
  <c r="G185" i="3"/>
  <c r="L185" i="3" s="1"/>
  <c r="F185" i="3"/>
  <c r="K185" i="3" s="1"/>
  <c r="E185" i="3"/>
  <c r="J185" i="3" s="1"/>
  <c r="H184" i="3"/>
  <c r="M184" i="3" s="1"/>
  <c r="G184" i="3"/>
  <c r="L184" i="3" s="1"/>
  <c r="F184" i="3"/>
  <c r="E184" i="3"/>
  <c r="J184" i="3" s="1"/>
  <c r="H183" i="3"/>
  <c r="M183" i="3" s="1"/>
  <c r="G183" i="3"/>
  <c r="L183" i="3" s="1"/>
  <c r="F183" i="3"/>
  <c r="K183" i="3" s="1"/>
  <c r="E183" i="3"/>
  <c r="J183" i="3" s="1"/>
  <c r="H182" i="3"/>
  <c r="M182" i="3" s="1"/>
  <c r="G182" i="3"/>
  <c r="L182" i="3" s="1"/>
  <c r="F182" i="3"/>
  <c r="K182" i="3" s="1"/>
  <c r="E182" i="3"/>
  <c r="J182" i="3" s="1"/>
  <c r="H181" i="3"/>
  <c r="M181" i="3" s="1"/>
  <c r="G181" i="3"/>
  <c r="L181" i="3" s="1"/>
  <c r="F181" i="3"/>
  <c r="K181" i="3" s="1"/>
  <c r="E181" i="3"/>
  <c r="J181" i="3" s="1"/>
  <c r="H180" i="3"/>
  <c r="M180" i="3" s="1"/>
  <c r="G180" i="3"/>
  <c r="L180" i="3" s="1"/>
  <c r="F180" i="3"/>
  <c r="E180" i="3"/>
  <c r="J180" i="3" s="1"/>
  <c r="H179" i="3"/>
  <c r="M179" i="3" s="1"/>
  <c r="G179" i="3"/>
  <c r="L179" i="3" s="1"/>
  <c r="F179" i="3"/>
  <c r="K179" i="3" s="1"/>
  <c r="E179" i="3"/>
  <c r="J179" i="3" s="1"/>
  <c r="H178" i="3"/>
  <c r="M178" i="3" s="1"/>
  <c r="G178" i="3"/>
  <c r="L178" i="3" s="1"/>
  <c r="F178" i="3"/>
  <c r="K178" i="3" s="1"/>
  <c r="E178" i="3"/>
  <c r="J178" i="3" s="1"/>
  <c r="H177" i="3"/>
  <c r="M177" i="3" s="1"/>
  <c r="G177" i="3"/>
  <c r="L177" i="3" s="1"/>
  <c r="F177" i="3"/>
  <c r="K177" i="3" s="1"/>
  <c r="E177" i="3"/>
  <c r="J177" i="3" s="1"/>
  <c r="H176" i="3"/>
  <c r="M176" i="3" s="1"/>
  <c r="G176" i="3"/>
  <c r="L176" i="3" s="1"/>
  <c r="F176" i="3"/>
  <c r="E176" i="3"/>
  <c r="J176" i="3" s="1"/>
  <c r="H175" i="3"/>
  <c r="M175" i="3" s="1"/>
  <c r="G175" i="3"/>
  <c r="L175" i="3" s="1"/>
  <c r="F175" i="3"/>
  <c r="K175" i="3" s="1"/>
  <c r="E175" i="3"/>
  <c r="J175" i="3" s="1"/>
  <c r="H174" i="3"/>
  <c r="M174" i="3" s="1"/>
  <c r="G174" i="3"/>
  <c r="L174" i="3" s="1"/>
  <c r="F174" i="3"/>
  <c r="K174" i="3" s="1"/>
  <c r="E174" i="3"/>
  <c r="J174" i="3" s="1"/>
  <c r="H173" i="3"/>
  <c r="M173" i="3" s="1"/>
  <c r="G173" i="3"/>
  <c r="L173" i="3" s="1"/>
  <c r="F173" i="3"/>
  <c r="K173" i="3" s="1"/>
  <c r="E173" i="3"/>
  <c r="J173" i="3" s="1"/>
  <c r="H172" i="3"/>
  <c r="M172" i="3" s="1"/>
  <c r="G172" i="3"/>
  <c r="L172" i="3" s="1"/>
  <c r="F172" i="3"/>
  <c r="E172" i="3"/>
  <c r="J172" i="3" s="1"/>
  <c r="H171" i="3"/>
  <c r="M171" i="3" s="1"/>
  <c r="G171" i="3"/>
  <c r="L171" i="3" s="1"/>
  <c r="F171" i="3"/>
  <c r="K171" i="3" s="1"/>
  <c r="E171" i="3"/>
  <c r="J171" i="3" s="1"/>
  <c r="H170" i="3"/>
  <c r="M170" i="3" s="1"/>
  <c r="G170" i="3"/>
  <c r="L170" i="3" s="1"/>
  <c r="F170" i="3"/>
  <c r="K170" i="3" s="1"/>
  <c r="E170" i="3"/>
  <c r="J170" i="3" s="1"/>
  <c r="H169" i="3"/>
  <c r="M169" i="3" s="1"/>
  <c r="G169" i="3"/>
  <c r="L169" i="3" s="1"/>
  <c r="F169" i="3"/>
  <c r="K169" i="3" s="1"/>
  <c r="E169" i="3"/>
  <c r="J169" i="3" s="1"/>
  <c r="H168" i="3"/>
  <c r="M168" i="3" s="1"/>
  <c r="G168" i="3"/>
  <c r="L168" i="3" s="1"/>
  <c r="F168" i="3"/>
  <c r="E168" i="3"/>
  <c r="J168" i="3" s="1"/>
  <c r="H167" i="3"/>
  <c r="M167" i="3" s="1"/>
  <c r="G167" i="3"/>
  <c r="L167" i="3" s="1"/>
  <c r="F167" i="3"/>
  <c r="K167" i="3" s="1"/>
  <c r="E167" i="3"/>
  <c r="J167" i="3" s="1"/>
  <c r="H166" i="3"/>
  <c r="M166" i="3" s="1"/>
  <c r="G166" i="3"/>
  <c r="L166" i="3" s="1"/>
  <c r="F166" i="3"/>
  <c r="K166" i="3" s="1"/>
  <c r="E166" i="3"/>
  <c r="J166" i="3" s="1"/>
  <c r="H165" i="3"/>
  <c r="M165" i="3" s="1"/>
  <c r="G165" i="3"/>
  <c r="L165" i="3" s="1"/>
  <c r="F165" i="3"/>
  <c r="K165" i="3" s="1"/>
  <c r="E165" i="3"/>
  <c r="J165" i="3" s="1"/>
  <c r="H164" i="3"/>
  <c r="M164" i="3" s="1"/>
  <c r="G164" i="3"/>
  <c r="L164" i="3" s="1"/>
  <c r="F164" i="3"/>
  <c r="E164" i="3"/>
  <c r="J164" i="3" s="1"/>
  <c r="H163" i="3"/>
  <c r="M163" i="3" s="1"/>
  <c r="G163" i="3"/>
  <c r="L163" i="3" s="1"/>
  <c r="F163" i="3"/>
  <c r="K163" i="3" s="1"/>
  <c r="E163" i="3"/>
  <c r="J163" i="3" s="1"/>
  <c r="H162" i="3"/>
  <c r="M162" i="3" s="1"/>
  <c r="G162" i="3"/>
  <c r="L162" i="3" s="1"/>
  <c r="F162" i="3"/>
  <c r="K162" i="3" s="1"/>
  <c r="E162" i="3"/>
  <c r="J162" i="3" s="1"/>
  <c r="H161" i="3"/>
  <c r="M161" i="3" s="1"/>
  <c r="G161" i="3"/>
  <c r="L161" i="3" s="1"/>
  <c r="F161" i="3"/>
  <c r="K161" i="3" s="1"/>
  <c r="E161" i="3"/>
  <c r="J161" i="3" s="1"/>
  <c r="H160" i="3"/>
  <c r="M160" i="3" s="1"/>
  <c r="G160" i="3"/>
  <c r="L160" i="3" s="1"/>
  <c r="F160" i="3"/>
  <c r="K160" i="3" s="1"/>
  <c r="E160" i="3"/>
  <c r="J160" i="3" s="1"/>
  <c r="H159" i="3"/>
  <c r="M159" i="3" s="1"/>
  <c r="G159" i="3"/>
  <c r="L159" i="3" s="1"/>
  <c r="F159" i="3"/>
  <c r="K159" i="3" s="1"/>
  <c r="E159" i="3"/>
  <c r="J159" i="3" s="1"/>
  <c r="H158" i="3"/>
  <c r="M158" i="3" s="1"/>
  <c r="G158" i="3"/>
  <c r="L158" i="3" s="1"/>
  <c r="F158" i="3"/>
  <c r="K158" i="3" s="1"/>
  <c r="E158" i="3"/>
  <c r="J158" i="3" s="1"/>
  <c r="H157" i="3"/>
  <c r="M157" i="3" s="1"/>
  <c r="G157" i="3"/>
  <c r="L157" i="3" s="1"/>
  <c r="F157" i="3"/>
  <c r="K157" i="3" s="1"/>
  <c r="E157" i="3"/>
  <c r="J157" i="3" s="1"/>
  <c r="H156" i="3"/>
  <c r="M156" i="3" s="1"/>
  <c r="G156" i="3"/>
  <c r="L156" i="3" s="1"/>
  <c r="F156" i="3"/>
  <c r="K156" i="3" s="1"/>
  <c r="E156" i="3"/>
  <c r="J156" i="3" s="1"/>
  <c r="H155" i="3"/>
  <c r="M155" i="3" s="1"/>
  <c r="G155" i="3"/>
  <c r="L155" i="3" s="1"/>
  <c r="F155" i="3"/>
  <c r="K155" i="3" s="1"/>
  <c r="E155" i="3"/>
  <c r="J155" i="3" s="1"/>
  <c r="H154" i="3"/>
  <c r="M154" i="3" s="1"/>
  <c r="G154" i="3"/>
  <c r="L154" i="3" s="1"/>
  <c r="F154" i="3"/>
  <c r="K154" i="3" s="1"/>
  <c r="E154" i="3"/>
  <c r="J154" i="3" s="1"/>
  <c r="H153" i="3"/>
  <c r="M153" i="3" s="1"/>
  <c r="G153" i="3"/>
  <c r="L153" i="3" s="1"/>
  <c r="F153" i="3"/>
  <c r="K153" i="3" s="1"/>
  <c r="E153" i="3"/>
  <c r="J153" i="3" s="1"/>
  <c r="H152" i="3"/>
  <c r="M152" i="3" s="1"/>
  <c r="G152" i="3"/>
  <c r="F152" i="3"/>
  <c r="K152" i="3" s="1"/>
  <c r="E152" i="3"/>
  <c r="J152" i="3" s="1"/>
  <c r="H151" i="3"/>
  <c r="M151" i="3" s="1"/>
  <c r="G151" i="3"/>
  <c r="L151" i="3" s="1"/>
  <c r="F151" i="3"/>
  <c r="K151" i="3" s="1"/>
  <c r="E151" i="3"/>
  <c r="J151" i="3" s="1"/>
  <c r="H150" i="3"/>
  <c r="M150" i="3" s="1"/>
  <c r="G150" i="3"/>
  <c r="L150" i="3" s="1"/>
  <c r="F150" i="3"/>
  <c r="K150" i="3" s="1"/>
  <c r="E150" i="3"/>
  <c r="J150" i="3" s="1"/>
  <c r="H149" i="3"/>
  <c r="M149" i="3" s="1"/>
  <c r="G149" i="3"/>
  <c r="L149" i="3" s="1"/>
  <c r="F149" i="3"/>
  <c r="K149" i="3" s="1"/>
  <c r="E149" i="3"/>
  <c r="J149" i="3" s="1"/>
  <c r="H148" i="3"/>
  <c r="M148" i="3" s="1"/>
  <c r="G148" i="3"/>
  <c r="L148" i="3" s="1"/>
  <c r="F148" i="3"/>
  <c r="K148" i="3" s="1"/>
  <c r="E148" i="3"/>
  <c r="J148" i="3" s="1"/>
  <c r="H147" i="3"/>
  <c r="M147" i="3" s="1"/>
  <c r="G147" i="3"/>
  <c r="L147" i="3" s="1"/>
  <c r="F147" i="3"/>
  <c r="K147" i="3" s="1"/>
  <c r="E147" i="3"/>
  <c r="J147" i="3" s="1"/>
  <c r="H146" i="3"/>
  <c r="M146" i="3" s="1"/>
  <c r="G146" i="3"/>
  <c r="L146" i="3" s="1"/>
  <c r="F146" i="3"/>
  <c r="K146" i="3" s="1"/>
  <c r="E146" i="3"/>
  <c r="J146" i="3" s="1"/>
  <c r="H145" i="3"/>
  <c r="M145" i="3" s="1"/>
  <c r="G145" i="3"/>
  <c r="L145" i="3" s="1"/>
  <c r="F145" i="3"/>
  <c r="K145" i="3" s="1"/>
  <c r="E145" i="3"/>
  <c r="J145" i="3" s="1"/>
  <c r="H144" i="3"/>
  <c r="M144" i="3" s="1"/>
  <c r="G144" i="3"/>
  <c r="L144" i="3" s="1"/>
  <c r="F144" i="3"/>
  <c r="K144" i="3" s="1"/>
  <c r="E144" i="3"/>
  <c r="J144" i="3" s="1"/>
  <c r="H143" i="3"/>
  <c r="M143" i="3" s="1"/>
  <c r="G143" i="3"/>
  <c r="L143" i="3" s="1"/>
  <c r="F143" i="3"/>
  <c r="K143" i="3" s="1"/>
  <c r="E143" i="3"/>
  <c r="J143" i="3" s="1"/>
  <c r="H142" i="3"/>
  <c r="M142" i="3" s="1"/>
  <c r="G142" i="3"/>
  <c r="L142" i="3" s="1"/>
  <c r="F142" i="3"/>
  <c r="K142" i="3" s="1"/>
  <c r="E142" i="3"/>
  <c r="J142" i="3" s="1"/>
  <c r="H141" i="3"/>
  <c r="M141" i="3" s="1"/>
  <c r="G141" i="3"/>
  <c r="L141" i="3" s="1"/>
  <c r="F141" i="3"/>
  <c r="K141" i="3" s="1"/>
  <c r="E141" i="3"/>
  <c r="J141" i="3" s="1"/>
  <c r="H140" i="3"/>
  <c r="M140" i="3" s="1"/>
  <c r="G140" i="3"/>
  <c r="L140" i="3" s="1"/>
  <c r="F140" i="3"/>
  <c r="K140" i="3" s="1"/>
  <c r="E140" i="3"/>
  <c r="J140" i="3" s="1"/>
  <c r="H139" i="3"/>
  <c r="M139" i="3" s="1"/>
  <c r="G139" i="3"/>
  <c r="L139" i="3" s="1"/>
  <c r="F139" i="3"/>
  <c r="K139" i="3" s="1"/>
  <c r="E139" i="3"/>
  <c r="J139" i="3" s="1"/>
  <c r="H138" i="3"/>
  <c r="M138" i="3" s="1"/>
  <c r="G138" i="3"/>
  <c r="L138" i="3" s="1"/>
  <c r="F138" i="3"/>
  <c r="K138" i="3" s="1"/>
  <c r="E138" i="3"/>
  <c r="J138" i="3" s="1"/>
  <c r="H137" i="3"/>
  <c r="M137" i="3" s="1"/>
  <c r="G137" i="3"/>
  <c r="L137" i="3" s="1"/>
  <c r="F137" i="3"/>
  <c r="K137" i="3" s="1"/>
  <c r="E137" i="3"/>
  <c r="J137" i="3" s="1"/>
  <c r="H136" i="3"/>
  <c r="M136" i="3" s="1"/>
  <c r="G136" i="3"/>
  <c r="F136" i="3"/>
  <c r="K136" i="3" s="1"/>
  <c r="E136" i="3"/>
  <c r="J136" i="3" s="1"/>
  <c r="H135" i="3"/>
  <c r="M135" i="3" s="1"/>
  <c r="G135" i="3"/>
  <c r="L135" i="3" s="1"/>
  <c r="F135" i="3"/>
  <c r="K135" i="3" s="1"/>
  <c r="E135" i="3"/>
  <c r="J135" i="3" s="1"/>
  <c r="H134" i="3"/>
  <c r="M134" i="3" s="1"/>
  <c r="G134" i="3"/>
  <c r="L134" i="3" s="1"/>
  <c r="F134" i="3"/>
  <c r="K134" i="3" s="1"/>
  <c r="E134" i="3"/>
  <c r="J134" i="3" s="1"/>
  <c r="H133" i="3"/>
  <c r="M133" i="3" s="1"/>
  <c r="G133" i="3"/>
  <c r="L133" i="3" s="1"/>
  <c r="F133" i="3"/>
  <c r="K133" i="3" s="1"/>
  <c r="E133" i="3"/>
  <c r="J133" i="3" s="1"/>
  <c r="H132" i="3"/>
  <c r="M132" i="3" s="1"/>
  <c r="G132" i="3"/>
  <c r="L132" i="3" s="1"/>
  <c r="F132" i="3"/>
  <c r="K132" i="3" s="1"/>
  <c r="E132" i="3"/>
  <c r="J132" i="3" s="1"/>
  <c r="H131" i="3"/>
  <c r="M131" i="3" s="1"/>
  <c r="G131" i="3"/>
  <c r="L131" i="3" s="1"/>
  <c r="F131" i="3"/>
  <c r="K131" i="3" s="1"/>
  <c r="E131" i="3"/>
  <c r="J131" i="3" s="1"/>
  <c r="H130" i="3"/>
  <c r="M130" i="3" s="1"/>
  <c r="G130" i="3"/>
  <c r="L130" i="3" s="1"/>
  <c r="F130" i="3"/>
  <c r="K130" i="3" s="1"/>
  <c r="E130" i="3"/>
  <c r="J130" i="3" s="1"/>
  <c r="H129" i="3"/>
  <c r="M129" i="3" s="1"/>
  <c r="G129" i="3"/>
  <c r="L129" i="3" s="1"/>
  <c r="F129" i="3"/>
  <c r="K129" i="3" s="1"/>
  <c r="E129" i="3"/>
  <c r="J129" i="3" s="1"/>
  <c r="H128" i="3"/>
  <c r="M128" i="3" s="1"/>
  <c r="G128" i="3"/>
  <c r="L128" i="3" s="1"/>
  <c r="F128" i="3"/>
  <c r="K128" i="3" s="1"/>
  <c r="E128" i="3"/>
  <c r="J128" i="3" s="1"/>
  <c r="H127" i="3"/>
  <c r="M127" i="3" s="1"/>
  <c r="G127" i="3"/>
  <c r="L127" i="3" s="1"/>
  <c r="F127" i="3"/>
  <c r="K127" i="3" s="1"/>
  <c r="E127" i="3"/>
  <c r="J127" i="3" s="1"/>
  <c r="H126" i="3"/>
  <c r="M126" i="3" s="1"/>
  <c r="G126" i="3"/>
  <c r="L126" i="3" s="1"/>
  <c r="F126" i="3"/>
  <c r="K126" i="3" s="1"/>
  <c r="E126" i="3"/>
  <c r="J126" i="3" s="1"/>
  <c r="H125" i="3"/>
  <c r="M125" i="3" s="1"/>
  <c r="G125" i="3"/>
  <c r="L125" i="3" s="1"/>
  <c r="F125" i="3"/>
  <c r="K125" i="3" s="1"/>
  <c r="E125" i="3"/>
  <c r="J125" i="3" s="1"/>
  <c r="H124" i="3"/>
  <c r="M124" i="3" s="1"/>
  <c r="G124" i="3"/>
  <c r="L124" i="3" s="1"/>
  <c r="F124" i="3"/>
  <c r="K124" i="3" s="1"/>
  <c r="E124" i="3"/>
  <c r="J124" i="3" s="1"/>
  <c r="H123" i="3"/>
  <c r="M123" i="3" s="1"/>
  <c r="G123" i="3"/>
  <c r="L123" i="3" s="1"/>
  <c r="F123" i="3"/>
  <c r="K123" i="3" s="1"/>
  <c r="E123" i="3"/>
  <c r="J123" i="3" s="1"/>
  <c r="H122" i="3"/>
  <c r="M122" i="3" s="1"/>
  <c r="G122" i="3"/>
  <c r="L122" i="3" s="1"/>
  <c r="F122" i="3"/>
  <c r="K122" i="3" s="1"/>
  <c r="E122" i="3"/>
  <c r="J122" i="3" s="1"/>
  <c r="H121" i="3"/>
  <c r="M121" i="3" s="1"/>
  <c r="G121" i="3"/>
  <c r="L121" i="3" s="1"/>
  <c r="F121" i="3"/>
  <c r="K121" i="3" s="1"/>
  <c r="E121" i="3"/>
  <c r="J121" i="3" s="1"/>
  <c r="H120" i="3"/>
  <c r="M120" i="3" s="1"/>
  <c r="G120" i="3"/>
  <c r="F120" i="3"/>
  <c r="K120" i="3" s="1"/>
  <c r="E120" i="3"/>
  <c r="J120" i="3" s="1"/>
  <c r="H119" i="3"/>
  <c r="M119" i="3" s="1"/>
  <c r="G119" i="3"/>
  <c r="L119" i="3" s="1"/>
  <c r="F119" i="3"/>
  <c r="K119" i="3" s="1"/>
  <c r="E119" i="3"/>
  <c r="J119" i="3" s="1"/>
  <c r="H118" i="3"/>
  <c r="M118" i="3" s="1"/>
  <c r="G118" i="3"/>
  <c r="L118" i="3" s="1"/>
  <c r="F118" i="3"/>
  <c r="K118" i="3" s="1"/>
  <c r="E118" i="3"/>
  <c r="J118" i="3" s="1"/>
  <c r="H117" i="3"/>
  <c r="M117" i="3" s="1"/>
  <c r="G117" i="3"/>
  <c r="L117" i="3" s="1"/>
  <c r="F117" i="3"/>
  <c r="K117" i="3" s="1"/>
  <c r="E117" i="3"/>
  <c r="J117" i="3" s="1"/>
  <c r="H116" i="3"/>
  <c r="M116" i="3" s="1"/>
  <c r="G116" i="3"/>
  <c r="L116" i="3" s="1"/>
  <c r="F116" i="3"/>
  <c r="K116" i="3" s="1"/>
  <c r="E116" i="3"/>
  <c r="J116" i="3" s="1"/>
  <c r="H115" i="3"/>
  <c r="M115" i="3" s="1"/>
  <c r="G115" i="3"/>
  <c r="L115" i="3" s="1"/>
  <c r="F115" i="3"/>
  <c r="K115" i="3" s="1"/>
  <c r="E115" i="3"/>
  <c r="J115" i="3" s="1"/>
  <c r="H114" i="3"/>
  <c r="M114" i="3" s="1"/>
  <c r="G114" i="3"/>
  <c r="L114" i="3" s="1"/>
  <c r="F114" i="3"/>
  <c r="K114" i="3" s="1"/>
  <c r="E114" i="3"/>
  <c r="J114" i="3" s="1"/>
  <c r="H113" i="3"/>
  <c r="M113" i="3" s="1"/>
  <c r="G113" i="3"/>
  <c r="L113" i="3" s="1"/>
  <c r="F113" i="3"/>
  <c r="K113" i="3" s="1"/>
  <c r="E113" i="3"/>
  <c r="J113" i="3" s="1"/>
  <c r="H112" i="3"/>
  <c r="M112" i="3" s="1"/>
  <c r="G112" i="3"/>
  <c r="L112" i="3" s="1"/>
  <c r="F112" i="3"/>
  <c r="K112" i="3" s="1"/>
  <c r="E112" i="3"/>
  <c r="J112" i="3" s="1"/>
  <c r="H111" i="3"/>
  <c r="M111" i="3" s="1"/>
  <c r="G111" i="3"/>
  <c r="L111" i="3" s="1"/>
  <c r="F111" i="3"/>
  <c r="K111" i="3" s="1"/>
  <c r="E111" i="3"/>
  <c r="J111" i="3" s="1"/>
  <c r="H110" i="3"/>
  <c r="M110" i="3" s="1"/>
  <c r="G110" i="3"/>
  <c r="L110" i="3" s="1"/>
  <c r="F110" i="3"/>
  <c r="K110" i="3" s="1"/>
  <c r="E110" i="3"/>
  <c r="J110" i="3" s="1"/>
  <c r="H109" i="3"/>
  <c r="M109" i="3" s="1"/>
  <c r="G109" i="3"/>
  <c r="L109" i="3" s="1"/>
  <c r="F109" i="3"/>
  <c r="K109" i="3" s="1"/>
  <c r="E109" i="3"/>
  <c r="J109" i="3" s="1"/>
  <c r="H108" i="3"/>
  <c r="M108" i="3" s="1"/>
  <c r="G108" i="3"/>
  <c r="L108" i="3" s="1"/>
  <c r="F108" i="3"/>
  <c r="K108" i="3" s="1"/>
  <c r="E108" i="3"/>
  <c r="J108" i="3" s="1"/>
  <c r="H107" i="3"/>
  <c r="M107" i="3" s="1"/>
  <c r="G107" i="3"/>
  <c r="L107" i="3" s="1"/>
  <c r="F107" i="3"/>
  <c r="K107" i="3" s="1"/>
  <c r="E107" i="3"/>
  <c r="J107" i="3" s="1"/>
  <c r="H106" i="3"/>
  <c r="M106" i="3" s="1"/>
  <c r="G106" i="3"/>
  <c r="L106" i="3" s="1"/>
  <c r="F106" i="3"/>
  <c r="K106" i="3" s="1"/>
  <c r="E106" i="3"/>
  <c r="J106" i="3" s="1"/>
  <c r="H105" i="3"/>
  <c r="M105" i="3" s="1"/>
  <c r="G105" i="3"/>
  <c r="L105" i="3" s="1"/>
  <c r="F105" i="3"/>
  <c r="K105" i="3" s="1"/>
  <c r="E105" i="3"/>
  <c r="J105" i="3" s="1"/>
  <c r="H104" i="3"/>
  <c r="M104" i="3" s="1"/>
  <c r="G104" i="3"/>
  <c r="F104" i="3"/>
  <c r="K104" i="3" s="1"/>
  <c r="E104" i="3"/>
  <c r="J104" i="3" s="1"/>
  <c r="H103" i="3"/>
  <c r="M103" i="3" s="1"/>
  <c r="G103" i="3"/>
  <c r="L103" i="3" s="1"/>
  <c r="F103" i="3"/>
  <c r="K103" i="3" s="1"/>
  <c r="E103" i="3"/>
  <c r="J103" i="3" s="1"/>
  <c r="H102" i="3"/>
  <c r="M102" i="3" s="1"/>
  <c r="G102" i="3"/>
  <c r="L102" i="3" s="1"/>
  <c r="F102" i="3"/>
  <c r="K102" i="3" s="1"/>
  <c r="E102" i="3"/>
  <c r="J102" i="3" s="1"/>
  <c r="H101" i="3"/>
  <c r="M101" i="3" s="1"/>
  <c r="G101" i="3"/>
  <c r="L101" i="3" s="1"/>
  <c r="F101" i="3"/>
  <c r="K101" i="3" s="1"/>
  <c r="E101" i="3"/>
  <c r="J101" i="3" s="1"/>
  <c r="H100" i="3"/>
  <c r="M100" i="3" s="1"/>
  <c r="G100" i="3"/>
  <c r="L100" i="3" s="1"/>
  <c r="F100" i="3"/>
  <c r="K100" i="3" s="1"/>
  <c r="E100" i="3"/>
  <c r="J100" i="3" s="1"/>
  <c r="H99" i="3"/>
  <c r="M99" i="3" s="1"/>
  <c r="G99" i="3"/>
  <c r="L99" i="3" s="1"/>
  <c r="F99" i="3"/>
  <c r="K99" i="3" s="1"/>
  <c r="E99" i="3"/>
  <c r="J99" i="3" s="1"/>
  <c r="H98" i="3"/>
  <c r="M98" i="3" s="1"/>
  <c r="G98" i="3"/>
  <c r="L98" i="3" s="1"/>
  <c r="F98" i="3"/>
  <c r="K98" i="3" s="1"/>
  <c r="E98" i="3"/>
  <c r="J98" i="3" s="1"/>
  <c r="H97" i="3"/>
  <c r="M97" i="3" s="1"/>
  <c r="G97" i="3"/>
  <c r="L97" i="3" s="1"/>
  <c r="F97" i="3"/>
  <c r="K97" i="3" s="1"/>
  <c r="E97" i="3"/>
  <c r="J97" i="3" s="1"/>
  <c r="H96" i="3"/>
  <c r="M96" i="3" s="1"/>
  <c r="G96" i="3"/>
  <c r="L96" i="3" s="1"/>
  <c r="F96" i="3"/>
  <c r="K96" i="3" s="1"/>
  <c r="E96" i="3"/>
  <c r="J96" i="3" s="1"/>
  <c r="H95" i="3"/>
  <c r="M95" i="3" s="1"/>
  <c r="G95" i="3"/>
  <c r="L95" i="3" s="1"/>
  <c r="F95" i="3"/>
  <c r="K95" i="3" s="1"/>
  <c r="E95" i="3"/>
  <c r="J95" i="3" s="1"/>
  <c r="H94" i="3"/>
  <c r="M94" i="3" s="1"/>
  <c r="G94" i="3"/>
  <c r="L94" i="3" s="1"/>
  <c r="F94" i="3"/>
  <c r="K94" i="3" s="1"/>
  <c r="E94" i="3"/>
  <c r="J94" i="3" s="1"/>
  <c r="H93" i="3"/>
  <c r="M93" i="3" s="1"/>
  <c r="G93" i="3"/>
  <c r="L93" i="3" s="1"/>
  <c r="F93" i="3"/>
  <c r="K93" i="3" s="1"/>
  <c r="E93" i="3"/>
  <c r="J93" i="3" s="1"/>
  <c r="H92" i="3"/>
  <c r="M92" i="3" s="1"/>
  <c r="G92" i="3"/>
  <c r="L92" i="3" s="1"/>
  <c r="F92" i="3"/>
  <c r="K92" i="3" s="1"/>
  <c r="E92" i="3"/>
  <c r="J92" i="3" s="1"/>
  <c r="H91" i="3"/>
  <c r="M91" i="3" s="1"/>
  <c r="G91" i="3"/>
  <c r="L91" i="3" s="1"/>
  <c r="F91" i="3"/>
  <c r="K91" i="3" s="1"/>
  <c r="E91" i="3"/>
  <c r="J91" i="3" s="1"/>
  <c r="H90" i="3"/>
  <c r="M90" i="3" s="1"/>
  <c r="G90" i="3"/>
  <c r="L90" i="3" s="1"/>
  <c r="F90" i="3"/>
  <c r="K90" i="3" s="1"/>
  <c r="E90" i="3"/>
  <c r="J90" i="3" s="1"/>
  <c r="H89" i="3"/>
  <c r="M89" i="3" s="1"/>
  <c r="G89" i="3"/>
  <c r="L89" i="3" s="1"/>
  <c r="F89" i="3"/>
  <c r="K89" i="3" s="1"/>
  <c r="E89" i="3"/>
  <c r="J89" i="3" s="1"/>
  <c r="H88" i="3"/>
  <c r="M88" i="3" s="1"/>
  <c r="G88" i="3"/>
  <c r="F88" i="3"/>
  <c r="K88" i="3" s="1"/>
  <c r="E88" i="3"/>
  <c r="J88" i="3" s="1"/>
  <c r="H87" i="3"/>
  <c r="M87" i="3" s="1"/>
  <c r="G87" i="3"/>
  <c r="L87" i="3" s="1"/>
  <c r="F87" i="3"/>
  <c r="K87" i="3" s="1"/>
  <c r="E87" i="3"/>
  <c r="J87" i="3" s="1"/>
  <c r="H86" i="3"/>
  <c r="M86" i="3" s="1"/>
  <c r="G86" i="3"/>
  <c r="L86" i="3" s="1"/>
  <c r="F86" i="3"/>
  <c r="K86" i="3" s="1"/>
  <c r="E86" i="3"/>
  <c r="J86" i="3" s="1"/>
  <c r="H85" i="3"/>
  <c r="M85" i="3" s="1"/>
  <c r="G85" i="3"/>
  <c r="L85" i="3" s="1"/>
  <c r="F85" i="3"/>
  <c r="K85" i="3" s="1"/>
  <c r="E85" i="3"/>
  <c r="J85" i="3" s="1"/>
  <c r="H84" i="3"/>
  <c r="M84" i="3" s="1"/>
  <c r="G84" i="3"/>
  <c r="L84" i="3" s="1"/>
  <c r="F84" i="3"/>
  <c r="K84" i="3" s="1"/>
  <c r="E84" i="3"/>
  <c r="J84" i="3" s="1"/>
  <c r="H83" i="3"/>
  <c r="M83" i="3" s="1"/>
  <c r="G83" i="3"/>
  <c r="L83" i="3" s="1"/>
  <c r="F83" i="3"/>
  <c r="K83" i="3" s="1"/>
  <c r="E83" i="3"/>
  <c r="J83" i="3" s="1"/>
  <c r="H82" i="3"/>
  <c r="M82" i="3" s="1"/>
  <c r="G82" i="3"/>
  <c r="L82" i="3" s="1"/>
  <c r="F82" i="3"/>
  <c r="K82" i="3" s="1"/>
  <c r="E82" i="3"/>
  <c r="J82" i="3" s="1"/>
  <c r="H81" i="3"/>
  <c r="M81" i="3" s="1"/>
  <c r="G81" i="3"/>
  <c r="L81" i="3" s="1"/>
  <c r="F81" i="3"/>
  <c r="K81" i="3" s="1"/>
  <c r="E81" i="3"/>
  <c r="J81" i="3" s="1"/>
  <c r="H80" i="3"/>
  <c r="M80" i="3" s="1"/>
  <c r="G80" i="3"/>
  <c r="L80" i="3" s="1"/>
  <c r="F80" i="3"/>
  <c r="K80" i="3" s="1"/>
  <c r="E80" i="3"/>
  <c r="J80" i="3" s="1"/>
  <c r="H79" i="3"/>
  <c r="M79" i="3" s="1"/>
  <c r="G79" i="3"/>
  <c r="L79" i="3" s="1"/>
  <c r="F79" i="3"/>
  <c r="K79" i="3" s="1"/>
  <c r="E79" i="3"/>
  <c r="J79" i="3" s="1"/>
  <c r="H78" i="3"/>
  <c r="M78" i="3" s="1"/>
  <c r="G78" i="3"/>
  <c r="L78" i="3" s="1"/>
  <c r="F78" i="3"/>
  <c r="K78" i="3" s="1"/>
  <c r="E78" i="3"/>
  <c r="J78" i="3" s="1"/>
  <c r="H77" i="3"/>
  <c r="M77" i="3" s="1"/>
  <c r="G77" i="3"/>
  <c r="L77" i="3" s="1"/>
  <c r="F77" i="3"/>
  <c r="K77" i="3" s="1"/>
  <c r="E77" i="3"/>
  <c r="J77" i="3" s="1"/>
  <c r="H76" i="3"/>
  <c r="M76" i="3" s="1"/>
  <c r="G76" i="3"/>
  <c r="L76" i="3" s="1"/>
  <c r="F76" i="3"/>
  <c r="K76" i="3" s="1"/>
  <c r="E76" i="3"/>
  <c r="J76" i="3" s="1"/>
  <c r="H75" i="3"/>
  <c r="M75" i="3" s="1"/>
  <c r="G75" i="3"/>
  <c r="L75" i="3" s="1"/>
  <c r="F75" i="3"/>
  <c r="K75" i="3" s="1"/>
  <c r="E75" i="3"/>
  <c r="J75" i="3" s="1"/>
  <c r="H74" i="3"/>
  <c r="M74" i="3" s="1"/>
  <c r="G74" i="3"/>
  <c r="L74" i="3" s="1"/>
  <c r="F74" i="3"/>
  <c r="K74" i="3" s="1"/>
  <c r="E74" i="3"/>
  <c r="J74" i="3" s="1"/>
  <c r="H73" i="3"/>
  <c r="M73" i="3" s="1"/>
  <c r="G73" i="3"/>
  <c r="L73" i="3" s="1"/>
  <c r="F73" i="3"/>
  <c r="K73" i="3" s="1"/>
  <c r="E73" i="3"/>
  <c r="J73" i="3" s="1"/>
  <c r="H72" i="3"/>
  <c r="M72" i="3" s="1"/>
  <c r="G72" i="3"/>
  <c r="F72" i="3"/>
  <c r="K72" i="3" s="1"/>
  <c r="E72" i="3"/>
  <c r="J72" i="3" s="1"/>
  <c r="H71" i="3"/>
  <c r="M71" i="3" s="1"/>
  <c r="G71" i="3"/>
  <c r="L71" i="3" s="1"/>
  <c r="F71" i="3"/>
  <c r="K71" i="3" s="1"/>
  <c r="E71" i="3"/>
  <c r="J71" i="3" s="1"/>
  <c r="H70" i="3"/>
  <c r="M70" i="3" s="1"/>
  <c r="G70" i="3"/>
  <c r="L70" i="3" s="1"/>
  <c r="F70" i="3"/>
  <c r="K70" i="3" s="1"/>
  <c r="E70" i="3"/>
  <c r="J70" i="3" s="1"/>
  <c r="H69" i="3"/>
  <c r="M69" i="3" s="1"/>
  <c r="G69" i="3"/>
  <c r="L69" i="3" s="1"/>
  <c r="F69" i="3"/>
  <c r="K69" i="3" s="1"/>
  <c r="E69" i="3"/>
  <c r="J69" i="3" s="1"/>
  <c r="H68" i="3"/>
  <c r="M68" i="3" s="1"/>
  <c r="G68" i="3"/>
  <c r="L68" i="3" s="1"/>
  <c r="F68" i="3"/>
  <c r="K68" i="3" s="1"/>
  <c r="E68" i="3"/>
  <c r="J68" i="3" s="1"/>
  <c r="H67" i="3"/>
  <c r="M67" i="3" s="1"/>
  <c r="G67" i="3"/>
  <c r="L67" i="3" s="1"/>
  <c r="F67" i="3"/>
  <c r="K67" i="3" s="1"/>
  <c r="E67" i="3"/>
  <c r="J67" i="3" s="1"/>
  <c r="H66" i="3"/>
  <c r="M66" i="3" s="1"/>
  <c r="G66" i="3"/>
  <c r="L66" i="3" s="1"/>
  <c r="F66" i="3"/>
  <c r="K66" i="3" s="1"/>
  <c r="E66" i="3"/>
  <c r="J66" i="3" s="1"/>
  <c r="H65" i="3"/>
  <c r="M65" i="3" s="1"/>
  <c r="G65" i="3"/>
  <c r="L65" i="3" s="1"/>
  <c r="F65" i="3"/>
  <c r="K65" i="3" s="1"/>
  <c r="E65" i="3"/>
  <c r="J65" i="3" s="1"/>
  <c r="H64" i="3"/>
  <c r="M64" i="3" s="1"/>
  <c r="G64" i="3"/>
  <c r="L64" i="3" s="1"/>
  <c r="F64" i="3"/>
  <c r="K64" i="3" s="1"/>
  <c r="E64" i="3"/>
  <c r="J64" i="3" s="1"/>
  <c r="H63" i="3"/>
  <c r="M63" i="3" s="1"/>
  <c r="G63" i="3"/>
  <c r="L63" i="3" s="1"/>
  <c r="F63" i="3"/>
  <c r="K63" i="3" s="1"/>
  <c r="E63" i="3"/>
  <c r="J63" i="3" s="1"/>
  <c r="H62" i="3"/>
  <c r="M62" i="3" s="1"/>
  <c r="G62" i="3"/>
  <c r="L62" i="3" s="1"/>
  <c r="F62" i="3"/>
  <c r="K62" i="3" s="1"/>
  <c r="E62" i="3"/>
  <c r="J62" i="3" s="1"/>
  <c r="H61" i="3"/>
  <c r="M61" i="3" s="1"/>
  <c r="G61" i="3"/>
  <c r="L61" i="3" s="1"/>
  <c r="F61" i="3"/>
  <c r="K61" i="3" s="1"/>
  <c r="E61" i="3"/>
  <c r="J61" i="3" s="1"/>
  <c r="H60" i="3"/>
  <c r="M60" i="3" s="1"/>
  <c r="G60" i="3"/>
  <c r="L60" i="3" s="1"/>
  <c r="F60" i="3"/>
  <c r="K60" i="3" s="1"/>
  <c r="E60" i="3"/>
  <c r="J60" i="3" s="1"/>
  <c r="H59" i="3"/>
  <c r="M59" i="3" s="1"/>
  <c r="G59" i="3"/>
  <c r="L59" i="3" s="1"/>
  <c r="F59" i="3"/>
  <c r="K59" i="3" s="1"/>
  <c r="E59" i="3"/>
  <c r="J59" i="3" s="1"/>
  <c r="H58" i="3"/>
  <c r="M58" i="3" s="1"/>
  <c r="G58" i="3"/>
  <c r="L58" i="3" s="1"/>
  <c r="F58" i="3"/>
  <c r="K58" i="3" s="1"/>
  <c r="E58" i="3"/>
  <c r="J58" i="3" s="1"/>
  <c r="H57" i="3"/>
  <c r="M57" i="3" s="1"/>
  <c r="G57" i="3"/>
  <c r="L57" i="3" s="1"/>
  <c r="F57" i="3"/>
  <c r="K57" i="3" s="1"/>
  <c r="E57" i="3"/>
  <c r="J57" i="3" s="1"/>
  <c r="H56" i="3"/>
  <c r="M56" i="3" s="1"/>
  <c r="G56" i="3"/>
  <c r="F56" i="3"/>
  <c r="K56" i="3" s="1"/>
  <c r="E56" i="3"/>
  <c r="J56" i="3" s="1"/>
  <c r="H55" i="3"/>
  <c r="M55" i="3" s="1"/>
  <c r="G55" i="3"/>
  <c r="L55" i="3" s="1"/>
  <c r="F55" i="3"/>
  <c r="K55" i="3" s="1"/>
  <c r="E55" i="3"/>
  <c r="J55" i="3" s="1"/>
  <c r="H54" i="3"/>
  <c r="M54" i="3" s="1"/>
  <c r="G54" i="3"/>
  <c r="L54" i="3" s="1"/>
  <c r="F54" i="3"/>
  <c r="K54" i="3" s="1"/>
  <c r="E54" i="3"/>
  <c r="J54" i="3" s="1"/>
  <c r="H53" i="3"/>
  <c r="M53" i="3" s="1"/>
  <c r="G53" i="3"/>
  <c r="L53" i="3" s="1"/>
  <c r="F53" i="3"/>
  <c r="K53" i="3" s="1"/>
  <c r="E53" i="3"/>
  <c r="J53" i="3" s="1"/>
  <c r="H52" i="3"/>
  <c r="M52" i="3" s="1"/>
  <c r="G52" i="3"/>
  <c r="L52" i="3" s="1"/>
  <c r="F52" i="3"/>
  <c r="K52" i="3" s="1"/>
  <c r="E52" i="3"/>
  <c r="J52" i="3" s="1"/>
  <c r="H51" i="3"/>
  <c r="M51" i="3" s="1"/>
  <c r="G51" i="3"/>
  <c r="L51" i="3" s="1"/>
  <c r="F51" i="3"/>
  <c r="K51" i="3" s="1"/>
  <c r="E51" i="3"/>
  <c r="J51" i="3" s="1"/>
  <c r="H50" i="3"/>
  <c r="M50" i="3" s="1"/>
  <c r="G50" i="3"/>
  <c r="L50" i="3" s="1"/>
  <c r="F50" i="3"/>
  <c r="K50" i="3" s="1"/>
  <c r="E50" i="3"/>
  <c r="J50" i="3" s="1"/>
  <c r="H49" i="3"/>
  <c r="M49" i="3" s="1"/>
  <c r="G49" i="3"/>
  <c r="L49" i="3" s="1"/>
  <c r="F49" i="3"/>
  <c r="K49" i="3" s="1"/>
  <c r="E49" i="3"/>
  <c r="J49" i="3" s="1"/>
  <c r="H48" i="3"/>
  <c r="M48" i="3" s="1"/>
  <c r="G48" i="3"/>
  <c r="L48" i="3" s="1"/>
  <c r="F48" i="3"/>
  <c r="K48" i="3" s="1"/>
  <c r="E48" i="3"/>
  <c r="J48" i="3" s="1"/>
  <c r="H47" i="3"/>
  <c r="M47" i="3" s="1"/>
  <c r="G47" i="3"/>
  <c r="L47" i="3" s="1"/>
  <c r="F47" i="3"/>
  <c r="K47" i="3" s="1"/>
  <c r="E47" i="3"/>
  <c r="J47" i="3" s="1"/>
  <c r="H46" i="3"/>
  <c r="M46" i="3" s="1"/>
  <c r="G46" i="3"/>
  <c r="L46" i="3" s="1"/>
  <c r="F46" i="3"/>
  <c r="K46" i="3" s="1"/>
  <c r="E46" i="3"/>
  <c r="J46" i="3" s="1"/>
  <c r="H45" i="3"/>
  <c r="M45" i="3" s="1"/>
  <c r="G45" i="3"/>
  <c r="L45" i="3" s="1"/>
  <c r="F45" i="3"/>
  <c r="K45" i="3" s="1"/>
  <c r="E45" i="3"/>
  <c r="J45" i="3" s="1"/>
  <c r="H44" i="3"/>
  <c r="M44" i="3" s="1"/>
  <c r="G44" i="3"/>
  <c r="L44" i="3" s="1"/>
  <c r="F44" i="3"/>
  <c r="K44" i="3" s="1"/>
  <c r="E44" i="3"/>
  <c r="J44" i="3" s="1"/>
  <c r="H43" i="3"/>
  <c r="M43" i="3" s="1"/>
  <c r="G43" i="3"/>
  <c r="L43" i="3" s="1"/>
  <c r="F43" i="3"/>
  <c r="K43" i="3" s="1"/>
  <c r="E43" i="3"/>
  <c r="J43" i="3" s="1"/>
  <c r="H42" i="3"/>
  <c r="M42" i="3" s="1"/>
  <c r="G42" i="3"/>
  <c r="L42" i="3" s="1"/>
  <c r="F42" i="3"/>
  <c r="K42" i="3" s="1"/>
  <c r="E42" i="3"/>
  <c r="J42" i="3" s="1"/>
  <c r="H41" i="3"/>
  <c r="M41" i="3" s="1"/>
  <c r="G41" i="3"/>
  <c r="L41" i="3" s="1"/>
  <c r="F41" i="3"/>
  <c r="K41" i="3" s="1"/>
  <c r="E41" i="3"/>
  <c r="J41" i="3" s="1"/>
  <c r="H40" i="3"/>
  <c r="M40" i="3" s="1"/>
  <c r="G40" i="3"/>
  <c r="F40" i="3"/>
  <c r="K40" i="3" s="1"/>
  <c r="E40" i="3"/>
  <c r="J40" i="3" s="1"/>
  <c r="H39" i="3"/>
  <c r="M39" i="3" s="1"/>
  <c r="G39" i="3"/>
  <c r="L39" i="3" s="1"/>
  <c r="F39" i="3"/>
  <c r="K39" i="3" s="1"/>
  <c r="E39" i="3"/>
  <c r="J39" i="3" s="1"/>
  <c r="H38" i="3"/>
  <c r="M38" i="3" s="1"/>
  <c r="G38" i="3"/>
  <c r="L38" i="3" s="1"/>
  <c r="F38" i="3"/>
  <c r="K38" i="3" s="1"/>
  <c r="E38" i="3"/>
  <c r="J38" i="3" s="1"/>
  <c r="H37" i="3"/>
  <c r="M37" i="3" s="1"/>
  <c r="G37" i="3"/>
  <c r="L37" i="3" s="1"/>
  <c r="F37" i="3"/>
  <c r="K37" i="3" s="1"/>
  <c r="E37" i="3"/>
  <c r="J37" i="3" s="1"/>
  <c r="H36" i="3"/>
  <c r="M36" i="3" s="1"/>
  <c r="G36" i="3"/>
  <c r="L36" i="3" s="1"/>
  <c r="F36" i="3"/>
  <c r="K36" i="3" s="1"/>
  <c r="E36" i="3"/>
  <c r="J36" i="3" s="1"/>
  <c r="H35" i="3"/>
  <c r="M35" i="3" s="1"/>
  <c r="G35" i="3"/>
  <c r="L35" i="3" s="1"/>
  <c r="F35" i="3"/>
  <c r="K35" i="3" s="1"/>
  <c r="E35" i="3"/>
  <c r="J35" i="3" s="1"/>
  <c r="H34" i="3"/>
  <c r="M34" i="3" s="1"/>
  <c r="G34" i="3"/>
  <c r="L34" i="3" s="1"/>
  <c r="F34" i="3"/>
  <c r="K34" i="3" s="1"/>
  <c r="E34" i="3"/>
  <c r="J34" i="3" s="1"/>
  <c r="H33" i="3"/>
  <c r="M33" i="3" s="1"/>
  <c r="G33" i="3"/>
  <c r="L33" i="3" s="1"/>
  <c r="F33" i="3"/>
  <c r="K33" i="3" s="1"/>
  <c r="E33" i="3"/>
  <c r="J33" i="3" s="1"/>
  <c r="H32" i="3"/>
  <c r="M32" i="3" s="1"/>
  <c r="G32" i="3"/>
  <c r="L32" i="3" s="1"/>
  <c r="F32" i="3"/>
  <c r="K32" i="3" s="1"/>
  <c r="E32" i="3"/>
  <c r="J32" i="3" s="1"/>
  <c r="H31" i="3"/>
  <c r="M31" i="3" s="1"/>
  <c r="G31" i="3"/>
  <c r="L31" i="3" s="1"/>
  <c r="F31" i="3"/>
  <c r="K31" i="3" s="1"/>
  <c r="E31" i="3"/>
  <c r="J31" i="3" s="1"/>
  <c r="H30" i="3"/>
  <c r="M30" i="3" s="1"/>
  <c r="G30" i="3"/>
  <c r="L30" i="3" s="1"/>
  <c r="F30" i="3"/>
  <c r="K30" i="3" s="1"/>
  <c r="E30" i="3"/>
  <c r="J30" i="3" s="1"/>
  <c r="H29" i="3"/>
  <c r="M29" i="3" s="1"/>
  <c r="G29" i="3"/>
  <c r="L29" i="3" s="1"/>
  <c r="F29" i="3"/>
  <c r="K29" i="3" s="1"/>
  <c r="E29" i="3"/>
  <c r="J29" i="3" s="1"/>
  <c r="H28" i="3"/>
  <c r="M28" i="3" s="1"/>
  <c r="G28" i="3"/>
  <c r="L28" i="3" s="1"/>
  <c r="F28" i="3"/>
  <c r="K28" i="3" s="1"/>
  <c r="E28" i="3"/>
  <c r="J28" i="3" s="1"/>
  <c r="H27" i="3"/>
  <c r="M27" i="3" s="1"/>
  <c r="G27" i="3"/>
  <c r="L27" i="3" s="1"/>
  <c r="F27" i="3"/>
  <c r="K27" i="3" s="1"/>
  <c r="E27" i="3"/>
  <c r="J27" i="3" s="1"/>
  <c r="H26" i="3"/>
  <c r="M26" i="3" s="1"/>
  <c r="G26" i="3"/>
  <c r="L26" i="3" s="1"/>
  <c r="F26" i="3"/>
  <c r="K26" i="3" s="1"/>
  <c r="E26" i="3"/>
  <c r="J26" i="3" s="1"/>
  <c r="H25" i="3"/>
  <c r="M25" i="3" s="1"/>
  <c r="G25" i="3"/>
  <c r="L25" i="3" s="1"/>
  <c r="F25" i="3"/>
  <c r="K25" i="3" s="1"/>
  <c r="E25" i="3"/>
  <c r="J25" i="3" s="1"/>
  <c r="H24" i="3"/>
  <c r="M24" i="3" s="1"/>
  <c r="G24" i="3"/>
  <c r="F24" i="3"/>
  <c r="K24" i="3" s="1"/>
  <c r="E24" i="3"/>
  <c r="J24" i="3" s="1"/>
  <c r="H23" i="3"/>
  <c r="M23" i="3" s="1"/>
  <c r="G23" i="3"/>
  <c r="L23" i="3" s="1"/>
  <c r="F23" i="3"/>
  <c r="K23" i="3" s="1"/>
  <c r="E23" i="3"/>
  <c r="J23" i="3" s="1"/>
  <c r="H22" i="3"/>
  <c r="M22" i="3" s="1"/>
  <c r="G22" i="3"/>
  <c r="L22" i="3" s="1"/>
  <c r="F22" i="3"/>
  <c r="K22" i="3" s="1"/>
  <c r="E22" i="3"/>
  <c r="J22" i="3" s="1"/>
  <c r="H21" i="3"/>
  <c r="M21" i="3" s="1"/>
  <c r="G21" i="3"/>
  <c r="L21" i="3" s="1"/>
  <c r="F21" i="3"/>
  <c r="K21" i="3" s="1"/>
  <c r="E21" i="3"/>
  <c r="J21" i="3" s="1"/>
  <c r="H20" i="3"/>
  <c r="M20" i="3" s="1"/>
  <c r="G20" i="3"/>
  <c r="L20" i="3" s="1"/>
  <c r="F20" i="3"/>
  <c r="K20" i="3" s="1"/>
  <c r="E20" i="3"/>
  <c r="J20" i="3" s="1"/>
  <c r="H19" i="3"/>
  <c r="M19" i="3" s="1"/>
  <c r="G19" i="3"/>
  <c r="L19" i="3" s="1"/>
  <c r="F19" i="3"/>
  <c r="K19" i="3" s="1"/>
  <c r="E19" i="3"/>
  <c r="J19" i="3" s="1"/>
  <c r="H18" i="3"/>
  <c r="M18" i="3" s="1"/>
  <c r="G18" i="3"/>
  <c r="L18" i="3" s="1"/>
  <c r="F18" i="3"/>
  <c r="K18" i="3" s="1"/>
  <c r="E18" i="3"/>
  <c r="J18" i="3" s="1"/>
  <c r="H17" i="3"/>
  <c r="M17" i="3" s="1"/>
  <c r="G17" i="3"/>
  <c r="L17" i="3" s="1"/>
  <c r="F17" i="3"/>
  <c r="K17" i="3" s="1"/>
  <c r="E17" i="3"/>
  <c r="J17" i="3" s="1"/>
  <c r="H16" i="3"/>
  <c r="M16" i="3" s="1"/>
  <c r="G16" i="3"/>
  <c r="L16" i="3" s="1"/>
  <c r="F16" i="3"/>
  <c r="K16" i="3" s="1"/>
  <c r="E16" i="3"/>
  <c r="J16" i="3" s="1"/>
  <c r="H15" i="3"/>
  <c r="M15" i="3" s="1"/>
  <c r="G15" i="3"/>
  <c r="L15" i="3" s="1"/>
  <c r="F15" i="3"/>
  <c r="K15" i="3" s="1"/>
  <c r="E15" i="3"/>
  <c r="J15" i="3" s="1"/>
  <c r="H14" i="3"/>
  <c r="M14" i="3" s="1"/>
  <c r="G14" i="3"/>
  <c r="L14" i="3" s="1"/>
  <c r="F14" i="3"/>
  <c r="K14" i="3" s="1"/>
  <c r="E14" i="3"/>
  <c r="J14" i="3" s="1"/>
  <c r="H13" i="3"/>
  <c r="M13" i="3" s="1"/>
  <c r="G13" i="3"/>
  <c r="L13" i="3" s="1"/>
  <c r="F13" i="3"/>
  <c r="K13" i="3" s="1"/>
  <c r="E13" i="3"/>
  <c r="J13" i="3" s="1"/>
  <c r="H12" i="3"/>
  <c r="M12" i="3" s="1"/>
  <c r="G12" i="3"/>
  <c r="L12" i="3" s="1"/>
  <c r="F12" i="3"/>
  <c r="K12" i="3" s="1"/>
  <c r="E12" i="3"/>
  <c r="J12" i="3" s="1"/>
  <c r="H11" i="3"/>
  <c r="M11" i="3" s="1"/>
  <c r="G11" i="3"/>
  <c r="L11" i="3" s="1"/>
  <c r="F11" i="3"/>
  <c r="K11" i="3" s="1"/>
  <c r="E11" i="3"/>
  <c r="J11" i="3" s="1"/>
  <c r="H10" i="3"/>
  <c r="M10" i="3" s="1"/>
  <c r="G10" i="3"/>
  <c r="L10" i="3" s="1"/>
  <c r="F10" i="3"/>
  <c r="K10" i="3" s="1"/>
  <c r="E10" i="3"/>
  <c r="J10" i="3" s="1"/>
  <c r="H9" i="3"/>
  <c r="M9" i="3" s="1"/>
  <c r="G9" i="3"/>
  <c r="L9" i="3" s="1"/>
  <c r="F9" i="3"/>
  <c r="K9" i="3" s="1"/>
  <c r="E9" i="3"/>
  <c r="J9" i="3" s="1"/>
  <c r="H8" i="3"/>
  <c r="M8" i="3" s="1"/>
  <c r="G8" i="3"/>
  <c r="F8" i="3"/>
  <c r="K8" i="3" s="1"/>
  <c r="E8" i="3"/>
  <c r="J8" i="3" s="1"/>
  <c r="H7" i="3"/>
  <c r="M7" i="3" s="1"/>
  <c r="G7" i="3"/>
  <c r="L7" i="3" s="1"/>
  <c r="F7" i="3"/>
  <c r="K7" i="3" s="1"/>
  <c r="E7" i="3"/>
  <c r="J7" i="3" s="1"/>
  <c r="H6" i="3"/>
  <c r="M6" i="3" s="1"/>
  <c r="G6" i="3"/>
  <c r="L6" i="3" s="1"/>
  <c r="F6" i="3"/>
  <c r="K6" i="3" s="1"/>
  <c r="E6" i="3"/>
  <c r="J6" i="3" s="1"/>
  <c r="H5" i="3"/>
  <c r="G5" i="3"/>
  <c r="F5" i="3"/>
  <c r="E5" i="3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J497" i="2"/>
  <c r="J475" i="2"/>
  <c r="K460" i="2"/>
  <c r="J457" i="2"/>
  <c r="K454" i="2"/>
  <c r="K453" i="2"/>
  <c r="K452" i="2"/>
  <c r="K446" i="2"/>
  <c r="K445" i="2"/>
  <c r="K444" i="2"/>
  <c r="K438" i="2"/>
  <c r="K437" i="2"/>
  <c r="K436" i="2"/>
  <c r="K430" i="2"/>
  <c r="K429" i="2"/>
  <c r="K428" i="2"/>
  <c r="K422" i="2"/>
  <c r="K421" i="2"/>
  <c r="K420" i="2"/>
  <c r="K414" i="2"/>
  <c r="K413" i="2"/>
  <c r="K412" i="2"/>
  <c r="J407" i="2"/>
  <c r="K406" i="2"/>
  <c r="K405" i="2"/>
  <c r="K404" i="2"/>
  <c r="J400" i="2"/>
  <c r="K398" i="2"/>
  <c r="K397" i="2"/>
  <c r="K396" i="2"/>
  <c r="J393" i="2"/>
  <c r="K390" i="2"/>
  <c r="K389" i="2"/>
  <c r="K388" i="2"/>
  <c r="K382" i="2"/>
  <c r="K381" i="2"/>
  <c r="K380" i="2"/>
  <c r="K374" i="2"/>
  <c r="K373" i="2"/>
  <c r="K372" i="2"/>
  <c r="K366" i="2"/>
  <c r="M364" i="2"/>
  <c r="K364" i="2"/>
  <c r="M362" i="2"/>
  <c r="K362" i="2"/>
  <c r="M360" i="2"/>
  <c r="K360" i="2"/>
  <c r="M358" i="2"/>
  <c r="K358" i="2"/>
  <c r="M356" i="2"/>
  <c r="K356" i="2"/>
  <c r="M354" i="2"/>
  <c r="K354" i="2"/>
  <c r="M352" i="2"/>
  <c r="K352" i="2"/>
  <c r="M350" i="2"/>
  <c r="K350" i="2"/>
  <c r="M348" i="2"/>
  <c r="K348" i="2"/>
  <c r="M346" i="2"/>
  <c r="K346" i="2"/>
  <c r="M344" i="2"/>
  <c r="K344" i="2"/>
  <c r="M342" i="2"/>
  <c r="K342" i="2"/>
  <c r="M340" i="2"/>
  <c r="K340" i="2"/>
  <c r="M338" i="2"/>
  <c r="K338" i="2"/>
  <c r="M336" i="2"/>
  <c r="K336" i="2"/>
  <c r="M334" i="2"/>
  <c r="K334" i="2"/>
  <c r="M332" i="2"/>
  <c r="K332" i="2"/>
  <c r="M330" i="2"/>
  <c r="K330" i="2"/>
  <c r="M328" i="2"/>
  <c r="K328" i="2"/>
  <c r="M326" i="2"/>
  <c r="K326" i="2"/>
  <c r="M324" i="2"/>
  <c r="K324" i="2"/>
  <c r="M322" i="2"/>
  <c r="K322" i="2"/>
  <c r="M320" i="2"/>
  <c r="K320" i="2"/>
  <c r="M318" i="2"/>
  <c r="K318" i="2"/>
  <c r="M316" i="2"/>
  <c r="K316" i="2"/>
  <c r="M314" i="2"/>
  <c r="K314" i="2"/>
  <c r="M312" i="2"/>
  <c r="K312" i="2"/>
  <c r="M310" i="2"/>
  <c r="K310" i="2"/>
  <c r="M308" i="2"/>
  <c r="K308" i="2"/>
  <c r="M306" i="2"/>
  <c r="K306" i="2"/>
  <c r="M304" i="2"/>
  <c r="K304" i="2"/>
  <c r="M302" i="2"/>
  <c r="K302" i="2"/>
  <c r="M300" i="2"/>
  <c r="K300" i="2"/>
  <c r="M298" i="2"/>
  <c r="K298" i="2"/>
  <c r="M296" i="2"/>
  <c r="K296" i="2"/>
  <c r="M294" i="2"/>
  <c r="K294" i="2"/>
  <c r="M292" i="2"/>
  <c r="K292" i="2"/>
  <c r="M290" i="2"/>
  <c r="K290" i="2"/>
  <c r="M288" i="2"/>
  <c r="K288" i="2"/>
  <c r="M286" i="2"/>
  <c r="K286" i="2"/>
  <c r="M284" i="2"/>
  <c r="K284" i="2"/>
  <c r="M282" i="2"/>
  <c r="K282" i="2"/>
  <c r="M280" i="2"/>
  <c r="K280" i="2"/>
  <c r="M278" i="2"/>
  <c r="K278" i="2"/>
  <c r="M276" i="2"/>
  <c r="K276" i="2"/>
  <c r="M274" i="2"/>
  <c r="K274" i="2"/>
  <c r="M272" i="2"/>
  <c r="K272" i="2"/>
  <c r="M270" i="2"/>
  <c r="K270" i="2"/>
  <c r="M268" i="2"/>
  <c r="K268" i="2"/>
  <c r="M266" i="2"/>
  <c r="K266" i="2"/>
  <c r="M264" i="2"/>
  <c r="K264" i="2"/>
  <c r="M262" i="2"/>
  <c r="K262" i="2"/>
  <c r="M260" i="2"/>
  <c r="K260" i="2"/>
  <c r="M258" i="2"/>
  <c r="K258" i="2"/>
  <c r="M256" i="2"/>
  <c r="K256" i="2"/>
  <c r="M254" i="2"/>
  <c r="K254" i="2"/>
  <c r="M252" i="2"/>
  <c r="K252" i="2"/>
  <c r="M250" i="2"/>
  <c r="K250" i="2"/>
  <c r="M248" i="2"/>
  <c r="K248" i="2"/>
  <c r="M246" i="2"/>
  <c r="K246" i="2"/>
  <c r="M244" i="2"/>
  <c r="K244" i="2"/>
  <c r="M242" i="2"/>
  <c r="K242" i="2"/>
  <c r="M240" i="2"/>
  <c r="K240" i="2"/>
  <c r="M238" i="2"/>
  <c r="K238" i="2"/>
  <c r="M236" i="2"/>
  <c r="K236" i="2"/>
  <c r="M234" i="2"/>
  <c r="K234" i="2"/>
  <c r="M232" i="2"/>
  <c r="K232" i="2"/>
  <c r="M230" i="2"/>
  <c r="K230" i="2"/>
  <c r="M228" i="2"/>
  <c r="K228" i="2"/>
  <c r="M226" i="2"/>
  <c r="K226" i="2"/>
  <c r="M224" i="2"/>
  <c r="K224" i="2"/>
  <c r="M222" i="2"/>
  <c r="K222" i="2"/>
  <c r="M220" i="2"/>
  <c r="K220" i="2"/>
  <c r="M218" i="2"/>
  <c r="K218" i="2"/>
  <c r="M216" i="2"/>
  <c r="K216" i="2"/>
  <c r="M214" i="2"/>
  <c r="K214" i="2"/>
  <c r="M212" i="2"/>
  <c r="K212" i="2"/>
  <c r="M210" i="2"/>
  <c r="K210" i="2"/>
  <c r="M208" i="2"/>
  <c r="K208" i="2"/>
  <c r="M206" i="2"/>
  <c r="K206" i="2"/>
  <c r="M204" i="2"/>
  <c r="K204" i="2"/>
  <c r="M202" i="2"/>
  <c r="K202" i="2"/>
  <c r="M200" i="2"/>
  <c r="K200" i="2"/>
  <c r="M198" i="2"/>
  <c r="K198" i="2"/>
  <c r="M196" i="2"/>
  <c r="K196" i="2"/>
  <c r="M194" i="2"/>
  <c r="K194" i="2"/>
  <c r="M192" i="2"/>
  <c r="K192" i="2"/>
  <c r="M190" i="2"/>
  <c r="K190" i="2"/>
  <c r="M188" i="2"/>
  <c r="K188" i="2"/>
  <c r="M186" i="2"/>
  <c r="K186" i="2"/>
  <c r="M184" i="2"/>
  <c r="K184" i="2"/>
  <c r="M182" i="2"/>
  <c r="K182" i="2"/>
  <c r="M180" i="2"/>
  <c r="K180" i="2"/>
  <c r="M178" i="2"/>
  <c r="K178" i="2"/>
  <c r="M176" i="2"/>
  <c r="K176" i="2"/>
  <c r="M174" i="2"/>
  <c r="K174" i="2"/>
  <c r="M172" i="2"/>
  <c r="K172" i="2"/>
  <c r="M170" i="2"/>
  <c r="K170" i="2"/>
  <c r="M168" i="2"/>
  <c r="K168" i="2"/>
  <c r="M166" i="2"/>
  <c r="K166" i="2"/>
  <c r="M164" i="2"/>
  <c r="K164" i="2"/>
  <c r="M162" i="2"/>
  <c r="K162" i="2"/>
  <c r="M160" i="2"/>
  <c r="K160" i="2"/>
  <c r="M158" i="2"/>
  <c r="K158" i="2"/>
  <c r="M156" i="2"/>
  <c r="K156" i="2"/>
  <c r="M154" i="2"/>
  <c r="K154" i="2"/>
  <c r="M152" i="2"/>
  <c r="K152" i="2"/>
  <c r="M150" i="2"/>
  <c r="K150" i="2"/>
  <c r="M148" i="2"/>
  <c r="K148" i="2"/>
  <c r="L132" i="2"/>
  <c r="L128" i="2"/>
  <c r="L124" i="2"/>
  <c r="L120" i="2"/>
  <c r="L116" i="2"/>
  <c r="L112" i="2"/>
  <c r="L108" i="2"/>
  <c r="L104" i="2"/>
  <c r="L100" i="2"/>
  <c r="L96" i="2"/>
  <c r="L92" i="2"/>
  <c r="L88" i="2"/>
  <c r="L84" i="2"/>
  <c r="L80" i="2"/>
  <c r="L76" i="2"/>
  <c r="M74" i="2"/>
  <c r="K74" i="2"/>
  <c r="M73" i="2"/>
  <c r="K73" i="2"/>
  <c r="M72" i="2"/>
  <c r="K72" i="2"/>
  <c r="M71" i="2"/>
  <c r="K71" i="2"/>
  <c r="M70" i="2"/>
  <c r="K70" i="2"/>
  <c r="M69" i="2"/>
  <c r="K69" i="2"/>
  <c r="M68" i="2"/>
  <c r="K68" i="2"/>
  <c r="M67" i="2"/>
  <c r="K67" i="2"/>
  <c r="M66" i="2"/>
  <c r="K66" i="2"/>
  <c r="M65" i="2"/>
  <c r="K65" i="2"/>
  <c r="M64" i="2"/>
  <c r="K64" i="2"/>
  <c r="M63" i="2"/>
  <c r="K63" i="2"/>
  <c r="M62" i="2"/>
  <c r="K62" i="2"/>
  <c r="M61" i="2"/>
  <c r="K61" i="2"/>
  <c r="M60" i="2"/>
  <c r="K60" i="2"/>
  <c r="M59" i="2"/>
  <c r="K59" i="2"/>
  <c r="M58" i="2"/>
  <c r="K58" i="2"/>
  <c r="M57" i="2"/>
  <c r="K57" i="2"/>
  <c r="M56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I5" i="2"/>
  <c r="I515" i="2" s="1"/>
  <c r="H504" i="2"/>
  <c r="M504" i="2" s="1"/>
  <c r="G504" i="2"/>
  <c r="L504" i="2" s="1"/>
  <c r="F504" i="2"/>
  <c r="K504" i="2" s="1"/>
  <c r="E504" i="2"/>
  <c r="J504" i="2" s="1"/>
  <c r="H503" i="2"/>
  <c r="M503" i="2" s="1"/>
  <c r="G503" i="2"/>
  <c r="L503" i="2" s="1"/>
  <c r="F503" i="2"/>
  <c r="K503" i="2" s="1"/>
  <c r="E503" i="2"/>
  <c r="J503" i="2" s="1"/>
  <c r="H502" i="2"/>
  <c r="M502" i="2" s="1"/>
  <c r="G502" i="2"/>
  <c r="L502" i="2" s="1"/>
  <c r="F502" i="2"/>
  <c r="K502" i="2" s="1"/>
  <c r="E502" i="2"/>
  <c r="J502" i="2" s="1"/>
  <c r="H501" i="2"/>
  <c r="M501" i="2" s="1"/>
  <c r="G501" i="2"/>
  <c r="L501" i="2" s="1"/>
  <c r="F501" i="2"/>
  <c r="K501" i="2" s="1"/>
  <c r="E501" i="2"/>
  <c r="J501" i="2" s="1"/>
  <c r="H500" i="2"/>
  <c r="M500" i="2" s="1"/>
  <c r="G500" i="2"/>
  <c r="L500" i="2" s="1"/>
  <c r="F500" i="2"/>
  <c r="K500" i="2" s="1"/>
  <c r="E500" i="2"/>
  <c r="J500" i="2" s="1"/>
  <c r="H499" i="2"/>
  <c r="M499" i="2" s="1"/>
  <c r="G499" i="2"/>
  <c r="L499" i="2" s="1"/>
  <c r="F499" i="2"/>
  <c r="K499" i="2" s="1"/>
  <c r="E499" i="2"/>
  <c r="J499" i="2" s="1"/>
  <c r="H498" i="2"/>
  <c r="M498" i="2" s="1"/>
  <c r="G498" i="2"/>
  <c r="L498" i="2" s="1"/>
  <c r="F498" i="2"/>
  <c r="K498" i="2" s="1"/>
  <c r="E498" i="2"/>
  <c r="J498" i="2" s="1"/>
  <c r="H497" i="2"/>
  <c r="M497" i="2" s="1"/>
  <c r="G497" i="2"/>
  <c r="L497" i="2" s="1"/>
  <c r="F497" i="2"/>
  <c r="K497" i="2" s="1"/>
  <c r="E497" i="2"/>
  <c r="H496" i="2"/>
  <c r="M496" i="2" s="1"/>
  <c r="G496" i="2"/>
  <c r="L496" i="2" s="1"/>
  <c r="F496" i="2"/>
  <c r="K496" i="2" s="1"/>
  <c r="E496" i="2"/>
  <c r="J496" i="2" s="1"/>
  <c r="H495" i="2"/>
  <c r="M495" i="2" s="1"/>
  <c r="G495" i="2"/>
  <c r="L495" i="2" s="1"/>
  <c r="F495" i="2"/>
  <c r="K495" i="2" s="1"/>
  <c r="E495" i="2"/>
  <c r="J495" i="2" s="1"/>
  <c r="H494" i="2"/>
  <c r="M494" i="2" s="1"/>
  <c r="G494" i="2"/>
  <c r="L494" i="2" s="1"/>
  <c r="F494" i="2"/>
  <c r="K494" i="2" s="1"/>
  <c r="E494" i="2"/>
  <c r="J494" i="2" s="1"/>
  <c r="H493" i="2"/>
  <c r="M493" i="2" s="1"/>
  <c r="G493" i="2"/>
  <c r="L493" i="2" s="1"/>
  <c r="F493" i="2"/>
  <c r="K493" i="2" s="1"/>
  <c r="E493" i="2"/>
  <c r="J493" i="2" s="1"/>
  <c r="H492" i="2"/>
  <c r="M492" i="2" s="1"/>
  <c r="G492" i="2"/>
  <c r="L492" i="2" s="1"/>
  <c r="F492" i="2"/>
  <c r="K492" i="2" s="1"/>
  <c r="E492" i="2"/>
  <c r="J492" i="2" s="1"/>
  <c r="H491" i="2"/>
  <c r="M491" i="2" s="1"/>
  <c r="G491" i="2"/>
  <c r="L491" i="2" s="1"/>
  <c r="F491" i="2"/>
  <c r="K491" i="2" s="1"/>
  <c r="E491" i="2"/>
  <c r="J491" i="2" s="1"/>
  <c r="H490" i="2"/>
  <c r="M490" i="2" s="1"/>
  <c r="G490" i="2"/>
  <c r="L490" i="2" s="1"/>
  <c r="F490" i="2"/>
  <c r="K490" i="2" s="1"/>
  <c r="E490" i="2"/>
  <c r="J490" i="2" s="1"/>
  <c r="H489" i="2"/>
  <c r="M489" i="2" s="1"/>
  <c r="G489" i="2"/>
  <c r="L489" i="2" s="1"/>
  <c r="F489" i="2"/>
  <c r="K489" i="2" s="1"/>
  <c r="E489" i="2"/>
  <c r="J489" i="2" s="1"/>
  <c r="H488" i="2"/>
  <c r="M488" i="2" s="1"/>
  <c r="G488" i="2"/>
  <c r="L488" i="2" s="1"/>
  <c r="F488" i="2"/>
  <c r="K488" i="2" s="1"/>
  <c r="E488" i="2"/>
  <c r="J488" i="2" s="1"/>
  <c r="H487" i="2"/>
  <c r="M487" i="2" s="1"/>
  <c r="G487" i="2"/>
  <c r="L487" i="2" s="1"/>
  <c r="F487" i="2"/>
  <c r="K487" i="2" s="1"/>
  <c r="E487" i="2"/>
  <c r="J487" i="2" s="1"/>
  <c r="H486" i="2"/>
  <c r="M486" i="2" s="1"/>
  <c r="G486" i="2"/>
  <c r="L486" i="2" s="1"/>
  <c r="F486" i="2"/>
  <c r="K486" i="2" s="1"/>
  <c r="E486" i="2"/>
  <c r="J486" i="2" s="1"/>
  <c r="H485" i="2"/>
  <c r="M485" i="2" s="1"/>
  <c r="G485" i="2"/>
  <c r="L485" i="2" s="1"/>
  <c r="F485" i="2"/>
  <c r="K485" i="2" s="1"/>
  <c r="E485" i="2"/>
  <c r="J485" i="2" s="1"/>
  <c r="H484" i="2"/>
  <c r="M484" i="2" s="1"/>
  <c r="G484" i="2"/>
  <c r="L484" i="2" s="1"/>
  <c r="F484" i="2"/>
  <c r="K484" i="2" s="1"/>
  <c r="E484" i="2"/>
  <c r="J484" i="2" s="1"/>
  <c r="H483" i="2"/>
  <c r="M483" i="2" s="1"/>
  <c r="G483" i="2"/>
  <c r="L483" i="2" s="1"/>
  <c r="F483" i="2"/>
  <c r="K483" i="2" s="1"/>
  <c r="E483" i="2"/>
  <c r="J483" i="2" s="1"/>
  <c r="H482" i="2"/>
  <c r="M482" i="2" s="1"/>
  <c r="G482" i="2"/>
  <c r="L482" i="2" s="1"/>
  <c r="F482" i="2"/>
  <c r="K482" i="2" s="1"/>
  <c r="E482" i="2"/>
  <c r="J482" i="2" s="1"/>
  <c r="H481" i="2"/>
  <c r="M481" i="2" s="1"/>
  <c r="G481" i="2"/>
  <c r="L481" i="2" s="1"/>
  <c r="F481" i="2"/>
  <c r="K481" i="2" s="1"/>
  <c r="E481" i="2"/>
  <c r="J481" i="2" s="1"/>
  <c r="H480" i="2"/>
  <c r="M480" i="2" s="1"/>
  <c r="G480" i="2"/>
  <c r="L480" i="2" s="1"/>
  <c r="F480" i="2"/>
  <c r="K480" i="2" s="1"/>
  <c r="E480" i="2"/>
  <c r="J480" i="2" s="1"/>
  <c r="H479" i="2"/>
  <c r="M479" i="2" s="1"/>
  <c r="G479" i="2"/>
  <c r="L479" i="2" s="1"/>
  <c r="F479" i="2"/>
  <c r="K479" i="2" s="1"/>
  <c r="E479" i="2"/>
  <c r="J479" i="2" s="1"/>
  <c r="H478" i="2"/>
  <c r="M478" i="2" s="1"/>
  <c r="G478" i="2"/>
  <c r="L478" i="2" s="1"/>
  <c r="F478" i="2"/>
  <c r="K478" i="2" s="1"/>
  <c r="E478" i="2"/>
  <c r="J478" i="2" s="1"/>
  <c r="H477" i="2"/>
  <c r="M477" i="2" s="1"/>
  <c r="G477" i="2"/>
  <c r="L477" i="2" s="1"/>
  <c r="F477" i="2"/>
  <c r="K477" i="2" s="1"/>
  <c r="E477" i="2"/>
  <c r="J477" i="2" s="1"/>
  <c r="H476" i="2"/>
  <c r="M476" i="2" s="1"/>
  <c r="G476" i="2"/>
  <c r="L476" i="2" s="1"/>
  <c r="F476" i="2"/>
  <c r="K476" i="2" s="1"/>
  <c r="E476" i="2"/>
  <c r="J476" i="2" s="1"/>
  <c r="H475" i="2"/>
  <c r="M475" i="2" s="1"/>
  <c r="G475" i="2"/>
  <c r="L475" i="2" s="1"/>
  <c r="F475" i="2"/>
  <c r="K475" i="2" s="1"/>
  <c r="E475" i="2"/>
  <c r="H474" i="2"/>
  <c r="M474" i="2" s="1"/>
  <c r="G474" i="2"/>
  <c r="L474" i="2" s="1"/>
  <c r="F474" i="2"/>
  <c r="K474" i="2" s="1"/>
  <c r="E474" i="2"/>
  <c r="J474" i="2" s="1"/>
  <c r="H473" i="2"/>
  <c r="M473" i="2" s="1"/>
  <c r="G473" i="2"/>
  <c r="L473" i="2" s="1"/>
  <c r="F473" i="2"/>
  <c r="K473" i="2" s="1"/>
  <c r="E473" i="2"/>
  <c r="J473" i="2" s="1"/>
  <c r="H472" i="2"/>
  <c r="M472" i="2" s="1"/>
  <c r="G472" i="2"/>
  <c r="L472" i="2" s="1"/>
  <c r="F472" i="2"/>
  <c r="K472" i="2" s="1"/>
  <c r="E472" i="2"/>
  <c r="J472" i="2" s="1"/>
  <c r="H471" i="2"/>
  <c r="M471" i="2" s="1"/>
  <c r="G471" i="2"/>
  <c r="L471" i="2" s="1"/>
  <c r="F471" i="2"/>
  <c r="K471" i="2" s="1"/>
  <c r="E471" i="2"/>
  <c r="J471" i="2" s="1"/>
  <c r="H470" i="2"/>
  <c r="M470" i="2" s="1"/>
  <c r="G470" i="2"/>
  <c r="L470" i="2" s="1"/>
  <c r="F470" i="2"/>
  <c r="K470" i="2" s="1"/>
  <c r="E470" i="2"/>
  <c r="J470" i="2" s="1"/>
  <c r="H469" i="2"/>
  <c r="M469" i="2" s="1"/>
  <c r="G469" i="2"/>
  <c r="L469" i="2" s="1"/>
  <c r="F469" i="2"/>
  <c r="K469" i="2" s="1"/>
  <c r="E469" i="2"/>
  <c r="J469" i="2" s="1"/>
  <c r="H468" i="2"/>
  <c r="M468" i="2" s="1"/>
  <c r="G468" i="2"/>
  <c r="L468" i="2" s="1"/>
  <c r="F468" i="2"/>
  <c r="K468" i="2" s="1"/>
  <c r="E468" i="2"/>
  <c r="J468" i="2" s="1"/>
  <c r="H467" i="2"/>
  <c r="M467" i="2" s="1"/>
  <c r="G467" i="2"/>
  <c r="L467" i="2" s="1"/>
  <c r="F467" i="2"/>
  <c r="K467" i="2" s="1"/>
  <c r="E467" i="2"/>
  <c r="J467" i="2" s="1"/>
  <c r="H466" i="2"/>
  <c r="M466" i="2" s="1"/>
  <c r="G466" i="2"/>
  <c r="L466" i="2" s="1"/>
  <c r="F466" i="2"/>
  <c r="K466" i="2" s="1"/>
  <c r="E466" i="2"/>
  <c r="J466" i="2" s="1"/>
  <c r="H465" i="2"/>
  <c r="M465" i="2" s="1"/>
  <c r="G465" i="2"/>
  <c r="L465" i="2" s="1"/>
  <c r="F465" i="2"/>
  <c r="K465" i="2" s="1"/>
  <c r="E465" i="2"/>
  <c r="J465" i="2" s="1"/>
  <c r="H464" i="2"/>
  <c r="M464" i="2" s="1"/>
  <c r="G464" i="2"/>
  <c r="L464" i="2" s="1"/>
  <c r="F464" i="2"/>
  <c r="K464" i="2" s="1"/>
  <c r="E464" i="2"/>
  <c r="J464" i="2" s="1"/>
  <c r="H463" i="2"/>
  <c r="M463" i="2" s="1"/>
  <c r="G463" i="2"/>
  <c r="L463" i="2" s="1"/>
  <c r="F463" i="2"/>
  <c r="K463" i="2" s="1"/>
  <c r="E463" i="2"/>
  <c r="J463" i="2" s="1"/>
  <c r="H462" i="2"/>
  <c r="M462" i="2" s="1"/>
  <c r="G462" i="2"/>
  <c r="L462" i="2" s="1"/>
  <c r="F462" i="2"/>
  <c r="K462" i="2" s="1"/>
  <c r="E462" i="2"/>
  <c r="J462" i="2" s="1"/>
  <c r="H461" i="2"/>
  <c r="M461" i="2" s="1"/>
  <c r="G461" i="2"/>
  <c r="L461" i="2" s="1"/>
  <c r="F461" i="2"/>
  <c r="K461" i="2" s="1"/>
  <c r="E461" i="2"/>
  <c r="J461" i="2" s="1"/>
  <c r="H460" i="2"/>
  <c r="M460" i="2" s="1"/>
  <c r="G460" i="2"/>
  <c r="L460" i="2" s="1"/>
  <c r="F460" i="2"/>
  <c r="E460" i="2"/>
  <c r="J460" i="2" s="1"/>
  <c r="H459" i="2"/>
  <c r="M459" i="2" s="1"/>
  <c r="G459" i="2"/>
  <c r="L459" i="2" s="1"/>
  <c r="F459" i="2"/>
  <c r="K459" i="2" s="1"/>
  <c r="E459" i="2"/>
  <c r="J459" i="2" s="1"/>
  <c r="H458" i="2"/>
  <c r="M458" i="2" s="1"/>
  <c r="G458" i="2"/>
  <c r="L458" i="2" s="1"/>
  <c r="F458" i="2"/>
  <c r="K458" i="2" s="1"/>
  <c r="E458" i="2"/>
  <c r="J458" i="2" s="1"/>
  <c r="H457" i="2"/>
  <c r="M457" i="2" s="1"/>
  <c r="G457" i="2"/>
  <c r="L457" i="2" s="1"/>
  <c r="F457" i="2"/>
  <c r="K457" i="2" s="1"/>
  <c r="E457" i="2"/>
  <c r="H456" i="2"/>
  <c r="M456" i="2" s="1"/>
  <c r="G456" i="2"/>
  <c r="L456" i="2" s="1"/>
  <c r="F456" i="2"/>
  <c r="K456" i="2" s="1"/>
  <c r="E456" i="2"/>
  <c r="J456" i="2" s="1"/>
  <c r="H455" i="2"/>
  <c r="M455" i="2" s="1"/>
  <c r="G455" i="2"/>
  <c r="L455" i="2" s="1"/>
  <c r="F455" i="2"/>
  <c r="K455" i="2" s="1"/>
  <c r="E455" i="2"/>
  <c r="J455" i="2" s="1"/>
  <c r="H454" i="2"/>
  <c r="M454" i="2" s="1"/>
  <c r="G454" i="2"/>
  <c r="L454" i="2" s="1"/>
  <c r="F454" i="2"/>
  <c r="E454" i="2"/>
  <c r="J454" i="2" s="1"/>
  <c r="H453" i="2"/>
  <c r="M453" i="2" s="1"/>
  <c r="G453" i="2"/>
  <c r="L453" i="2" s="1"/>
  <c r="F453" i="2"/>
  <c r="E453" i="2"/>
  <c r="J453" i="2" s="1"/>
  <c r="H452" i="2"/>
  <c r="M452" i="2" s="1"/>
  <c r="G452" i="2"/>
  <c r="L452" i="2" s="1"/>
  <c r="F452" i="2"/>
  <c r="E452" i="2"/>
  <c r="J452" i="2" s="1"/>
  <c r="H451" i="2"/>
  <c r="M451" i="2" s="1"/>
  <c r="G451" i="2"/>
  <c r="L451" i="2" s="1"/>
  <c r="F451" i="2"/>
  <c r="K451" i="2" s="1"/>
  <c r="E451" i="2"/>
  <c r="J451" i="2" s="1"/>
  <c r="H450" i="2"/>
  <c r="M450" i="2" s="1"/>
  <c r="G450" i="2"/>
  <c r="L450" i="2" s="1"/>
  <c r="F450" i="2"/>
  <c r="K450" i="2" s="1"/>
  <c r="E450" i="2"/>
  <c r="J450" i="2" s="1"/>
  <c r="H449" i="2"/>
  <c r="M449" i="2" s="1"/>
  <c r="G449" i="2"/>
  <c r="L449" i="2" s="1"/>
  <c r="F449" i="2"/>
  <c r="K449" i="2" s="1"/>
  <c r="E449" i="2"/>
  <c r="J449" i="2" s="1"/>
  <c r="H448" i="2"/>
  <c r="M448" i="2" s="1"/>
  <c r="G448" i="2"/>
  <c r="L448" i="2" s="1"/>
  <c r="F448" i="2"/>
  <c r="K448" i="2" s="1"/>
  <c r="E448" i="2"/>
  <c r="J448" i="2" s="1"/>
  <c r="H447" i="2"/>
  <c r="M447" i="2" s="1"/>
  <c r="G447" i="2"/>
  <c r="L447" i="2" s="1"/>
  <c r="F447" i="2"/>
  <c r="K447" i="2" s="1"/>
  <c r="E447" i="2"/>
  <c r="J447" i="2" s="1"/>
  <c r="H446" i="2"/>
  <c r="M446" i="2" s="1"/>
  <c r="G446" i="2"/>
  <c r="L446" i="2" s="1"/>
  <c r="F446" i="2"/>
  <c r="E446" i="2"/>
  <c r="J446" i="2" s="1"/>
  <c r="H445" i="2"/>
  <c r="M445" i="2" s="1"/>
  <c r="G445" i="2"/>
  <c r="L445" i="2" s="1"/>
  <c r="F445" i="2"/>
  <c r="E445" i="2"/>
  <c r="J445" i="2" s="1"/>
  <c r="H444" i="2"/>
  <c r="M444" i="2" s="1"/>
  <c r="G444" i="2"/>
  <c r="L444" i="2" s="1"/>
  <c r="F444" i="2"/>
  <c r="E444" i="2"/>
  <c r="J444" i="2" s="1"/>
  <c r="H443" i="2"/>
  <c r="M443" i="2" s="1"/>
  <c r="G443" i="2"/>
  <c r="L443" i="2" s="1"/>
  <c r="F443" i="2"/>
  <c r="K443" i="2" s="1"/>
  <c r="E443" i="2"/>
  <c r="J443" i="2" s="1"/>
  <c r="H442" i="2"/>
  <c r="M442" i="2" s="1"/>
  <c r="G442" i="2"/>
  <c r="L442" i="2" s="1"/>
  <c r="F442" i="2"/>
  <c r="K442" i="2" s="1"/>
  <c r="E442" i="2"/>
  <c r="J442" i="2" s="1"/>
  <c r="H441" i="2"/>
  <c r="M441" i="2" s="1"/>
  <c r="G441" i="2"/>
  <c r="L441" i="2" s="1"/>
  <c r="F441" i="2"/>
  <c r="K441" i="2" s="1"/>
  <c r="E441" i="2"/>
  <c r="J441" i="2" s="1"/>
  <c r="H440" i="2"/>
  <c r="M440" i="2" s="1"/>
  <c r="G440" i="2"/>
  <c r="L440" i="2" s="1"/>
  <c r="F440" i="2"/>
  <c r="K440" i="2" s="1"/>
  <c r="E440" i="2"/>
  <c r="J440" i="2" s="1"/>
  <c r="H439" i="2"/>
  <c r="M439" i="2" s="1"/>
  <c r="G439" i="2"/>
  <c r="L439" i="2" s="1"/>
  <c r="F439" i="2"/>
  <c r="K439" i="2" s="1"/>
  <c r="E439" i="2"/>
  <c r="J439" i="2" s="1"/>
  <c r="H438" i="2"/>
  <c r="M438" i="2" s="1"/>
  <c r="G438" i="2"/>
  <c r="L438" i="2" s="1"/>
  <c r="F438" i="2"/>
  <c r="E438" i="2"/>
  <c r="J438" i="2" s="1"/>
  <c r="H437" i="2"/>
  <c r="M437" i="2" s="1"/>
  <c r="G437" i="2"/>
  <c r="L437" i="2" s="1"/>
  <c r="F437" i="2"/>
  <c r="E437" i="2"/>
  <c r="J437" i="2" s="1"/>
  <c r="H436" i="2"/>
  <c r="M436" i="2" s="1"/>
  <c r="G436" i="2"/>
  <c r="L436" i="2" s="1"/>
  <c r="F436" i="2"/>
  <c r="E436" i="2"/>
  <c r="J436" i="2" s="1"/>
  <c r="H435" i="2"/>
  <c r="M435" i="2" s="1"/>
  <c r="G435" i="2"/>
  <c r="L435" i="2" s="1"/>
  <c r="F435" i="2"/>
  <c r="K435" i="2" s="1"/>
  <c r="E435" i="2"/>
  <c r="J435" i="2" s="1"/>
  <c r="H434" i="2"/>
  <c r="M434" i="2" s="1"/>
  <c r="G434" i="2"/>
  <c r="L434" i="2" s="1"/>
  <c r="F434" i="2"/>
  <c r="K434" i="2" s="1"/>
  <c r="E434" i="2"/>
  <c r="J434" i="2" s="1"/>
  <c r="H433" i="2"/>
  <c r="M433" i="2" s="1"/>
  <c r="G433" i="2"/>
  <c r="L433" i="2" s="1"/>
  <c r="F433" i="2"/>
  <c r="K433" i="2" s="1"/>
  <c r="E433" i="2"/>
  <c r="J433" i="2" s="1"/>
  <c r="H432" i="2"/>
  <c r="M432" i="2" s="1"/>
  <c r="G432" i="2"/>
  <c r="L432" i="2" s="1"/>
  <c r="F432" i="2"/>
  <c r="K432" i="2" s="1"/>
  <c r="E432" i="2"/>
  <c r="J432" i="2" s="1"/>
  <c r="H431" i="2"/>
  <c r="M431" i="2" s="1"/>
  <c r="G431" i="2"/>
  <c r="L431" i="2" s="1"/>
  <c r="F431" i="2"/>
  <c r="K431" i="2" s="1"/>
  <c r="E431" i="2"/>
  <c r="J431" i="2" s="1"/>
  <c r="H430" i="2"/>
  <c r="M430" i="2" s="1"/>
  <c r="G430" i="2"/>
  <c r="L430" i="2" s="1"/>
  <c r="F430" i="2"/>
  <c r="E430" i="2"/>
  <c r="J430" i="2" s="1"/>
  <c r="H429" i="2"/>
  <c r="M429" i="2" s="1"/>
  <c r="G429" i="2"/>
  <c r="L429" i="2" s="1"/>
  <c r="F429" i="2"/>
  <c r="E429" i="2"/>
  <c r="J429" i="2" s="1"/>
  <c r="H428" i="2"/>
  <c r="M428" i="2" s="1"/>
  <c r="G428" i="2"/>
  <c r="L428" i="2" s="1"/>
  <c r="F428" i="2"/>
  <c r="E428" i="2"/>
  <c r="J428" i="2" s="1"/>
  <c r="H427" i="2"/>
  <c r="M427" i="2" s="1"/>
  <c r="G427" i="2"/>
  <c r="L427" i="2" s="1"/>
  <c r="F427" i="2"/>
  <c r="K427" i="2" s="1"/>
  <c r="E427" i="2"/>
  <c r="J427" i="2" s="1"/>
  <c r="H426" i="2"/>
  <c r="M426" i="2" s="1"/>
  <c r="G426" i="2"/>
  <c r="L426" i="2" s="1"/>
  <c r="F426" i="2"/>
  <c r="K426" i="2" s="1"/>
  <c r="E426" i="2"/>
  <c r="J426" i="2" s="1"/>
  <c r="H425" i="2"/>
  <c r="M425" i="2" s="1"/>
  <c r="G425" i="2"/>
  <c r="L425" i="2" s="1"/>
  <c r="F425" i="2"/>
  <c r="K425" i="2" s="1"/>
  <c r="E425" i="2"/>
  <c r="J425" i="2" s="1"/>
  <c r="H424" i="2"/>
  <c r="M424" i="2" s="1"/>
  <c r="G424" i="2"/>
  <c r="L424" i="2" s="1"/>
  <c r="F424" i="2"/>
  <c r="K424" i="2" s="1"/>
  <c r="E424" i="2"/>
  <c r="J424" i="2" s="1"/>
  <c r="H423" i="2"/>
  <c r="M423" i="2" s="1"/>
  <c r="G423" i="2"/>
  <c r="L423" i="2" s="1"/>
  <c r="F423" i="2"/>
  <c r="K423" i="2" s="1"/>
  <c r="E423" i="2"/>
  <c r="J423" i="2" s="1"/>
  <c r="H422" i="2"/>
  <c r="M422" i="2" s="1"/>
  <c r="G422" i="2"/>
  <c r="L422" i="2" s="1"/>
  <c r="F422" i="2"/>
  <c r="E422" i="2"/>
  <c r="J422" i="2" s="1"/>
  <c r="H421" i="2"/>
  <c r="M421" i="2" s="1"/>
  <c r="G421" i="2"/>
  <c r="L421" i="2" s="1"/>
  <c r="F421" i="2"/>
  <c r="E421" i="2"/>
  <c r="J421" i="2" s="1"/>
  <c r="H420" i="2"/>
  <c r="M420" i="2" s="1"/>
  <c r="G420" i="2"/>
  <c r="L420" i="2" s="1"/>
  <c r="F420" i="2"/>
  <c r="E420" i="2"/>
  <c r="J420" i="2" s="1"/>
  <c r="H419" i="2"/>
  <c r="M419" i="2" s="1"/>
  <c r="G419" i="2"/>
  <c r="L419" i="2" s="1"/>
  <c r="F419" i="2"/>
  <c r="K419" i="2" s="1"/>
  <c r="E419" i="2"/>
  <c r="J419" i="2" s="1"/>
  <c r="H418" i="2"/>
  <c r="M418" i="2" s="1"/>
  <c r="G418" i="2"/>
  <c r="L418" i="2" s="1"/>
  <c r="F418" i="2"/>
  <c r="K418" i="2" s="1"/>
  <c r="E418" i="2"/>
  <c r="J418" i="2" s="1"/>
  <c r="H417" i="2"/>
  <c r="M417" i="2" s="1"/>
  <c r="G417" i="2"/>
  <c r="L417" i="2" s="1"/>
  <c r="F417" i="2"/>
  <c r="K417" i="2" s="1"/>
  <c r="E417" i="2"/>
  <c r="J417" i="2" s="1"/>
  <c r="H416" i="2"/>
  <c r="M416" i="2" s="1"/>
  <c r="G416" i="2"/>
  <c r="L416" i="2" s="1"/>
  <c r="F416" i="2"/>
  <c r="K416" i="2" s="1"/>
  <c r="E416" i="2"/>
  <c r="J416" i="2" s="1"/>
  <c r="H415" i="2"/>
  <c r="M415" i="2" s="1"/>
  <c r="G415" i="2"/>
  <c r="L415" i="2" s="1"/>
  <c r="F415" i="2"/>
  <c r="K415" i="2" s="1"/>
  <c r="E415" i="2"/>
  <c r="J415" i="2" s="1"/>
  <c r="H414" i="2"/>
  <c r="M414" i="2" s="1"/>
  <c r="G414" i="2"/>
  <c r="L414" i="2" s="1"/>
  <c r="F414" i="2"/>
  <c r="E414" i="2"/>
  <c r="J414" i="2" s="1"/>
  <c r="H413" i="2"/>
  <c r="M413" i="2" s="1"/>
  <c r="G413" i="2"/>
  <c r="L413" i="2" s="1"/>
  <c r="F413" i="2"/>
  <c r="E413" i="2"/>
  <c r="J413" i="2" s="1"/>
  <c r="H412" i="2"/>
  <c r="M412" i="2" s="1"/>
  <c r="G412" i="2"/>
  <c r="L412" i="2" s="1"/>
  <c r="F412" i="2"/>
  <c r="E412" i="2"/>
  <c r="J412" i="2" s="1"/>
  <c r="H411" i="2"/>
  <c r="M411" i="2" s="1"/>
  <c r="G411" i="2"/>
  <c r="L411" i="2" s="1"/>
  <c r="F411" i="2"/>
  <c r="K411" i="2" s="1"/>
  <c r="E411" i="2"/>
  <c r="J411" i="2" s="1"/>
  <c r="H410" i="2"/>
  <c r="M410" i="2" s="1"/>
  <c r="G410" i="2"/>
  <c r="L410" i="2" s="1"/>
  <c r="F410" i="2"/>
  <c r="K410" i="2" s="1"/>
  <c r="E410" i="2"/>
  <c r="J410" i="2" s="1"/>
  <c r="H409" i="2"/>
  <c r="M409" i="2" s="1"/>
  <c r="G409" i="2"/>
  <c r="L409" i="2" s="1"/>
  <c r="F409" i="2"/>
  <c r="K409" i="2" s="1"/>
  <c r="E409" i="2"/>
  <c r="J409" i="2" s="1"/>
  <c r="H408" i="2"/>
  <c r="M408" i="2" s="1"/>
  <c r="G408" i="2"/>
  <c r="L408" i="2" s="1"/>
  <c r="F408" i="2"/>
  <c r="K408" i="2" s="1"/>
  <c r="E408" i="2"/>
  <c r="J408" i="2" s="1"/>
  <c r="H407" i="2"/>
  <c r="M407" i="2" s="1"/>
  <c r="G407" i="2"/>
  <c r="L407" i="2" s="1"/>
  <c r="F407" i="2"/>
  <c r="K407" i="2" s="1"/>
  <c r="E407" i="2"/>
  <c r="H406" i="2"/>
  <c r="M406" i="2" s="1"/>
  <c r="G406" i="2"/>
  <c r="L406" i="2" s="1"/>
  <c r="F406" i="2"/>
  <c r="E406" i="2"/>
  <c r="J406" i="2" s="1"/>
  <c r="H405" i="2"/>
  <c r="M405" i="2" s="1"/>
  <c r="G405" i="2"/>
  <c r="L405" i="2" s="1"/>
  <c r="F405" i="2"/>
  <c r="E405" i="2"/>
  <c r="J405" i="2" s="1"/>
  <c r="H404" i="2"/>
  <c r="M404" i="2" s="1"/>
  <c r="G404" i="2"/>
  <c r="L404" i="2" s="1"/>
  <c r="F404" i="2"/>
  <c r="E404" i="2"/>
  <c r="J404" i="2" s="1"/>
  <c r="H403" i="2"/>
  <c r="M403" i="2" s="1"/>
  <c r="G403" i="2"/>
  <c r="L403" i="2" s="1"/>
  <c r="F403" i="2"/>
  <c r="K403" i="2" s="1"/>
  <c r="E403" i="2"/>
  <c r="J403" i="2" s="1"/>
  <c r="H402" i="2"/>
  <c r="M402" i="2" s="1"/>
  <c r="G402" i="2"/>
  <c r="L402" i="2" s="1"/>
  <c r="F402" i="2"/>
  <c r="K402" i="2" s="1"/>
  <c r="E402" i="2"/>
  <c r="J402" i="2" s="1"/>
  <c r="H401" i="2"/>
  <c r="M401" i="2" s="1"/>
  <c r="G401" i="2"/>
  <c r="L401" i="2" s="1"/>
  <c r="F401" i="2"/>
  <c r="K401" i="2" s="1"/>
  <c r="E401" i="2"/>
  <c r="J401" i="2" s="1"/>
  <c r="H400" i="2"/>
  <c r="M400" i="2" s="1"/>
  <c r="G400" i="2"/>
  <c r="L400" i="2" s="1"/>
  <c r="F400" i="2"/>
  <c r="K400" i="2" s="1"/>
  <c r="E400" i="2"/>
  <c r="H399" i="2"/>
  <c r="M399" i="2" s="1"/>
  <c r="G399" i="2"/>
  <c r="L399" i="2" s="1"/>
  <c r="F399" i="2"/>
  <c r="K399" i="2" s="1"/>
  <c r="E399" i="2"/>
  <c r="J399" i="2" s="1"/>
  <c r="H398" i="2"/>
  <c r="M398" i="2" s="1"/>
  <c r="G398" i="2"/>
  <c r="L398" i="2" s="1"/>
  <c r="F398" i="2"/>
  <c r="E398" i="2"/>
  <c r="J398" i="2" s="1"/>
  <c r="H397" i="2"/>
  <c r="M397" i="2" s="1"/>
  <c r="G397" i="2"/>
  <c r="L397" i="2" s="1"/>
  <c r="F397" i="2"/>
  <c r="E397" i="2"/>
  <c r="J397" i="2" s="1"/>
  <c r="H396" i="2"/>
  <c r="M396" i="2" s="1"/>
  <c r="G396" i="2"/>
  <c r="L396" i="2" s="1"/>
  <c r="F396" i="2"/>
  <c r="E396" i="2"/>
  <c r="J396" i="2" s="1"/>
  <c r="H395" i="2"/>
  <c r="M395" i="2" s="1"/>
  <c r="G395" i="2"/>
  <c r="L395" i="2" s="1"/>
  <c r="F395" i="2"/>
  <c r="K395" i="2" s="1"/>
  <c r="E395" i="2"/>
  <c r="J395" i="2" s="1"/>
  <c r="H394" i="2"/>
  <c r="M394" i="2" s="1"/>
  <c r="G394" i="2"/>
  <c r="L394" i="2" s="1"/>
  <c r="F394" i="2"/>
  <c r="K394" i="2" s="1"/>
  <c r="E394" i="2"/>
  <c r="J394" i="2" s="1"/>
  <c r="H393" i="2"/>
  <c r="M393" i="2" s="1"/>
  <c r="G393" i="2"/>
  <c r="L393" i="2" s="1"/>
  <c r="F393" i="2"/>
  <c r="K393" i="2" s="1"/>
  <c r="E393" i="2"/>
  <c r="H392" i="2"/>
  <c r="M392" i="2" s="1"/>
  <c r="G392" i="2"/>
  <c r="L392" i="2" s="1"/>
  <c r="F392" i="2"/>
  <c r="K392" i="2" s="1"/>
  <c r="E392" i="2"/>
  <c r="J392" i="2" s="1"/>
  <c r="H391" i="2"/>
  <c r="M391" i="2" s="1"/>
  <c r="G391" i="2"/>
  <c r="L391" i="2" s="1"/>
  <c r="F391" i="2"/>
  <c r="K391" i="2" s="1"/>
  <c r="E391" i="2"/>
  <c r="J391" i="2" s="1"/>
  <c r="H390" i="2"/>
  <c r="M390" i="2" s="1"/>
  <c r="G390" i="2"/>
  <c r="L390" i="2" s="1"/>
  <c r="F390" i="2"/>
  <c r="E390" i="2"/>
  <c r="J390" i="2" s="1"/>
  <c r="H389" i="2"/>
  <c r="M389" i="2" s="1"/>
  <c r="G389" i="2"/>
  <c r="L389" i="2" s="1"/>
  <c r="F389" i="2"/>
  <c r="E389" i="2"/>
  <c r="J389" i="2" s="1"/>
  <c r="H388" i="2"/>
  <c r="M388" i="2" s="1"/>
  <c r="G388" i="2"/>
  <c r="L388" i="2" s="1"/>
  <c r="F388" i="2"/>
  <c r="E388" i="2"/>
  <c r="J388" i="2" s="1"/>
  <c r="H387" i="2"/>
  <c r="M387" i="2" s="1"/>
  <c r="G387" i="2"/>
  <c r="L387" i="2" s="1"/>
  <c r="F387" i="2"/>
  <c r="K387" i="2" s="1"/>
  <c r="E387" i="2"/>
  <c r="J387" i="2" s="1"/>
  <c r="H386" i="2"/>
  <c r="M386" i="2" s="1"/>
  <c r="G386" i="2"/>
  <c r="L386" i="2" s="1"/>
  <c r="F386" i="2"/>
  <c r="K386" i="2" s="1"/>
  <c r="E386" i="2"/>
  <c r="J386" i="2" s="1"/>
  <c r="H385" i="2"/>
  <c r="M385" i="2" s="1"/>
  <c r="G385" i="2"/>
  <c r="L385" i="2" s="1"/>
  <c r="F385" i="2"/>
  <c r="K385" i="2" s="1"/>
  <c r="E385" i="2"/>
  <c r="J385" i="2" s="1"/>
  <c r="H384" i="2"/>
  <c r="M384" i="2" s="1"/>
  <c r="G384" i="2"/>
  <c r="L384" i="2" s="1"/>
  <c r="F384" i="2"/>
  <c r="K384" i="2" s="1"/>
  <c r="E384" i="2"/>
  <c r="J384" i="2" s="1"/>
  <c r="H383" i="2"/>
  <c r="M383" i="2" s="1"/>
  <c r="G383" i="2"/>
  <c r="L383" i="2" s="1"/>
  <c r="F383" i="2"/>
  <c r="K383" i="2" s="1"/>
  <c r="E383" i="2"/>
  <c r="J383" i="2" s="1"/>
  <c r="H382" i="2"/>
  <c r="M382" i="2" s="1"/>
  <c r="G382" i="2"/>
  <c r="L382" i="2" s="1"/>
  <c r="F382" i="2"/>
  <c r="E382" i="2"/>
  <c r="J382" i="2" s="1"/>
  <c r="H381" i="2"/>
  <c r="M381" i="2" s="1"/>
  <c r="G381" i="2"/>
  <c r="L381" i="2" s="1"/>
  <c r="F381" i="2"/>
  <c r="E381" i="2"/>
  <c r="J381" i="2" s="1"/>
  <c r="H380" i="2"/>
  <c r="M380" i="2" s="1"/>
  <c r="G380" i="2"/>
  <c r="L380" i="2" s="1"/>
  <c r="F380" i="2"/>
  <c r="E380" i="2"/>
  <c r="J380" i="2" s="1"/>
  <c r="H379" i="2"/>
  <c r="M379" i="2" s="1"/>
  <c r="G379" i="2"/>
  <c r="L379" i="2" s="1"/>
  <c r="F379" i="2"/>
  <c r="K379" i="2" s="1"/>
  <c r="E379" i="2"/>
  <c r="J379" i="2" s="1"/>
  <c r="H378" i="2"/>
  <c r="M378" i="2" s="1"/>
  <c r="G378" i="2"/>
  <c r="L378" i="2" s="1"/>
  <c r="F378" i="2"/>
  <c r="K378" i="2" s="1"/>
  <c r="E378" i="2"/>
  <c r="J378" i="2" s="1"/>
  <c r="H377" i="2"/>
  <c r="M377" i="2" s="1"/>
  <c r="G377" i="2"/>
  <c r="L377" i="2" s="1"/>
  <c r="F377" i="2"/>
  <c r="K377" i="2" s="1"/>
  <c r="E377" i="2"/>
  <c r="J377" i="2" s="1"/>
  <c r="H376" i="2"/>
  <c r="M376" i="2" s="1"/>
  <c r="G376" i="2"/>
  <c r="L376" i="2" s="1"/>
  <c r="F376" i="2"/>
  <c r="K376" i="2" s="1"/>
  <c r="E376" i="2"/>
  <c r="J376" i="2" s="1"/>
  <c r="H375" i="2"/>
  <c r="M375" i="2" s="1"/>
  <c r="G375" i="2"/>
  <c r="L375" i="2" s="1"/>
  <c r="F375" i="2"/>
  <c r="K375" i="2" s="1"/>
  <c r="E375" i="2"/>
  <c r="J375" i="2" s="1"/>
  <c r="H374" i="2"/>
  <c r="M374" i="2" s="1"/>
  <c r="G374" i="2"/>
  <c r="L374" i="2" s="1"/>
  <c r="F374" i="2"/>
  <c r="E374" i="2"/>
  <c r="J374" i="2" s="1"/>
  <c r="H373" i="2"/>
  <c r="M373" i="2" s="1"/>
  <c r="G373" i="2"/>
  <c r="L373" i="2" s="1"/>
  <c r="F373" i="2"/>
  <c r="E373" i="2"/>
  <c r="J373" i="2" s="1"/>
  <c r="H372" i="2"/>
  <c r="M372" i="2" s="1"/>
  <c r="G372" i="2"/>
  <c r="L372" i="2" s="1"/>
  <c r="F372" i="2"/>
  <c r="E372" i="2"/>
  <c r="J372" i="2" s="1"/>
  <c r="H371" i="2"/>
  <c r="M371" i="2" s="1"/>
  <c r="G371" i="2"/>
  <c r="L371" i="2" s="1"/>
  <c r="F371" i="2"/>
  <c r="K371" i="2" s="1"/>
  <c r="E371" i="2"/>
  <c r="J371" i="2" s="1"/>
  <c r="H370" i="2"/>
  <c r="M370" i="2" s="1"/>
  <c r="G370" i="2"/>
  <c r="L370" i="2" s="1"/>
  <c r="F370" i="2"/>
  <c r="K370" i="2" s="1"/>
  <c r="E370" i="2"/>
  <c r="J370" i="2" s="1"/>
  <c r="H369" i="2"/>
  <c r="M369" i="2" s="1"/>
  <c r="G369" i="2"/>
  <c r="L369" i="2" s="1"/>
  <c r="F369" i="2"/>
  <c r="K369" i="2" s="1"/>
  <c r="E369" i="2"/>
  <c r="J369" i="2" s="1"/>
  <c r="H368" i="2"/>
  <c r="M368" i="2" s="1"/>
  <c r="G368" i="2"/>
  <c r="L368" i="2" s="1"/>
  <c r="F368" i="2"/>
  <c r="K368" i="2" s="1"/>
  <c r="E368" i="2"/>
  <c r="J368" i="2" s="1"/>
  <c r="H367" i="2"/>
  <c r="M367" i="2" s="1"/>
  <c r="G367" i="2"/>
  <c r="L367" i="2" s="1"/>
  <c r="F367" i="2"/>
  <c r="K367" i="2" s="1"/>
  <c r="E367" i="2"/>
  <c r="J367" i="2" s="1"/>
  <c r="H366" i="2"/>
  <c r="M366" i="2" s="1"/>
  <c r="G366" i="2"/>
  <c r="L366" i="2" s="1"/>
  <c r="F366" i="2"/>
  <c r="E366" i="2"/>
  <c r="J366" i="2" s="1"/>
  <c r="H365" i="2"/>
  <c r="M365" i="2" s="1"/>
  <c r="G365" i="2"/>
  <c r="L365" i="2" s="1"/>
  <c r="F365" i="2"/>
  <c r="K365" i="2" s="1"/>
  <c r="E365" i="2"/>
  <c r="J365" i="2" s="1"/>
  <c r="H364" i="2"/>
  <c r="G364" i="2"/>
  <c r="L364" i="2" s="1"/>
  <c r="F364" i="2"/>
  <c r="E364" i="2"/>
  <c r="J364" i="2" s="1"/>
  <c r="H363" i="2"/>
  <c r="M363" i="2" s="1"/>
  <c r="G363" i="2"/>
  <c r="L363" i="2" s="1"/>
  <c r="F363" i="2"/>
  <c r="K363" i="2" s="1"/>
  <c r="E363" i="2"/>
  <c r="J363" i="2" s="1"/>
  <c r="H362" i="2"/>
  <c r="G362" i="2"/>
  <c r="L362" i="2" s="1"/>
  <c r="F362" i="2"/>
  <c r="E362" i="2"/>
  <c r="J362" i="2" s="1"/>
  <c r="H361" i="2"/>
  <c r="M361" i="2" s="1"/>
  <c r="G361" i="2"/>
  <c r="L361" i="2" s="1"/>
  <c r="F361" i="2"/>
  <c r="K361" i="2" s="1"/>
  <c r="E361" i="2"/>
  <c r="J361" i="2" s="1"/>
  <c r="H360" i="2"/>
  <c r="G360" i="2"/>
  <c r="L360" i="2" s="1"/>
  <c r="F360" i="2"/>
  <c r="E360" i="2"/>
  <c r="J360" i="2" s="1"/>
  <c r="H359" i="2"/>
  <c r="M359" i="2" s="1"/>
  <c r="G359" i="2"/>
  <c r="L359" i="2" s="1"/>
  <c r="F359" i="2"/>
  <c r="K359" i="2" s="1"/>
  <c r="E359" i="2"/>
  <c r="J359" i="2" s="1"/>
  <c r="H358" i="2"/>
  <c r="G358" i="2"/>
  <c r="L358" i="2" s="1"/>
  <c r="F358" i="2"/>
  <c r="E358" i="2"/>
  <c r="J358" i="2" s="1"/>
  <c r="H357" i="2"/>
  <c r="M357" i="2" s="1"/>
  <c r="G357" i="2"/>
  <c r="L357" i="2" s="1"/>
  <c r="F357" i="2"/>
  <c r="K357" i="2" s="1"/>
  <c r="E357" i="2"/>
  <c r="J357" i="2" s="1"/>
  <c r="H356" i="2"/>
  <c r="G356" i="2"/>
  <c r="L356" i="2" s="1"/>
  <c r="F356" i="2"/>
  <c r="E356" i="2"/>
  <c r="J356" i="2" s="1"/>
  <c r="H355" i="2"/>
  <c r="M355" i="2" s="1"/>
  <c r="G355" i="2"/>
  <c r="L355" i="2" s="1"/>
  <c r="F355" i="2"/>
  <c r="K355" i="2" s="1"/>
  <c r="E355" i="2"/>
  <c r="J355" i="2" s="1"/>
  <c r="H354" i="2"/>
  <c r="G354" i="2"/>
  <c r="L354" i="2" s="1"/>
  <c r="F354" i="2"/>
  <c r="E354" i="2"/>
  <c r="J354" i="2" s="1"/>
  <c r="H353" i="2"/>
  <c r="M353" i="2" s="1"/>
  <c r="G353" i="2"/>
  <c r="L353" i="2" s="1"/>
  <c r="F353" i="2"/>
  <c r="K353" i="2" s="1"/>
  <c r="E353" i="2"/>
  <c r="J353" i="2" s="1"/>
  <c r="H352" i="2"/>
  <c r="G352" i="2"/>
  <c r="L352" i="2" s="1"/>
  <c r="F352" i="2"/>
  <c r="E352" i="2"/>
  <c r="J352" i="2" s="1"/>
  <c r="H351" i="2"/>
  <c r="M351" i="2" s="1"/>
  <c r="G351" i="2"/>
  <c r="L351" i="2" s="1"/>
  <c r="F351" i="2"/>
  <c r="K351" i="2" s="1"/>
  <c r="E351" i="2"/>
  <c r="J351" i="2" s="1"/>
  <c r="H350" i="2"/>
  <c r="G350" i="2"/>
  <c r="L350" i="2" s="1"/>
  <c r="F350" i="2"/>
  <c r="E350" i="2"/>
  <c r="J350" i="2" s="1"/>
  <c r="H349" i="2"/>
  <c r="M349" i="2" s="1"/>
  <c r="G349" i="2"/>
  <c r="L349" i="2" s="1"/>
  <c r="F349" i="2"/>
  <c r="K349" i="2" s="1"/>
  <c r="E349" i="2"/>
  <c r="J349" i="2" s="1"/>
  <c r="H348" i="2"/>
  <c r="G348" i="2"/>
  <c r="L348" i="2" s="1"/>
  <c r="F348" i="2"/>
  <c r="E348" i="2"/>
  <c r="J348" i="2" s="1"/>
  <c r="H347" i="2"/>
  <c r="M347" i="2" s="1"/>
  <c r="G347" i="2"/>
  <c r="L347" i="2" s="1"/>
  <c r="F347" i="2"/>
  <c r="K347" i="2" s="1"/>
  <c r="E347" i="2"/>
  <c r="J347" i="2" s="1"/>
  <c r="H346" i="2"/>
  <c r="G346" i="2"/>
  <c r="L346" i="2" s="1"/>
  <c r="F346" i="2"/>
  <c r="E346" i="2"/>
  <c r="J346" i="2" s="1"/>
  <c r="H345" i="2"/>
  <c r="M345" i="2" s="1"/>
  <c r="G345" i="2"/>
  <c r="L345" i="2" s="1"/>
  <c r="F345" i="2"/>
  <c r="K345" i="2" s="1"/>
  <c r="E345" i="2"/>
  <c r="J345" i="2" s="1"/>
  <c r="H344" i="2"/>
  <c r="G344" i="2"/>
  <c r="L344" i="2" s="1"/>
  <c r="F344" i="2"/>
  <c r="E344" i="2"/>
  <c r="J344" i="2" s="1"/>
  <c r="H343" i="2"/>
  <c r="M343" i="2" s="1"/>
  <c r="G343" i="2"/>
  <c r="L343" i="2" s="1"/>
  <c r="F343" i="2"/>
  <c r="K343" i="2" s="1"/>
  <c r="E343" i="2"/>
  <c r="J343" i="2" s="1"/>
  <c r="H342" i="2"/>
  <c r="G342" i="2"/>
  <c r="L342" i="2" s="1"/>
  <c r="F342" i="2"/>
  <c r="E342" i="2"/>
  <c r="J342" i="2" s="1"/>
  <c r="H341" i="2"/>
  <c r="M341" i="2" s="1"/>
  <c r="G341" i="2"/>
  <c r="L341" i="2" s="1"/>
  <c r="F341" i="2"/>
  <c r="K341" i="2" s="1"/>
  <c r="E341" i="2"/>
  <c r="J341" i="2" s="1"/>
  <c r="H340" i="2"/>
  <c r="G340" i="2"/>
  <c r="L340" i="2" s="1"/>
  <c r="F340" i="2"/>
  <c r="E340" i="2"/>
  <c r="J340" i="2" s="1"/>
  <c r="H339" i="2"/>
  <c r="M339" i="2" s="1"/>
  <c r="G339" i="2"/>
  <c r="L339" i="2" s="1"/>
  <c r="F339" i="2"/>
  <c r="K339" i="2" s="1"/>
  <c r="E339" i="2"/>
  <c r="J339" i="2" s="1"/>
  <c r="H338" i="2"/>
  <c r="G338" i="2"/>
  <c r="L338" i="2" s="1"/>
  <c r="F338" i="2"/>
  <c r="E338" i="2"/>
  <c r="J338" i="2" s="1"/>
  <c r="H337" i="2"/>
  <c r="M337" i="2" s="1"/>
  <c r="G337" i="2"/>
  <c r="L337" i="2" s="1"/>
  <c r="F337" i="2"/>
  <c r="K337" i="2" s="1"/>
  <c r="E337" i="2"/>
  <c r="J337" i="2" s="1"/>
  <c r="H336" i="2"/>
  <c r="G336" i="2"/>
  <c r="L336" i="2" s="1"/>
  <c r="F336" i="2"/>
  <c r="E336" i="2"/>
  <c r="J336" i="2" s="1"/>
  <c r="H335" i="2"/>
  <c r="M335" i="2" s="1"/>
  <c r="G335" i="2"/>
  <c r="L335" i="2" s="1"/>
  <c r="F335" i="2"/>
  <c r="K335" i="2" s="1"/>
  <c r="E335" i="2"/>
  <c r="J335" i="2" s="1"/>
  <c r="H334" i="2"/>
  <c r="G334" i="2"/>
  <c r="L334" i="2" s="1"/>
  <c r="F334" i="2"/>
  <c r="E334" i="2"/>
  <c r="J334" i="2" s="1"/>
  <c r="H333" i="2"/>
  <c r="M333" i="2" s="1"/>
  <c r="G333" i="2"/>
  <c r="L333" i="2" s="1"/>
  <c r="F333" i="2"/>
  <c r="K333" i="2" s="1"/>
  <c r="E333" i="2"/>
  <c r="J333" i="2" s="1"/>
  <c r="H332" i="2"/>
  <c r="G332" i="2"/>
  <c r="L332" i="2" s="1"/>
  <c r="F332" i="2"/>
  <c r="E332" i="2"/>
  <c r="J332" i="2" s="1"/>
  <c r="H331" i="2"/>
  <c r="M331" i="2" s="1"/>
  <c r="G331" i="2"/>
  <c r="L331" i="2" s="1"/>
  <c r="F331" i="2"/>
  <c r="K331" i="2" s="1"/>
  <c r="E331" i="2"/>
  <c r="J331" i="2" s="1"/>
  <c r="H330" i="2"/>
  <c r="G330" i="2"/>
  <c r="L330" i="2" s="1"/>
  <c r="F330" i="2"/>
  <c r="E330" i="2"/>
  <c r="J330" i="2" s="1"/>
  <c r="H329" i="2"/>
  <c r="M329" i="2" s="1"/>
  <c r="G329" i="2"/>
  <c r="L329" i="2" s="1"/>
  <c r="F329" i="2"/>
  <c r="K329" i="2" s="1"/>
  <c r="E329" i="2"/>
  <c r="J329" i="2" s="1"/>
  <c r="H328" i="2"/>
  <c r="G328" i="2"/>
  <c r="L328" i="2" s="1"/>
  <c r="F328" i="2"/>
  <c r="E328" i="2"/>
  <c r="J328" i="2" s="1"/>
  <c r="H327" i="2"/>
  <c r="M327" i="2" s="1"/>
  <c r="G327" i="2"/>
  <c r="L327" i="2" s="1"/>
  <c r="F327" i="2"/>
  <c r="K327" i="2" s="1"/>
  <c r="E327" i="2"/>
  <c r="J327" i="2" s="1"/>
  <c r="H326" i="2"/>
  <c r="G326" i="2"/>
  <c r="L326" i="2" s="1"/>
  <c r="F326" i="2"/>
  <c r="E326" i="2"/>
  <c r="J326" i="2" s="1"/>
  <c r="H325" i="2"/>
  <c r="M325" i="2" s="1"/>
  <c r="G325" i="2"/>
  <c r="L325" i="2" s="1"/>
  <c r="F325" i="2"/>
  <c r="K325" i="2" s="1"/>
  <c r="E325" i="2"/>
  <c r="J325" i="2" s="1"/>
  <c r="H324" i="2"/>
  <c r="G324" i="2"/>
  <c r="L324" i="2" s="1"/>
  <c r="F324" i="2"/>
  <c r="E324" i="2"/>
  <c r="J324" i="2" s="1"/>
  <c r="H323" i="2"/>
  <c r="M323" i="2" s="1"/>
  <c r="G323" i="2"/>
  <c r="L323" i="2" s="1"/>
  <c r="F323" i="2"/>
  <c r="K323" i="2" s="1"/>
  <c r="E323" i="2"/>
  <c r="J323" i="2" s="1"/>
  <c r="H322" i="2"/>
  <c r="G322" i="2"/>
  <c r="L322" i="2" s="1"/>
  <c r="F322" i="2"/>
  <c r="E322" i="2"/>
  <c r="J322" i="2" s="1"/>
  <c r="H321" i="2"/>
  <c r="M321" i="2" s="1"/>
  <c r="G321" i="2"/>
  <c r="L321" i="2" s="1"/>
  <c r="F321" i="2"/>
  <c r="K321" i="2" s="1"/>
  <c r="E321" i="2"/>
  <c r="J321" i="2" s="1"/>
  <c r="H320" i="2"/>
  <c r="G320" i="2"/>
  <c r="L320" i="2" s="1"/>
  <c r="F320" i="2"/>
  <c r="E320" i="2"/>
  <c r="J320" i="2" s="1"/>
  <c r="H319" i="2"/>
  <c r="M319" i="2" s="1"/>
  <c r="G319" i="2"/>
  <c r="L319" i="2" s="1"/>
  <c r="F319" i="2"/>
  <c r="K319" i="2" s="1"/>
  <c r="E319" i="2"/>
  <c r="J319" i="2" s="1"/>
  <c r="H318" i="2"/>
  <c r="G318" i="2"/>
  <c r="L318" i="2" s="1"/>
  <c r="F318" i="2"/>
  <c r="E318" i="2"/>
  <c r="J318" i="2" s="1"/>
  <c r="H317" i="2"/>
  <c r="M317" i="2" s="1"/>
  <c r="G317" i="2"/>
  <c r="L317" i="2" s="1"/>
  <c r="F317" i="2"/>
  <c r="K317" i="2" s="1"/>
  <c r="E317" i="2"/>
  <c r="J317" i="2" s="1"/>
  <c r="H316" i="2"/>
  <c r="G316" i="2"/>
  <c r="L316" i="2" s="1"/>
  <c r="F316" i="2"/>
  <c r="E316" i="2"/>
  <c r="J316" i="2" s="1"/>
  <c r="H315" i="2"/>
  <c r="M315" i="2" s="1"/>
  <c r="G315" i="2"/>
  <c r="L315" i="2" s="1"/>
  <c r="F315" i="2"/>
  <c r="K315" i="2" s="1"/>
  <c r="E315" i="2"/>
  <c r="J315" i="2" s="1"/>
  <c r="H314" i="2"/>
  <c r="G314" i="2"/>
  <c r="L314" i="2" s="1"/>
  <c r="F314" i="2"/>
  <c r="E314" i="2"/>
  <c r="J314" i="2" s="1"/>
  <c r="H313" i="2"/>
  <c r="M313" i="2" s="1"/>
  <c r="G313" i="2"/>
  <c r="L313" i="2" s="1"/>
  <c r="F313" i="2"/>
  <c r="K313" i="2" s="1"/>
  <c r="E313" i="2"/>
  <c r="J313" i="2" s="1"/>
  <c r="H312" i="2"/>
  <c r="G312" i="2"/>
  <c r="L312" i="2" s="1"/>
  <c r="F312" i="2"/>
  <c r="E312" i="2"/>
  <c r="J312" i="2" s="1"/>
  <c r="H311" i="2"/>
  <c r="M311" i="2" s="1"/>
  <c r="G311" i="2"/>
  <c r="L311" i="2" s="1"/>
  <c r="F311" i="2"/>
  <c r="K311" i="2" s="1"/>
  <c r="E311" i="2"/>
  <c r="J311" i="2" s="1"/>
  <c r="H310" i="2"/>
  <c r="G310" i="2"/>
  <c r="L310" i="2" s="1"/>
  <c r="F310" i="2"/>
  <c r="E310" i="2"/>
  <c r="J310" i="2" s="1"/>
  <c r="H309" i="2"/>
  <c r="M309" i="2" s="1"/>
  <c r="G309" i="2"/>
  <c r="L309" i="2" s="1"/>
  <c r="F309" i="2"/>
  <c r="K309" i="2" s="1"/>
  <c r="E309" i="2"/>
  <c r="J309" i="2" s="1"/>
  <c r="H308" i="2"/>
  <c r="G308" i="2"/>
  <c r="L308" i="2" s="1"/>
  <c r="F308" i="2"/>
  <c r="E308" i="2"/>
  <c r="J308" i="2" s="1"/>
  <c r="H307" i="2"/>
  <c r="M307" i="2" s="1"/>
  <c r="G307" i="2"/>
  <c r="L307" i="2" s="1"/>
  <c r="F307" i="2"/>
  <c r="K307" i="2" s="1"/>
  <c r="E307" i="2"/>
  <c r="J307" i="2" s="1"/>
  <c r="H306" i="2"/>
  <c r="G306" i="2"/>
  <c r="L306" i="2" s="1"/>
  <c r="F306" i="2"/>
  <c r="E306" i="2"/>
  <c r="J306" i="2" s="1"/>
  <c r="H305" i="2"/>
  <c r="M305" i="2" s="1"/>
  <c r="G305" i="2"/>
  <c r="L305" i="2" s="1"/>
  <c r="F305" i="2"/>
  <c r="K305" i="2" s="1"/>
  <c r="E305" i="2"/>
  <c r="J305" i="2" s="1"/>
  <c r="H304" i="2"/>
  <c r="G304" i="2"/>
  <c r="L304" i="2" s="1"/>
  <c r="F304" i="2"/>
  <c r="E304" i="2"/>
  <c r="J304" i="2" s="1"/>
  <c r="H303" i="2"/>
  <c r="M303" i="2" s="1"/>
  <c r="G303" i="2"/>
  <c r="L303" i="2" s="1"/>
  <c r="F303" i="2"/>
  <c r="K303" i="2" s="1"/>
  <c r="E303" i="2"/>
  <c r="J303" i="2" s="1"/>
  <c r="H302" i="2"/>
  <c r="G302" i="2"/>
  <c r="L302" i="2" s="1"/>
  <c r="F302" i="2"/>
  <c r="E302" i="2"/>
  <c r="J302" i="2" s="1"/>
  <c r="H301" i="2"/>
  <c r="M301" i="2" s="1"/>
  <c r="G301" i="2"/>
  <c r="L301" i="2" s="1"/>
  <c r="F301" i="2"/>
  <c r="K301" i="2" s="1"/>
  <c r="E301" i="2"/>
  <c r="J301" i="2" s="1"/>
  <c r="H300" i="2"/>
  <c r="G300" i="2"/>
  <c r="L300" i="2" s="1"/>
  <c r="F300" i="2"/>
  <c r="E300" i="2"/>
  <c r="J300" i="2" s="1"/>
  <c r="H299" i="2"/>
  <c r="M299" i="2" s="1"/>
  <c r="G299" i="2"/>
  <c r="L299" i="2" s="1"/>
  <c r="F299" i="2"/>
  <c r="K299" i="2" s="1"/>
  <c r="E299" i="2"/>
  <c r="J299" i="2" s="1"/>
  <c r="H298" i="2"/>
  <c r="G298" i="2"/>
  <c r="L298" i="2" s="1"/>
  <c r="F298" i="2"/>
  <c r="E298" i="2"/>
  <c r="J298" i="2" s="1"/>
  <c r="H297" i="2"/>
  <c r="M297" i="2" s="1"/>
  <c r="G297" i="2"/>
  <c r="L297" i="2" s="1"/>
  <c r="F297" i="2"/>
  <c r="K297" i="2" s="1"/>
  <c r="E297" i="2"/>
  <c r="J297" i="2" s="1"/>
  <c r="H296" i="2"/>
  <c r="G296" i="2"/>
  <c r="L296" i="2" s="1"/>
  <c r="F296" i="2"/>
  <c r="E296" i="2"/>
  <c r="J296" i="2" s="1"/>
  <c r="H295" i="2"/>
  <c r="M295" i="2" s="1"/>
  <c r="G295" i="2"/>
  <c r="L295" i="2" s="1"/>
  <c r="F295" i="2"/>
  <c r="K295" i="2" s="1"/>
  <c r="E295" i="2"/>
  <c r="J295" i="2" s="1"/>
  <c r="H294" i="2"/>
  <c r="G294" i="2"/>
  <c r="L294" i="2" s="1"/>
  <c r="F294" i="2"/>
  <c r="E294" i="2"/>
  <c r="J294" i="2" s="1"/>
  <c r="H293" i="2"/>
  <c r="M293" i="2" s="1"/>
  <c r="G293" i="2"/>
  <c r="L293" i="2" s="1"/>
  <c r="F293" i="2"/>
  <c r="K293" i="2" s="1"/>
  <c r="E293" i="2"/>
  <c r="J293" i="2" s="1"/>
  <c r="H292" i="2"/>
  <c r="G292" i="2"/>
  <c r="L292" i="2" s="1"/>
  <c r="F292" i="2"/>
  <c r="E292" i="2"/>
  <c r="J292" i="2" s="1"/>
  <c r="H291" i="2"/>
  <c r="M291" i="2" s="1"/>
  <c r="G291" i="2"/>
  <c r="L291" i="2" s="1"/>
  <c r="F291" i="2"/>
  <c r="K291" i="2" s="1"/>
  <c r="E291" i="2"/>
  <c r="J291" i="2" s="1"/>
  <c r="H290" i="2"/>
  <c r="G290" i="2"/>
  <c r="L290" i="2" s="1"/>
  <c r="F290" i="2"/>
  <c r="E290" i="2"/>
  <c r="J290" i="2" s="1"/>
  <c r="H289" i="2"/>
  <c r="M289" i="2" s="1"/>
  <c r="G289" i="2"/>
  <c r="L289" i="2" s="1"/>
  <c r="F289" i="2"/>
  <c r="K289" i="2" s="1"/>
  <c r="E289" i="2"/>
  <c r="J289" i="2" s="1"/>
  <c r="H288" i="2"/>
  <c r="G288" i="2"/>
  <c r="L288" i="2" s="1"/>
  <c r="F288" i="2"/>
  <c r="E288" i="2"/>
  <c r="J288" i="2" s="1"/>
  <c r="H287" i="2"/>
  <c r="M287" i="2" s="1"/>
  <c r="G287" i="2"/>
  <c r="L287" i="2" s="1"/>
  <c r="F287" i="2"/>
  <c r="K287" i="2" s="1"/>
  <c r="E287" i="2"/>
  <c r="J287" i="2" s="1"/>
  <c r="H286" i="2"/>
  <c r="G286" i="2"/>
  <c r="L286" i="2" s="1"/>
  <c r="F286" i="2"/>
  <c r="E286" i="2"/>
  <c r="J286" i="2" s="1"/>
  <c r="H285" i="2"/>
  <c r="M285" i="2" s="1"/>
  <c r="G285" i="2"/>
  <c r="L285" i="2" s="1"/>
  <c r="F285" i="2"/>
  <c r="K285" i="2" s="1"/>
  <c r="E285" i="2"/>
  <c r="J285" i="2" s="1"/>
  <c r="H284" i="2"/>
  <c r="G284" i="2"/>
  <c r="L284" i="2" s="1"/>
  <c r="F284" i="2"/>
  <c r="E284" i="2"/>
  <c r="J284" i="2" s="1"/>
  <c r="H283" i="2"/>
  <c r="M283" i="2" s="1"/>
  <c r="G283" i="2"/>
  <c r="L283" i="2" s="1"/>
  <c r="F283" i="2"/>
  <c r="K283" i="2" s="1"/>
  <c r="E283" i="2"/>
  <c r="J283" i="2" s="1"/>
  <c r="H282" i="2"/>
  <c r="G282" i="2"/>
  <c r="L282" i="2" s="1"/>
  <c r="F282" i="2"/>
  <c r="E282" i="2"/>
  <c r="J282" i="2" s="1"/>
  <c r="H281" i="2"/>
  <c r="M281" i="2" s="1"/>
  <c r="G281" i="2"/>
  <c r="L281" i="2" s="1"/>
  <c r="F281" i="2"/>
  <c r="K281" i="2" s="1"/>
  <c r="E281" i="2"/>
  <c r="J281" i="2" s="1"/>
  <c r="H280" i="2"/>
  <c r="G280" i="2"/>
  <c r="L280" i="2" s="1"/>
  <c r="F280" i="2"/>
  <c r="E280" i="2"/>
  <c r="J280" i="2" s="1"/>
  <c r="H279" i="2"/>
  <c r="M279" i="2" s="1"/>
  <c r="G279" i="2"/>
  <c r="L279" i="2" s="1"/>
  <c r="F279" i="2"/>
  <c r="K279" i="2" s="1"/>
  <c r="E279" i="2"/>
  <c r="J279" i="2" s="1"/>
  <c r="H278" i="2"/>
  <c r="G278" i="2"/>
  <c r="L278" i="2" s="1"/>
  <c r="F278" i="2"/>
  <c r="E278" i="2"/>
  <c r="J278" i="2" s="1"/>
  <c r="H277" i="2"/>
  <c r="M277" i="2" s="1"/>
  <c r="G277" i="2"/>
  <c r="L277" i="2" s="1"/>
  <c r="F277" i="2"/>
  <c r="K277" i="2" s="1"/>
  <c r="E277" i="2"/>
  <c r="J277" i="2" s="1"/>
  <c r="H276" i="2"/>
  <c r="G276" i="2"/>
  <c r="L276" i="2" s="1"/>
  <c r="F276" i="2"/>
  <c r="E276" i="2"/>
  <c r="J276" i="2" s="1"/>
  <c r="H275" i="2"/>
  <c r="M275" i="2" s="1"/>
  <c r="G275" i="2"/>
  <c r="L275" i="2" s="1"/>
  <c r="F275" i="2"/>
  <c r="K275" i="2" s="1"/>
  <c r="E275" i="2"/>
  <c r="J275" i="2" s="1"/>
  <c r="H274" i="2"/>
  <c r="G274" i="2"/>
  <c r="L274" i="2" s="1"/>
  <c r="F274" i="2"/>
  <c r="E274" i="2"/>
  <c r="J274" i="2" s="1"/>
  <c r="H273" i="2"/>
  <c r="M273" i="2" s="1"/>
  <c r="G273" i="2"/>
  <c r="L273" i="2" s="1"/>
  <c r="F273" i="2"/>
  <c r="K273" i="2" s="1"/>
  <c r="E273" i="2"/>
  <c r="J273" i="2" s="1"/>
  <c r="H272" i="2"/>
  <c r="G272" i="2"/>
  <c r="L272" i="2" s="1"/>
  <c r="F272" i="2"/>
  <c r="E272" i="2"/>
  <c r="J272" i="2" s="1"/>
  <c r="H271" i="2"/>
  <c r="M271" i="2" s="1"/>
  <c r="G271" i="2"/>
  <c r="L271" i="2" s="1"/>
  <c r="F271" i="2"/>
  <c r="K271" i="2" s="1"/>
  <c r="E271" i="2"/>
  <c r="J271" i="2" s="1"/>
  <c r="H270" i="2"/>
  <c r="G270" i="2"/>
  <c r="L270" i="2" s="1"/>
  <c r="F270" i="2"/>
  <c r="E270" i="2"/>
  <c r="J270" i="2" s="1"/>
  <c r="H269" i="2"/>
  <c r="M269" i="2" s="1"/>
  <c r="G269" i="2"/>
  <c r="L269" i="2" s="1"/>
  <c r="F269" i="2"/>
  <c r="K269" i="2" s="1"/>
  <c r="E269" i="2"/>
  <c r="J269" i="2" s="1"/>
  <c r="H268" i="2"/>
  <c r="G268" i="2"/>
  <c r="L268" i="2" s="1"/>
  <c r="F268" i="2"/>
  <c r="E268" i="2"/>
  <c r="J268" i="2" s="1"/>
  <c r="H267" i="2"/>
  <c r="M267" i="2" s="1"/>
  <c r="G267" i="2"/>
  <c r="L267" i="2" s="1"/>
  <c r="F267" i="2"/>
  <c r="K267" i="2" s="1"/>
  <c r="E267" i="2"/>
  <c r="J267" i="2" s="1"/>
  <c r="H266" i="2"/>
  <c r="G266" i="2"/>
  <c r="L266" i="2" s="1"/>
  <c r="F266" i="2"/>
  <c r="E266" i="2"/>
  <c r="J266" i="2" s="1"/>
  <c r="H265" i="2"/>
  <c r="M265" i="2" s="1"/>
  <c r="G265" i="2"/>
  <c r="L265" i="2" s="1"/>
  <c r="F265" i="2"/>
  <c r="K265" i="2" s="1"/>
  <c r="E265" i="2"/>
  <c r="J265" i="2" s="1"/>
  <c r="H264" i="2"/>
  <c r="G264" i="2"/>
  <c r="L264" i="2" s="1"/>
  <c r="F264" i="2"/>
  <c r="E264" i="2"/>
  <c r="J264" i="2" s="1"/>
  <c r="H263" i="2"/>
  <c r="M263" i="2" s="1"/>
  <c r="G263" i="2"/>
  <c r="L263" i="2" s="1"/>
  <c r="F263" i="2"/>
  <c r="K263" i="2" s="1"/>
  <c r="E263" i="2"/>
  <c r="J263" i="2" s="1"/>
  <c r="H262" i="2"/>
  <c r="G262" i="2"/>
  <c r="L262" i="2" s="1"/>
  <c r="F262" i="2"/>
  <c r="E262" i="2"/>
  <c r="J262" i="2" s="1"/>
  <c r="H261" i="2"/>
  <c r="M261" i="2" s="1"/>
  <c r="G261" i="2"/>
  <c r="L261" i="2" s="1"/>
  <c r="F261" i="2"/>
  <c r="K261" i="2" s="1"/>
  <c r="E261" i="2"/>
  <c r="J261" i="2" s="1"/>
  <c r="H260" i="2"/>
  <c r="G260" i="2"/>
  <c r="L260" i="2" s="1"/>
  <c r="F260" i="2"/>
  <c r="E260" i="2"/>
  <c r="J260" i="2" s="1"/>
  <c r="H259" i="2"/>
  <c r="M259" i="2" s="1"/>
  <c r="G259" i="2"/>
  <c r="L259" i="2" s="1"/>
  <c r="F259" i="2"/>
  <c r="K259" i="2" s="1"/>
  <c r="E259" i="2"/>
  <c r="J259" i="2" s="1"/>
  <c r="H258" i="2"/>
  <c r="G258" i="2"/>
  <c r="L258" i="2" s="1"/>
  <c r="F258" i="2"/>
  <c r="E258" i="2"/>
  <c r="J258" i="2" s="1"/>
  <c r="H257" i="2"/>
  <c r="M257" i="2" s="1"/>
  <c r="G257" i="2"/>
  <c r="L257" i="2" s="1"/>
  <c r="F257" i="2"/>
  <c r="K257" i="2" s="1"/>
  <c r="E257" i="2"/>
  <c r="J257" i="2" s="1"/>
  <c r="H256" i="2"/>
  <c r="G256" i="2"/>
  <c r="L256" i="2" s="1"/>
  <c r="F256" i="2"/>
  <c r="E256" i="2"/>
  <c r="J256" i="2" s="1"/>
  <c r="H255" i="2"/>
  <c r="M255" i="2" s="1"/>
  <c r="G255" i="2"/>
  <c r="L255" i="2" s="1"/>
  <c r="F255" i="2"/>
  <c r="K255" i="2" s="1"/>
  <c r="E255" i="2"/>
  <c r="J255" i="2" s="1"/>
  <c r="H254" i="2"/>
  <c r="G254" i="2"/>
  <c r="L254" i="2" s="1"/>
  <c r="F254" i="2"/>
  <c r="E254" i="2"/>
  <c r="J254" i="2" s="1"/>
  <c r="H253" i="2"/>
  <c r="M253" i="2" s="1"/>
  <c r="G253" i="2"/>
  <c r="L253" i="2" s="1"/>
  <c r="F253" i="2"/>
  <c r="K253" i="2" s="1"/>
  <c r="E253" i="2"/>
  <c r="J253" i="2" s="1"/>
  <c r="H252" i="2"/>
  <c r="G252" i="2"/>
  <c r="L252" i="2" s="1"/>
  <c r="F252" i="2"/>
  <c r="E252" i="2"/>
  <c r="J252" i="2" s="1"/>
  <c r="H251" i="2"/>
  <c r="M251" i="2" s="1"/>
  <c r="G251" i="2"/>
  <c r="L251" i="2" s="1"/>
  <c r="F251" i="2"/>
  <c r="K251" i="2" s="1"/>
  <c r="E251" i="2"/>
  <c r="J251" i="2" s="1"/>
  <c r="H250" i="2"/>
  <c r="G250" i="2"/>
  <c r="L250" i="2" s="1"/>
  <c r="F250" i="2"/>
  <c r="E250" i="2"/>
  <c r="J250" i="2" s="1"/>
  <c r="H249" i="2"/>
  <c r="M249" i="2" s="1"/>
  <c r="G249" i="2"/>
  <c r="L249" i="2" s="1"/>
  <c r="F249" i="2"/>
  <c r="K249" i="2" s="1"/>
  <c r="E249" i="2"/>
  <c r="J249" i="2" s="1"/>
  <c r="H248" i="2"/>
  <c r="G248" i="2"/>
  <c r="L248" i="2" s="1"/>
  <c r="F248" i="2"/>
  <c r="E248" i="2"/>
  <c r="J248" i="2" s="1"/>
  <c r="H247" i="2"/>
  <c r="M247" i="2" s="1"/>
  <c r="G247" i="2"/>
  <c r="L247" i="2" s="1"/>
  <c r="F247" i="2"/>
  <c r="K247" i="2" s="1"/>
  <c r="E247" i="2"/>
  <c r="J247" i="2" s="1"/>
  <c r="H246" i="2"/>
  <c r="G246" i="2"/>
  <c r="L246" i="2" s="1"/>
  <c r="F246" i="2"/>
  <c r="E246" i="2"/>
  <c r="J246" i="2" s="1"/>
  <c r="H245" i="2"/>
  <c r="M245" i="2" s="1"/>
  <c r="G245" i="2"/>
  <c r="L245" i="2" s="1"/>
  <c r="F245" i="2"/>
  <c r="K245" i="2" s="1"/>
  <c r="E245" i="2"/>
  <c r="J245" i="2" s="1"/>
  <c r="H244" i="2"/>
  <c r="G244" i="2"/>
  <c r="L244" i="2" s="1"/>
  <c r="F244" i="2"/>
  <c r="E244" i="2"/>
  <c r="J244" i="2" s="1"/>
  <c r="H243" i="2"/>
  <c r="M243" i="2" s="1"/>
  <c r="G243" i="2"/>
  <c r="L243" i="2" s="1"/>
  <c r="F243" i="2"/>
  <c r="K243" i="2" s="1"/>
  <c r="E243" i="2"/>
  <c r="J243" i="2" s="1"/>
  <c r="H242" i="2"/>
  <c r="G242" i="2"/>
  <c r="L242" i="2" s="1"/>
  <c r="F242" i="2"/>
  <c r="E242" i="2"/>
  <c r="J242" i="2" s="1"/>
  <c r="H241" i="2"/>
  <c r="M241" i="2" s="1"/>
  <c r="G241" i="2"/>
  <c r="L241" i="2" s="1"/>
  <c r="F241" i="2"/>
  <c r="K241" i="2" s="1"/>
  <c r="E241" i="2"/>
  <c r="J241" i="2" s="1"/>
  <c r="H240" i="2"/>
  <c r="G240" i="2"/>
  <c r="L240" i="2" s="1"/>
  <c r="F240" i="2"/>
  <c r="E240" i="2"/>
  <c r="J240" i="2" s="1"/>
  <c r="H239" i="2"/>
  <c r="M239" i="2" s="1"/>
  <c r="G239" i="2"/>
  <c r="L239" i="2" s="1"/>
  <c r="F239" i="2"/>
  <c r="K239" i="2" s="1"/>
  <c r="E239" i="2"/>
  <c r="J239" i="2" s="1"/>
  <c r="H238" i="2"/>
  <c r="G238" i="2"/>
  <c r="L238" i="2" s="1"/>
  <c r="F238" i="2"/>
  <c r="E238" i="2"/>
  <c r="J238" i="2" s="1"/>
  <c r="H237" i="2"/>
  <c r="M237" i="2" s="1"/>
  <c r="G237" i="2"/>
  <c r="L237" i="2" s="1"/>
  <c r="F237" i="2"/>
  <c r="K237" i="2" s="1"/>
  <c r="E237" i="2"/>
  <c r="J237" i="2" s="1"/>
  <c r="H236" i="2"/>
  <c r="G236" i="2"/>
  <c r="L236" i="2" s="1"/>
  <c r="F236" i="2"/>
  <c r="E236" i="2"/>
  <c r="J236" i="2" s="1"/>
  <c r="H235" i="2"/>
  <c r="M235" i="2" s="1"/>
  <c r="G235" i="2"/>
  <c r="L235" i="2" s="1"/>
  <c r="F235" i="2"/>
  <c r="K235" i="2" s="1"/>
  <c r="E235" i="2"/>
  <c r="J235" i="2" s="1"/>
  <c r="H234" i="2"/>
  <c r="G234" i="2"/>
  <c r="L234" i="2" s="1"/>
  <c r="F234" i="2"/>
  <c r="E234" i="2"/>
  <c r="J234" i="2" s="1"/>
  <c r="H233" i="2"/>
  <c r="M233" i="2" s="1"/>
  <c r="G233" i="2"/>
  <c r="L233" i="2" s="1"/>
  <c r="F233" i="2"/>
  <c r="K233" i="2" s="1"/>
  <c r="E233" i="2"/>
  <c r="J233" i="2" s="1"/>
  <c r="H232" i="2"/>
  <c r="G232" i="2"/>
  <c r="L232" i="2" s="1"/>
  <c r="F232" i="2"/>
  <c r="E232" i="2"/>
  <c r="J232" i="2" s="1"/>
  <c r="H231" i="2"/>
  <c r="M231" i="2" s="1"/>
  <c r="G231" i="2"/>
  <c r="L231" i="2" s="1"/>
  <c r="F231" i="2"/>
  <c r="K231" i="2" s="1"/>
  <c r="E231" i="2"/>
  <c r="J231" i="2" s="1"/>
  <c r="H230" i="2"/>
  <c r="G230" i="2"/>
  <c r="L230" i="2" s="1"/>
  <c r="F230" i="2"/>
  <c r="E230" i="2"/>
  <c r="J230" i="2" s="1"/>
  <c r="H229" i="2"/>
  <c r="M229" i="2" s="1"/>
  <c r="G229" i="2"/>
  <c r="L229" i="2" s="1"/>
  <c r="F229" i="2"/>
  <c r="K229" i="2" s="1"/>
  <c r="E229" i="2"/>
  <c r="J229" i="2" s="1"/>
  <c r="H228" i="2"/>
  <c r="G228" i="2"/>
  <c r="L228" i="2" s="1"/>
  <c r="F228" i="2"/>
  <c r="E228" i="2"/>
  <c r="J228" i="2" s="1"/>
  <c r="H227" i="2"/>
  <c r="M227" i="2" s="1"/>
  <c r="G227" i="2"/>
  <c r="L227" i="2" s="1"/>
  <c r="F227" i="2"/>
  <c r="K227" i="2" s="1"/>
  <c r="E227" i="2"/>
  <c r="J227" i="2" s="1"/>
  <c r="H226" i="2"/>
  <c r="G226" i="2"/>
  <c r="L226" i="2" s="1"/>
  <c r="F226" i="2"/>
  <c r="E226" i="2"/>
  <c r="J226" i="2" s="1"/>
  <c r="H225" i="2"/>
  <c r="M225" i="2" s="1"/>
  <c r="G225" i="2"/>
  <c r="L225" i="2" s="1"/>
  <c r="F225" i="2"/>
  <c r="K225" i="2" s="1"/>
  <c r="E225" i="2"/>
  <c r="J225" i="2" s="1"/>
  <c r="H224" i="2"/>
  <c r="G224" i="2"/>
  <c r="L224" i="2" s="1"/>
  <c r="F224" i="2"/>
  <c r="E224" i="2"/>
  <c r="J224" i="2" s="1"/>
  <c r="H223" i="2"/>
  <c r="M223" i="2" s="1"/>
  <c r="G223" i="2"/>
  <c r="L223" i="2" s="1"/>
  <c r="F223" i="2"/>
  <c r="K223" i="2" s="1"/>
  <c r="E223" i="2"/>
  <c r="J223" i="2" s="1"/>
  <c r="H222" i="2"/>
  <c r="G222" i="2"/>
  <c r="L222" i="2" s="1"/>
  <c r="F222" i="2"/>
  <c r="E222" i="2"/>
  <c r="J222" i="2" s="1"/>
  <c r="H221" i="2"/>
  <c r="M221" i="2" s="1"/>
  <c r="G221" i="2"/>
  <c r="L221" i="2" s="1"/>
  <c r="F221" i="2"/>
  <c r="K221" i="2" s="1"/>
  <c r="E221" i="2"/>
  <c r="J221" i="2" s="1"/>
  <c r="H220" i="2"/>
  <c r="G220" i="2"/>
  <c r="L220" i="2" s="1"/>
  <c r="F220" i="2"/>
  <c r="E220" i="2"/>
  <c r="J220" i="2" s="1"/>
  <c r="H219" i="2"/>
  <c r="M219" i="2" s="1"/>
  <c r="G219" i="2"/>
  <c r="L219" i="2" s="1"/>
  <c r="F219" i="2"/>
  <c r="K219" i="2" s="1"/>
  <c r="E219" i="2"/>
  <c r="J219" i="2" s="1"/>
  <c r="H218" i="2"/>
  <c r="G218" i="2"/>
  <c r="L218" i="2" s="1"/>
  <c r="F218" i="2"/>
  <c r="E218" i="2"/>
  <c r="J218" i="2" s="1"/>
  <c r="H217" i="2"/>
  <c r="M217" i="2" s="1"/>
  <c r="G217" i="2"/>
  <c r="L217" i="2" s="1"/>
  <c r="F217" i="2"/>
  <c r="K217" i="2" s="1"/>
  <c r="E217" i="2"/>
  <c r="J217" i="2" s="1"/>
  <c r="H216" i="2"/>
  <c r="G216" i="2"/>
  <c r="L216" i="2" s="1"/>
  <c r="F216" i="2"/>
  <c r="E216" i="2"/>
  <c r="J216" i="2" s="1"/>
  <c r="H215" i="2"/>
  <c r="M215" i="2" s="1"/>
  <c r="G215" i="2"/>
  <c r="L215" i="2" s="1"/>
  <c r="F215" i="2"/>
  <c r="K215" i="2" s="1"/>
  <c r="E215" i="2"/>
  <c r="J215" i="2" s="1"/>
  <c r="H214" i="2"/>
  <c r="G214" i="2"/>
  <c r="L214" i="2" s="1"/>
  <c r="F214" i="2"/>
  <c r="E214" i="2"/>
  <c r="J214" i="2" s="1"/>
  <c r="H213" i="2"/>
  <c r="M213" i="2" s="1"/>
  <c r="G213" i="2"/>
  <c r="L213" i="2" s="1"/>
  <c r="F213" i="2"/>
  <c r="K213" i="2" s="1"/>
  <c r="E213" i="2"/>
  <c r="J213" i="2" s="1"/>
  <c r="H212" i="2"/>
  <c r="G212" i="2"/>
  <c r="L212" i="2" s="1"/>
  <c r="F212" i="2"/>
  <c r="E212" i="2"/>
  <c r="J212" i="2" s="1"/>
  <c r="H211" i="2"/>
  <c r="M211" i="2" s="1"/>
  <c r="G211" i="2"/>
  <c r="L211" i="2" s="1"/>
  <c r="F211" i="2"/>
  <c r="K211" i="2" s="1"/>
  <c r="E211" i="2"/>
  <c r="J211" i="2" s="1"/>
  <c r="H210" i="2"/>
  <c r="G210" i="2"/>
  <c r="L210" i="2" s="1"/>
  <c r="F210" i="2"/>
  <c r="E210" i="2"/>
  <c r="J210" i="2" s="1"/>
  <c r="H209" i="2"/>
  <c r="M209" i="2" s="1"/>
  <c r="G209" i="2"/>
  <c r="L209" i="2" s="1"/>
  <c r="F209" i="2"/>
  <c r="K209" i="2" s="1"/>
  <c r="E209" i="2"/>
  <c r="J209" i="2" s="1"/>
  <c r="H208" i="2"/>
  <c r="G208" i="2"/>
  <c r="L208" i="2" s="1"/>
  <c r="F208" i="2"/>
  <c r="E208" i="2"/>
  <c r="J208" i="2" s="1"/>
  <c r="H207" i="2"/>
  <c r="M207" i="2" s="1"/>
  <c r="G207" i="2"/>
  <c r="L207" i="2" s="1"/>
  <c r="F207" i="2"/>
  <c r="K207" i="2" s="1"/>
  <c r="E207" i="2"/>
  <c r="J207" i="2" s="1"/>
  <c r="H206" i="2"/>
  <c r="G206" i="2"/>
  <c r="L206" i="2" s="1"/>
  <c r="F206" i="2"/>
  <c r="E206" i="2"/>
  <c r="J206" i="2" s="1"/>
  <c r="H205" i="2"/>
  <c r="M205" i="2" s="1"/>
  <c r="G205" i="2"/>
  <c r="L205" i="2" s="1"/>
  <c r="F205" i="2"/>
  <c r="K205" i="2" s="1"/>
  <c r="E205" i="2"/>
  <c r="J205" i="2" s="1"/>
  <c r="H204" i="2"/>
  <c r="G204" i="2"/>
  <c r="L204" i="2" s="1"/>
  <c r="F204" i="2"/>
  <c r="E204" i="2"/>
  <c r="J204" i="2" s="1"/>
  <c r="H203" i="2"/>
  <c r="M203" i="2" s="1"/>
  <c r="G203" i="2"/>
  <c r="L203" i="2" s="1"/>
  <c r="F203" i="2"/>
  <c r="K203" i="2" s="1"/>
  <c r="E203" i="2"/>
  <c r="J203" i="2" s="1"/>
  <c r="H202" i="2"/>
  <c r="G202" i="2"/>
  <c r="L202" i="2" s="1"/>
  <c r="F202" i="2"/>
  <c r="E202" i="2"/>
  <c r="J202" i="2" s="1"/>
  <c r="H201" i="2"/>
  <c r="M201" i="2" s="1"/>
  <c r="G201" i="2"/>
  <c r="L201" i="2" s="1"/>
  <c r="F201" i="2"/>
  <c r="K201" i="2" s="1"/>
  <c r="E201" i="2"/>
  <c r="J201" i="2" s="1"/>
  <c r="H200" i="2"/>
  <c r="G200" i="2"/>
  <c r="L200" i="2" s="1"/>
  <c r="F200" i="2"/>
  <c r="E200" i="2"/>
  <c r="J200" i="2" s="1"/>
  <c r="H199" i="2"/>
  <c r="M199" i="2" s="1"/>
  <c r="G199" i="2"/>
  <c r="L199" i="2" s="1"/>
  <c r="F199" i="2"/>
  <c r="K199" i="2" s="1"/>
  <c r="E199" i="2"/>
  <c r="J199" i="2" s="1"/>
  <c r="H198" i="2"/>
  <c r="G198" i="2"/>
  <c r="L198" i="2" s="1"/>
  <c r="F198" i="2"/>
  <c r="E198" i="2"/>
  <c r="J198" i="2" s="1"/>
  <c r="H197" i="2"/>
  <c r="M197" i="2" s="1"/>
  <c r="G197" i="2"/>
  <c r="L197" i="2" s="1"/>
  <c r="F197" i="2"/>
  <c r="K197" i="2" s="1"/>
  <c r="E197" i="2"/>
  <c r="J197" i="2" s="1"/>
  <c r="H196" i="2"/>
  <c r="G196" i="2"/>
  <c r="L196" i="2" s="1"/>
  <c r="F196" i="2"/>
  <c r="E196" i="2"/>
  <c r="J196" i="2" s="1"/>
  <c r="H195" i="2"/>
  <c r="M195" i="2" s="1"/>
  <c r="G195" i="2"/>
  <c r="L195" i="2" s="1"/>
  <c r="F195" i="2"/>
  <c r="K195" i="2" s="1"/>
  <c r="E195" i="2"/>
  <c r="J195" i="2" s="1"/>
  <c r="H194" i="2"/>
  <c r="G194" i="2"/>
  <c r="L194" i="2" s="1"/>
  <c r="F194" i="2"/>
  <c r="E194" i="2"/>
  <c r="J194" i="2" s="1"/>
  <c r="H193" i="2"/>
  <c r="M193" i="2" s="1"/>
  <c r="G193" i="2"/>
  <c r="L193" i="2" s="1"/>
  <c r="F193" i="2"/>
  <c r="K193" i="2" s="1"/>
  <c r="E193" i="2"/>
  <c r="J193" i="2" s="1"/>
  <c r="H192" i="2"/>
  <c r="G192" i="2"/>
  <c r="L192" i="2" s="1"/>
  <c r="F192" i="2"/>
  <c r="E192" i="2"/>
  <c r="J192" i="2" s="1"/>
  <c r="H191" i="2"/>
  <c r="M191" i="2" s="1"/>
  <c r="G191" i="2"/>
  <c r="L191" i="2" s="1"/>
  <c r="F191" i="2"/>
  <c r="K191" i="2" s="1"/>
  <c r="E191" i="2"/>
  <c r="J191" i="2" s="1"/>
  <c r="H190" i="2"/>
  <c r="G190" i="2"/>
  <c r="L190" i="2" s="1"/>
  <c r="F190" i="2"/>
  <c r="E190" i="2"/>
  <c r="J190" i="2" s="1"/>
  <c r="H189" i="2"/>
  <c r="M189" i="2" s="1"/>
  <c r="G189" i="2"/>
  <c r="L189" i="2" s="1"/>
  <c r="F189" i="2"/>
  <c r="K189" i="2" s="1"/>
  <c r="E189" i="2"/>
  <c r="J189" i="2" s="1"/>
  <c r="H188" i="2"/>
  <c r="G188" i="2"/>
  <c r="L188" i="2" s="1"/>
  <c r="F188" i="2"/>
  <c r="E188" i="2"/>
  <c r="J188" i="2" s="1"/>
  <c r="H187" i="2"/>
  <c r="M187" i="2" s="1"/>
  <c r="G187" i="2"/>
  <c r="L187" i="2" s="1"/>
  <c r="F187" i="2"/>
  <c r="K187" i="2" s="1"/>
  <c r="E187" i="2"/>
  <c r="J187" i="2" s="1"/>
  <c r="H186" i="2"/>
  <c r="G186" i="2"/>
  <c r="L186" i="2" s="1"/>
  <c r="F186" i="2"/>
  <c r="E186" i="2"/>
  <c r="J186" i="2" s="1"/>
  <c r="H185" i="2"/>
  <c r="M185" i="2" s="1"/>
  <c r="G185" i="2"/>
  <c r="L185" i="2" s="1"/>
  <c r="F185" i="2"/>
  <c r="K185" i="2" s="1"/>
  <c r="E185" i="2"/>
  <c r="J185" i="2" s="1"/>
  <c r="H184" i="2"/>
  <c r="G184" i="2"/>
  <c r="L184" i="2" s="1"/>
  <c r="F184" i="2"/>
  <c r="E184" i="2"/>
  <c r="J184" i="2" s="1"/>
  <c r="H183" i="2"/>
  <c r="M183" i="2" s="1"/>
  <c r="G183" i="2"/>
  <c r="L183" i="2" s="1"/>
  <c r="F183" i="2"/>
  <c r="K183" i="2" s="1"/>
  <c r="E183" i="2"/>
  <c r="J183" i="2" s="1"/>
  <c r="H182" i="2"/>
  <c r="G182" i="2"/>
  <c r="L182" i="2" s="1"/>
  <c r="F182" i="2"/>
  <c r="E182" i="2"/>
  <c r="J182" i="2" s="1"/>
  <c r="H181" i="2"/>
  <c r="M181" i="2" s="1"/>
  <c r="G181" i="2"/>
  <c r="L181" i="2" s="1"/>
  <c r="F181" i="2"/>
  <c r="K181" i="2" s="1"/>
  <c r="E181" i="2"/>
  <c r="J181" i="2" s="1"/>
  <c r="H180" i="2"/>
  <c r="G180" i="2"/>
  <c r="L180" i="2" s="1"/>
  <c r="F180" i="2"/>
  <c r="E180" i="2"/>
  <c r="J180" i="2" s="1"/>
  <c r="H179" i="2"/>
  <c r="M179" i="2" s="1"/>
  <c r="G179" i="2"/>
  <c r="L179" i="2" s="1"/>
  <c r="F179" i="2"/>
  <c r="K179" i="2" s="1"/>
  <c r="E179" i="2"/>
  <c r="J179" i="2" s="1"/>
  <c r="H178" i="2"/>
  <c r="G178" i="2"/>
  <c r="L178" i="2" s="1"/>
  <c r="F178" i="2"/>
  <c r="E178" i="2"/>
  <c r="J178" i="2" s="1"/>
  <c r="H177" i="2"/>
  <c r="M177" i="2" s="1"/>
  <c r="G177" i="2"/>
  <c r="L177" i="2" s="1"/>
  <c r="F177" i="2"/>
  <c r="K177" i="2" s="1"/>
  <c r="E177" i="2"/>
  <c r="J177" i="2" s="1"/>
  <c r="H176" i="2"/>
  <c r="G176" i="2"/>
  <c r="L176" i="2" s="1"/>
  <c r="F176" i="2"/>
  <c r="E176" i="2"/>
  <c r="J176" i="2" s="1"/>
  <c r="H175" i="2"/>
  <c r="M175" i="2" s="1"/>
  <c r="G175" i="2"/>
  <c r="L175" i="2" s="1"/>
  <c r="F175" i="2"/>
  <c r="K175" i="2" s="1"/>
  <c r="E175" i="2"/>
  <c r="J175" i="2" s="1"/>
  <c r="H174" i="2"/>
  <c r="G174" i="2"/>
  <c r="L174" i="2" s="1"/>
  <c r="F174" i="2"/>
  <c r="E174" i="2"/>
  <c r="J174" i="2" s="1"/>
  <c r="H173" i="2"/>
  <c r="M173" i="2" s="1"/>
  <c r="G173" i="2"/>
  <c r="L173" i="2" s="1"/>
  <c r="F173" i="2"/>
  <c r="K173" i="2" s="1"/>
  <c r="E173" i="2"/>
  <c r="J173" i="2" s="1"/>
  <c r="H172" i="2"/>
  <c r="G172" i="2"/>
  <c r="L172" i="2" s="1"/>
  <c r="F172" i="2"/>
  <c r="E172" i="2"/>
  <c r="J172" i="2" s="1"/>
  <c r="H171" i="2"/>
  <c r="M171" i="2" s="1"/>
  <c r="G171" i="2"/>
  <c r="L171" i="2" s="1"/>
  <c r="F171" i="2"/>
  <c r="K171" i="2" s="1"/>
  <c r="E171" i="2"/>
  <c r="J171" i="2" s="1"/>
  <c r="H170" i="2"/>
  <c r="G170" i="2"/>
  <c r="L170" i="2" s="1"/>
  <c r="F170" i="2"/>
  <c r="E170" i="2"/>
  <c r="J170" i="2" s="1"/>
  <c r="H169" i="2"/>
  <c r="M169" i="2" s="1"/>
  <c r="G169" i="2"/>
  <c r="L169" i="2" s="1"/>
  <c r="F169" i="2"/>
  <c r="K169" i="2" s="1"/>
  <c r="E169" i="2"/>
  <c r="J169" i="2" s="1"/>
  <c r="H168" i="2"/>
  <c r="G168" i="2"/>
  <c r="L168" i="2" s="1"/>
  <c r="F168" i="2"/>
  <c r="E168" i="2"/>
  <c r="J168" i="2" s="1"/>
  <c r="H167" i="2"/>
  <c r="M167" i="2" s="1"/>
  <c r="G167" i="2"/>
  <c r="L167" i="2" s="1"/>
  <c r="F167" i="2"/>
  <c r="K167" i="2" s="1"/>
  <c r="E167" i="2"/>
  <c r="J167" i="2" s="1"/>
  <c r="H166" i="2"/>
  <c r="G166" i="2"/>
  <c r="L166" i="2" s="1"/>
  <c r="F166" i="2"/>
  <c r="E166" i="2"/>
  <c r="J166" i="2" s="1"/>
  <c r="H165" i="2"/>
  <c r="M165" i="2" s="1"/>
  <c r="G165" i="2"/>
  <c r="L165" i="2" s="1"/>
  <c r="F165" i="2"/>
  <c r="K165" i="2" s="1"/>
  <c r="E165" i="2"/>
  <c r="J165" i="2" s="1"/>
  <c r="H164" i="2"/>
  <c r="G164" i="2"/>
  <c r="L164" i="2" s="1"/>
  <c r="F164" i="2"/>
  <c r="E164" i="2"/>
  <c r="J164" i="2" s="1"/>
  <c r="H163" i="2"/>
  <c r="M163" i="2" s="1"/>
  <c r="G163" i="2"/>
  <c r="L163" i="2" s="1"/>
  <c r="F163" i="2"/>
  <c r="K163" i="2" s="1"/>
  <c r="E163" i="2"/>
  <c r="J163" i="2" s="1"/>
  <c r="H162" i="2"/>
  <c r="G162" i="2"/>
  <c r="L162" i="2" s="1"/>
  <c r="F162" i="2"/>
  <c r="E162" i="2"/>
  <c r="J162" i="2" s="1"/>
  <c r="H161" i="2"/>
  <c r="M161" i="2" s="1"/>
  <c r="G161" i="2"/>
  <c r="L161" i="2" s="1"/>
  <c r="F161" i="2"/>
  <c r="K161" i="2" s="1"/>
  <c r="E161" i="2"/>
  <c r="J161" i="2" s="1"/>
  <c r="H160" i="2"/>
  <c r="G160" i="2"/>
  <c r="L160" i="2" s="1"/>
  <c r="F160" i="2"/>
  <c r="E160" i="2"/>
  <c r="J160" i="2" s="1"/>
  <c r="H159" i="2"/>
  <c r="M159" i="2" s="1"/>
  <c r="G159" i="2"/>
  <c r="L159" i="2" s="1"/>
  <c r="F159" i="2"/>
  <c r="K159" i="2" s="1"/>
  <c r="E159" i="2"/>
  <c r="J159" i="2" s="1"/>
  <c r="H158" i="2"/>
  <c r="G158" i="2"/>
  <c r="L158" i="2" s="1"/>
  <c r="F158" i="2"/>
  <c r="E158" i="2"/>
  <c r="J158" i="2" s="1"/>
  <c r="H157" i="2"/>
  <c r="M157" i="2" s="1"/>
  <c r="G157" i="2"/>
  <c r="L157" i="2" s="1"/>
  <c r="F157" i="2"/>
  <c r="K157" i="2" s="1"/>
  <c r="E157" i="2"/>
  <c r="J157" i="2" s="1"/>
  <c r="H156" i="2"/>
  <c r="G156" i="2"/>
  <c r="L156" i="2" s="1"/>
  <c r="F156" i="2"/>
  <c r="E156" i="2"/>
  <c r="J156" i="2" s="1"/>
  <c r="H155" i="2"/>
  <c r="M155" i="2" s="1"/>
  <c r="G155" i="2"/>
  <c r="L155" i="2" s="1"/>
  <c r="F155" i="2"/>
  <c r="K155" i="2" s="1"/>
  <c r="E155" i="2"/>
  <c r="J155" i="2" s="1"/>
  <c r="H154" i="2"/>
  <c r="G154" i="2"/>
  <c r="L154" i="2" s="1"/>
  <c r="F154" i="2"/>
  <c r="E154" i="2"/>
  <c r="J154" i="2" s="1"/>
  <c r="H153" i="2"/>
  <c r="M153" i="2" s="1"/>
  <c r="G153" i="2"/>
  <c r="L153" i="2" s="1"/>
  <c r="F153" i="2"/>
  <c r="K153" i="2" s="1"/>
  <c r="E153" i="2"/>
  <c r="J153" i="2" s="1"/>
  <c r="H152" i="2"/>
  <c r="G152" i="2"/>
  <c r="L152" i="2" s="1"/>
  <c r="F152" i="2"/>
  <c r="E152" i="2"/>
  <c r="J152" i="2" s="1"/>
  <c r="H151" i="2"/>
  <c r="M151" i="2" s="1"/>
  <c r="G151" i="2"/>
  <c r="L151" i="2" s="1"/>
  <c r="F151" i="2"/>
  <c r="K151" i="2" s="1"/>
  <c r="E151" i="2"/>
  <c r="J151" i="2" s="1"/>
  <c r="H150" i="2"/>
  <c r="G150" i="2"/>
  <c r="L150" i="2" s="1"/>
  <c r="F150" i="2"/>
  <c r="E150" i="2"/>
  <c r="J150" i="2" s="1"/>
  <c r="H149" i="2"/>
  <c r="M149" i="2" s="1"/>
  <c r="G149" i="2"/>
  <c r="L149" i="2" s="1"/>
  <c r="F149" i="2"/>
  <c r="K149" i="2" s="1"/>
  <c r="E149" i="2"/>
  <c r="J149" i="2" s="1"/>
  <c r="H148" i="2"/>
  <c r="G148" i="2"/>
  <c r="L148" i="2" s="1"/>
  <c r="F148" i="2"/>
  <c r="E148" i="2"/>
  <c r="J148" i="2" s="1"/>
  <c r="H147" i="2"/>
  <c r="M147" i="2" s="1"/>
  <c r="G147" i="2"/>
  <c r="L147" i="2" s="1"/>
  <c r="F147" i="2"/>
  <c r="K147" i="2" s="1"/>
  <c r="E147" i="2"/>
  <c r="J147" i="2" s="1"/>
  <c r="H146" i="2"/>
  <c r="M146" i="2" s="1"/>
  <c r="G146" i="2"/>
  <c r="L146" i="2" s="1"/>
  <c r="F146" i="2"/>
  <c r="K146" i="2" s="1"/>
  <c r="E146" i="2"/>
  <c r="J146" i="2" s="1"/>
  <c r="H145" i="2"/>
  <c r="M145" i="2" s="1"/>
  <c r="G145" i="2"/>
  <c r="L145" i="2" s="1"/>
  <c r="F145" i="2"/>
  <c r="K145" i="2" s="1"/>
  <c r="E145" i="2"/>
  <c r="J145" i="2" s="1"/>
  <c r="H144" i="2"/>
  <c r="M144" i="2" s="1"/>
  <c r="G144" i="2"/>
  <c r="L144" i="2" s="1"/>
  <c r="F144" i="2"/>
  <c r="K144" i="2" s="1"/>
  <c r="E144" i="2"/>
  <c r="J144" i="2" s="1"/>
  <c r="H143" i="2"/>
  <c r="M143" i="2" s="1"/>
  <c r="G143" i="2"/>
  <c r="L143" i="2" s="1"/>
  <c r="F143" i="2"/>
  <c r="K143" i="2" s="1"/>
  <c r="E143" i="2"/>
  <c r="J143" i="2" s="1"/>
  <c r="H142" i="2"/>
  <c r="M142" i="2" s="1"/>
  <c r="G142" i="2"/>
  <c r="L142" i="2" s="1"/>
  <c r="F142" i="2"/>
  <c r="K142" i="2" s="1"/>
  <c r="E142" i="2"/>
  <c r="J142" i="2" s="1"/>
  <c r="H141" i="2"/>
  <c r="M141" i="2" s="1"/>
  <c r="G141" i="2"/>
  <c r="L141" i="2" s="1"/>
  <c r="F141" i="2"/>
  <c r="K141" i="2" s="1"/>
  <c r="E141" i="2"/>
  <c r="J141" i="2" s="1"/>
  <c r="H140" i="2"/>
  <c r="M140" i="2" s="1"/>
  <c r="G140" i="2"/>
  <c r="L140" i="2" s="1"/>
  <c r="F140" i="2"/>
  <c r="K140" i="2" s="1"/>
  <c r="E140" i="2"/>
  <c r="J140" i="2" s="1"/>
  <c r="H139" i="2"/>
  <c r="M139" i="2" s="1"/>
  <c r="G139" i="2"/>
  <c r="L139" i="2" s="1"/>
  <c r="F139" i="2"/>
  <c r="K139" i="2" s="1"/>
  <c r="E139" i="2"/>
  <c r="J139" i="2" s="1"/>
  <c r="H138" i="2"/>
  <c r="M138" i="2" s="1"/>
  <c r="G138" i="2"/>
  <c r="L138" i="2" s="1"/>
  <c r="F138" i="2"/>
  <c r="K138" i="2" s="1"/>
  <c r="E138" i="2"/>
  <c r="J138" i="2" s="1"/>
  <c r="H137" i="2"/>
  <c r="M137" i="2" s="1"/>
  <c r="G137" i="2"/>
  <c r="L137" i="2" s="1"/>
  <c r="F137" i="2"/>
  <c r="K137" i="2" s="1"/>
  <c r="E137" i="2"/>
  <c r="J137" i="2" s="1"/>
  <c r="H136" i="2"/>
  <c r="M136" i="2" s="1"/>
  <c r="G136" i="2"/>
  <c r="L136" i="2" s="1"/>
  <c r="F136" i="2"/>
  <c r="K136" i="2" s="1"/>
  <c r="E136" i="2"/>
  <c r="J136" i="2" s="1"/>
  <c r="H135" i="2"/>
  <c r="M135" i="2" s="1"/>
  <c r="G135" i="2"/>
  <c r="L135" i="2" s="1"/>
  <c r="F135" i="2"/>
  <c r="K135" i="2" s="1"/>
  <c r="E135" i="2"/>
  <c r="J135" i="2" s="1"/>
  <c r="H134" i="2"/>
  <c r="M134" i="2" s="1"/>
  <c r="G134" i="2"/>
  <c r="L134" i="2" s="1"/>
  <c r="F134" i="2"/>
  <c r="K134" i="2" s="1"/>
  <c r="E134" i="2"/>
  <c r="J134" i="2" s="1"/>
  <c r="H133" i="2"/>
  <c r="M133" i="2" s="1"/>
  <c r="G133" i="2"/>
  <c r="L133" i="2" s="1"/>
  <c r="F133" i="2"/>
  <c r="K133" i="2" s="1"/>
  <c r="E133" i="2"/>
  <c r="J133" i="2" s="1"/>
  <c r="H132" i="2"/>
  <c r="M132" i="2" s="1"/>
  <c r="G132" i="2"/>
  <c r="F132" i="2"/>
  <c r="K132" i="2" s="1"/>
  <c r="E132" i="2"/>
  <c r="J132" i="2" s="1"/>
  <c r="H131" i="2"/>
  <c r="M131" i="2" s="1"/>
  <c r="G131" i="2"/>
  <c r="L131" i="2" s="1"/>
  <c r="F131" i="2"/>
  <c r="K131" i="2" s="1"/>
  <c r="E131" i="2"/>
  <c r="J131" i="2" s="1"/>
  <c r="H130" i="2"/>
  <c r="M130" i="2" s="1"/>
  <c r="G130" i="2"/>
  <c r="L130" i="2" s="1"/>
  <c r="F130" i="2"/>
  <c r="K130" i="2" s="1"/>
  <c r="E130" i="2"/>
  <c r="J130" i="2" s="1"/>
  <c r="H129" i="2"/>
  <c r="M129" i="2" s="1"/>
  <c r="G129" i="2"/>
  <c r="L129" i="2" s="1"/>
  <c r="F129" i="2"/>
  <c r="K129" i="2" s="1"/>
  <c r="E129" i="2"/>
  <c r="J129" i="2" s="1"/>
  <c r="H128" i="2"/>
  <c r="M128" i="2" s="1"/>
  <c r="G128" i="2"/>
  <c r="F128" i="2"/>
  <c r="K128" i="2" s="1"/>
  <c r="E128" i="2"/>
  <c r="J128" i="2" s="1"/>
  <c r="H127" i="2"/>
  <c r="M127" i="2" s="1"/>
  <c r="G127" i="2"/>
  <c r="L127" i="2" s="1"/>
  <c r="F127" i="2"/>
  <c r="K127" i="2" s="1"/>
  <c r="E127" i="2"/>
  <c r="J127" i="2" s="1"/>
  <c r="H126" i="2"/>
  <c r="M126" i="2" s="1"/>
  <c r="G126" i="2"/>
  <c r="L126" i="2" s="1"/>
  <c r="F126" i="2"/>
  <c r="K126" i="2" s="1"/>
  <c r="E126" i="2"/>
  <c r="J126" i="2" s="1"/>
  <c r="H125" i="2"/>
  <c r="M125" i="2" s="1"/>
  <c r="G125" i="2"/>
  <c r="L125" i="2" s="1"/>
  <c r="F125" i="2"/>
  <c r="K125" i="2" s="1"/>
  <c r="E125" i="2"/>
  <c r="J125" i="2" s="1"/>
  <c r="H124" i="2"/>
  <c r="M124" i="2" s="1"/>
  <c r="G124" i="2"/>
  <c r="F124" i="2"/>
  <c r="K124" i="2" s="1"/>
  <c r="E124" i="2"/>
  <c r="J124" i="2" s="1"/>
  <c r="H123" i="2"/>
  <c r="M123" i="2" s="1"/>
  <c r="G123" i="2"/>
  <c r="L123" i="2" s="1"/>
  <c r="F123" i="2"/>
  <c r="K123" i="2" s="1"/>
  <c r="E123" i="2"/>
  <c r="J123" i="2" s="1"/>
  <c r="H122" i="2"/>
  <c r="M122" i="2" s="1"/>
  <c r="G122" i="2"/>
  <c r="L122" i="2" s="1"/>
  <c r="F122" i="2"/>
  <c r="K122" i="2" s="1"/>
  <c r="E122" i="2"/>
  <c r="J122" i="2" s="1"/>
  <c r="H121" i="2"/>
  <c r="M121" i="2" s="1"/>
  <c r="G121" i="2"/>
  <c r="L121" i="2" s="1"/>
  <c r="F121" i="2"/>
  <c r="K121" i="2" s="1"/>
  <c r="E121" i="2"/>
  <c r="J121" i="2" s="1"/>
  <c r="H120" i="2"/>
  <c r="M120" i="2" s="1"/>
  <c r="G120" i="2"/>
  <c r="F120" i="2"/>
  <c r="K120" i="2" s="1"/>
  <c r="E120" i="2"/>
  <c r="J120" i="2" s="1"/>
  <c r="H119" i="2"/>
  <c r="M119" i="2" s="1"/>
  <c r="G119" i="2"/>
  <c r="L119" i="2" s="1"/>
  <c r="F119" i="2"/>
  <c r="K119" i="2" s="1"/>
  <c r="E119" i="2"/>
  <c r="J119" i="2" s="1"/>
  <c r="H118" i="2"/>
  <c r="M118" i="2" s="1"/>
  <c r="G118" i="2"/>
  <c r="L118" i="2" s="1"/>
  <c r="F118" i="2"/>
  <c r="K118" i="2" s="1"/>
  <c r="E118" i="2"/>
  <c r="J118" i="2" s="1"/>
  <c r="H117" i="2"/>
  <c r="M117" i="2" s="1"/>
  <c r="G117" i="2"/>
  <c r="L117" i="2" s="1"/>
  <c r="F117" i="2"/>
  <c r="K117" i="2" s="1"/>
  <c r="E117" i="2"/>
  <c r="J117" i="2" s="1"/>
  <c r="H116" i="2"/>
  <c r="M116" i="2" s="1"/>
  <c r="G116" i="2"/>
  <c r="F116" i="2"/>
  <c r="K116" i="2" s="1"/>
  <c r="E116" i="2"/>
  <c r="J116" i="2" s="1"/>
  <c r="H115" i="2"/>
  <c r="M115" i="2" s="1"/>
  <c r="G115" i="2"/>
  <c r="L115" i="2" s="1"/>
  <c r="F115" i="2"/>
  <c r="K115" i="2" s="1"/>
  <c r="E115" i="2"/>
  <c r="J115" i="2" s="1"/>
  <c r="H114" i="2"/>
  <c r="M114" i="2" s="1"/>
  <c r="G114" i="2"/>
  <c r="L114" i="2" s="1"/>
  <c r="F114" i="2"/>
  <c r="K114" i="2" s="1"/>
  <c r="E114" i="2"/>
  <c r="J114" i="2" s="1"/>
  <c r="H113" i="2"/>
  <c r="M113" i="2" s="1"/>
  <c r="G113" i="2"/>
  <c r="L113" i="2" s="1"/>
  <c r="F113" i="2"/>
  <c r="K113" i="2" s="1"/>
  <c r="E113" i="2"/>
  <c r="J113" i="2" s="1"/>
  <c r="H112" i="2"/>
  <c r="M112" i="2" s="1"/>
  <c r="G112" i="2"/>
  <c r="F112" i="2"/>
  <c r="K112" i="2" s="1"/>
  <c r="E112" i="2"/>
  <c r="J112" i="2" s="1"/>
  <c r="H111" i="2"/>
  <c r="M111" i="2" s="1"/>
  <c r="G111" i="2"/>
  <c r="L111" i="2" s="1"/>
  <c r="F111" i="2"/>
  <c r="K111" i="2" s="1"/>
  <c r="E111" i="2"/>
  <c r="J111" i="2" s="1"/>
  <c r="H110" i="2"/>
  <c r="M110" i="2" s="1"/>
  <c r="G110" i="2"/>
  <c r="L110" i="2" s="1"/>
  <c r="F110" i="2"/>
  <c r="K110" i="2" s="1"/>
  <c r="E110" i="2"/>
  <c r="J110" i="2" s="1"/>
  <c r="H109" i="2"/>
  <c r="M109" i="2" s="1"/>
  <c r="G109" i="2"/>
  <c r="L109" i="2" s="1"/>
  <c r="F109" i="2"/>
  <c r="K109" i="2" s="1"/>
  <c r="E109" i="2"/>
  <c r="J109" i="2" s="1"/>
  <c r="H108" i="2"/>
  <c r="M108" i="2" s="1"/>
  <c r="G108" i="2"/>
  <c r="F108" i="2"/>
  <c r="K108" i="2" s="1"/>
  <c r="E108" i="2"/>
  <c r="J108" i="2" s="1"/>
  <c r="H107" i="2"/>
  <c r="M107" i="2" s="1"/>
  <c r="G107" i="2"/>
  <c r="L107" i="2" s="1"/>
  <c r="F107" i="2"/>
  <c r="K107" i="2" s="1"/>
  <c r="E107" i="2"/>
  <c r="J107" i="2" s="1"/>
  <c r="H106" i="2"/>
  <c r="M106" i="2" s="1"/>
  <c r="G106" i="2"/>
  <c r="L106" i="2" s="1"/>
  <c r="F106" i="2"/>
  <c r="K106" i="2" s="1"/>
  <c r="E106" i="2"/>
  <c r="J106" i="2" s="1"/>
  <c r="H105" i="2"/>
  <c r="M105" i="2" s="1"/>
  <c r="G105" i="2"/>
  <c r="L105" i="2" s="1"/>
  <c r="F105" i="2"/>
  <c r="K105" i="2" s="1"/>
  <c r="E105" i="2"/>
  <c r="J105" i="2" s="1"/>
  <c r="H104" i="2"/>
  <c r="M104" i="2" s="1"/>
  <c r="G104" i="2"/>
  <c r="F104" i="2"/>
  <c r="K104" i="2" s="1"/>
  <c r="E104" i="2"/>
  <c r="J104" i="2" s="1"/>
  <c r="H103" i="2"/>
  <c r="M103" i="2" s="1"/>
  <c r="G103" i="2"/>
  <c r="L103" i="2" s="1"/>
  <c r="F103" i="2"/>
  <c r="K103" i="2" s="1"/>
  <c r="E103" i="2"/>
  <c r="J103" i="2" s="1"/>
  <c r="H102" i="2"/>
  <c r="M102" i="2" s="1"/>
  <c r="G102" i="2"/>
  <c r="L102" i="2" s="1"/>
  <c r="F102" i="2"/>
  <c r="K102" i="2" s="1"/>
  <c r="E102" i="2"/>
  <c r="J102" i="2" s="1"/>
  <c r="H101" i="2"/>
  <c r="M101" i="2" s="1"/>
  <c r="G101" i="2"/>
  <c r="L101" i="2" s="1"/>
  <c r="F101" i="2"/>
  <c r="K101" i="2" s="1"/>
  <c r="E101" i="2"/>
  <c r="J101" i="2" s="1"/>
  <c r="H100" i="2"/>
  <c r="M100" i="2" s="1"/>
  <c r="G100" i="2"/>
  <c r="F100" i="2"/>
  <c r="K100" i="2" s="1"/>
  <c r="E100" i="2"/>
  <c r="J100" i="2" s="1"/>
  <c r="H99" i="2"/>
  <c r="M99" i="2" s="1"/>
  <c r="G99" i="2"/>
  <c r="L99" i="2" s="1"/>
  <c r="F99" i="2"/>
  <c r="K99" i="2" s="1"/>
  <c r="E99" i="2"/>
  <c r="J99" i="2" s="1"/>
  <c r="H98" i="2"/>
  <c r="M98" i="2" s="1"/>
  <c r="G98" i="2"/>
  <c r="L98" i="2" s="1"/>
  <c r="F98" i="2"/>
  <c r="K98" i="2" s="1"/>
  <c r="E98" i="2"/>
  <c r="J98" i="2" s="1"/>
  <c r="H97" i="2"/>
  <c r="M97" i="2" s="1"/>
  <c r="G97" i="2"/>
  <c r="L97" i="2" s="1"/>
  <c r="F97" i="2"/>
  <c r="K97" i="2" s="1"/>
  <c r="E97" i="2"/>
  <c r="J97" i="2" s="1"/>
  <c r="H96" i="2"/>
  <c r="M96" i="2" s="1"/>
  <c r="G96" i="2"/>
  <c r="F96" i="2"/>
  <c r="K96" i="2" s="1"/>
  <c r="E96" i="2"/>
  <c r="J96" i="2" s="1"/>
  <c r="H95" i="2"/>
  <c r="M95" i="2" s="1"/>
  <c r="G95" i="2"/>
  <c r="L95" i="2" s="1"/>
  <c r="F95" i="2"/>
  <c r="K95" i="2" s="1"/>
  <c r="E95" i="2"/>
  <c r="J95" i="2" s="1"/>
  <c r="H94" i="2"/>
  <c r="M94" i="2" s="1"/>
  <c r="G94" i="2"/>
  <c r="L94" i="2" s="1"/>
  <c r="F94" i="2"/>
  <c r="K94" i="2" s="1"/>
  <c r="E94" i="2"/>
  <c r="J94" i="2" s="1"/>
  <c r="H93" i="2"/>
  <c r="M93" i="2" s="1"/>
  <c r="G93" i="2"/>
  <c r="L93" i="2" s="1"/>
  <c r="F93" i="2"/>
  <c r="K93" i="2" s="1"/>
  <c r="E93" i="2"/>
  <c r="J93" i="2" s="1"/>
  <c r="H92" i="2"/>
  <c r="M92" i="2" s="1"/>
  <c r="G92" i="2"/>
  <c r="F92" i="2"/>
  <c r="K92" i="2" s="1"/>
  <c r="E92" i="2"/>
  <c r="J92" i="2" s="1"/>
  <c r="H91" i="2"/>
  <c r="M91" i="2" s="1"/>
  <c r="G91" i="2"/>
  <c r="L91" i="2" s="1"/>
  <c r="F91" i="2"/>
  <c r="K91" i="2" s="1"/>
  <c r="E91" i="2"/>
  <c r="J91" i="2" s="1"/>
  <c r="H90" i="2"/>
  <c r="M90" i="2" s="1"/>
  <c r="G90" i="2"/>
  <c r="L90" i="2" s="1"/>
  <c r="F90" i="2"/>
  <c r="K90" i="2" s="1"/>
  <c r="E90" i="2"/>
  <c r="J90" i="2" s="1"/>
  <c r="H89" i="2"/>
  <c r="M89" i="2" s="1"/>
  <c r="G89" i="2"/>
  <c r="L89" i="2" s="1"/>
  <c r="F89" i="2"/>
  <c r="K89" i="2" s="1"/>
  <c r="E89" i="2"/>
  <c r="J89" i="2" s="1"/>
  <c r="H88" i="2"/>
  <c r="M88" i="2" s="1"/>
  <c r="G88" i="2"/>
  <c r="F88" i="2"/>
  <c r="K88" i="2" s="1"/>
  <c r="E88" i="2"/>
  <c r="J88" i="2" s="1"/>
  <c r="H87" i="2"/>
  <c r="M87" i="2" s="1"/>
  <c r="G87" i="2"/>
  <c r="L87" i="2" s="1"/>
  <c r="F87" i="2"/>
  <c r="K87" i="2" s="1"/>
  <c r="E87" i="2"/>
  <c r="J87" i="2" s="1"/>
  <c r="H86" i="2"/>
  <c r="M86" i="2" s="1"/>
  <c r="G86" i="2"/>
  <c r="L86" i="2" s="1"/>
  <c r="F86" i="2"/>
  <c r="K86" i="2" s="1"/>
  <c r="E86" i="2"/>
  <c r="J86" i="2" s="1"/>
  <c r="H85" i="2"/>
  <c r="M85" i="2" s="1"/>
  <c r="G85" i="2"/>
  <c r="L85" i="2" s="1"/>
  <c r="F85" i="2"/>
  <c r="K85" i="2" s="1"/>
  <c r="E85" i="2"/>
  <c r="J85" i="2" s="1"/>
  <c r="H84" i="2"/>
  <c r="M84" i="2" s="1"/>
  <c r="G84" i="2"/>
  <c r="F84" i="2"/>
  <c r="K84" i="2" s="1"/>
  <c r="E84" i="2"/>
  <c r="J84" i="2" s="1"/>
  <c r="H83" i="2"/>
  <c r="M83" i="2" s="1"/>
  <c r="G83" i="2"/>
  <c r="L83" i="2" s="1"/>
  <c r="F83" i="2"/>
  <c r="K83" i="2" s="1"/>
  <c r="E83" i="2"/>
  <c r="J83" i="2" s="1"/>
  <c r="H82" i="2"/>
  <c r="M82" i="2" s="1"/>
  <c r="G82" i="2"/>
  <c r="L82" i="2" s="1"/>
  <c r="F82" i="2"/>
  <c r="K82" i="2" s="1"/>
  <c r="E82" i="2"/>
  <c r="J82" i="2" s="1"/>
  <c r="H81" i="2"/>
  <c r="M81" i="2" s="1"/>
  <c r="G81" i="2"/>
  <c r="L81" i="2" s="1"/>
  <c r="F81" i="2"/>
  <c r="K81" i="2" s="1"/>
  <c r="E81" i="2"/>
  <c r="J81" i="2" s="1"/>
  <c r="H80" i="2"/>
  <c r="M80" i="2" s="1"/>
  <c r="G80" i="2"/>
  <c r="F80" i="2"/>
  <c r="K80" i="2" s="1"/>
  <c r="E80" i="2"/>
  <c r="J80" i="2" s="1"/>
  <c r="H79" i="2"/>
  <c r="M79" i="2" s="1"/>
  <c r="G79" i="2"/>
  <c r="L79" i="2" s="1"/>
  <c r="F79" i="2"/>
  <c r="K79" i="2" s="1"/>
  <c r="E79" i="2"/>
  <c r="J79" i="2" s="1"/>
  <c r="H78" i="2"/>
  <c r="M78" i="2" s="1"/>
  <c r="G78" i="2"/>
  <c r="L78" i="2" s="1"/>
  <c r="F78" i="2"/>
  <c r="K78" i="2" s="1"/>
  <c r="E78" i="2"/>
  <c r="J78" i="2" s="1"/>
  <c r="H77" i="2"/>
  <c r="M77" i="2" s="1"/>
  <c r="G77" i="2"/>
  <c r="L77" i="2" s="1"/>
  <c r="F77" i="2"/>
  <c r="K77" i="2" s="1"/>
  <c r="E77" i="2"/>
  <c r="J77" i="2" s="1"/>
  <c r="H76" i="2"/>
  <c r="M76" i="2" s="1"/>
  <c r="G76" i="2"/>
  <c r="F76" i="2"/>
  <c r="K76" i="2" s="1"/>
  <c r="E76" i="2"/>
  <c r="J76" i="2" s="1"/>
  <c r="H75" i="2"/>
  <c r="M75" i="2" s="1"/>
  <c r="G75" i="2"/>
  <c r="L75" i="2" s="1"/>
  <c r="F75" i="2"/>
  <c r="K75" i="2" s="1"/>
  <c r="E75" i="2"/>
  <c r="H74" i="2"/>
  <c r="G74" i="2"/>
  <c r="L74" i="2" s="1"/>
  <c r="F74" i="2"/>
  <c r="E74" i="2"/>
  <c r="J74" i="2" s="1"/>
  <c r="H73" i="2"/>
  <c r="G73" i="2"/>
  <c r="L73" i="2" s="1"/>
  <c r="F73" i="2"/>
  <c r="E73" i="2"/>
  <c r="J73" i="2" s="1"/>
  <c r="H72" i="2"/>
  <c r="G72" i="2"/>
  <c r="L72" i="2" s="1"/>
  <c r="F72" i="2"/>
  <c r="E72" i="2"/>
  <c r="J72" i="2" s="1"/>
  <c r="H71" i="2"/>
  <c r="G71" i="2"/>
  <c r="L71" i="2" s="1"/>
  <c r="F71" i="2"/>
  <c r="E71" i="2"/>
  <c r="J71" i="2" s="1"/>
  <c r="H70" i="2"/>
  <c r="G70" i="2"/>
  <c r="L70" i="2" s="1"/>
  <c r="F70" i="2"/>
  <c r="E70" i="2"/>
  <c r="J70" i="2" s="1"/>
  <c r="H69" i="2"/>
  <c r="G69" i="2"/>
  <c r="L69" i="2" s="1"/>
  <c r="F69" i="2"/>
  <c r="E69" i="2"/>
  <c r="J69" i="2" s="1"/>
  <c r="H68" i="2"/>
  <c r="G68" i="2"/>
  <c r="L68" i="2" s="1"/>
  <c r="F68" i="2"/>
  <c r="E68" i="2"/>
  <c r="J68" i="2" s="1"/>
  <c r="H67" i="2"/>
  <c r="G67" i="2"/>
  <c r="L67" i="2" s="1"/>
  <c r="F67" i="2"/>
  <c r="E67" i="2"/>
  <c r="J67" i="2" s="1"/>
  <c r="H66" i="2"/>
  <c r="G66" i="2"/>
  <c r="L66" i="2" s="1"/>
  <c r="F66" i="2"/>
  <c r="E66" i="2"/>
  <c r="J66" i="2" s="1"/>
  <c r="H65" i="2"/>
  <c r="G65" i="2"/>
  <c r="L65" i="2" s="1"/>
  <c r="F65" i="2"/>
  <c r="E65" i="2"/>
  <c r="J65" i="2" s="1"/>
  <c r="H64" i="2"/>
  <c r="G64" i="2"/>
  <c r="L64" i="2" s="1"/>
  <c r="F64" i="2"/>
  <c r="E64" i="2"/>
  <c r="J64" i="2" s="1"/>
  <c r="H63" i="2"/>
  <c r="G63" i="2"/>
  <c r="L63" i="2" s="1"/>
  <c r="F63" i="2"/>
  <c r="E63" i="2"/>
  <c r="J63" i="2" s="1"/>
  <c r="H62" i="2"/>
  <c r="G62" i="2"/>
  <c r="L62" i="2" s="1"/>
  <c r="F62" i="2"/>
  <c r="E62" i="2"/>
  <c r="J62" i="2" s="1"/>
  <c r="H61" i="2"/>
  <c r="G61" i="2"/>
  <c r="L61" i="2" s="1"/>
  <c r="F61" i="2"/>
  <c r="E61" i="2"/>
  <c r="J61" i="2" s="1"/>
  <c r="H60" i="2"/>
  <c r="G60" i="2"/>
  <c r="L60" i="2" s="1"/>
  <c r="F60" i="2"/>
  <c r="E60" i="2"/>
  <c r="J60" i="2" s="1"/>
  <c r="H59" i="2"/>
  <c r="G59" i="2"/>
  <c r="L59" i="2" s="1"/>
  <c r="F59" i="2"/>
  <c r="E59" i="2"/>
  <c r="J59" i="2" s="1"/>
  <c r="H58" i="2"/>
  <c r="G58" i="2"/>
  <c r="L58" i="2" s="1"/>
  <c r="F58" i="2"/>
  <c r="E58" i="2"/>
  <c r="J58" i="2" s="1"/>
  <c r="H57" i="2"/>
  <c r="G57" i="2"/>
  <c r="L57" i="2" s="1"/>
  <c r="F57" i="2"/>
  <c r="E57" i="2"/>
  <c r="J57" i="2" s="1"/>
  <c r="H56" i="2"/>
  <c r="G56" i="2"/>
  <c r="L56" i="2" s="1"/>
  <c r="F56" i="2"/>
  <c r="E56" i="2"/>
  <c r="J56" i="2" s="1"/>
  <c r="H55" i="2"/>
  <c r="M55" i="2" s="1"/>
  <c r="G55" i="2"/>
  <c r="L55" i="2" s="1"/>
  <c r="F55" i="2"/>
  <c r="E55" i="2"/>
  <c r="J55" i="2" s="1"/>
  <c r="H54" i="2"/>
  <c r="M54" i="2" s="1"/>
  <c r="G54" i="2"/>
  <c r="L54" i="2" s="1"/>
  <c r="F54" i="2"/>
  <c r="E54" i="2"/>
  <c r="J54" i="2" s="1"/>
  <c r="H53" i="2"/>
  <c r="M53" i="2" s="1"/>
  <c r="G53" i="2"/>
  <c r="L53" i="2" s="1"/>
  <c r="F53" i="2"/>
  <c r="E53" i="2"/>
  <c r="J53" i="2" s="1"/>
  <c r="H52" i="2"/>
  <c r="M52" i="2" s="1"/>
  <c r="G52" i="2"/>
  <c r="L52" i="2" s="1"/>
  <c r="F52" i="2"/>
  <c r="E52" i="2"/>
  <c r="J52" i="2" s="1"/>
  <c r="H51" i="2"/>
  <c r="M51" i="2" s="1"/>
  <c r="G51" i="2"/>
  <c r="L51" i="2" s="1"/>
  <c r="F51" i="2"/>
  <c r="E51" i="2"/>
  <c r="J51" i="2" s="1"/>
  <c r="H50" i="2"/>
  <c r="M50" i="2" s="1"/>
  <c r="G50" i="2"/>
  <c r="L50" i="2" s="1"/>
  <c r="F50" i="2"/>
  <c r="E50" i="2"/>
  <c r="J50" i="2" s="1"/>
  <c r="H49" i="2"/>
  <c r="M49" i="2" s="1"/>
  <c r="G49" i="2"/>
  <c r="L49" i="2" s="1"/>
  <c r="F49" i="2"/>
  <c r="E49" i="2"/>
  <c r="J49" i="2" s="1"/>
  <c r="H48" i="2"/>
  <c r="M48" i="2" s="1"/>
  <c r="G48" i="2"/>
  <c r="L48" i="2" s="1"/>
  <c r="F48" i="2"/>
  <c r="E48" i="2"/>
  <c r="J48" i="2" s="1"/>
  <c r="H47" i="2"/>
  <c r="M47" i="2" s="1"/>
  <c r="G47" i="2"/>
  <c r="L47" i="2" s="1"/>
  <c r="F47" i="2"/>
  <c r="E47" i="2"/>
  <c r="J47" i="2" s="1"/>
  <c r="H46" i="2"/>
  <c r="M46" i="2" s="1"/>
  <c r="G46" i="2"/>
  <c r="L46" i="2" s="1"/>
  <c r="F46" i="2"/>
  <c r="E46" i="2"/>
  <c r="J46" i="2" s="1"/>
  <c r="H45" i="2"/>
  <c r="M45" i="2" s="1"/>
  <c r="G45" i="2"/>
  <c r="L45" i="2" s="1"/>
  <c r="F45" i="2"/>
  <c r="E45" i="2"/>
  <c r="J45" i="2" s="1"/>
  <c r="H44" i="2"/>
  <c r="M44" i="2" s="1"/>
  <c r="G44" i="2"/>
  <c r="L44" i="2" s="1"/>
  <c r="F44" i="2"/>
  <c r="E44" i="2"/>
  <c r="J44" i="2" s="1"/>
  <c r="H43" i="2"/>
  <c r="M43" i="2" s="1"/>
  <c r="G43" i="2"/>
  <c r="L43" i="2" s="1"/>
  <c r="F43" i="2"/>
  <c r="E43" i="2"/>
  <c r="J43" i="2" s="1"/>
  <c r="H42" i="2"/>
  <c r="M42" i="2" s="1"/>
  <c r="G42" i="2"/>
  <c r="L42" i="2" s="1"/>
  <c r="F42" i="2"/>
  <c r="E42" i="2"/>
  <c r="J42" i="2" s="1"/>
  <c r="H41" i="2"/>
  <c r="M41" i="2" s="1"/>
  <c r="G41" i="2"/>
  <c r="L41" i="2" s="1"/>
  <c r="F41" i="2"/>
  <c r="E41" i="2"/>
  <c r="J41" i="2" s="1"/>
  <c r="H40" i="2"/>
  <c r="M40" i="2" s="1"/>
  <c r="G40" i="2"/>
  <c r="L40" i="2" s="1"/>
  <c r="F40" i="2"/>
  <c r="E40" i="2"/>
  <c r="J40" i="2" s="1"/>
  <c r="H39" i="2"/>
  <c r="M39" i="2" s="1"/>
  <c r="G39" i="2"/>
  <c r="L39" i="2" s="1"/>
  <c r="F39" i="2"/>
  <c r="E39" i="2"/>
  <c r="J39" i="2" s="1"/>
  <c r="H38" i="2"/>
  <c r="M38" i="2" s="1"/>
  <c r="G38" i="2"/>
  <c r="L38" i="2" s="1"/>
  <c r="F38" i="2"/>
  <c r="E38" i="2"/>
  <c r="J38" i="2" s="1"/>
  <c r="H37" i="2"/>
  <c r="M37" i="2" s="1"/>
  <c r="G37" i="2"/>
  <c r="L37" i="2" s="1"/>
  <c r="F37" i="2"/>
  <c r="E37" i="2"/>
  <c r="J37" i="2" s="1"/>
  <c r="H36" i="2"/>
  <c r="M36" i="2" s="1"/>
  <c r="G36" i="2"/>
  <c r="L36" i="2" s="1"/>
  <c r="F36" i="2"/>
  <c r="E36" i="2"/>
  <c r="J36" i="2" s="1"/>
  <c r="H35" i="2"/>
  <c r="M35" i="2" s="1"/>
  <c r="G35" i="2"/>
  <c r="L35" i="2" s="1"/>
  <c r="F35" i="2"/>
  <c r="E35" i="2"/>
  <c r="J35" i="2" s="1"/>
  <c r="H34" i="2"/>
  <c r="M34" i="2" s="1"/>
  <c r="G34" i="2"/>
  <c r="L34" i="2" s="1"/>
  <c r="F34" i="2"/>
  <c r="E34" i="2"/>
  <c r="J34" i="2" s="1"/>
  <c r="H33" i="2"/>
  <c r="M33" i="2" s="1"/>
  <c r="G33" i="2"/>
  <c r="L33" i="2" s="1"/>
  <c r="F33" i="2"/>
  <c r="E33" i="2"/>
  <c r="J33" i="2" s="1"/>
  <c r="H32" i="2"/>
  <c r="M32" i="2" s="1"/>
  <c r="G32" i="2"/>
  <c r="L32" i="2" s="1"/>
  <c r="F32" i="2"/>
  <c r="E32" i="2"/>
  <c r="J32" i="2" s="1"/>
  <c r="H31" i="2"/>
  <c r="M31" i="2" s="1"/>
  <c r="G31" i="2"/>
  <c r="L31" i="2" s="1"/>
  <c r="F31" i="2"/>
  <c r="E31" i="2"/>
  <c r="J31" i="2" s="1"/>
  <c r="H30" i="2"/>
  <c r="M30" i="2" s="1"/>
  <c r="G30" i="2"/>
  <c r="L30" i="2" s="1"/>
  <c r="F30" i="2"/>
  <c r="E30" i="2"/>
  <c r="J30" i="2" s="1"/>
  <c r="H29" i="2"/>
  <c r="M29" i="2" s="1"/>
  <c r="G29" i="2"/>
  <c r="L29" i="2" s="1"/>
  <c r="F29" i="2"/>
  <c r="E29" i="2"/>
  <c r="J29" i="2" s="1"/>
  <c r="H28" i="2"/>
  <c r="M28" i="2" s="1"/>
  <c r="G28" i="2"/>
  <c r="L28" i="2" s="1"/>
  <c r="F28" i="2"/>
  <c r="E28" i="2"/>
  <c r="J28" i="2" s="1"/>
  <c r="H27" i="2"/>
  <c r="M27" i="2" s="1"/>
  <c r="G27" i="2"/>
  <c r="L27" i="2" s="1"/>
  <c r="F27" i="2"/>
  <c r="E27" i="2"/>
  <c r="J27" i="2" s="1"/>
  <c r="H26" i="2"/>
  <c r="M26" i="2" s="1"/>
  <c r="G26" i="2"/>
  <c r="L26" i="2" s="1"/>
  <c r="F26" i="2"/>
  <c r="E26" i="2"/>
  <c r="J26" i="2" s="1"/>
  <c r="H25" i="2"/>
  <c r="M25" i="2" s="1"/>
  <c r="G25" i="2"/>
  <c r="L25" i="2" s="1"/>
  <c r="F25" i="2"/>
  <c r="E25" i="2"/>
  <c r="J25" i="2" s="1"/>
  <c r="H24" i="2"/>
  <c r="M24" i="2" s="1"/>
  <c r="G24" i="2"/>
  <c r="L24" i="2" s="1"/>
  <c r="F24" i="2"/>
  <c r="E24" i="2"/>
  <c r="J24" i="2" s="1"/>
  <c r="H23" i="2"/>
  <c r="M23" i="2" s="1"/>
  <c r="G23" i="2"/>
  <c r="L23" i="2" s="1"/>
  <c r="F23" i="2"/>
  <c r="E23" i="2"/>
  <c r="J23" i="2" s="1"/>
  <c r="H22" i="2"/>
  <c r="M22" i="2" s="1"/>
  <c r="G22" i="2"/>
  <c r="L22" i="2" s="1"/>
  <c r="F22" i="2"/>
  <c r="E22" i="2"/>
  <c r="J22" i="2" s="1"/>
  <c r="H21" i="2"/>
  <c r="M21" i="2" s="1"/>
  <c r="G21" i="2"/>
  <c r="L21" i="2" s="1"/>
  <c r="F21" i="2"/>
  <c r="E21" i="2"/>
  <c r="J21" i="2" s="1"/>
  <c r="H20" i="2"/>
  <c r="M20" i="2" s="1"/>
  <c r="G20" i="2"/>
  <c r="L20" i="2" s="1"/>
  <c r="F20" i="2"/>
  <c r="E20" i="2"/>
  <c r="J20" i="2" s="1"/>
  <c r="H19" i="2"/>
  <c r="M19" i="2" s="1"/>
  <c r="G19" i="2"/>
  <c r="L19" i="2" s="1"/>
  <c r="F19" i="2"/>
  <c r="E19" i="2"/>
  <c r="J19" i="2" s="1"/>
  <c r="H18" i="2"/>
  <c r="M18" i="2" s="1"/>
  <c r="G18" i="2"/>
  <c r="L18" i="2" s="1"/>
  <c r="F18" i="2"/>
  <c r="E18" i="2"/>
  <c r="J18" i="2" s="1"/>
  <c r="H17" i="2"/>
  <c r="M17" i="2" s="1"/>
  <c r="G17" i="2"/>
  <c r="L17" i="2" s="1"/>
  <c r="F17" i="2"/>
  <c r="E17" i="2"/>
  <c r="J17" i="2" s="1"/>
  <c r="H16" i="2"/>
  <c r="M16" i="2" s="1"/>
  <c r="G16" i="2"/>
  <c r="L16" i="2" s="1"/>
  <c r="F16" i="2"/>
  <c r="E16" i="2"/>
  <c r="J16" i="2" s="1"/>
  <c r="H15" i="2"/>
  <c r="M15" i="2" s="1"/>
  <c r="G15" i="2"/>
  <c r="L15" i="2" s="1"/>
  <c r="F15" i="2"/>
  <c r="E15" i="2"/>
  <c r="J15" i="2" s="1"/>
  <c r="H14" i="2"/>
  <c r="M14" i="2" s="1"/>
  <c r="G14" i="2"/>
  <c r="L14" i="2" s="1"/>
  <c r="F14" i="2"/>
  <c r="E14" i="2"/>
  <c r="J14" i="2" s="1"/>
  <c r="H13" i="2"/>
  <c r="M13" i="2" s="1"/>
  <c r="G13" i="2"/>
  <c r="L13" i="2" s="1"/>
  <c r="F13" i="2"/>
  <c r="E13" i="2"/>
  <c r="J13" i="2" s="1"/>
  <c r="H12" i="2"/>
  <c r="M12" i="2" s="1"/>
  <c r="G12" i="2"/>
  <c r="L12" i="2" s="1"/>
  <c r="F12" i="2"/>
  <c r="E12" i="2"/>
  <c r="J12" i="2" s="1"/>
  <c r="H11" i="2"/>
  <c r="M11" i="2" s="1"/>
  <c r="G11" i="2"/>
  <c r="L11" i="2" s="1"/>
  <c r="F11" i="2"/>
  <c r="E11" i="2"/>
  <c r="J11" i="2" s="1"/>
  <c r="H10" i="2"/>
  <c r="M10" i="2" s="1"/>
  <c r="G10" i="2"/>
  <c r="L10" i="2" s="1"/>
  <c r="F10" i="2"/>
  <c r="E10" i="2"/>
  <c r="J10" i="2" s="1"/>
  <c r="H9" i="2"/>
  <c r="M9" i="2" s="1"/>
  <c r="G9" i="2"/>
  <c r="L9" i="2" s="1"/>
  <c r="F9" i="2"/>
  <c r="E9" i="2"/>
  <c r="J9" i="2" s="1"/>
  <c r="H8" i="2"/>
  <c r="M8" i="2" s="1"/>
  <c r="G8" i="2"/>
  <c r="L8" i="2" s="1"/>
  <c r="F8" i="2"/>
  <c r="E8" i="2"/>
  <c r="J8" i="2" s="1"/>
  <c r="H7" i="2"/>
  <c r="M7" i="2" s="1"/>
  <c r="G7" i="2"/>
  <c r="L7" i="2" s="1"/>
  <c r="F7" i="2"/>
  <c r="E7" i="2"/>
  <c r="J7" i="2" s="1"/>
  <c r="H6" i="2"/>
  <c r="M6" i="2" s="1"/>
  <c r="G6" i="2"/>
  <c r="L6" i="2" s="1"/>
  <c r="F6" i="2"/>
  <c r="E6" i="2"/>
  <c r="J6" i="2" s="1"/>
  <c r="H5" i="2"/>
  <c r="H514" i="2" s="1"/>
  <c r="G5" i="2"/>
  <c r="F5" i="2"/>
  <c r="E5" i="2"/>
  <c r="I504" i="1"/>
  <c r="H504" i="1"/>
  <c r="G504" i="1"/>
  <c r="F504" i="1"/>
  <c r="E504" i="1"/>
  <c r="I503" i="1"/>
  <c r="H503" i="1"/>
  <c r="G503" i="1"/>
  <c r="F503" i="1"/>
  <c r="E503" i="1"/>
  <c r="I502" i="1"/>
  <c r="H502" i="1"/>
  <c r="G502" i="1"/>
  <c r="F502" i="1"/>
  <c r="E502" i="1"/>
  <c r="I501" i="1"/>
  <c r="H501" i="1"/>
  <c r="G501" i="1"/>
  <c r="F501" i="1"/>
  <c r="E501" i="1"/>
  <c r="I500" i="1"/>
  <c r="H500" i="1"/>
  <c r="G500" i="1"/>
  <c r="F500" i="1"/>
  <c r="E500" i="1"/>
  <c r="I499" i="1"/>
  <c r="H499" i="1"/>
  <c r="G499" i="1"/>
  <c r="F499" i="1"/>
  <c r="E499" i="1"/>
  <c r="I498" i="1"/>
  <c r="H498" i="1"/>
  <c r="G498" i="1"/>
  <c r="F498" i="1"/>
  <c r="E498" i="1"/>
  <c r="I497" i="1"/>
  <c r="H497" i="1"/>
  <c r="G497" i="1"/>
  <c r="F497" i="1"/>
  <c r="E497" i="1"/>
  <c r="I496" i="1"/>
  <c r="H496" i="1"/>
  <c r="G496" i="1"/>
  <c r="F496" i="1"/>
  <c r="E496" i="1"/>
  <c r="I495" i="1"/>
  <c r="H495" i="1"/>
  <c r="G495" i="1"/>
  <c r="F495" i="1"/>
  <c r="E495" i="1"/>
  <c r="I494" i="1"/>
  <c r="H494" i="1"/>
  <c r="G494" i="1"/>
  <c r="F494" i="1"/>
  <c r="E494" i="1"/>
  <c r="I493" i="1"/>
  <c r="H493" i="1"/>
  <c r="G493" i="1"/>
  <c r="F493" i="1"/>
  <c r="E493" i="1"/>
  <c r="I492" i="1"/>
  <c r="H492" i="1"/>
  <c r="G492" i="1"/>
  <c r="F492" i="1"/>
  <c r="E492" i="1"/>
  <c r="I491" i="1"/>
  <c r="H491" i="1"/>
  <c r="G491" i="1"/>
  <c r="F491" i="1"/>
  <c r="E491" i="1"/>
  <c r="I490" i="1"/>
  <c r="H490" i="1"/>
  <c r="G490" i="1"/>
  <c r="F490" i="1"/>
  <c r="E490" i="1"/>
  <c r="I489" i="1"/>
  <c r="H489" i="1"/>
  <c r="G489" i="1"/>
  <c r="F489" i="1"/>
  <c r="E489" i="1"/>
  <c r="I488" i="1"/>
  <c r="H488" i="1"/>
  <c r="G488" i="1"/>
  <c r="F488" i="1"/>
  <c r="E488" i="1"/>
  <c r="I487" i="1"/>
  <c r="H487" i="1"/>
  <c r="G487" i="1"/>
  <c r="F487" i="1"/>
  <c r="E487" i="1"/>
  <c r="I486" i="1"/>
  <c r="H486" i="1"/>
  <c r="G486" i="1"/>
  <c r="F486" i="1"/>
  <c r="E486" i="1"/>
  <c r="I485" i="1"/>
  <c r="H485" i="1"/>
  <c r="G485" i="1"/>
  <c r="F485" i="1"/>
  <c r="E485" i="1"/>
  <c r="I484" i="1"/>
  <c r="H484" i="1"/>
  <c r="G484" i="1"/>
  <c r="F484" i="1"/>
  <c r="E484" i="1"/>
  <c r="I483" i="1"/>
  <c r="H483" i="1"/>
  <c r="G483" i="1"/>
  <c r="F483" i="1"/>
  <c r="E483" i="1"/>
  <c r="I482" i="1"/>
  <c r="H482" i="1"/>
  <c r="G482" i="1"/>
  <c r="F482" i="1"/>
  <c r="E482" i="1"/>
  <c r="I481" i="1"/>
  <c r="H481" i="1"/>
  <c r="G481" i="1"/>
  <c r="F481" i="1"/>
  <c r="E481" i="1"/>
  <c r="I480" i="1"/>
  <c r="H480" i="1"/>
  <c r="G480" i="1"/>
  <c r="F480" i="1"/>
  <c r="E480" i="1"/>
  <c r="I479" i="1"/>
  <c r="H479" i="1"/>
  <c r="G479" i="1"/>
  <c r="F479" i="1"/>
  <c r="E479" i="1"/>
  <c r="I478" i="1"/>
  <c r="H478" i="1"/>
  <c r="G478" i="1"/>
  <c r="F478" i="1"/>
  <c r="E478" i="1"/>
  <c r="I477" i="1"/>
  <c r="H477" i="1"/>
  <c r="G477" i="1"/>
  <c r="F477" i="1"/>
  <c r="E477" i="1"/>
  <c r="I476" i="1"/>
  <c r="H476" i="1"/>
  <c r="G476" i="1"/>
  <c r="F476" i="1"/>
  <c r="E476" i="1"/>
  <c r="I475" i="1"/>
  <c r="H475" i="1"/>
  <c r="G475" i="1"/>
  <c r="F475" i="1"/>
  <c r="E475" i="1"/>
  <c r="I474" i="1"/>
  <c r="H474" i="1"/>
  <c r="G474" i="1"/>
  <c r="F474" i="1"/>
  <c r="E474" i="1"/>
  <c r="I473" i="1"/>
  <c r="H473" i="1"/>
  <c r="G473" i="1"/>
  <c r="F473" i="1"/>
  <c r="E473" i="1"/>
  <c r="I472" i="1"/>
  <c r="H472" i="1"/>
  <c r="G472" i="1"/>
  <c r="F472" i="1"/>
  <c r="E472" i="1"/>
  <c r="I471" i="1"/>
  <c r="H471" i="1"/>
  <c r="G471" i="1"/>
  <c r="F471" i="1"/>
  <c r="E471" i="1"/>
  <c r="I470" i="1"/>
  <c r="H470" i="1"/>
  <c r="G470" i="1"/>
  <c r="F470" i="1"/>
  <c r="E470" i="1"/>
  <c r="I469" i="1"/>
  <c r="H469" i="1"/>
  <c r="G469" i="1"/>
  <c r="F469" i="1"/>
  <c r="E469" i="1"/>
  <c r="I468" i="1"/>
  <c r="H468" i="1"/>
  <c r="G468" i="1"/>
  <c r="F468" i="1"/>
  <c r="E468" i="1"/>
  <c r="I467" i="1"/>
  <c r="H467" i="1"/>
  <c r="G467" i="1"/>
  <c r="F467" i="1"/>
  <c r="E467" i="1"/>
  <c r="I466" i="1"/>
  <c r="H466" i="1"/>
  <c r="G466" i="1"/>
  <c r="F466" i="1"/>
  <c r="E466" i="1"/>
  <c r="I465" i="1"/>
  <c r="H465" i="1"/>
  <c r="G465" i="1"/>
  <c r="F465" i="1"/>
  <c r="E465" i="1"/>
  <c r="I464" i="1"/>
  <c r="H464" i="1"/>
  <c r="G464" i="1"/>
  <c r="F464" i="1"/>
  <c r="E464" i="1"/>
  <c r="I463" i="1"/>
  <c r="H463" i="1"/>
  <c r="G463" i="1"/>
  <c r="F463" i="1"/>
  <c r="E463" i="1"/>
  <c r="I462" i="1"/>
  <c r="H462" i="1"/>
  <c r="G462" i="1"/>
  <c r="F462" i="1"/>
  <c r="E462" i="1"/>
  <c r="I461" i="1"/>
  <c r="H461" i="1"/>
  <c r="G461" i="1"/>
  <c r="F461" i="1"/>
  <c r="E461" i="1"/>
  <c r="I460" i="1"/>
  <c r="H460" i="1"/>
  <c r="G460" i="1"/>
  <c r="F460" i="1"/>
  <c r="E460" i="1"/>
  <c r="I459" i="1"/>
  <c r="H459" i="1"/>
  <c r="G459" i="1"/>
  <c r="F459" i="1"/>
  <c r="E459" i="1"/>
  <c r="I458" i="1"/>
  <c r="H458" i="1"/>
  <c r="G458" i="1"/>
  <c r="F458" i="1"/>
  <c r="E458" i="1"/>
  <c r="I457" i="1"/>
  <c r="H457" i="1"/>
  <c r="G457" i="1"/>
  <c r="F457" i="1"/>
  <c r="E457" i="1"/>
  <c r="I456" i="1"/>
  <c r="H456" i="1"/>
  <c r="G456" i="1"/>
  <c r="F456" i="1"/>
  <c r="E456" i="1"/>
  <c r="I455" i="1"/>
  <c r="H455" i="1"/>
  <c r="G455" i="1"/>
  <c r="F455" i="1"/>
  <c r="E455" i="1"/>
  <c r="I454" i="1"/>
  <c r="H454" i="1"/>
  <c r="G454" i="1"/>
  <c r="F454" i="1"/>
  <c r="E454" i="1"/>
  <c r="I453" i="1"/>
  <c r="H453" i="1"/>
  <c r="G453" i="1"/>
  <c r="F453" i="1"/>
  <c r="E453" i="1"/>
  <c r="I452" i="1"/>
  <c r="H452" i="1"/>
  <c r="G452" i="1"/>
  <c r="F452" i="1"/>
  <c r="E452" i="1"/>
  <c r="I451" i="1"/>
  <c r="H451" i="1"/>
  <c r="G451" i="1"/>
  <c r="F451" i="1"/>
  <c r="E451" i="1"/>
  <c r="I450" i="1"/>
  <c r="H450" i="1"/>
  <c r="G450" i="1"/>
  <c r="F450" i="1"/>
  <c r="E450" i="1"/>
  <c r="I449" i="1"/>
  <c r="H449" i="1"/>
  <c r="G449" i="1"/>
  <c r="F449" i="1"/>
  <c r="E449" i="1"/>
  <c r="I448" i="1"/>
  <c r="H448" i="1"/>
  <c r="G448" i="1"/>
  <c r="F448" i="1"/>
  <c r="E448" i="1"/>
  <c r="I447" i="1"/>
  <c r="H447" i="1"/>
  <c r="G447" i="1"/>
  <c r="F447" i="1"/>
  <c r="E447" i="1"/>
  <c r="I446" i="1"/>
  <c r="H446" i="1"/>
  <c r="G446" i="1"/>
  <c r="F446" i="1"/>
  <c r="E446" i="1"/>
  <c r="I445" i="1"/>
  <c r="H445" i="1"/>
  <c r="G445" i="1"/>
  <c r="F445" i="1"/>
  <c r="E445" i="1"/>
  <c r="I444" i="1"/>
  <c r="H444" i="1"/>
  <c r="G444" i="1"/>
  <c r="F444" i="1"/>
  <c r="E444" i="1"/>
  <c r="I443" i="1"/>
  <c r="H443" i="1"/>
  <c r="G443" i="1"/>
  <c r="F443" i="1"/>
  <c r="E443" i="1"/>
  <c r="I442" i="1"/>
  <c r="H442" i="1"/>
  <c r="G442" i="1"/>
  <c r="F442" i="1"/>
  <c r="E442" i="1"/>
  <c r="I441" i="1"/>
  <c r="H441" i="1"/>
  <c r="G441" i="1"/>
  <c r="F441" i="1"/>
  <c r="E441" i="1"/>
  <c r="I440" i="1"/>
  <c r="H440" i="1"/>
  <c r="G440" i="1"/>
  <c r="F440" i="1"/>
  <c r="E440" i="1"/>
  <c r="I439" i="1"/>
  <c r="H439" i="1"/>
  <c r="G439" i="1"/>
  <c r="F439" i="1"/>
  <c r="E439" i="1"/>
  <c r="I438" i="1"/>
  <c r="H438" i="1"/>
  <c r="G438" i="1"/>
  <c r="F438" i="1"/>
  <c r="E438" i="1"/>
  <c r="I437" i="1"/>
  <c r="H437" i="1"/>
  <c r="G437" i="1"/>
  <c r="F437" i="1"/>
  <c r="E437" i="1"/>
  <c r="I436" i="1"/>
  <c r="H436" i="1"/>
  <c r="G436" i="1"/>
  <c r="F436" i="1"/>
  <c r="E436" i="1"/>
  <c r="I435" i="1"/>
  <c r="H435" i="1"/>
  <c r="G435" i="1"/>
  <c r="F435" i="1"/>
  <c r="E435" i="1"/>
  <c r="I434" i="1"/>
  <c r="H434" i="1"/>
  <c r="G434" i="1"/>
  <c r="F434" i="1"/>
  <c r="E434" i="1"/>
  <c r="I433" i="1"/>
  <c r="H433" i="1"/>
  <c r="G433" i="1"/>
  <c r="F433" i="1"/>
  <c r="E433" i="1"/>
  <c r="I432" i="1"/>
  <c r="H432" i="1"/>
  <c r="G432" i="1"/>
  <c r="F432" i="1"/>
  <c r="E432" i="1"/>
  <c r="I431" i="1"/>
  <c r="H431" i="1"/>
  <c r="G431" i="1"/>
  <c r="F431" i="1"/>
  <c r="E431" i="1"/>
  <c r="I430" i="1"/>
  <c r="H430" i="1"/>
  <c r="G430" i="1"/>
  <c r="F430" i="1"/>
  <c r="E430" i="1"/>
  <c r="I429" i="1"/>
  <c r="H429" i="1"/>
  <c r="G429" i="1"/>
  <c r="F429" i="1"/>
  <c r="E429" i="1"/>
  <c r="I428" i="1"/>
  <c r="H428" i="1"/>
  <c r="G428" i="1"/>
  <c r="F428" i="1"/>
  <c r="E428" i="1"/>
  <c r="I427" i="1"/>
  <c r="H427" i="1"/>
  <c r="G427" i="1"/>
  <c r="F427" i="1"/>
  <c r="E427" i="1"/>
  <c r="I426" i="1"/>
  <c r="H426" i="1"/>
  <c r="G426" i="1"/>
  <c r="F426" i="1"/>
  <c r="E426" i="1"/>
  <c r="I425" i="1"/>
  <c r="H425" i="1"/>
  <c r="G425" i="1"/>
  <c r="F425" i="1"/>
  <c r="E425" i="1"/>
  <c r="I424" i="1"/>
  <c r="H424" i="1"/>
  <c r="G424" i="1"/>
  <c r="F424" i="1"/>
  <c r="E424" i="1"/>
  <c r="I423" i="1"/>
  <c r="H423" i="1"/>
  <c r="G423" i="1"/>
  <c r="F423" i="1"/>
  <c r="E423" i="1"/>
  <c r="I422" i="1"/>
  <c r="H422" i="1"/>
  <c r="G422" i="1"/>
  <c r="F422" i="1"/>
  <c r="E422" i="1"/>
  <c r="I421" i="1"/>
  <c r="H421" i="1"/>
  <c r="G421" i="1"/>
  <c r="F421" i="1"/>
  <c r="E421" i="1"/>
  <c r="I420" i="1"/>
  <c r="H420" i="1"/>
  <c r="G420" i="1"/>
  <c r="F420" i="1"/>
  <c r="E420" i="1"/>
  <c r="I419" i="1"/>
  <c r="H419" i="1"/>
  <c r="G419" i="1"/>
  <c r="F419" i="1"/>
  <c r="E419" i="1"/>
  <c r="I418" i="1"/>
  <c r="H418" i="1"/>
  <c r="G418" i="1"/>
  <c r="F418" i="1"/>
  <c r="E418" i="1"/>
  <c r="I417" i="1"/>
  <c r="H417" i="1"/>
  <c r="G417" i="1"/>
  <c r="F417" i="1"/>
  <c r="E417" i="1"/>
  <c r="I416" i="1"/>
  <c r="H416" i="1"/>
  <c r="G416" i="1"/>
  <c r="F416" i="1"/>
  <c r="E416" i="1"/>
  <c r="I415" i="1"/>
  <c r="H415" i="1"/>
  <c r="G415" i="1"/>
  <c r="F415" i="1"/>
  <c r="E415" i="1"/>
  <c r="I414" i="1"/>
  <c r="H414" i="1"/>
  <c r="G414" i="1"/>
  <c r="F414" i="1"/>
  <c r="E414" i="1"/>
  <c r="I413" i="1"/>
  <c r="H413" i="1"/>
  <c r="G413" i="1"/>
  <c r="F413" i="1"/>
  <c r="E413" i="1"/>
  <c r="I412" i="1"/>
  <c r="H412" i="1"/>
  <c r="G412" i="1"/>
  <c r="F412" i="1"/>
  <c r="E412" i="1"/>
  <c r="I411" i="1"/>
  <c r="H411" i="1"/>
  <c r="G411" i="1"/>
  <c r="F411" i="1"/>
  <c r="E411" i="1"/>
  <c r="I410" i="1"/>
  <c r="H410" i="1"/>
  <c r="G410" i="1"/>
  <c r="F410" i="1"/>
  <c r="E410" i="1"/>
  <c r="I409" i="1"/>
  <c r="H409" i="1"/>
  <c r="G409" i="1"/>
  <c r="F409" i="1"/>
  <c r="E409" i="1"/>
  <c r="I408" i="1"/>
  <c r="H408" i="1"/>
  <c r="G408" i="1"/>
  <c r="F408" i="1"/>
  <c r="E408" i="1"/>
  <c r="I407" i="1"/>
  <c r="H407" i="1"/>
  <c r="G407" i="1"/>
  <c r="F407" i="1"/>
  <c r="E407" i="1"/>
  <c r="I406" i="1"/>
  <c r="H406" i="1"/>
  <c r="G406" i="1"/>
  <c r="F406" i="1"/>
  <c r="E406" i="1"/>
  <c r="I405" i="1"/>
  <c r="H405" i="1"/>
  <c r="G405" i="1"/>
  <c r="F405" i="1"/>
  <c r="E405" i="1"/>
  <c r="I404" i="1"/>
  <c r="H404" i="1"/>
  <c r="G404" i="1"/>
  <c r="F404" i="1"/>
  <c r="E404" i="1"/>
  <c r="I403" i="1"/>
  <c r="H403" i="1"/>
  <c r="G403" i="1"/>
  <c r="F403" i="1"/>
  <c r="E403" i="1"/>
  <c r="I402" i="1"/>
  <c r="H402" i="1"/>
  <c r="G402" i="1"/>
  <c r="F402" i="1"/>
  <c r="E402" i="1"/>
  <c r="I401" i="1"/>
  <c r="H401" i="1"/>
  <c r="G401" i="1"/>
  <c r="F401" i="1"/>
  <c r="E401" i="1"/>
  <c r="I400" i="1"/>
  <c r="H400" i="1"/>
  <c r="G400" i="1"/>
  <c r="F400" i="1"/>
  <c r="E400" i="1"/>
  <c r="I399" i="1"/>
  <c r="H399" i="1"/>
  <c r="G399" i="1"/>
  <c r="F399" i="1"/>
  <c r="E399" i="1"/>
  <c r="I398" i="1"/>
  <c r="H398" i="1"/>
  <c r="G398" i="1"/>
  <c r="F398" i="1"/>
  <c r="E398" i="1"/>
  <c r="I397" i="1"/>
  <c r="H397" i="1"/>
  <c r="G397" i="1"/>
  <c r="F397" i="1"/>
  <c r="E397" i="1"/>
  <c r="I396" i="1"/>
  <c r="H396" i="1"/>
  <c r="G396" i="1"/>
  <c r="F396" i="1"/>
  <c r="E396" i="1"/>
  <c r="I395" i="1"/>
  <c r="H395" i="1"/>
  <c r="G395" i="1"/>
  <c r="F395" i="1"/>
  <c r="E395" i="1"/>
  <c r="I394" i="1"/>
  <c r="H394" i="1"/>
  <c r="G394" i="1"/>
  <c r="F394" i="1"/>
  <c r="E394" i="1"/>
  <c r="I393" i="1"/>
  <c r="H393" i="1"/>
  <c r="G393" i="1"/>
  <c r="F393" i="1"/>
  <c r="E393" i="1"/>
  <c r="I392" i="1"/>
  <c r="H392" i="1"/>
  <c r="G392" i="1"/>
  <c r="F392" i="1"/>
  <c r="E392" i="1"/>
  <c r="I391" i="1"/>
  <c r="H391" i="1"/>
  <c r="G391" i="1"/>
  <c r="F391" i="1"/>
  <c r="E391" i="1"/>
  <c r="I390" i="1"/>
  <c r="H390" i="1"/>
  <c r="G390" i="1"/>
  <c r="F390" i="1"/>
  <c r="E390" i="1"/>
  <c r="I389" i="1"/>
  <c r="H389" i="1"/>
  <c r="G389" i="1"/>
  <c r="F389" i="1"/>
  <c r="E389" i="1"/>
  <c r="I388" i="1"/>
  <c r="H388" i="1"/>
  <c r="G388" i="1"/>
  <c r="F388" i="1"/>
  <c r="E388" i="1"/>
  <c r="I387" i="1"/>
  <c r="H387" i="1"/>
  <c r="G387" i="1"/>
  <c r="F387" i="1"/>
  <c r="E387" i="1"/>
  <c r="I386" i="1"/>
  <c r="H386" i="1"/>
  <c r="G386" i="1"/>
  <c r="F386" i="1"/>
  <c r="E386" i="1"/>
  <c r="I385" i="1"/>
  <c r="H385" i="1"/>
  <c r="G385" i="1"/>
  <c r="F385" i="1"/>
  <c r="E385" i="1"/>
  <c r="I384" i="1"/>
  <c r="H384" i="1"/>
  <c r="G384" i="1"/>
  <c r="F384" i="1"/>
  <c r="E384" i="1"/>
  <c r="I383" i="1"/>
  <c r="H383" i="1"/>
  <c r="G383" i="1"/>
  <c r="F383" i="1"/>
  <c r="E383" i="1"/>
  <c r="I382" i="1"/>
  <c r="H382" i="1"/>
  <c r="G382" i="1"/>
  <c r="F382" i="1"/>
  <c r="E382" i="1"/>
  <c r="I381" i="1"/>
  <c r="H381" i="1"/>
  <c r="G381" i="1"/>
  <c r="F381" i="1"/>
  <c r="E381" i="1"/>
  <c r="I380" i="1"/>
  <c r="H380" i="1"/>
  <c r="G380" i="1"/>
  <c r="F380" i="1"/>
  <c r="E380" i="1"/>
  <c r="I379" i="1"/>
  <c r="H379" i="1"/>
  <c r="G379" i="1"/>
  <c r="F379" i="1"/>
  <c r="E379" i="1"/>
  <c r="I378" i="1"/>
  <c r="H378" i="1"/>
  <c r="G378" i="1"/>
  <c r="F378" i="1"/>
  <c r="E378" i="1"/>
  <c r="I377" i="1"/>
  <c r="H377" i="1"/>
  <c r="G377" i="1"/>
  <c r="F377" i="1"/>
  <c r="E377" i="1"/>
  <c r="I376" i="1"/>
  <c r="H376" i="1"/>
  <c r="G376" i="1"/>
  <c r="F376" i="1"/>
  <c r="E376" i="1"/>
  <c r="I375" i="1"/>
  <c r="H375" i="1"/>
  <c r="G375" i="1"/>
  <c r="F375" i="1"/>
  <c r="E375" i="1"/>
  <c r="I374" i="1"/>
  <c r="H374" i="1"/>
  <c r="G374" i="1"/>
  <c r="F374" i="1"/>
  <c r="E374" i="1"/>
  <c r="I373" i="1"/>
  <c r="H373" i="1"/>
  <c r="G373" i="1"/>
  <c r="F373" i="1"/>
  <c r="E373" i="1"/>
  <c r="I372" i="1"/>
  <c r="H372" i="1"/>
  <c r="G372" i="1"/>
  <c r="F372" i="1"/>
  <c r="E372" i="1"/>
  <c r="I371" i="1"/>
  <c r="H371" i="1"/>
  <c r="G371" i="1"/>
  <c r="F371" i="1"/>
  <c r="E371" i="1"/>
  <c r="I370" i="1"/>
  <c r="H370" i="1"/>
  <c r="G370" i="1"/>
  <c r="F370" i="1"/>
  <c r="E370" i="1"/>
  <c r="I369" i="1"/>
  <c r="H369" i="1"/>
  <c r="G369" i="1"/>
  <c r="F369" i="1"/>
  <c r="E369" i="1"/>
  <c r="I368" i="1"/>
  <c r="H368" i="1"/>
  <c r="G368" i="1"/>
  <c r="F368" i="1"/>
  <c r="E368" i="1"/>
  <c r="I367" i="1"/>
  <c r="H367" i="1"/>
  <c r="G367" i="1"/>
  <c r="F367" i="1"/>
  <c r="E367" i="1"/>
  <c r="I366" i="1"/>
  <c r="H366" i="1"/>
  <c r="G366" i="1"/>
  <c r="F366" i="1"/>
  <c r="E366" i="1"/>
  <c r="I365" i="1"/>
  <c r="H365" i="1"/>
  <c r="G365" i="1"/>
  <c r="F365" i="1"/>
  <c r="E365" i="1"/>
  <c r="I364" i="1"/>
  <c r="H364" i="1"/>
  <c r="G364" i="1"/>
  <c r="F364" i="1"/>
  <c r="E364" i="1"/>
  <c r="I363" i="1"/>
  <c r="H363" i="1"/>
  <c r="G363" i="1"/>
  <c r="F363" i="1"/>
  <c r="E363" i="1"/>
  <c r="I362" i="1"/>
  <c r="H362" i="1"/>
  <c r="G362" i="1"/>
  <c r="F362" i="1"/>
  <c r="E362" i="1"/>
  <c r="I361" i="1"/>
  <c r="H361" i="1"/>
  <c r="G361" i="1"/>
  <c r="F361" i="1"/>
  <c r="E361" i="1"/>
  <c r="I360" i="1"/>
  <c r="H360" i="1"/>
  <c r="G360" i="1"/>
  <c r="F360" i="1"/>
  <c r="E360" i="1"/>
  <c r="I359" i="1"/>
  <c r="H359" i="1"/>
  <c r="G359" i="1"/>
  <c r="F359" i="1"/>
  <c r="E359" i="1"/>
  <c r="I358" i="1"/>
  <c r="H358" i="1"/>
  <c r="G358" i="1"/>
  <c r="F358" i="1"/>
  <c r="E358" i="1"/>
  <c r="I357" i="1"/>
  <c r="H357" i="1"/>
  <c r="G357" i="1"/>
  <c r="F357" i="1"/>
  <c r="E357" i="1"/>
  <c r="I356" i="1"/>
  <c r="H356" i="1"/>
  <c r="G356" i="1"/>
  <c r="F356" i="1"/>
  <c r="E356" i="1"/>
  <c r="I355" i="1"/>
  <c r="H355" i="1"/>
  <c r="G355" i="1"/>
  <c r="F355" i="1"/>
  <c r="E355" i="1"/>
  <c r="I354" i="1"/>
  <c r="H354" i="1"/>
  <c r="G354" i="1"/>
  <c r="F354" i="1"/>
  <c r="E354" i="1"/>
  <c r="I353" i="1"/>
  <c r="H353" i="1"/>
  <c r="G353" i="1"/>
  <c r="F353" i="1"/>
  <c r="E353" i="1"/>
  <c r="I352" i="1"/>
  <c r="H352" i="1"/>
  <c r="G352" i="1"/>
  <c r="F352" i="1"/>
  <c r="E352" i="1"/>
  <c r="I351" i="1"/>
  <c r="H351" i="1"/>
  <c r="G351" i="1"/>
  <c r="F351" i="1"/>
  <c r="E351" i="1"/>
  <c r="I350" i="1"/>
  <c r="H350" i="1"/>
  <c r="G350" i="1"/>
  <c r="F350" i="1"/>
  <c r="E350" i="1"/>
  <c r="I349" i="1"/>
  <c r="H349" i="1"/>
  <c r="G349" i="1"/>
  <c r="F349" i="1"/>
  <c r="E349" i="1"/>
  <c r="I348" i="1"/>
  <c r="H348" i="1"/>
  <c r="G348" i="1"/>
  <c r="F348" i="1"/>
  <c r="E348" i="1"/>
  <c r="I347" i="1"/>
  <c r="H347" i="1"/>
  <c r="G347" i="1"/>
  <c r="F347" i="1"/>
  <c r="E347" i="1"/>
  <c r="I346" i="1"/>
  <c r="H346" i="1"/>
  <c r="G346" i="1"/>
  <c r="F346" i="1"/>
  <c r="E346" i="1"/>
  <c r="I345" i="1"/>
  <c r="H345" i="1"/>
  <c r="G345" i="1"/>
  <c r="F345" i="1"/>
  <c r="E345" i="1"/>
  <c r="I344" i="1"/>
  <c r="H344" i="1"/>
  <c r="G344" i="1"/>
  <c r="F344" i="1"/>
  <c r="E344" i="1"/>
  <c r="I343" i="1"/>
  <c r="H343" i="1"/>
  <c r="G343" i="1"/>
  <c r="F343" i="1"/>
  <c r="E343" i="1"/>
  <c r="I342" i="1"/>
  <c r="H342" i="1"/>
  <c r="G342" i="1"/>
  <c r="F342" i="1"/>
  <c r="E342" i="1"/>
  <c r="I341" i="1"/>
  <c r="H341" i="1"/>
  <c r="G341" i="1"/>
  <c r="F341" i="1"/>
  <c r="E341" i="1"/>
  <c r="I340" i="1"/>
  <c r="H340" i="1"/>
  <c r="G340" i="1"/>
  <c r="F340" i="1"/>
  <c r="E340" i="1"/>
  <c r="I339" i="1"/>
  <c r="H339" i="1"/>
  <c r="G339" i="1"/>
  <c r="F339" i="1"/>
  <c r="E339" i="1"/>
  <c r="I338" i="1"/>
  <c r="H338" i="1"/>
  <c r="G338" i="1"/>
  <c r="F338" i="1"/>
  <c r="E338" i="1"/>
  <c r="I337" i="1"/>
  <c r="H337" i="1"/>
  <c r="G337" i="1"/>
  <c r="F337" i="1"/>
  <c r="E337" i="1"/>
  <c r="I336" i="1"/>
  <c r="H336" i="1"/>
  <c r="G336" i="1"/>
  <c r="F336" i="1"/>
  <c r="E336" i="1"/>
  <c r="I335" i="1"/>
  <c r="H335" i="1"/>
  <c r="G335" i="1"/>
  <c r="F335" i="1"/>
  <c r="E335" i="1"/>
  <c r="I334" i="1"/>
  <c r="H334" i="1"/>
  <c r="G334" i="1"/>
  <c r="F334" i="1"/>
  <c r="E334" i="1"/>
  <c r="I333" i="1"/>
  <c r="H333" i="1"/>
  <c r="G333" i="1"/>
  <c r="F333" i="1"/>
  <c r="E333" i="1"/>
  <c r="I332" i="1"/>
  <c r="H332" i="1"/>
  <c r="G332" i="1"/>
  <c r="F332" i="1"/>
  <c r="E332" i="1"/>
  <c r="I331" i="1"/>
  <c r="H331" i="1"/>
  <c r="G331" i="1"/>
  <c r="F331" i="1"/>
  <c r="E331" i="1"/>
  <c r="I330" i="1"/>
  <c r="H330" i="1"/>
  <c r="G330" i="1"/>
  <c r="F330" i="1"/>
  <c r="E330" i="1"/>
  <c r="I329" i="1"/>
  <c r="H329" i="1"/>
  <c r="G329" i="1"/>
  <c r="F329" i="1"/>
  <c r="E329" i="1"/>
  <c r="I328" i="1"/>
  <c r="H328" i="1"/>
  <c r="G328" i="1"/>
  <c r="F328" i="1"/>
  <c r="E328" i="1"/>
  <c r="I327" i="1"/>
  <c r="H327" i="1"/>
  <c r="G327" i="1"/>
  <c r="F327" i="1"/>
  <c r="E327" i="1"/>
  <c r="I326" i="1"/>
  <c r="H326" i="1"/>
  <c r="G326" i="1"/>
  <c r="F326" i="1"/>
  <c r="E326" i="1"/>
  <c r="I325" i="1"/>
  <c r="H325" i="1"/>
  <c r="G325" i="1"/>
  <c r="F325" i="1"/>
  <c r="E325" i="1"/>
  <c r="I324" i="1"/>
  <c r="H324" i="1"/>
  <c r="G324" i="1"/>
  <c r="F324" i="1"/>
  <c r="E324" i="1"/>
  <c r="I323" i="1"/>
  <c r="H323" i="1"/>
  <c r="G323" i="1"/>
  <c r="F323" i="1"/>
  <c r="E323" i="1"/>
  <c r="I322" i="1"/>
  <c r="H322" i="1"/>
  <c r="G322" i="1"/>
  <c r="F322" i="1"/>
  <c r="E322" i="1"/>
  <c r="I321" i="1"/>
  <c r="H321" i="1"/>
  <c r="G321" i="1"/>
  <c r="F321" i="1"/>
  <c r="E321" i="1"/>
  <c r="I320" i="1"/>
  <c r="H320" i="1"/>
  <c r="G320" i="1"/>
  <c r="F320" i="1"/>
  <c r="E320" i="1"/>
  <c r="I319" i="1"/>
  <c r="H319" i="1"/>
  <c r="G319" i="1"/>
  <c r="F319" i="1"/>
  <c r="E319" i="1"/>
  <c r="I318" i="1"/>
  <c r="H318" i="1"/>
  <c r="G318" i="1"/>
  <c r="F318" i="1"/>
  <c r="E318" i="1"/>
  <c r="I317" i="1"/>
  <c r="H317" i="1"/>
  <c r="G317" i="1"/>
  <c r="F317" i="1"/>
  <c r="E317" i="1"/>
  <c r="I316" i="1"/>
  <c r="H316" i="1"/>
  <c r="G316" i="1"/>
  <c r="F316" i="1"/>
  <c r="E316" i="1"/>
  <c r="I315" i="1"/>
  <c r="H315" i="1"/>
  <c r="G315" i="1"/>
  <c r="F315" i="1"/>
  <c r="E315" i="1"/>
  <c r="I314" i="1"/>
  <c r="H314" i="1"/>
  <c r="G314" i="1"/>
  <c r="F314" i="1"/>
  <c r="E314" i="1"/>
  <c r="I313" i="1"/>
  <c r="H313" i="1"/>
  <c r="G313" i="1"/>
  <c r="F313" i="1"/>
  <c r="E313" i="1"/>
  <c r="I312" i="1"/>
  <c r="H312" i="1"/>
  <c r="G312" i="1"/>
  <c r="F312" i="1"/>
  <c r="E312" i="1"/>
  <c r="I311" i="1"/>
  <c r="H311" i="1"/>
  <c r="G311" i="1"/>
  <c r="F311" i="1"/>
  <c r="E311" i="1"/>
  <c r="I310" i="1"/>
  <c r="H310" i="1"/>
  <c r="G310" i="1"/>
  <c r="F310" i="1"/>
  <c r="E310" i="1"/>
  <c r="I309" i="1"/>
  <c r="H309" i="1"/>
  <c r="G309" i="1"/>
  <c r="F309" i="1"/>
  <c r="E309" i="1"/>
  <c r="I308" i="1"/>
  <c r="H308" i="1"/>
  <c r="G308" i="1"/>
  <c r="F308" i="1"/>
  <c r="E308" i="1"/>
  <c r="I307" i="1"/>
  <c r="H307" i="1"/>
  <c r="G307" i="1"/>
  <c r="F307" i="1"/>
  <c r="E307" i="1"/>
  <c r="I306" i="1"/>
  <c r="H306" i="1"/>
  <c r="G306" i="1"/>
  <c r="F306" i="1"/>
  <c r="E306" i="1"/>
  <c r="I305" i="1"/>
  <c r="H305" i="1"/>
  <c r="G305" i="1"/>
  <c r="F305" i="1"/>
  <c r="E305" i="1"/>
  <c r="I304" i="1"/>
  <c r="H304" i="1"/>
  <c r="G304" i="1"/>
  <c r="F304" i="1"/>
  <c r="E304" i="1"/>
  <c r="I303" i="1"/>
  <c r="H303" i="1"/>
  <c r="G303" i="1"/>
  <c r="F303" i="1"/>
  <c r="E303" i="1"/>
  <c r="I302" i="1"/>
  <c r="H302" i="1"/>
  <c r="G302" i="1"/>
  <c r="F302" i="1"/>
  <c r="E302" i="1"/>
  <c r="I301" i="1"/>
  <c r="H301" i="1"/>
  <c r="G301" i="1"/>
  <c r="F301" i="1"/>
  <c r="E301" i="1"/>
  <c r="I300" i="1"/>
  <c r="H300" i="1"/>
  <c r="G300" i="1"/>
  <c r="F300" i="1"/>
  <c r="E300" i="1"/>
  <c r="I299" i="1"/>
  <c r="H299" i="1"/>
  <c r="G299" i="1"/>
  <c r="F299" i="1"/>
  <c r="E299" i="1"/>
  <c r="I298" i="1"/>
  <c r="H298" i="1"/>
  <c r="G298" i="1"/>
  <c r="F298" i="1"/>
  <c r="E298" i="1"/>
  <c r="I297" i="1"/>
  <c r="H297" i="1"/>
  <c r="G297" i="1"/>
  <c r="F297" i="1"/>
  <c r="E297" i="1"/>
  <c r="I296" i="1"/>
  <c r="H296" i="1"/>
  <c r="G296" i="1"/>
  <c r="F296" i="1"/>
  <c r="E296" i="1"/>
  <c r="I295" i="1"/>
  <c r="H295" i="1"/>
  <c r="G295" i="1"/>
  <c r="F295" i="1"/>
  <c r="E295" i="1"/>
  <c r="I294" i="1"/>
  <c r="H294" i="1"/>
  <c r="G294" i="1"/>
  <c r="F294" i="1"/>
  <c r="E294" i="1"/>
  <c r="I293" i="1"/>
  <c r="H293" i="1"/>
  <c r="G293" i="1"/>
  <c r="F293" i="1"/>
  <c r="E293" i="1"/>
  <c r="I292" i="1"/>
  <c r="H292" i="1"/>
  <c r="G292" i="1"/>
  <c r="F292" i="1"/>
  <c r="E292" i="1"/>
  <c r="I291" i="1"/>
  <c r="H291" i="1"/>
  <c r="G291" i="1"/>
  <c r="F291" i="1"/>
  <c r="E291" i="1"/>
  <c r="I290" i="1"/>
  <c r="H290" i="1"/>
  <c r="G290" i="1"/>
  <c r="F290" i="1"/>
  <c r="E290" i="1"/>
  <c r="I289" i="1"/>
  <c r="H289" i="1"/>
  <c r="G289" i="1"/>
  <c r="F289" i="1"/>
  <c r="E289" i="1"/>
  <c r="I288" i="1"/>
  <c r="H288" i="1"/>
  <c r="G288" i="1"/>
  <c r="F288" i="1"/>
  <c r="E288" i="1"/>
  <c r="I287" i="1"/>
  <c r="H287" i="1"/>
  <c r="G287" i="1"/>
  <c r="F287" i="1"/>
  <c r="E287" i="1"/>
  <c r="I286" i="1"/>
  <c r="H286" i="1"/>
  <c r="G286" i="1"/>
  <c r="F286" i="1"/>
  <c r="E286" i="1"/>
  <c r="I285" i="1"/>
  <c r="H285" i="1"/>
  <c r="G285" i="1"/>
  <c r="F285" i="1"/>
  <c r="E285" i="1"/>
  <c r="I284" i="1"/>
  <c r="H284" i="1"/>
  <c r="G284" i="1"/>
  <c r="F284" i="1"/>
  <c r="E284" i="1"/>
  <c r="I283" i="1"/>
  <c r="H283" i="1"/>
  <c r="G283" i="1"/>
  <c r="F283" i="1"/>
  <c r="E283" i="1"/>
  <c r="I282" i="1"/>
  <c r="H282" i="1"/>
  <c r="G282" i="1"/>
  <c r="F282" i="1"/>
  <c r="E282" i="1"/>
  <c r="I281" i="1"/>
  <c r="H281" i="1"/>
  <c r="G281" i="1"/>
  <c r="F281" i="1"/>
  <c r="E281" i="1"/>
  <c r="I280" i="1"/>
  <c r="H280" i="1"/>
  <c r="G280" i="1"/>
  <c r="F280" i="1"/>
  <c r="E280" i="1"/>
  <c r="I279" i="1"/>
  <c r="H279" i="1"/>
  <c r="G279" i="1"/>
  <c r="F279" i="1"/>
  <c r="E279" i="1"/>
  <c r="I278" i="1"/>
  <c r="H278" i="1"/>
  <c r="G278" i="1"/>
  <c r="F278" i="1"/>
  <c r="E278" i="1"/>
  <c r="I277" i="1"/>
  <c r="H277" i="1"/>
  <c r="G277" i="1"/>
  <c r="F277" i="1"/>
  <c r="E277" i="1"/>
  <c r="I276" i="1"/>
  <c r="H276" i="1"/>
  <c r="G276" i="1"/>
  <c r="F276" i="1"/>
  <c r="E276" i="1"/>
  <c r="I275" i="1"/>
  <c r="H275" i="1"/>
  <c r="G275" i="1"/>
  <c r="F275" i="1"/>
  <c r="E275" i="1"/>
  <c r="I274" i="1"/>
  <c r="H274" i="1"/>
  <c r="G274" i="1"/>
  <c r="F274" i="1"/>
  <c r="E274" i="1"/>
  <c r="I273" i="1"/>
  <c r="H273" i="1"/>
  <c r="G273" i="1"/>
  <c r="F273" i="1"/>
  <c r="E273" i="1"/>
  <c r="I272" i="1"/>
  <c r="H272" i="1"/>
  <c r="G272" i="1"/>
  <c r="F272" i="1"/>
  <c r="E272" i="1"/>
  <c r="I271" i="1"/>
  <c r="H271" i="1"/>
  <c r="G271" i="1"/>
  <c r="F271" i="1"/>
  <c r="E271" i="1"/>
  <c r="I270" i="1"/>
  <c r="H270" i="1"/>
  <c r="G270" i="1"/>
  <c r="F270" i="1"/>
  <c r="E270" i="1"/>
  <c r="I269" i="1"/>
  <c r="H269" i="1"/>
  <c r="G269" i="1"/>
  <c r="F269" i="1"/>
  <c r="E269" i="1"/>
  <c r="I268" i="1"/>
  <c r="H268" i="1"/>
  <c r="G268" i="1"/>
  <c r="F268" i="1"/>
  <c r="E268" i="1"/>
  <c r="I267" i="1"/>
  <c r="H267" i="1"/>
  <c r="G267" i="1"/>
  <c r="F267" i="1"/>
  <c r="E267" i="1"/>
  <c r="I266" i="1"/>
  <c r="H266" i="1"/>
  <c r="G266" i="1"/>
  <c r="F266" i="1"/>
  <c r="E266" i="1"/>
  <c r="I265" i="1"/>
  <c r="H265" i="1"/>
  <c r="G265" i="1"/>
  <c r="F265" i="1"/>
  <c r="E265" i="1"/>
  <c r="I264" i="1"/>
  <c r="H264" i="1"/>
  <c r="G264" i="1"/>
  <c r="F264" i="1"/>
  <c r="E264" i="1"/>
  <c r="I263" i="1"/>
  <c r="H263" i="1"/>
  <c r="G263" i="1"/>
  <c r="F263" i="1"/>
  <c r="E263" i="1"/>
  <c r="I262" i="1"/>
  <c r="H262" i="1"/>
  <c r="G262" i="1"/>
  <c r="F262" i="1"/>
  <c r="E262" i="1"/>
  <c r="I261" i="1"/>
  <c r="H261" i="1"/>
  <c r="G261" i="1"/>
  <c r="F261" i="1"/>
  <c r="E261" i="1"/>
  <c r="I260" i="1"/>
  <c r="H260" i="1"/>
  <c r="G260" i="1"/>
  <c r="F260" i="1"/>
  <c r="E260" i="1"/>
  <c r="I259" i="1"/>
  <c r="H259" i="1"/>
  <c r="G259" i="1"/>
  <c r="F259" i="1"/>
  <c r="E259" i="1"/>
  <c r="I258" i="1"/>
  <c r="H258" i="1"/>
  <c r="G258" i="1"/>
  <c r="F258" i="1"/>
  <c r="E258" i="1"/>
  <c r="I257" i="1"/>
  <c r="H257" i="1"/>
  <c r="G257" i="1"/>
  <c r="F257" i="1"/>
  <c r="E257" i="1"/>
  <c r="I256" i="1"/>
  <c r="H256" i="1"/>
  <c r="G256" i="1"/>
  <c r="F256" i="1"/>
  <c r="E256" i="1"/>
  <c r="I255" i="1"/>
  <c r="H255" i="1"/>
  <c r="G255" i="1"/>
  <c r="F255" i="1"/>
  <c r="E255" i="1"/>
  <c r="I254" i="1"/>
  <c r="H254" i="1"/>
  <c r="G254" i="1"/>
  <c r="F254" i="1"/>
  <c r="E254" i="1"/>
  <c r="I253" i="1"/>
  <c r="H253" i="1"/>
  <c r="G253" i="1"/>
  <c r="F253" i="1"/>
  <c r="E253" i="1"/>
  <c r="I252" i="1"/>
  <c r="H252" i="1"/>
  <c r="G252" i="1"/>
  <c r="F252" i="1"/>
  <c r="E252" i="1"/>
  <c r="I251" i="1"/>
  <c r="H251" i="1"/>
  <c r="G251" i="1"/>
  <c r="F251" i="1"/>
  <c r="E251" i="1"/>
  <c r="I250" i="1"/>
  <c r="H250" i="1"/>
  <c r="G250" i="1"/>
  <c r="F250" i="1"/>
  <c r="E250" i="1"/>
  <c r="I249" i="1"/>
  <c r="H249" i="1"/>
  <c r="G249" i="1"/>
  <c r="F249" i="1"/>
  <c r="E249" i="1"/>
  <c r="I248" i="1"/>
  <c r="H248" i="1"/>
  <c r="G248" i="1"/>
  <c r="F248" i="1"/>
  <c r="E248" i="1"/>
  <c r="I247" i="1"/>
  <c r="H247" i="1"/>
  <c r="G247" i="1"/>
  <c r="F247" i="1"/>
  <c r="E247" i="1"/>
  <c r="I246" i="1"/>
  <c r="H246" i="1"/>
  <c r="G246" i="1"/>
  <c r="F246" i="1"/>
  <c r="E246" i="1"/>
  <c r="I245" i="1"/>
  <c r="H245" i="1"/>
  <c r="G245" i="1"/>
  <c r="F245" i="1"/>
  <c r="E245" i="1"/>
  <c r="I244" i="1"/>
  <c r="H244" i="1"/>
  <c r="G244" i="1"/>
  <c r="F244" i="1"/>
  <c r="E244" i="1"/>
  <c r="I243" i="1"/>
  <c r="H243" i="1"/>
  <c r="G243" i="1"/>
  <c r="F243" i="1"/>
  <c r="E243" i="1"/>
  <c r="I242" i="1"/>
  <c r="H242" i="1"/>
  <c r="G242" i="1"/>
  <c r="F242" i="1"/>
  <c r="E242" i="1"/>
  <c r="I241" i="1"/>
  <c r="H241" i="1"/>
  <c r="G241" i="1"/>
  <c r="F241" i="1"/>
  <c r="E241" i="1"/>
  <c r="I240" i="1"/>
  <c r="H240" i="1"/>
  <c r="G240" i="1"/>
  <c r="F240" i="1"/>
  <c r="E240" i="1"/>
  <c r="I239" i="1"/>
  <c r="H239" i="1"/>
  <c r="G239" i="1"/>
  <c r="F239" i="1"/>
  <c r="E239" i="1"/>
  <c r="I238" i="1"/>
  <c r="H238" i="1"/>
  <c r="G238" i="1"/>
  <c r="F238" i="1"/>
  <c r="E238" i="1"/>
  <c r="I237" i="1"/>
  <c r="H237" i="1"/>
  <c r="G237" i="1"/>
  <c r="F237" i="1"/>
  <c r="E237" i="1"/>
  <c r="I236" i="1"/>
  <c r="H236" i="1"/>
  <c r="G236" i="1"/>
  <c r="F236" i="1"/>
  <c r="E236" i="1"/>
  <c r="I235" i="1"/>
  <c r="H235" i="1"/>
  <c r="G235" i="1"/>
  <c r="F235" i="1"/>
  <c r="E235" i="1"/>
  <c r="I234" i="1"/>
  <c r="H234" i="1"/>
  <c r="G234" i="1"/>
  <c r="F234" i="1"/>
  <c r="E234" i="1"/>
  <c r="I233" i="1"/>
  <c r="H233" i="1"/>
  <c r="G233" i="1"/>
  <c r="F233" i="1"/>
  <c r="E233" i="1"/>
  <c r="I232" i="1"/>
  <c r="H232" i="1"/>
  <c r="G232" i="1"/>
  <c r="F232" i="1"/>
  <c r="E232" i="1"/>
  <c r="I231" i="1"/>
  <c r="H231" i="1"/>
  <c r="G231" i="1"/>
  <c r="F231" i="1"/>
  <c r="E231" i="1"/>
  <c r="I230" i="1"/>
  <c r="H230" i="1"/>
  <c r="G230" i="1"/>
  <c r="F230" i="1"/>
  <c r="E230" i="1"/>
  <c r="I229" i="1"/>
  <c r="H229" i="1"/>
  <c r="G229" i="1"/>
  <c r="F229" i="1"/>
  <c r="E229" i="1"/>
  <c r="I228" i="1"/>
  <c r="H228" i="1"/>
  <c r="G228" i="1"/>
  <c r="F228" i="1"/>
  <c r="E228" i="1"/>
  <c r="I227" i="1"/>
  <c r="H227" i="1"/>
  <c r="G227" i="1"/>
  <c r="F227" i="1"/>
  <c r="E227" i="1"/>
  <c r="I226" i="1"/>
  <c r="H226" i="1"/>
  <c r="G226" i="1"/>
  <c r="F226" i="1"/>
  <c r="E226" i="1"/>
  <c r="I225" i="1"/>
  <c r="H225" i="1"/>
  <c r="G225" i="1"/>
  <c r="F225" i="1"/>
  <c r="E225" i="1"/>
  <c r="I224" i="1"/>
  <c r="H224" i="1"/>
  <c r="G224" i="1"/>
  <c r="F224" i="1"/>
  <c r="E224" i="1"/>
  <c r="I223" i="1"/>
  <c r="H223" i="1"/>
  <c r="G223" i="1"/>
  <c r="F223" i="1"/>
  <c r="E223" i="1"/>
  <c r="I222" i="1"/>
  <c r="H222" i="1"/>
  <c r="G222" i="1"/>
  <c r="F222" i="1"/>
  <c r="E222" i="1"/>
  <c r="I221" i="1"/>
  <c r="H221" i="1"/>
  <c r="G221" i="1"/>
  <c r="F221" i="1"/>
  <c r="E221" i="1"/>
  <c r="I220" i="1"/>
  <c r="H220" i="1"/>
  <c r="G220" i="1"/>
  <c r="F220" i="1"/>
  <c r="E220" i="1"/>
  <c r="I219" i="1"/>
  <c r="H219" i="1"/>
  <c r="G219" i="1"/>
  <c r="F219" i="1"/>
  <c r="E219" i="1"/>
  <c r="I218" i="1"/>
  <c r="H218" i="1"/>
  <c r="G218" i="1"/>
  <c r="F218" i="1"/>
  <c r="E218" i="1"/>
  <c r="I217" i="1"/>
  <c r="H217" i="1"/>
  <c r="G217" i="1"/>
  <c r="F217" i="1"/>
  <c r="E217" i="1"/>
  <c r="I216" i="1"/>
  <c r="H216" i="1"/>
  <c r="G216" i="1"/>
  <c r="F216" i="1"/>
  <c r="E216" i="1"/>
  <c r="I215" i="1"/>
  <c r="H215" i="1"/>
  <c r="G215" i="1"/>
  <c r="F215" i="1"/>
  <c r="E215" i="1"/>
  <c r="I214" i="1"/>
  <c r="H214" i="1"/>
  <c r="G214" i="1"/>
  <c r="F214" i="1"/>
  <c r="E214" i="1"/>
  <c r="I213" i="1"/>
  <c r="H213" i="1"/>
  <c r="G213" i="1"/>
  <c r="F213" i="1"/>
  <c r="E213" i="1"/>
  <c r="I212" i="1"/>
  <c r="H212" i="1"/>
  <c r="G212" i="1"/>
  <c r="F212" i="1"/>
  <c r="E212" i="1"/>
  <c r="I211" i="1"/>
  <c r="H211" i="1"/>
  <c r="G211" i="1"/>
  <c r="F211" i="1"/>
  <c r="E211" i="1"/>
  <c r="I210" i="1"/>
  <c r="H210" i="1"/>
  <c r="G210" i="1"/>
  <c r="F210" i="1"/>
  <c r="E210" i="1"/>
  <c r="I209" i="1"/>
  <c r="H209" i="1"/>
  <c r="G209" i="1"/>
  <c r="F209" i="1"/>
  <c r="E209" i="1"/>
  <c r="I208" i="1"/>
  <c r="H208" i="1"/>
  <c r="G208" i="1"/>
  <c r="F208" i="1"/>
  <c r="E208" i="1"/>
  <c r="I207" i="1"/>
  <c r="H207" i="1"/>
  <c r="G207" i="1"/>
  <c r="F207" i="1"/>
  <c r="E207" i="1"/>
  <c r="I206" i="1"/>
  <c r="H206" i="1"/>
  <c r="G206" i="1"/>
  <c r="F206" i="1"/>
  <c r="E206" i="1"/>
  <c r="I205" i="1"/>
  <c r="H205" i="1"/>
  <c r="G205" i="1"/>
  <c r="F205" i="1"/>
  <c r="E205" i="1"/>
  <c r="I204" i="1"/>
  <c r="H204" i="1"/>
  <c r="G204" i="1"/>
  <c r="F204" i="1"/>
  <c r="E204" i="1"/>
  <c r="I203" i="1"/>
  <c r="H203" i="1"/>
  <c r="G203" i="1"/>
  <c r="F203" i="1"/>
  <c r="E203" i="1"/>
  <c r="I202" i="1"/>
  <c r="H202" i="1"/>
  <c r="G202" i="1"/>
  <c r="F202" i="1"/>
  <c r="E202" i="1"/>
  <c r="I201" i="1"/>
  <c r="H201" i="1"/>
  <c r="G201" i="1"/>
  <c r="F201" i="1"/>
  <c r="E201" i="1"/>
  <c r="I200" i="1"/>
  <c r="H200" i="1"/>
  <c r="G200" i="1"/>
  <c r="F200" i="1"/>
  <c r="E200" i="1"/>
  <c r="I199" i="1"/>
  <c r="H199" i="1"/>
  <c r="G199" i="1"/>
  <c r="F199" i="1"/>
  <c r="E199" i="1"/>
  <c r="I198" i="1"/>
  <c r="H198" i="1"/>
  <c r="G198" i="1"/>
  <c r="F198" i="1"/>
  <c r="E198" i="1"/>
  <c r="I197" i="1"/>
  <c r="H197" i="1"/>
  <c r="G197" i="1"/>
  <c r="F197" i="1"/>
  <c r="E197" i="1"/>
  <c r="I196" i="1"/>
  <c r="H196" i="1"/>
  <c r="G196" i="1"/>
  <c r="F196" i="1"/>
  <c r="E196" i="1"/>
  <c r="I195" i="1"/>
  <c r="H195" i="1"/>
  <c r="G195" i="1"/>
  <c r="F195" i="1"/>
  <c r="E195" i="1"/>
  <c r="I194" i="1"/>
  <c r="H194" i="1"/>
  <c r="G194" i="1"/>
  <c r="F194" i="1"/>
  <c r="E194" i="1"/>
  <c r="I193" i="1"/>
  <c r="H193" i="1"/>
  <c r="G193" i="1"/>
  <c r="F193" i="1"/>
  <c r="E193" i="1"/>
  <c r="I192" i="1"/>
  <c r="H192" i="1"/>
  <c r="G192" i="1"/>
  <c r="F192" i="1"/>
  <c r="E192" i="1"/>
  <c r="I191" i="1"/>
  <c r="H191" i="1"/>
  <c r="G191" i="1"/>
  <c r="F191" i="1"/>
  <c r="E191" i="1"/>
  <c r="I190" i="1"/>
  <c r="H190" i="1"/>
  <c r="G190" i="1"/>
  <c r="F190" i="1"/>
  <c r="E190" i="1"/>
  <c r="I189" i="1"/>
  <c r="H189" i="1"/>
  <c r="G189" i="1"/>
  <c r="F189" i="1"/>
  <c r="E189" i="1"/>
  <c r="I188" i="1"/>
  <c r="H188" i="1"/>
  <c r="G188" i="1"/>
  <c r="F188" i="1"/>
  <c r="E188" i="1"/>
  <c r="I187" i="1"/>
  <c r="H187" i="1"/>
  <c r="G187" i="1"/>
  <c r="F187" i="1"/>
  <c r="E187" i="1"/>
  <c r="I186" i="1"/>
  <c r="H186" i="1"/>
  <c r="G186" i="1"/>
  <c r="F186" i="1"/>
  <c r="E186" i="1"/>
  <c r="I185" i="1"/>
  <c r="H185" i="1"/>
  <c r="G185" i="1"/>
  <c r="F185" i="1"/>
  <c r="E185" i="1"/>
  <c r="I184" i="1"/>
  <c r="H184" i="1"/>
  <c r="G184" i="1"/>
  <c r="F184" i="1"/>
  <c r="E184" i="1"/>
  <c r="I183" i="1"/>
  <c r="H183" i="1"/>
  <c r="G183" i="1"/>
  <c r="F183" i="1"/>
  <c r="E183" i="1"/>
  <c r="I182" i="1"/>
  <c r="H182" i="1"/>
  <c r="G182" i="1"/>
  <c r="F182" i="1"/>
  <c r="E182" i="1"/>
  <c r="I181" i="1"/>
  <c r="H181" i="1"/>
  <c r="G181" i="1"/>
  <c r="F181" i="1"/>
  <c r="E181" i="1"/>
  <c r="I180" i="1"/>
  <c r="H180" i="1"/>
  <c r="G180" i="1"/>
  <c r="F180" i="1"/>
  <c r="E180" i="1"/>
  <c r="I179" i="1"/>
  <c r="H179" i="1"/>
  <c r="G179" i="1"/>
  <c r="F179" i="1"/>
  <c r="E179" i="1"/>
  <c r="I178" i="1"/>
  <c r="H178" i="1"/>
  <c r="G178" i="1"/>
  <c r="F178" i="1"/>
  <c r="E178" i="1"/>
  <c r="I177" i="1"/>
  <c r="H177" i="1"/>
  <c r="G177" i="1"/>
  <c r="F177" i="1"/>
  <c r="E177" i="1"/>
  <c r="I176" i="1"/>
  <c r="H176" i="1"/>
  <c r="G176" i="1"/>
  <c r="F176" i="1"/>
  <c r="E176" i="1"/>
  <c r="I175" i="1"/>
  <c r="H175" i="1"/>
  <c r="G175" i="1"/>
  <c r="F175" i="1"/>
  <c r="E175" i="1"/>
  <c r="I174" i="1"/>
  <c r="H174" i="1"/>
  <c r="G174" i="1"/>
  <c r="F174" i="1"/>
  <c r="E174" i="1"/>
  <c r="I173" i="1"/>
  <c r="H173" i="1"/>
  <c r="G173" i="1"/>
  <c r="F173" i="1"/>
  <c r="E173" i="1"/>
  <c r="I172" i="1"/>
  <c r="H172" i="1"/>
  <c r="G172" i="1"/>
  <c r="F172" i="1"/>
  <c r="E172" i="1"/>
  <c r="I171" i="1"/>
  <c r="H171" i="1"/>
  <c r="G171" i="1"/>
  <c r="F171" i="1"/>
  <c r="E171" i="1"/>
  <c r="I170" i="1"/>
  <c r="H170" i="1"/>
  <c r="G170" i="1"/>
  <c r="F170" i="1"/>
  <c r="E170" i="1"/>
  <c r="I169" i="1"/>
  <c r="H169" i="1"/>
  <c r="G169" i="1"/>
  <c r="F169" i="1"/>
  <c r="E169" i="1"/>
  <c r="I168" i="1"/>
  <c r="H168" i="1"/>
  <c r="G168" i="1"/>
  <c r="F168" i="1"/>
  <c r="E168" i="1"/>
  <c r="I167" i="1"/>
  <c r="H167" i="1"/>
  <c r="G167" i="1"/>
  <c r="F167" i="1"/>
  <c r="E167" i="1"/>
  <c r="I166" i="1"/>
  <c r="H166" i="1"/>
  <c r="G166" i="1"/>
  <c r="F166" i="1"/>
  <c r="E166" i="1"/>
  <c r="I165" i="1"/>
  <c r="H165" i="1"/>
  <c r="G165" i="1"/>
  <c r="F165" i="1"/>
  <c r="E165" i="1"/>
  <c r="I164" i="1"/>
  <c r="H164" i="1"/>
  <c r="G164" i="1"/>
  <c r="F164" i="1"/>
  <c r="E164" i="1"/>
  <c r="I163" i="1"/>
  <c r="H163" i="1"/>
  <c r="G163" i="1"/>
  <c r="F163" i="1"/>
  <c r="E163" i="1"/>
  <c r="I162" i="1"/>
  <c r="H162" i="1"/>
  <c r="G162" i="1"/>
  <c r="F162" i="1"/>
  <c r="E162" i="1"/>
  <c r="I161" i="1"/>
  <c r="H161" i="1"/>
  <c r="G161" i="1"/>
  <c r="F161" i="1"/>
  <c r="E161" i="1"/>
  <c r="I160" i="1"/>
  <c r="H160" i="1"/>
  <c r="G160" i="1"/>
  <c r="F160" i="1"/>
  <c r="E160" i="1"/>
  <c r="I159" i="1"/>
  <c r="H159" i="1"/>
  <c r="G159" i="1"/>
  <c r="F159" i="1"/>
  <c r="E159" i="1"/>
  <c r="I158" i="1"/>
  <c r="H158" i="1"/>
  <c r="G158" i="1"/>
  <c r="F158" i="1"/>
  <c r="E158" i="1"/>
  <c r="I157" i="1"/>
  <c r="H157" i="1"/>
  <c r="G157" i="1"/>
  <c r="F157" i="1"/>
  <c r="E157" i="1"/>
  <c r="I156" i="1"/>
  <c r="H156" i="1"/>
  <c r="G156" i="1"/>
  <c r="F156" i="1"/>
  <c r="E156" i="1"/>
  <c r="I155" i="1"/>
  <c r="H155" i="1"/>
  <c r="G155" i="1"/>
  <c r="F155" i="1"/>
  <c r="E155" i="1"/>
  <c r="I154" i="1"/>
  <c r="H154" i="1"/>
  <c r="G154" i="1"/>
  <c r="F154" i="1"/>
  <c r="E154" i="1"/>
  <c r="I153" i="1"/>
  <c r="H153" i="1"/>
  <c r="G153" i="1"/>
  <c r="F153" i="1"/>
  <c r="E153" i="1"/>
  <c r="I152" i="1"/>
  <c r="H152" i="1"/>
  <c r="G152" i="1"/>
  <c r="F152" i="1"/>
  <c r="E152" i="1"/>
  <c r="I151" i="1"/>
  <c r="H151" i="1"/>
  <c r="G151" i="1"/>
  <c r="F151" i="1"/>
  <c r="E151" i="1"/>
  <c r="I150" i="1"/>
  <c r="H150" i="1"/>
  <c r="G150" i="1"/>
  <c r="F150" i="1"/>
  <c r="E150" i="1"/>
  <c r="I149" i="1"/>
  <c r="H149" i="1"/>
  <c r="G149" i="1"/>
  <c r="F149" i="1"/>
  <c r="E149" i="1"/>
  <c r="I148" i="1"/>
  <c r="H148" i="1"/>
  <c r="G148" i="1"/>
  <c r="F148" i="1"/>
  <c r="E148" i="1"/>
  <c r="I147" i="1"/>
  <c r="H147" i="1"/>
  <c r="G147" i="1"/>
  <c r="F147" i="1"/>
  <c r="E147" i="1"/>
  <c r="I146" i="1"/>
  <c r="H146" i="1"/>
  <c r="G146" i="1"/>
  <c r="F146" i="1"/>
  <c r="E146" i="1"/>
  <c r="I145" i="1"/>
  <c r="H145" i="1"/>
  <c r="G145" i="1"/>
  <c r="F145" i="1"/>
  <c r="E145" i="1"/>
  <c r="I144" i="1"/>
  <c r="H144" i="1"/>
  <c r="G144" i="1"/>
  <c r="F144" i="1"/>
  <c r="E144" i="1"/>
  <c r="I143" i="1"/>
  <c r="H143" i="1"/>
  <c r="G143" i="1"/>
  <c r="F143" i="1"/>
  <c r="E143" i="1"/>
  <c r="I142" i="1"/>
  <c r="H142" i="1"/>
  <c r="G142" i="1"/>
  <c r="F142" i="1"/>
  <c r="E142" i="1"/>
  <c r="I141" i="1"/>
  <c r="H141" i="1"/>
  <c r="G141" i="1"/>
  <c r="F141" i="1"/>
  <c r="E141" i="1"/>
  <c r="I140" i="1"/>
  <c r="H140" i="1"/>
  <c r="G140" i="1"/>
  <c r="F140" i="1"/>
  <c r="E140" i="1"/>
  <c r="I139" i="1"/>
  <c r="H139" i="1"/>
  <c r="G139" i="1"/>
  <c r="F139" i="1"/>
  <c r="E139" i="1"/>
  <c r="I138" i="1"/>
  <c r="H138" i="1"/>
  <c r="G138" i="1"/>
  <c r="F138" i="1"/>
  <c r="E138" i="1"/>
  <c r="I137" i="1"/>
  <c r="H137" i="1"/>
  <c r="G137" i="1"/>
  <c r="F137" i="1"/>
  <c r="E137" i="1"/>
  <c r="I136" i="1"/>
  <c r="H136" i="1"/>
  <c r="G136" i="1"/>
  <c r="F136" i="1"/>
  <c r="E136" i="1"/>
  <c r="I135" i="1"/>
  <c r="H135" i="1"/>
  <c r="G135" i="1"/>
  <c r="F135" i="1"/>
  <c r="E135" i="1"/>
  <c r="I134" i="1"/>
  <c r="H134" i="1"/>
  <c r="G134" i="1"/>
  <c r="F134" i="1"/>
  <c r="E134" i="1"/>
  <c r="I133" i="1"/>
  <c r="H133" i="1"/>
  <c r="G133" i="1"/>
  <c r="F133" i="1"/>
  <c r="E133" i="1"/>
  <c r="I132" i="1"/>
  <c r="H132" i="1"/>
  <c r="G132" i="1"/>
  <c r="F132" i="1"/>
  <c r="E132" i="1"/>
  <c r="I131" i="1"/>
  <c r="H131" i="1"/>
  <c r="G131" i="1"/>
  <c r="F131" i="1"/>
  <c r="E131" i="1"/>
  <c r="I130" i="1"/>
  <c r="H130" i="1"/>
  <c r="G130" i="1"/>
  <c r="F130" i="1"/>
  <c r="E130" i="1"/>
  <c r="I129" i="1"/>
  <c r="H129" i="1"/>
  <c r="G129" i="1"/>
  <c r="F129" i="1"/>
  <c r="E129" i="1"/>
  <c r="I128" i="1"/>
  <c r="H128" i="1"/>
  <c r="G128" i="1"/>
  <c r="F128" i="1"/>
  <c r="E128" i="1"/>
  <c r="I127" i="1"/>
  <c r="H127" i="1"/>
  <c r="G127" i="1"/>
  <c r="F127" i="1"/>
  <c r="E127" i="1"/>
  <c r="I126" i="1"/>
  <c r="H126" i="1"/>
  <c r="G126" i="1"/>
  <c r="F126" i="1"/>
  <c r="E126" i="1"/>
  <c r="I125" i="1"/>
  <c r="H125" i="1"/>
  <c r="G125" i="1"/>
  <c r="F125" i="1"/>
  <c r="E125" i="1"/>
  <c r="I124" i="1"/>
  <c r="H124" i="1"/>
  <c r="G124" i="1"/>
  <c r="F124" i="1"/>
  <c r="E124" i="1"/>
  <c r="I123" i="1"/>
  <c r="H123" i="1"/>
  <c r="G123" i="1"/>
  <c r="F123" i="1"/>
  <c r="E123" i="1"/>
  <c r="I122" i="1"/>
  <c r="H122" i="1"/>
  <c r="G122" i="1"/>
  <c r="F122" i="1"/>
  <c r="E122" i="1"/>
  <c r="I121" i="1"/>
  <c r="H121" i="1"/>
  <c r="G121" i="1"/>
  <c r="F121" i="1"/>
  <c r="E121" i="1"/>
  <c r="I120" i="1"/>
  <c r="H120" i="1"/>
  <c r="G120" i="1"/>
  <c r="F120" i="1"/>
  <c r="E120" i="1"/>
  <c r="I119" i="1"/>
  <c r="H119" i="1"/>
  <c r="G119" i="1"/>
  <c r="F119" i="1"/>
  <c r="E119" i="1"/>
  <c r="I118" i="1"/>
  <c r="H118" i="1"/>
  <c r="G118" i="1"/>
  <c r="F118" i="1"/>
  <c r="E118" i="1"/>
  <c r="I117" i="1"/>
  <c r="H117" i="1"/>
  <c r="G117" i="1"/>
  <c r="F117" i="1"/>
  <c r="E117" i="1"/>
  <c r="I116" i="1"/>
  <c r="H116" i="1"/>
  <c r="G116" i="1"/>
  <c r="F116" i="1"/>
  <c r="E116" i="1"/>
  <c r="I115" i="1"/>
  <c r="H115" i="1"/>
  <c r="G115" i="1"/>
  <c r="F115" i="1"/>
  <c r="E115" i="1"/>
  <c r="I114" i="1"/>
  <c r="H114" i="1"/>
  <c r="G114" i="1"/>
  <c r="F114" i="1"/>
  <c r="E114" i="1"/>
  <c r="I113" i="1"/>
  <c r="H113" i="1"/>
  <c r="G113" i="1"/>
  <c r="F113" i="1"/>
  <c r="E113" i="1"/>
  <c r="I112" i="1"/>
  <c r="H112" i="1"/>
  <c r="G112" i="1"/>
  <c r="F112" i="1"/>
  <c r="E112" i="1"/>
  <c r="I111" i="1"/>
  <c r="H111" i="1"/>
  <c r="G111" i="1"/>
  <c r="F111" i="1"/>
  <c r="E111" i="1"/>
  <c r="I110" i="1"/>
  <c r="H110" i="1"/>
  <c r="G110" i="1"/>
  <c r="F110" i="1"/>
  <c r="E110" i="1"/>
  <c r="I109" i="1"/>
  <c r="H109" i="1"/>
  <c r="G109" i="1"/>
  <c r="F109" i="1"/>
  <c r="E109" i="1"/>
  <c r="I108" i="1"/>
  <c r="H108" i="1"/>
  <c r="G108" i="1"/>
  <c r="F108" i="1"/>
  <c r="E108" i="1"/>
  <c r="I107" i="1"/>
  <c r="H107" i="1"/>
  <c r="G107" i="1"/>
  <c r="F107" i="1"/>
  <c r="E107" i="1"/>
  <c r="I106" i="1"/>
  <c r="H106" i="1"/>
  <c r="G106" i="1"/>
  <c r="F106" i="1"/>
  <c r="E106" i="1"/>
  <c r="I105" i="1"/>
  <c r="H105" i="1"/>
  <c r="G105" i="1"/>
  <c r="F105" i="1"/>
  <c r="E105" i="1"/>
  <c r="I104" i="1"/>
  <c r="H104" i="1"/>
  <c r="G104" i="1"/>
  <c r="F104" i="1"/>
  <c r="E104" i="1"/>
  <c r="I103" i="1"/>
  <c r="H103" i="1"/>
  <c r="G103" i="1"/>
  <c r="F103" i="1"/>
  <c r="E103" i="1"/>
  <c r="I102" i="1"/>
  <c r="H102" i="1"/>
  <c r="G102" i="1"/>
  <c r="F102" i="1"/>
  <c r="E102" i="1"/>
  <c r="I101" i="1"/>
  <c r="H101" i="1"/>
  <c r="G101" i="1"/>
  <c r="F101" i="1"/>
  <c r="E101" i="1"/>
  <c r="I100" i="1"/>
  <c r="H100" i="1"/>
  <c r="G100" i="1"/>
  <c r="F100" i="1"/>
  <c r="E100" i="1"/>
  <c r="I99" i="1"/>
  <c r="H99" i="1"/>
  <c r="G99" i="1"/>
  <c r="F99" i="1"/>
  <c r="E99" i="1"/>
  <c r="I98" i="1"/>
  <c r="H98" i="1"/>
  <c r="G98" i="1"/>
  <c r="F98" i="1"/>
  <c r="E98" i="1"/>
  <c r="I97" i="1"/>
  <c r="H97" i="1"/>
  <c r="G97" i="1"/>
  <c r="F97" i="1"/>
  <c r="E97" i="1"/>
  <c r="I96" i="1"/>
  <c r="H96" i="1"/>
  <c r="G96" i="1"/>
  <c r="F96" i="1"/>
  <c r="E96" i="1"/>
  <c r="I95" i="1"/>
  <c r="H95" i="1"/>
  <c r="G95" i="1"/>
  <c r="F95" i="1"/>
  <c r="E95" i="1"/>
  <c r="I94" i="1"/>
  <c r="H94" i="1"/>
  <c r="G94" i="1"/>
  <c r="F94" i="1"/>
  <c r="E94" i="1"/>
  <c r="I93" i="1"/>
  <c r="H93" i="1"/>
  <c r="G93" i="1"/>
  <c r="F93" i="1"/>
  <c r="E93" i="1"/>
  <c r="I92" i="1"/>
  <c r="H92" i="1"/>
  <c r="G92" i="1"/>
  <c r="F92" i="1"/>
  <c r="E92" i="1"/>
  <c r="I91" i="1"/>
  <c r="H91" i="1"/>
  <c r="G91" i="1"/>
  <c r="F91" i="1"/>
  <c r="E91" i="1"/>
  <c r="I90" i="1"/>
  <c r="H90" i="1"/>
  <c r="G90" i="1"/>
  <c r="F90" i="1"/>
  <c r="E90" i="1"/>
  <c r="I89" i="1"/>
  <c r="H89" i="1"/>
  <c r="G89" i="1"/>
  <c r="F89" i="1"/>
  <c r="E89" i="1"/>
  <c r="I88" i="1"/>
  <c r="H88" i="1"/>
  <c r="G88" i="1"/>
  <c r="F88" i="1"/>
  <c r="E88" i="1"/>
  <c r="I87" i="1"/>
  <c r="H87" i="1"/>
  <c r="G87" i="1"/>
  <c r="F87" i="1"/>
  <c r="E87" i="1"/>
  <c r="I86" i="1"/>
  <c r="H86" i="1"/>
  <c r="G86" i="1"/>
  <c r="F86" i="1"/>
  <c r="E86" i="1"/>
  <c r="I85" i="1"/>
  <c r="H85" i="1"/>
  <c r="G85" i="1"/>
  <c r="F85" i="1"/>
  <c r="E85" i="1"/>
  <c r="I84" i="1"/>
  <c r="H84" i="1"/>
  <c r="G84" i="1"/>
  <c r="F84" i="1"/>
  <c r="E84" i="1"/>
  <c r="I83" i="1"/>
  <c r="H83" i="1"/>
  <c r="G83" i="1"/>
  <c r="F83" i="1"/>
  <c r="E83" i="1"/>
  <c r="I82" i="1"/>
  <c r="H82" i="1"/>
  <c r="G82" i="1"/>
  <c r="F82" i="1"/>
  <c r="E82" i="1"/>
  <c r="I81" i="1"/>
  <c r="H81" i="1"/>
  <c r="G81" i="1"/>
  <c r="F81" i="1"/>
  <c r="E81" i="1"/>
  <c r="I80" i="1"/>
  <c r="H80" i="1"/>
  <c r="G80" i="1"/>
  <c r="F80" i="1"/>
  <c r="E80" i="1"/>
  <c r="I79" i="1"/>
  <c r="H79" i="1"/>
  <c r="G79" i="1"/>
  <c r="F79" i="1"/>
  <c r="E79" i="1"/>
  <c r="I78" i="1"/>
  <c r="H78" i="1"/>
  <c r="G78" i="1"/>
  <c r="F78" i="1"/>
  <c r="E78" i="1"/>
  <c r="I77" i="1"/>
  <c r="H77" i="1"/>
  <c r="G77" i="1"/>
  <c r="F77" i="1"/>
  <c r="E77" i="1"/>
  <c r="I76" i="1"/>
  <c r="H76" i="1"/>
  <c r="G76" i="1"/>
  <c r="F76" i="1"/>
  <c r="E76" i="1"/>
  <c r="I75" i="1"/>
  <c r="H75" i="1"/>
  <c r="G75" i="1"/>
  <c r="F75" i="1"/>
  <c r="E75" i="1"/>
  <c r="I74" i="1"/>
  <c r="H74" i="1"/>
  <c r="G74" i="1"/>
  <c r="F74" i="1"/>
  <c r="E74" i="1"/>
  <c r="I73" i="1"/>
  <c r="H73" i="1"/>
  <c r="G73" i="1"/>
  <c r="F73" i="1"/>
  <c r="E73" i="1"/>
  <c r="I72" i="1"/>
  <c r="H72" i="1"/>
  <c r="G72" i="1"/>
  <c r="F72" i="1"/>
  <c r="E72" i="1"/>
  <c r="I71" i="1"/>
  <c r="H71" i="1"/>
  <c r="G71" i="1"/>
  <c r="F71" i="1"/>
  <c r="E71" i="1"/>
  <c r="I70" i="1"/>
  <c r="H70" i="1"/>
  <c r="G70" i="1"/>
  <c r="F70" i="1"/>
  <c r="E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I66" i="1"/>
  <c r="H66" i="1"/>
  <c r="G66" i="1"/>
  <c r="F66" i="1"/>
  <c r="E66" i="1"/>
  <c r="I65" i="1"/>
  <c r="H65" i="1"/>
  <c r="G65" i="1"/>
  <c r="F65" i="1"/>
  <c r="E65" i="1"/>
  <c r="I64" i="1"/>
  <c r="H64" i="1"/>
  <c r="G64" i="1"/>
  <c r="F64" i="1"/>
  <c r="E64" i="1"/>
  <c r="I63" i="1"/>
  <c r="H63" i="1"/>
  <c r="G63" i="1"/>
  <c r="F63" i="1"/>
  <c r="E63" i="1"/>
  <c r="I62" i="1"/>
  <c r="H62" i="1"/>
  <c r="G62" i="1"/>
  <c r="F62" i="1"/>
  <c r="E62" i="1"/>
  <c r="I61" i="1"/>
  <c r="H61" i="1"/>
  <c r="G61" i="1"/>
  <c r="F61" i="1"/>
  <c r="E61" i="1"/>
  <c r="I60" i="1"/>
  <c r="H60" i="1"/>
  <c r="G60" i="1"/>
  <c r="F60" i="1"/>
  <c r="E60" i="1"/>
  <c r="I59" i="1"/>
  <c r="H59" i="1"/>
  <c r="G59" i="1"/>
  <c r="F59" i="1"/>
  <c r="E59" i="1"/>
  <c r="I58" i="1"/>
  <c r="H58" i="1"/>
  <c r="G58" i="1"/>
  <c r="F58" i="1"/>
  <c r="E58" i="1"/>
  <c r="I57" i="1"/>
  <c r="H57" i="1"/>
  <c r="G57" i="1"/>
  <c r="F57" i="1"/>
  <c r="E57" i="1"/>
  <c r="I56" i="1"/>
  <c r="H56" i="1"/>
  <c r="G56" i="1"/>
  <c r="F56" i="1"/>
  <c r="E56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H49" i="1"/>
  <c r="G49" i="1"/>
  <c r="F49" i="1"/>
  <c r="E49" i="1"/>
  <c r="I48" i="1"/>
  <c r="H48" i="1"/>
  <c r="G48" i="1"/>
  <c r="F48" i="1"/>
  <c r="E48" i="1"/>
  <c r="I47" i="1"/>
  <c r="H47" i="1"/>
  <c r="G47" i="1"/>
  <c r="F47" i="1"/>
  <c r="E47" i="1"/>
  <c r="I46" i="1"/>
  <c r="H46" i="1"/>
  <c r="G46" i="1"/>
  <c r="F46" i="1"/>
  <c r="E46" i="1"/>
  <c r="I45" i="1"/>
  <c r="H45" i="1"/>
  <c r="G45" i="1"/>
  <c r="F45" i="1"/>
  <c r="E45" i="1"/>
  <c r="I44" i="1"/>
  <c r="H44" i="1"/>
  <c r="G44" i="1"/>
  <c r="F44" i="1"/>
  <c r="E44" i="1"/>
  <c r="I43" i="1"/>
  <c r="H43" i="1"/>
  <c r="G43" i="1"/>
  <c r="F43" i="1"/>
  <c r="E43" i="1"/>
  <c r="I42" i="1"/>
  <c r="H42" i="1"/>
  <c r="G42" i="1"/>
  <c r="F42" i="1"/>
  <c r="E42" i="1"/>
  <c r="I41" i="1"/>
  <c r="H41" i="1"/>
  <c r="G41" i="1"/>
  <c r="F41" i="1"/>
  <c r="E41" i="1"/>
  <c r="I40" i="1"/>
  <c r="H40" i="1"/>
  <c r="G40" i="1"/>
  <c r="F40" i="1"/>
  <c r="E40" i="1"/>
  <c r="I39" i="1"/>
  <c r="H39" i="1"/>
  <c r="G39" i="1"/>
  <c r="F39" i="1"/>
  <c r="E39" i="1"/>
  <c r="I38" i="1"/>
  <c r="H38" i="1"/>
  <c r="G38" i="1"/>
  <c r="F38" i="1"/>
  <c r="E38" i="1"/>
  <c r="I37" i="1"/>
  <c r="H37" i="1"/>
  <c r="G37" i="1"/>
  <c r="F37" i="1"/>
  <c r="E37" i="1"/>
  <c r="I36" i="1"/>
  <c r="H36" i="1"/>
  <c r="G36" i="1"/>
  <c r="F36" i="1"/>
  <c r="E36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1" i="1"/>
  <c r="H31" i="1"/>
  <c r="G31" i="1"/>
  <c r="F31" i="1"/>
  <c r="E31" i="1"/>
  <c r="I30" i="1"/>
  <c r="H30" i="1"/>
  <c r="G30" i="1"/>
  <c r="F30" i="1"/>
  <c r="E30" i="1"/>
  <c r="I29" i="1"/>
  <c r="H29" i="1"/>
  <c r="G29" i="1"/>
  <c r="F29" i="1"/>
  <c r="E29" i="1"/>
  <c r="I28" i="1"/>
  <c r="H28" i="1"/>
  <c r="G28" i="1"/>
  <c r="F28" i="1"/>
  <c r="E28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I24" i="1"/>
  <c r="H24" i="1"/>
  <c r="G24" i="1"/>
  <c r="F24" i="1"/>
  <c r="E24" i="1"/>
  <c r="I23" i="1"/>
  <c r="H23" i="1"/>
  <c r="G23" i="1"/>
  <c r="F23" i="1"/>
  <c r="E23" i="1"/>
  <c r="I22" i="1"/>
  <c r="H22" i="1"/>
  <c r="G22" i="1"/>
  <c r="F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H8" i="1"/>
  <c r="G8" i="1"/>
  <c r="F8" i="1"/>
  <c r="E8" i="1"/>
  <c r="I7" i="1"/>
  <c r="H7" i="1"/>
  <c r="G7" i="1"/>
  <c r="F7" i="1"/>
  <c r="E7" i="1"/>
  <c r="I6" i="1"/>
  <c r="H6" i="1"/>
  <c r="G6" i="1"/>
  <c r="F6" i="1"/>
  <c r="E6" i="1"/>
  <c r="I5" i="1"/>
  <c r="H5" i="1"/>
  <c r="G5" i="1"/>
  <c r="F5" i="1"/>
  <c r="E5" i="1"/>
  <c r="E515" i="2" l="1"/>
  <c r="E514" i="2"/>
  <c r="J5" i="2"/>
  <c r="J512" i="2" s="1"/>
  <c r="G515" i="2"/>
  <c r="G514" i="2"/>
  <c r="L5" i="2"/>
  <c r="M5" i="2"/>
  <c r="N5" i="2"/>
  <c r="N506" i="2" s="1"/>
  <c r="I514" i="2"/>
  <c r="G512" i="3"/>
  <c r="G510" i="3"/>
  <c r="G514" i="3"/>
  <c r="G509" i="3"/>
  <c r="G515" i="3"/>
  <c r="G511" i="3"/>
  <c r="L5" i="3"/>
  <c r="F515" i="2"/>
  <c r="F514" i="2"/>
  <c r="H515" i="2"/>
  <c r="H515" i="3"/>
  <c r="H512" i="3"/>
  <c r="H514" i="3"/>
  <c r="H511" i="3"/>
  <c r="H509" i="3"/>
  <c r="H510" i="3"/>
  <c r="M5" i="3"/>
  <c r="E514" i="3"/>
  <c r="E511" i="3"/>
  <c r="E509" i="3"/>
  <c r="E510" i="3"/>
  <c r="E515" i="3"/>
  <c r="E512" i="3"/>
  <c r="I515" i="3"/>
  <c r="I514" i="3"/>
  <c r="I511" i="3"/>
  <c r="I509" i="3"/>
  <c r="I512" i="3"/>
  <c r="I510" i="3"/>
  <c r="N5" i="3"/>
  <c r="N507" i="3" s="1"/>
  <c r="J5" i="3"/>
  <c r="F509" i="3"/>
  <c r="F512" i="3"/>
  <c r="F510" i="3"/>
  <c r="F515" i="3"/>
  <c r="F514" i="3"/>
  <c r="F511" i="3"/>
  <c r="K5" i="3"/>
  <c r="M507" i="3"/>
  <c r="L507" i="3"/>
  <c r="K507" i="3"/>
  <c r="I507" i="3"/>
  <c r="H507" i="3"/>
  <c r="G507" i="3"/>
  <c r="F507" i="3"/>
  <c r="M506" i="3"/>
  <c r="L506" i="3"/>
  <c r="K506" i="3"/>
  <c r="I506" i="3"/>
  <c r="H506" i="3"/>
  <c r="G506" i="3"/>
  <c r="F506" i="3"/>
  <c r="M512" i="2"/>
  <c r="L512" i="2"/>
  <c r="K512" i="2"/>
  <c r="I512" i="2"/>
  <c r="H512" i="2"/>
  <c r="G512" i="2"/>
  <c r="F512" i="2"/>
  <c r="E512" i="2"/>
  <c r="M511" i="2"/>
  <c r="L511" i="2"/>
  <c r="K511" i="2"/>
  <c r="J511" i="2"/>
  <c r="I511" i="2"/>
  <c r="H511" i="2"/>
  <c r="G511" i="2"/>
  <c r="F511" i="2"/>
  <c r="E511" i="2"/>
  <c r="M510" i="2"/>
  <c r="L510" i="2"/>
  <c r="K510" i="2"/>
  <c r="I510" i="2"/>
  <c r="H510" i="2"/>
  <c r="G510" i="2"/>
  <c r="F510" i="2"/>
  <c r="E510" i="2"/>
  <c r="N509" i="2"/>
  <c r="M509" i="2"/>
  <c r="L509" i="2"/>
  <c r="K509" i="2"/>
  <c r="J509" i="2"/>
  <c r="I509" i="2"/>
  <c r="H509" i="2"/>
  <c r="G509" i="2"/>
  <c r="F509" i="2"/>
  <c r="E509" i="2"/>
  <c r="M507" i="2"/>
  <c r="L507" i="2"/>
  <c r="K507" i="2"/>
  <c r="I507" i="2"/>
  <c r="H507" i="2"/>
  <c r="G507" i="2"/>
  <c r="F507" i="2"/>
  <c r="M506" i="2"/>
  <c r="L506" i="2"/>
  <c r="K506" i="2"/>
  <c r="I506" i="2"/>
  <c r="H506" i="2"/>
  <c r="G506" i="2"/>
  <c r="F506" i="2"/>
  <c r="N511" i="2" l="1"/>
  <c r="N507" i="2"/>
  <c r="J510" i="2"/>
  <c r="N510" i="2"/>
  <c r="N512" i="2"/>
  <c r="N506" i="3"/>
  <c r="J511" i="3"/>
  <c r="J512" i="3"/>
  <c r="J510" i="3"/>
  <c r="J509" i="3"/>
  <c r="L510" i="3"/>
  <c r="L511" i="3"/>
  <c r="L509" i="3"/>
  <c r="L512" i="3"/>
  <c r="K512" i="3"/>
  <c r="K510" i="3"/>
  <c r="K511" i="3"/>
  <c r="K509" i="3"/>
  <c r="N509" i="3"/>
  <c r="N512" i="3"/>
  <c r="N510" i="3"/>
  <c r="N511" i="3"/>
  <c r="M511" i="3"/>
  <c r="M509" i="3"/>
  <c r="M510" i="3"/>
  <c r="M512" i="3"/>
  <c r="S512" i="1"/>
  <c r="R512" i="1"/>
  <c r="Q512" i="1"/>
  <c r="P512" i="1"/>
  <c r="O512" i="1"/>
  <c r="N512" i="1"/>
  <c r="M512" i="1"/>
  <c r="L512" i="1"/>
  <c r="K512" i="1"/>
  <c r="J512" i="1"/>
  <c r="S511" i="1"/>
  <c r="R511" i="1"/>
  <c r="Q511" i="1"/>
  <c r="P511" i="1"/>
  <c r="O511" i="1"/>
  <c r="N511" i="1"/>
  <c r="M511" i="1"/>
  <c r="L511" i="1"/>
  <c r="K511" i="1"/>
  <c r="J511" i="1"/>
  <c r="S510" i="1"/>
  <c r="R510" i="1"/>
  <c r="Q510" i="1"/>
  <c r="P510" i="1"/>
  <c r="O510" i="1"/>
  <c r="N510" i="1"/>
  <c r="M510" i="1"/>
  <c r="L510" i="1"/>
  <c r="K510" i="1"/>
  <c r="J510" i="1"/>
  <c r="S509" i="1"/>
  <c r="R509" i="1"/>
  <c r="Q509" i="1"/>
  <c r="P509" i="1"/>
  <c r="O509" i="1"/>
  <c r="N509" i="1"/>
  <c r="M509" i="1"/>
  <c r="L509" i="1"/>
  <c r="K509" i="1"/>
  <c r="J509" i="1"/>
  <c r="E514" i="1" l="1"/>
  <c r="E515" i="1"/>
  <c r="F514" i="1"/>
  <c r="F515" i="1"/>
  <c r="G515" i="1"/>
  <c r="G514" i="1"/>
  <c r="H515" i="1"/>
  <c r="H514" i="1"/>
  <c r="I515" i="1"/>
  <c r="I514" i="1"/>
</calcChain>
</file>

<file path=xl/sharedStrings.xml><?xml version="1.0" encoding="utf-8"?>
<sst xmlns="http://schemas.openxmlformats.org/spreadsheetml/2006/main" count="3078" uniqueCount="595">
  <si>
    <t>Concentrated Poverty Eligibility</t>
  </si>
  <si>
    <t>Acute Poverty Metric</t>
  </si>
  <si>
    <t>Poverty Metric</t>
  </si>
  <si>
    <t>AUN</t>
  </si>
  <si>
    <t>School District</t>
  </si>
  <si>
    <t>County</t>
  </si>
  <si>
    <t>2019-20 Proposed</t>
  </si>
  <si>
    <t>2018-19 Enacted</t>
  </si>
  <si>
    <t>2017-18  Actual</t>
  </si>
  <si>
    <t>2016-17  Actual</t>
  </si>
  <si>
    <t>2015-16  Actual</t>
  </si>
  <si>
    <t>Total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</si>
  <si>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</si>
  <si>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</si>
  <si>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</si>
  <si>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</si>
  <si>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</si>
  <si>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</si>
  <si>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</si>
  <si>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</si>
  <si>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</si>
  <si>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</si>
  <si>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</si>
  <si>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</si>
  <si>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</si>
  <si>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</si>
  <si>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</si>
  <si>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</si>
  <si>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</si>
  <si>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</si>
  <si>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</si>
  <si>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</si>
  <si>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</si>
  <si>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</si>
  <si>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</si>
  <si>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</si>
  <si>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</si>
  <si>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</si>
  <si>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</si>
  <si>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</si>
  <si>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</si>
  <si>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</si>
  <si>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</si>
  <si>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</si>
  <si>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</si>
  <si>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</si>
  <si>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</si>
  <si>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</si>
  <si>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</si>
  <si>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</si>
  <si>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</si>
  <si>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</si>
  <si>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</si>
  <si>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</si>
  <si>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</si>
  <si>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</si>
  <si>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</si>
  <si>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</si>
  <si>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</si>
  <si>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</si>
  <si>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</si>
  <si>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</si>
  <si>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</si>
  <si>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Apollo-Ridge SD</t>
  </si>
  <si>
    <t>Armstrong</t>
  </si>
  <si>
    <t>Armstrong SD</t>
  </si>
  <si>
    <t>Freeport Area SD</t>
  </si>
  <si>
    <t>Leechburg Area SD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</si>
  <si>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</si>
  <si>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</si>
  <si>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</si>
  <si>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</si>
  <si>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</si>
  <si>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</si>
  <si>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</si>
  <si>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</si>
  <si>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</si>
  <si>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</si>
  <si>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</si>
  <si>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</si>
  <si>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</si>
  <si>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</si>
  <si>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</si>
  <si>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</si>
  <si>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</si>
  <si>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</si>
  <si>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</si>
  <si>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</si>
  <si>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</si>
  <si>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</si>
  <si>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</si>
  <si>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</si>
  <si>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</si>
  <si>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</si>
  <si>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</si>
  <si>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</si>
  <si>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</si>
  <si>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</si>
  <si>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</si>
  <si>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</si>
  <si>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</si>
  <si>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</si>
  <si>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</si>
  <si>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</si>
  <si>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</si>
  <si>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</si>
  <si>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</si>
  <si>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</si>
  <si>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</si>
  <si>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</si>
  <si>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</si>
  <si>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</si>
  <si>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</si>
  <si>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</si>
  <si>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</si>
  <si>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</si>
  <si>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</si>
  <si>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</si>
  <si>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</si>
  <si>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</si>
  <si>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</si>
  <si>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</si>
  <si>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</si>
  <si>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</si>
  <si>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</si>
  <si>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</si>
  <si>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</si>
  <si>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</si>
  <si>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</si>
  <si>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</si>
  <si>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</si>
  <si>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</si>
  <si>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</si>
  <si>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</si>
  <si>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</si>
  <si>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</si>
  <si>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</si>
  <si>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</si>
  <si>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</si>
  <si>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</si>
  <si>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</si>
  <si>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</si>
  <si>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</si>
  <si>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</si>
  <si>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</si>
  <si>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</si>
  <si>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</si>
  <si>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</si>
  <si>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</si>
  <si>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</si>
  <si>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</si>
  <si>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</si>
  <si>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</si>
  <si>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</si>
  <si>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</si>
  <si>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</si>
  <si>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</si>
  <si>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</si>
  <si>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</si>
  <si>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Cameron County SD</t>
  </si>
  <si>
    <t>Cameron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</si>
  <si>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</si>
  <si>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</si>
  <si>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</si>
  <si>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</si>
  <si>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</si>
  <si>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</si>
  <si>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Bald Eagle Area SD</t>
  </si>
  <si>
    <t>Centre</t>
  </si>
  <si>
    <t>Bellefonte Area SD</t>
  </si>
  <si>
    <t>Penns Valley Area SD</t>
  </si>
  <si>
    <t>State College Area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</si>
  <si>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</si>
  <si>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</si>
  <si>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</si>
  <si>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</si>
  <si>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</si>
  <si>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</si>
  <si>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</si>
  <si>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</si>
  <si>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</si>
  <si>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</si>
  <si>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</si>
  <si>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</si>
  <si>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</si>
  <si>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Allegheny-Clarion Valley SD</t>
  </si>
  <si>
    <t>Clarion</t>
  </si>
  <si>
    <t>Clarion Area SD</t>
  </si>
  <si>
    <t>Clarion-Limestone Area SD</t>
  </si>
  <si>
    <t>Keystone  SD</t>
  </si>
  <si>
    <t>North Clarion County SD</t>
  </si>
  <si>
    <t>Redbank Valley SD</t>
  </si>
  <si>
    <t>Union  SD</t>
  </si>
  <si>
    <t>Dubois Area SD</t>
  </si>
  <si>
    <t>Clearfield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</si>
  <si>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</si>
  <si>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</si>
  <si>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</si>
  <si>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</si>
  <si>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</si>
  <si>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</si>
  <si>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</si>
  <si>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</si>
  <si>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</si>
  <si>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</si>
  <si>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</si>
  <si>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</si>
  <si>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</si>
  <si>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</si>
  <si>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</si>
  <si>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</si>
  <si>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Conneaut SD</t>
  </si>
  <si>
    <t>Crawford</t>
  </si>
  <si>
    <t>Crawford Central SD</t>
  </si>
  <si>
    <t>Penncrest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</si>
  <si>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</si>
  <si>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</si>
  <si>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</si>
  <si>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</si>
  <si>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</si>
  <si>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</si>
  <si>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</si>
  <si>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</si>
  <si>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</si>
  <si>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</si>
  <si>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</si>
  <si>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</si>
  <si>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</si>
  <si>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</si>
  <si>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</si>
  <si>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</si>
  <si>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</si>
  <si>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</si>
  <si>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</si>
  <si>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</si>
  <si>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</si>
  <si>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</si>
  <si>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</si>
  <si>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</si>
  <si>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</si>
  <si>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</si>
  <si>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</si>
  <si>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</si>
  <si>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</si>
  <si>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</si>
  <si>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</si>
  <si>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</si>
  <si>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</si>
  <si>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</si>
  <si>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</si>
  <si>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</si>
  <si>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Johnsonburg Area SD</t>
  </si>
  <si>
    <t>Elk</t>
  </si>
  <si>
    <t>Ridgway Area SD</t>
  </si>
  <si>
    <t>Saint Marys Area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</si>
  <si>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</si>
  <si>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</si>
  <si>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</si>
  <si>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</si>
  <si>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</si>
  <si>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</si>
  <si>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</si>
  <si>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</si>
  <si>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</si>
  <si>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</si>
  <si>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</si>
  <si>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</si>
  <si>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</si>
  <si>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</si>
  <si>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</si>
  <si>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</si>
  <si>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</si>
  <si>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</si>
  <si>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</si>
  <si>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</si>
  <si>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</si>
  <si>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Forest Area SD</t>
  </si>
  <si>
    <t>Forest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</si>
  <si>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</si>
  <si>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</si>
  <si>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</si>
  <si>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</si>
  <si>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</si>
  <si>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</si>
  <si>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Fulton SD</t>
  </si>
  <si>
    <t>Fulton</t>
  </si>
  <si>
    <t>Forbes Road SD</t>
  </si>
  <si>
    <t>Southern Fulton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</si>
  <si>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</si>
  <si>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</si>
  <si>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</si>
  <si>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</si>
  <si>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</si>
  <si>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</si>
  <si>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Huntingdon Area SD</t>
  </si>
  <si>
    <t>Huntingdon</t>
  </si>
  <si>
    <t>Juniata Valley SD</t>
  </si>
  <si>
    <t>Mount Union Area SD</t>
  </si>
  <si>
    <t>Southern Huntingdon County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</si>
  <si>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</si>
  <si>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</si>
  <si>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</si>
  <si>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</si>
  <si>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</si>
  <si>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</si>
  <si>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</si>
  <si>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</si>
  <si>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Brockway Area SD</t>
  </si>
  <si>
    <t>Jefferson</t>
  </si>
  <si>
    <t>Brookville Area SD</t>
  </si>
  <si>
    <t>Punxsutawney Area SD</t>
  </si>
  <si>
    <t>Juniata County SD</t>
  </si>
  <si>
    <t>Juniata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</si>
  <si>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</si>
  <si>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</si>
  <si>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</si>
  <si>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</si>
  <si>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</si>
  <si>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</si>
  <si>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</si>
  <si>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</si>
  <si>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</si>
  <si>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</si>
  <si>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</si>
  <si>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</si>
  <si>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</si>
  <si>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</si>
  <si>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</si>
  <si>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</si>
  <si>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</si>
  <si>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</si>
  <si>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</si>
  <si>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</si>
  <si>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</si>
  <si>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</si>
  <si>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</si>
  <si>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</si>
  <si>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</si>
  <si>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</si>
  <si>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</si>
  <si>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</si>
  <si>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Ellwood City Area SD</t>
  </si>
  <si>
    <t>Lawrence</t>
  </si>
  <si>
    <t>Laurel 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</si>
  <si>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</si>
  <si>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</si>
  <si>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</si>
  <si>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</si>
  <si>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</si>
  <si>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</si>
  <si>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</si>
  <si>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</si>
  <si>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</si>
  <si>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</si>
  <si>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</si>
  <si>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</si>
  <si>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</si>
  <si>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</si>
  <si>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</si>
  <si>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</si>
  <si>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</si>
  <si>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</si>
  <si>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</si>
  <si>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</si>
  <si>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</si>
  <si>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</si>
  <si>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</si>
  <si>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</si>
  <si>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</si>
  <si>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</si>
  <si>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</si>
  <si>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</si>
  <si>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</si>
  <si>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</si>
  <si>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</si>
  <si>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</si>
  <si>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</si>
  <si>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</si>
  <si>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</si>
  <si>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</si>
  <si>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</si>
  <si>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</si>
  <si>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</si>
  <si>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</si>
  <si>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</si>
  <si>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</si>
  <si>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</si>
  <si>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</si>
  <si>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Bradford Area SD</t>
  </si>
  <si>
    <t>McKean</t>
  </si>
  <si>
    <t>Kane Area SD</t>
  </si>
  <si>
    <t>Otto-Eldred SD</t>
  </si>
  <si>
    <t>Port Allegany SD</t>
  </si>
  <si>
    <t>Smethport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</si>
  <si>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</si>
  <si>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</si>
  <si>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</si>
  <si>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</si>
  <si>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</si>
  <si>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</si>
  <si>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</si>
  <si>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</si>
  <si>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</si>
  <si>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</si>
  <si>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</si>
  <si>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</si>
  <si>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</si>
  <si>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Mifflin County SD</t>
  </si>
  <si>
    <t>Mifflin</t>
  </si>
  <si>
    <t>East Stroudsburg Area SD</t>
  </si>
  <si>
    <t>Monroe</t>
  </si>
  <si>
    <t>Pleasant Valley SD</t>
  </si>
  <si>
    <t>Pocono Mountain SD</t>
  </si>
  <si>
    <t>Stroudsburg Area SD</t>
  </si>
  <si>
    <t>Abington  SD</t>
  </si>
  <si>
    <t>Montgomery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</si>
  <si>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</si>
  <si>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</si>
  <si>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</si>
  <si>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</si>
  <si>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</si>
  <si>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</si>
  <si>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</si>
  <si>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</si>
  <si>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</si>
  <si>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</si>
  <si>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</si>
  <si>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</si>
  <si>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</si>
  <si>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</si>
  <si>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</si>
  <si>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</si>
  <si>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</si>
  <si>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</si>
  <si>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</si>
  <si>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</si>
  <si>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</si>
  <si>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Danville Area SD</t>
  </si>
  <si>
    <t>Montour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</si>
  <si>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</si>
  <si>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</si>
  <si>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</si>
  <si>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</si>
  <si>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</si>
  <si>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</si>
  <si>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</si>
  <si>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</si>
  <si>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</si>
  <si>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</si>
  <si>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</si>
  <si>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</si>
  <si>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</si>
  <si>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</si>
  <si>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</si>
  <si>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</si>
  <si>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Greenwood SD</t>
  </si>
  <si>
    <t>Perry</t>
  </si>
  <si>
    <t>Newport SD</t>
  </si>
  <si>
    <t>Susquenita SD</t>
  </si>
  <si>
    <t>West Perry SD</t>
  </si>
  <si>
    <t>Philadelphia City SD</t>
  </si>
  <si>
    <t>Philadelphia</t>
  </si>
  <si>
    <t>Wallenpaupack Area SD</t>
  </si>
  <si>
    <t>Pike</t>
  </si>
  <si>
    <t>Delaware Valley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</si>
  <si>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</si>
  <si>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</si>
  <si>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</si>
  <si>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</si>
  <si>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</si>
  <si>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</si>
  <si>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</si>
  <si>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</si>
  <si>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</si>
  <si>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</si>
  <si>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</si>
  <si>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</si>
  <si>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</si>
  <si>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</si>
  <si>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</si>
  <si>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</si>
  <si>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</si>
  <si>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</si>
  <si>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</si>
  <si>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Midd-West SD</t>
  </si>
  <si>
    <t>Snyder</t>
  </si>
  <si>
    <t>Selinsgrove Area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</si>
  <si>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</si>
  <si>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</si>
  <si>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</si>
  <si>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</si>
  <si>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</si>
  <si>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</si>
  <si>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</si>
  <si>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</si>
  <si>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</si>
  <si>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</si>
  <si>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</si>
  <si>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</si>
  <si>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Sullivan County SD</t>
  </si>
  <si>
    <t>Sullivan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</si>
  <si>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</si>
  <si>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</si>
  <si>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</si>
  <si>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</si>
  <si>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</si>
  <si>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</si>
  <si>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</si>
  <si>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Northern Tioga SD</t>
  </si>
  <si>
    <t>Tioga</t>
  </si>
  <si>
    <t>Southern Tioga SD</t>
  </si>
  <si>
    <t>Wellsboro Area SD</t>
  </si>
  <si>
    <t>Lewisburg Area SD</t>
  </si>
  <si>
    <t>Union</t>
  </si>
  <si>
    <t>Mifflinburg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</si>
  <si>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</si>
  <si>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</si>
  <si>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</si>
  <si>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</si>
  <si>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</si>
  <si>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</si>
  <si>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Warren County SD</t>
  </si>
  <si>
    <t>Warren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</si>
  <si>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</si>
  <si>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</si>
  <si>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</si>
  <si>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</si>
  <si>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</si>
  <si>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</si>
  <si>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</si>
  <si>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</si>
  <si>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</si>
  <si>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</si>
  <si>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</si>
  <si>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</si>
  <si>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</si>
  <si>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</si>
  <si>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</si>
  <si>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Wayne Highlands SD</t>
  </si>
  <si>
    <t>Wayne</t>
  </si>
  <si>
    <t>Western Wayne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</si>
  <si>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</si>
  <si>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</si>
  <si>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</si>
  <si>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</si>
  <si>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</si>
  <si>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</si>
  <si>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</si>
  <si>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</si>
  <si>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</si>
  <si>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</si>
  <si>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</si>
  <si>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</si>
  <si>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</si>
  <si>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</si>
  <si>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</si>
  <si>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</si>
  <si>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</si>
  <si>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</si>
  <si>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Tunkhannock Area SD</t>
  </si>
  <si>
    <t>Wyoming</t>
  </si>
  <si>
    <t>Lackawanna Trail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</si>
  <si>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</si>
  <si>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</si>
  <si>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</si>
  <si>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</si>
  <si>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</si>
  <si>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</si>
  <si>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</si>
  <si>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</si>
  <si>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</si>
  <si>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</si>
  <si>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</si>
  <si>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</si>
  <si>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</si>
  <si>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</si>
  <si>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</si>
  <si>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West Shore SD</t>
  </si>
  <si>
    <t>Northern York County SD</t>
  </si>
  <si>
    <t>Decrease</t>
  </si>
  <si>
    <t>Increase</t>
  </si>
  <si>
    <t>Minimum</t>
  </si>
  <si>
    <t>Median</t>
  </si>
  <si>
    <t>Maximum</t>
  </si>
  <si>
    <t>Average</t>
  </si>
  <si>
    <t>Eligibile</t>
  </si>
  <si>
    <t>Not Eligible</t>
  </si>
  <si>
    <t>Change in Moderate Poverty Metric</t>
  </si>
  <si>
    <t>Moderate Poverty Metric % Change</t>
  </si>
  <si>
    <t>Acute Poverty Metric % Change</t>
  </si>
  <si>
    <t>Change in Acute Poverty Metric</t>
  </si>
  <si>
    <t>Table 3.1 - Poverty Metrics</t>
  </si>
  <si>
    <t>Table 3.2 - Change in Acute Poverty Metric</t>
  </si>
  <si>
    <t>Table 3.3 - Change in Moderate Poverty Metric</t>
  </si>
  <si>
    <t>2019-20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</si>
</sst>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63A2C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10" fontId="1" fillId="2" borderId="0" xfId="0" applyNumberFormat="1" applyFont="1" applyFill="1"/>
    <xf numFmtId="0" fontId="1" fillId="0" borderId="0" xfId="0" applyFont="1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10" fontId="2" fillId="5" borderId="12" xfId="0" applyNumberFormat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/>
    </xf>
    <xf numFmtId="0" fontId="5" fillId="4" borderId="0" xfId="1" applyFont="1" applyFill="1"/>
    <xf numFmtId="0" fontId="5" fillId="4" borderId="0" xfId="1" applyFont="1" applyFill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10" fontId="1" fillId="2" borderId="7" xfId="0" applyNumberFormat="1" applyFont="1" applyFill="1" applyBorder="1"/>
    <xf numFmtId="10" fontId="1" fillId="2" borderId="0" xfId="0" applyNumberFormat="1" applyFont="1" applyFill="1" applyBorder="1"/>
    <xf numFmtId="10" fontId="1" fillId="2" borderId="8" xfId="0" applyNumberFormat="1" applyFont="1" applyFill="1" applyBorder="1"/>
    <xf numFmtId="10" fontId="1" fillId="2" borderId="1" xfId="0" applyNumberFormat="1" applyFont="1" applyFill="1" applyBorder="1"/>
    <xf numFmtId="10" fontId="1" fillId="2" borderId="2" xfId="0" applyNumberFormat="1" applyFont="1" applyFill="1" applyBorder="1"/>
    <xf numFmtId="10" fontId="1" fillId="2" borderId="3" xfId="0" applyNumberFormat="1" applyFont="1" applyFill="1" applyBorder="1"/>
    <xf numFmtId="0" fontId="6" fillId="2" borderId="7" xfId="1" applyFont="1" applyFill="1" applyBorder="1" applyAlignment="1">
      <alignment horizontal="center"/>
    </xf>
    <xf numFmtId="0" fontId="1" fillId="2" borderId="8" xfId="0" applyFont="1" applyFill="1" applyBorder="1"/>
    <xf numFmtId="0" fontId="5" fillId="4" borderId="7" xfId="2" applyFont="1" applyFill="1" applyBorder="1" applyAlignment="1">
      <alignment horizontal="center"/>
    </xf>
    <xf numFmtId="0" fontId="5" fillId="4" borderId="0" xfId="2" applyFont="1" applyFill="1"/>
    <xf numFmtId="0" fontId="5" fillId="4" borderId="0" xfId="2" applyFont="1" applyFill="1" applyAlignment="1">
      <alignment horizontal="center"/>
    </xf>
    <xf numFmtId="0" fontId="6" fillId="2" borderId="7" xfId="2" applyFill="1" applyBorder="1" applyAlignment="1">
      <alignment horizontal="center"/>
    </xf>
    <xf numFmtId="0" fontId="1" fillId="2" borderId="0" xfId="0" applyFont="1" applyFill="1" applyBorder="1"/>
    <xf numFmtId="0" fontId="5" fillId="4" borderId="0" xfId="1" applyFont="1" applyFill="1" applyBorder="1"/>
    <xf numFmtId="0" fontId="5" fillId="4" borderId="0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4" borderId="10" xfId="1" applyFont="1" applyFill="1" applyBorder="1"/>
    <xf numFmtId="0" fontId="5" fillId="4" borderId="10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10" fontId="1" fillId="2" borderId="9" xfId="0" applyNumberFormat="1" applyFont="1" applyFill="1" applyBorder="1"/>
    <xf numFmtId="10" fontId="1" fillId="2" borderId="10" xfId="0" applyNumberFormat="1" applyFont="1" applyFill="1" applyBorder="1"/>
    <xf numFmtId="10" fontId="1" fillId="2" borderId="11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5" borderId="13" xfId="0" applyNumberFormat="1" applyFont="1" applyFill="1" applyBorder="1" applyAlignment="1">
      <alignment horizontal="center"/>
    </xf>
    <xf numFmtId="0" fontId="2" fillId="0" borderId="0" xfId="0" applyFont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5" borderId="15" xfId="0" applyNumberFormat="1" applyFont="1" applyFill="1" applyBorder="1" applyAlignment="1">
      <alignment horizontal="center"/>
    </xf>
    <xf numFmtId="10" fontId="2" fillId="5" borderId="13" xfId="0" applyNumberFormat="1" applyFont="1" applyFill="1" applyBorder="1"/>
    <xf numFmtId="10" fontId="2" fillId="2" borderId="0" xfId="0" applyNumberFormat="1" applyFont="1" applyFill="1"/>
    <xf numFmtId="10" fontId="2" fillId="5" borderId="14" xfId="0" applyNumberFormat="1" applyFont="1" applyFill="1" applyBorder="1"/>
    <xf numFmtId="10" fontId="2" fillId="5" borderId="15" xfId="0" applyNumberFormat="1" applyFont="1" applyFill="1" applyBorder="1"/>
    <xf numFmtId="10" fontId="1" fillId="0" borderId="0" xfId="0" applyNumberFormat="1" applyFont="1"/>
    <xf numFmtId="0" fontId="2" fillId="5" borderId="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3" fontId="2" fillId="5" borderId="10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10" fontId="2" fillId="5" borderId="2" xfId="0" applyNumberFormat="1" applyFont="1" applyFill="1" applyBorder="1"/>
    <xf numFmtId="10" fontId="2" fillId="5" borderId="0" xfId="0" applyNumberFormat="1" applyFont="1" applyFill="1" applyBorder="1"/>
    <xf numFmtId="10" fontId="2" fillId="5" borderId="10" xfId="0" applyNumberFormat="1" applyFont="1" applyFill="1" applyBorder="1"/>
    <xf numFmtId="0" fontId="2" fillId="5" borderId="5" xfId="0" applyFont="1" applyFill="1" applyBorder="1" applyAlignment="1">
      <alignment horizontal="center" vertical="center"/>
    </xf>
    <xf numFmtId="10" fontId="2" fillId="5" borderId="6" xfId="0" applyNumberFormat="1" applyFont="1" applyFill="1" applyBorder="1" applyAlignment="1">
      <alignment horizontal="center" vertical="center"/>
    </xf>
    <xf numFmtId="10" fontId="2" fillId="5" borderId="3" xfId="0" applyNumberFormat="1" applyFont="1" applyFill="1" applyBorder="1"/>
    <xf numFmtId="10" fontId="2" fillId="5" borderId="8" xfId="0" applyNumberFormat="1" applyFont="1" applyFill="1" applyBorder="1"/>
    <xf numFmtId="10" fontId="2" fillId="5" borderId="11" xfId="0" applyNumberFormat="1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0" fontId="2" fillId="0" borderId="0" xfId="0" applyNumberFormat="1" applyFont="1"/>
    <xf numFmtId="10" fontId="2" fillId="8" borderId="1" xfId="0" applyNumberFormat="1" applyFont="1" applyFill="1" applyBorder="1"/>
    <xf numFmtId="10" fontId="2" fillId="8" borderId="2" xfId="0" applyNumberFormat="1" applyFont="1" applyFill="1" applyBorder="1"/>
    <xf numFmtId="10" fontId="2" fillId="8" borderId="3" xfId="0" applyNumberFormat="1" applyFont="1" applyFill="1" applyBorder="1"/>
    <xf numFmtId="10" fontId="2" fillId="8" borderId="7" xfId="0" applyNumberFormat="1" applyFont="1" applyFill="1" applyBorder="1"/>
    <xf numFmtId="10" fontId="2" fillId="8" borderId="8" xfId="0" applyNumberFormat="1" applyFont="1" applyFill="1" applyBorder="1"/>
    <xf numFmtId="10" fontId="2" fillId="8" borderId="0" xfId="0" applyNumberFormat="1" applyFont="1" applyFill="1" applyBorder="1"/>
    <xf numFmtId="10" fontId="2" fillId="8" borderId="9" xfId="0" applyNumberFormat="1" applyFont="1" applyFill="1" applyBorder="1"/>
    <xf numFmtId="10" fontId="2" fillId="8" borderId="10" xfId="0" applyNumberFormat="1" applyFont="1" applyFill="1" applyBorder="1"/>
    <xf numFmtId="10" fontId="2" fillId="8" borderId="11" xfId="0" applyNumberFormat="1" applyFont="1" applyFill="1" applyBorder="1"/>
    <xf numFmtId="0" fontId="7" fillId="7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5" fillId="2" borderId="0" xfId="0" applyFont="1" applyFill="1"/>
    <xf numFmtId="3" fontId="2" fillId="9" borderId="1" xfId="0" applyNumberFormat="1" applyFont="1" applyFill="1" applyBorder="1" applyAlignment="1">
      <alignment horizontal="center"/>
    </xf>
    <xf numFmtId="3" fontId="2" fillId="9" borderId="2" xfId="0" applyNumberFormat="1" applyFont="1" applyFill="1" applyBorder="1" applyAlignment="1">
      <alignment horizontal="center"/>
    </xf>
    <xf numFmtId="3" fontId="2" fillId="9" borderId="9" xfId="0" applyNumberFormat="1" applyFont="1" applyFill="1" applyBorder="1" applyAlignment="1">
      <alignment horizontal="center"/>
    </xf>
    <xf numFmtId="3" fontId="2" fillId="9" borderId="10" xfId="0" applyNumberFormat="1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10" fontId="6" fillId="2" borderId="0" xfId="0" applyNumberFormat="1" applyFont="1" applyFill="1"/>
    <xf numFmtId="10" fontId="5" fillId="2" borderId="0" xfId="0" applyNumberFormat="1" applyFont="1" applyFill="1"/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10" fontId="2" fillId="8" borderId="1" xfId="0" applyNumberFormat="1" applyFont="1" applyFill="1" applyBorder="1" applyAlignment="1">
      <alignment horizontal="center" vertical="center"/>
    </xf>
    <xf numFmtId="10" fontId="2" fillId="8" borderId="2" xfId="0" applyNumberFormat="1" applyFont="1" applyFill="1" applyBorder="1" applyAlignment="1">
      <alignment horizontal="center" vertical="center"/>
    </xf>
    <xf numFmtId="10" fontId="2" fillId="8" borderId="6" xfId="0" applyNumberFormat="1" applyFont="1" applyFill="1" applyBorder="1" applyAlignment="1">
      <alignment horizontal="center" vertical="center"/>
    </xf>
    <xf numFmtId="10" fontId="2" fillId="8" borderId="4" xfId="0" applyNumberFormat="1" applyFont="1" applyFill="1" applyBorder="1" applyAlignment="1">
      <alignment horizontal="center" vertical="center"/>
    </xf>
    <xf numFmtId="10" fontId="2" fillId="8" borderId="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17" xfId="2" xr:uid="{00000000-0005-0000-0000-000001000000}"/>
    <cellStyle name="Normal_2008-09 BEF" xfId="1" xr:uid="{00000000-0005-0000-0000-000002000000}"/>
  </cellStyles>
  <dxfs count="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29"/>
  <sheetViews>
    <sheetView tabSelected="1"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1.25" x14ac:dyDescent="0.2"/>
  <cols>
    <col min="1" max="1" width="3.140625" style="4" customWidth="1"/>
    <col min="2" max="2" width="12.5703125" style="58" customWidth="1"/>
    <col min="3" max="3" width="22.140625" style="58" customWidth="1"/>
    <col min="4" max="4" width="16.140625" style="58" customWidth="1"/>
    <col min="5" max="5" width="8.5703125" style="58" customWidth="1"/>
    <col min="6" max="19" width="9.140625" style="4" customWidth="1"/>
    <col min="20" max="16384" width="9.140625" style="4"/>
  </cols>
  <sheetData>
    <row r="1" spans="1:31" ht="12" thickBot="1" x14ac:dyDescent="0.25">
      <c r="A1" s="1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9" customFormat="1" ht="15.75" thickBot="1" x14ac:dyDescent="0.3">
      <c r="A2" s="5"/>
      <c r="B2" s="6"/>
      <c r="C2" s="7"/>
      <c r="D2" s="8"/>
      <c r="E2" s="121" t="s">
        <v>591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14" customFormat="1" ht="15.75" customHeight="1" thickBot="1" x14ac:dyDescent="0.3">
      <c r="A3" s="10"/>
      <c r="B3" s="11"/>
      <c r="C3" s="12"/>
      <c r="D3" s="13"/>
      <c r="E3" s="124" t="s">
        <v>0</v>
      </c>
      <c r="F3" s="125"/>
      <c r="G3" s="125"/>
      <c r="H3" s="125"/>
      <c r="I3" s="126"/>
      <c r="J3" s="124" t="s">
        <v>1</v>
      </c>
      <c r="K3" s="125"/>
      <c r="L3" s="125"/>
      <c r="M3" s="125"/>
      <c r="N3" s="126"/>
      <c r="O3" s="127" t="s">
        <v>2</v>
      </c>
      <c r="P3" s="128"/>
      <c r="Q3" s="128"/>
      <c r="R3" s="128"/>
      <c r="S3" s="12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45" customHeight="1" thickBot="1" x14ac:dyDescent="0.25">
      <c r="A4" s="1"/>
      <c r="B4" s="15" t="s">
        <v>3</v>
      </c>
      <c r="C4" s="16" t="s">
        <v>4</v>
      </c>
      <c r="D4" s="17" t="s">
        <v>5</v>
      </c>
      <c r="E4" s="107" t="s">
        <v>6</v>
      </c>
      <c r="F4" s="95" t="s">
        <v>7</v>
      </c>
      <c r="G4" s="95" t="s">
        <v>8</v>
      </c>
      <c r="H4" s="95" t="s">
        <v>9</v>
      </c>
      <c r="I4" s="96" t="s">
        <v>10</v>
      </c>
      <c r="J4" s="92" t="s">
        <v>594</v>
      </c>
      <c r="K4" s="93" t="s">
        <v>7</v>
      </c>
      <c r="L4" s="93" t="s">
        <v>8</v>
      </c>
      <c r="M4" s="93" t="s">
        <v>9</v>
      </c>
      <c r="N4" s="94" t="s">
        <v>10</v>
      </c>
      <c r="O4" s="95" t="s">
        <v>594</v>
      </c>
      <c r="P4" s="95" t="s">
        <v>7</v>
      </c>
      <c r="Q4" s="95" t="s">
        <v>8</v>
      </c>
      <c r="R4" s="95" t="s">
        <v>9</v>
      </c>
      <c r="S4" s="96" t="s">
        <v>10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">
      <c r="A5" s="1"/>
      <c r="B5" s="20">
        <v>101260303</v>
      </c>
      <c r="C5" s="21" t="s">
        <v>269</v>
      </c>
      <c r="D5" s="22" t="s">
        <v>270</v>
      </c>
      <c r="E5" s="23" t="b">
        <f>IF(J5&gt;0.3, TRUE, FALSE)</f>
        <v>1</v>
      </c>
      <c r="F5" s="24" t="b">
        <f t="shared" ref="F5:F68" si="0">IF(K5&gt;0.3, TRUE, FALSE)</f>
        <v>1</v>
      </c>
      <c r="G5" s="24" t="b">
        <f t="shared" ref="G5:G68" si="1">IF(L5&gt;0.3, TRUE, FALSE)</f>
        <v>1</v>
      </c>
      <c r="H5" s="24" t="b">
        <f t="shared" ref="H5:H68" si="2">IF(M5&gt;0.3, TRUE, FALSE)</f>
        <v>1</v>
      </c>
      <c r="I5" s="25" t="b">
        <f t="shared" ref="I5:I68" si="3">IF(N5&gt;0.3, TRUE, FALSE)</f>
        <v>1</v>
      </c>
      <c r="J5" s="26">
        <v>0.34860000000000002</v>
      </c>
      <c r="K5" s="27">
        <v>0.36109999999999998</v>
      </c>
      <c r="L5" s="27">
        <v>0.3574</v>
      </c>
      <c r="M5" s="27">
        <v>0.36890000000000001</v>
      </c>
      <c r="N5" s="28">
        <v>0.36890000000000001</v>
      </c>
      <c r="O5" s="29">
        <v>0.25819999999999999</v>
      </c>
      <c r="P5" s="30">
        <v>0.22509999999999999</v>
      </c>
      <c r="Q5" s="30">
        <v>0.22900000000000001</v>
      </c>
      <c r="R5" s="30">
        <v>0.28079999999999999</v>
      </c>
      <c r="S5" s="31">
        <v>0.28079999999999999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">
      <c r="A6" s="1"/>
      <c r="B6" s="20">
        <v>101260803</v>
      </c>
      <c r="C6" s="21" t="s">
        <v>271</v>
      </c>
      <c r="D6" s="22" t="s">
        <v>270</v>
      </c>
      <c r="E6" s="32" t="b">
        <f t="shared" ref="E6:E69" si="4">IF(J6&gt;0.3, TRUE, FALSE)</f>
        <v>1</v>
      </c>
      <c r="F6" s="38" t="b">
        <f t="shared" si="0"/>
        <v>1</v>
      </c>
      <c r="G6" s="38" t="b">
        <f t="shared" si="1"/>
        <v>1</v>
      </c>
      <c r="H6" s="38" t="b">
        <f t="shared" si="2"/>
        <v>1</v>
      </c>
      <c r="I6" s="33" t="b">
        <f t="shared" si="3"/>
        <v>1</v>
      </c>
      <c r="J6" s="26">
        <v>0.44540000000000002</v>
      </c>
      <c r="K6" s="27">
        <v>0.33079999999999998</v>
      </c>
      <c r="L6" s="27">
        <v>0.33350000000000002</v>
      </c>
      <c r="M6" s="27">
        <v>0.31569999999999998</v>
      </c>
      <c r="N6" s="28">
        <v>0.31569999999999998</v>
      </c>
      <c r="O6" s="26">
        <v>0.1198</v>
      </c>
      <c r="P6" s="27">
        <v>0.17130000000000001</v>
      </c>
      <c r="Q6" s="27">
        <v>0.2208</v>
      </c>
      <c r="R6" s="27">
        <v>0.2782</v>
      </c>
      <c r="S6" s="28">
        <v>0.2782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">
      <c r="A7" s="1"/>
      <c r="B7" s="20">
        <v>101261302</v>
      </c>
      <c r="C7" s="21" t="s">
        <v>272</v>
      </c>
      <c r="D7" s="22" t="s">
        <v>270</v>
      </c>
      <c r="E7" s="32" t="b">
        <f t="shared" si="4"/>
        <v>1</v>
      </c>
      <c r="F7" s="38" t="b">
        <f t="shared" si="0"/>
        <v>1</v>
      </c>
      <c r="G7" s="38" t="b">
        <f t="shared" si="1"/>
        <v>1</v>
      </c>
      <c r="H7" s="38" t="b">
        <f t="shared" si="2"/>
        <v>1</v>
      </c>
      <c r="I7" s="33" t="b">
        <f t="shared" si="3"/>
        <v>1</v>
      </c>
      <c r="J7" s="26">
        <v>0.30919999999999997</v>
      </c>
      <c r="K7" s="27">
        <v>0.31169999999999998</v>
      </c>
      <c r="L7" s="27">
        <v>0.36759999999999998</v>
      </c>
      <c r="M7" s="27">
        <v>0.34639999999999999</v>
      </c>
      <c r="N7" s="28">
        <v>0.34639999999999999</v>
      </c>
      <c r="O7" s="26">
        <v>0.25669999999999998</v>
      </c>
      <c r="P7" s="27">
        <v>0.22070000000000001</v>
      </c>
      <c r="Q7" s="27">
        <v>0.1691</v>
      </c>
      <c r="R7" s="27">
        <v>0.19470000000000001</v>
      </c>
      <c r="S7" s="28">
        <v>0.19470000000000001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">
      <c r="A8" s="1"/>
      <c r="B8" s="20">
        <v>101262903</v>
      </c>
      <c r="C8" s="21" t="s">
        <v>273</v>
      </c>
      <c r="D8" s="22" t="s">
        <v>270</v>
      </c>
      <c r="E8" s="32" t="b">
        <f t="shared" si="4"/>
        <v>0</v>
      </c>
      <c r="F8" s="38" t="b">
        <f t="shared" si="0"/>
        <v>0</v>
      </c>
      <c r="G8" s="38" t="b">
        <f t="shared" si="1"/>
        <v>0</v>
      </c>
      <c r="H8" s="38" t="b">
        <f t="shared" si="2"/>
        <v>0</v>
      </c>
      <c r="I8" s="33" t="b">
        <f t="shared" si="3"/>
        <v>0</v>
      </c>
      <c r="J8" s="26">
        <v>0.19170000000000001</v>
      </c>
      <c r="K8" s="27">
        <v>0.2177</v>
      </c>
      <c r="L8" s="27">
        <v>0.2107</v>
      </c>
      <c r="M8" s="27">
        <v>0.2087</v>
      </c>
      <c r="N8" s="28">
        <v>0.2087</v>
      </c>
      <c r="O8" s="26">
        <v>0.1389</v>
      </c>
      <c r="P8" s="27">
        <v>0.1089</v>
      </c>
      <c r="Q8" s="27">
        <v>7.4700000000000003E-2</v>
      </c>
      <c r="R8" s="27">
        <v>8.5800000000000001E-2</v>
      </c>
      <c r="S8" s="28">
        <v>8.5800000000000001E-2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">
      <c r="A9" s="1"/>
      <c r="B9" s="20">
        <v>101264003</v>
      </c>
      <c r="C9" s="21" t="s">
        <v>274</v>
      </c>
      <c r="D9" s="22" t="s">
        <v>270</v>
      </c>
      <c r="E9" s="32" t="b">
        <f t="shared" si="4"/>
        <v>0</v>
      </c>
      <c r="F9" s="38" t="b">
        <f t="shared" si="0"/>
        <v>0</v>
      </c>
      <c r="G9" s="38" t="b">
        <f t="shared" si="1"/>
        <v>0</v>
      </c>
      <c r="H9" s="38" t="b">
        <f t="shared" si="2"/>
        <v>0</v>
      </c>
      <c r="I9" s="33" t="b">
        <f t="shared" si="3"/>
        <v>0</v>
      </c>
      <c r="J9" s="26">
        <v>0.2442</v>
      </c>
      <c r="K9" s="27">
        <v>0.1963</v>
      </c>
      <c r="L9" s="27">
        <v>0.22309999999999999</v>
      </c>
      <c r="M9" s="27">
        <v>0.15989999999999999</v>
      </c>
      <c r="N9" s="28">
        <v>0.15989999999999999</v>
      </c>
      <c r="O9" s="26">
        <v>0.24390000000000001</v>
      </c>
      <c r="P9" s="27">
        <v>0.24410000000000001</v>
      </c>
      <c r="Q9" s="27">
        <v>0.23799999999999999</v>
      </c>
      <c r="R9" s="27">
        <v>0.2515</v>
      </c>
      <c r="S9" s="28">
        <v>0.2515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">
      <c r="A10" s="1"/>
      <c r="B10" s="20">
        <v>101268003</v>
      </c>
      <c r="C10" s="21" t="s">
        <v>275</v>
      </c>
      <c r="D10" s="22" t="s">
        <v>270</v>
      </c>
      <c r="E10" s="32" t="b">
        <f t="shared" si="4"/>
        <v>1</v>
      </c>
      <c r="F10" s="38" t="b">
        <f t="shared" si="0"/>
        <v>1</v>
      </c>
      <c r="G10" s="38" t="b">
        <f t="shared" si="1"/>
        <v>0</v>
      </c>
      <c r="H10" s="38" t="b">
        <f t="shared" si="2"/>
        <v>1</v>
      </c>
      <c r="I10" s="33" t="b">
        <f t="shared" si="3"/>
        <v>1</v>
      </c>
      <c r="J10" s="26">
        <v>0.31480000000000002</v>
      </c>
      <c r="K10" s="27">
        <v>0.3024</v>
      </c>
      <c r="L10" s="27">
        <v>0.28639999999999999</v>
      </c>
      <c r="M10" s="27">
        <v>0.31330000000000002</v>
      </c>
      <c r="N10" s="28">
        <v>0.31330000000000002</v>
      </c>
      <c r="O10" s="26">
        <v>0.21440000000000001</v>
      </c>
      <c r="P10" s="27">
        <v>0.185</v>
      </c>
      <c r="Q10" s="27">
        <v>0.1497</v>
      </c>
      <c r="R10" s="27">
        <v>0.1464</v>
      </c>
      <c r="S10" s="28">
        <v>0.1464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">
      <c r="A11" s="1"/>
      <c r="B11" s="20">
        <v>101301303</v>
      </c>
      <c r="C11" s="21" t="s">
        <v>288</v>
      </c>
      <c r="D11" s="22" t="s">
        <v>289</v>
      </c>
      <c r="E11" s="32" t="b">
        <f t="shared" si="4"/>
        <v>0</v>
      </c>
      <c r="F11" s="38" t="b">
        <f t="shared" si="0"/>
        <v>0</v>
      </c>
      <c r="G11" s="38" t="b">
        <f t="shared" si="1"/>
        <v>0</v>
      </c>
      <c r="H11" s="38" t="b">
        <f t="shared" si="2"/>
        <v>0</v>
      </c>
      <c r="I11" s="33" t="b">
        <f t="shared" si="3"/>
        <v>0</v>
      </c>
      <c r="J11" s="26">
        <v>0.2248</v>
      </c>
      <c r="K11" s="27">
        <v>0.28249999999999997</v>
      </c>
      <c r="L11" s="27">
        <v>0.20880000000000001</v>
      </c>
      <c r="M11" s="27">
        <v>0.24349999999999999</v>
      </c>
      <c r="N11" s="28">
        <v>0.24349999999999999</v>
      </c>
      <c r="O11" s="26">
        <v>0.21099999999999999</v>
      </c>
      <c r="P11" s="27">
        <v>0.19450000000000001</v>
      </c>
      <c r="Q11" s="27">
        <v>0.1305</v>
      </c>
      <c r="R11" s="27">
        <v>0.1076</v>
      </c>
      <c r="S11" s="28">
        <v>0.1076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1"/>
      <c r="B12" s="20">
        <v>101301403</v>
      </c>
      <c r="C12" s="21" t="s">
        <v>290</v>
      </c>
      <c r="D12" s="22" t="s">
        <v>289</v>
      </c>
      <c r="E12" s="32" t="b">
        <f t="shared" si="4"/>
        <v>0</v>
      </c>
      <c r="F12" s="38" t="b">
        <f t="shared" si="0"/>
        <v>0</v>
      </c>
      <c r="G12" s="38" t="b">
        <f t="shared" si="1"/>
        <v>0</v>
      </c>
      <c r="H12" s="38" t="b">
        <f t="shared" si="2"/>
        <v>0</v>
      </c>
      <c r="I12" s="33" t="b">
        <f t="shared" si="3"/>
        <v>0</v>
      </c>
      <c r="J12" s="26">
        <v>0.16020000000000001</v>
      </c>
      <c r="K12" s="27">
        <v>0.17030000000000001</v>
      </c>
      <c r="L12" s="27">
        <v>0.1303</v>
      </c>
      <c r="M12" s="27">
        <v>0.1201</v>
      </c>
      <c r="N12" s="28">
        <v>0.1201</v>
      </c>
      <c r="O12" s="26">
        <v>0.13289999999999999</v>
      </c>
      <c r="P12" s="27">
        <v>0.1145</v>
      </c>
      <c r="Q12" s="27">
        <v>0.1303</v>
      </c>
      <c r="R12" s="27">
        <v>0.1426</v>
      </c>
      <c r="S12" s="28">
        <v>0.1426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">
      <c r="A13" s="1"/>
      <c r="B13" s="20">
        <v>101303503</v>
      </c>
      <c r="C13" s="21" t="s">
        <v>291</v>
      </c>
      <c r="D13" s="22" t="s">
        <v>289</v>
      </c>
      <c r="E13" s="32" t="b">
        <f t="shared" si="4"/>
        <v>0</v>
      </c>
      <c r="F13" s="38" t="b">
        <f t="shared" si="0"/>
        <v>0</v>
      </c>
      <c r="G13" s="38" t="b">
        <f t="shared" si="1"/>
        <v>0</v>
      </c>
      <c r="H13" s="38" t="b">
        <f t="shared" si="2"/>
        <v>0</v>
      </c>
      <c r="I13" s="33" t="b">
        <f t="shared" si="3"/>
        <v>0</v>
      </c>
      <c r="J13" s="26">
        <v>0.16370000000000001</v>
      </c>
      <c r="K13" s="27">
        <v>0.16839999999999999</v>
      </c>
      <c r="L13" s="27">
        <v>0.25390000000000001</v>
      </c>
      <c r="M13" s="27">
        <v>0.2707</v>
      </c>
      <c r="N13" s="28">
        <v>0.2707</v>
      </c>
      <c r="O13" s="26">
        <v>0.16819999999999999</v>
      </c>
      <c r="P13" s="27">
        <v>0.1714</v>
      </c>
      <c r="Q13" s="27">
        <v>0.20519999999999999</v>
      </c>
      <c r="R13" s="27">
        <v>0.1762</v>
      </c>
      <c r="S13" s="28">
        <v>0.1762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">
      <c r="A14" s="1"/>
      <c r="B14" s="20">
        <v>101306503</v>
      </c>
      <c r="C14" s="21" t="s">
        <v>292</v>
      </c>
      <c r="D14" s="22" t="s">
        <v>289</v>
      </c>
      <c r="E14" s="32" t="b">
        <f t="shared" si="4"/>
        <v>1</v>
      </c>
      <c r="F14" s="38" t="b">
        <f t="shared" si="0"/>
        <v>1</v>
      </c>
      <c r="G14" s="38" t="b">
        <f t="shared" si="1"/>
        <v>0</v>
      </c>
      <c r="H14" s="38" t="b">
        <f t="shared" si="2"/>
        <v>0</v>
      </c>
      <c r="I14" s="33" t="b">
        <f t="shared" si="3"/>
        <v>0</v>
      </c>
      <c r="J14" s="26">
        <v>0.30459999999999998</v>
      </c>
      <c r="K14" s="27">
        <v>0.30599999999999999</v>
      </c>
      <c r="L14" s="27">
        <v>0.2109</v>
      </c>
      <c r="M14" s="27">
        <v>0.1988</v>
      </c>
      <c r="N14" s="28">
        <v>0.1988</v>
      </c>
      <c r="O14" s="26">
        <v>0.214</v>
      </c>
      <c r="P14" s="27">
        <v>0.20030000000000001</v>
      </c>
      <c r="Q14" s="27">
        <v>0.19939999999999999</v>
      </c>
      <c r="R14" s="27">
        <v>0.25640000000000002</v>
      </c>
      <c r="S14" s="28">
        <v>0.25640000000000002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">
      <c r="A15" s="1"/>
      <c r="B15" s="20">
        <v>101308503</v>
      </c>
      <c r="C15" s="21" t="s">
        <v>293</v>
      </c>
      <c r="D15" s="22" t="s">
        <v>289</v>
      </c>
      <c r="E15" s="32" t="b">
        <f t="shared" si="4"/>
        <v>0</v>
      </c>
      <c r="F15" s="38" t="b">
        <f t="shared" si="0"/>
        <v>0</v>
      </c>
      <c r="G15" s="38" t="b">
        <f t="shared" si="1"/>
        <v>0</v>
      </c>
      <c r="H15" s="38" t="b">
        <f t="shared" si="2"/>
        <v>0</v>
      </c>
      <c r="I15" s="33" t="b">
        <f t="shared" si="3"/>
        <v>0</v>
      </c>
      <c r="J15" s="26">
        <v>0.1193</v>
      </c>
      <c r="K15" s="27">
        <v>0.1017</v>
      </c>
      <c r="L15" s="27">
        <v>0.1188</v>
      </c>
      <c r="M15" s="27">
        <v>0.15040000000000001</v>
      </c>
      <c r="N15" s="28">
        <v>0.15040000000000001</v>
      </c>
      <c r="O15" s="26">
        <v>0.20880000000000001</v>
      </c>
      <c r="P15" s="27">
        <v>0.21240000000000001</v>
      </c>
      <c r="Q15" s="27">
        <v>0.2072</v>
      </c>
      <c r="R15" s="27">
        <v>0.18290000000000001</v>
      </c>
      <c r="S15" s="28">
        <v>0.18290000000000001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">
      <c r="A16" s="1"/>
      <c r="B16" s="20">
        <v>101630504</v>
      </c>
      <c r="C16" s="21" t="s">
        <v>523</v>
      </c>
      <c r="D16" s="22" t="s">
        <v>524</v>
      </c>
      <c r="E16" s="32" t="b">
        <f t="shared" si="4"/>
        <v>0</v>
      </c>
      <c r="F16" s="38" t="b">
        <f t="shared" si="0"/>
        <v>0</v>
      </c>
      <c r="G16" s="38" t="b">
        <f t="shared" si="1"/>
        <v>0</v>
      </c>
      <c r="H16" s="38" t="b">
        <f t="shared" si="2"/>
        <v>0</v>
      </c>
      <c r="I16" s="33" t="b">
        <f t="shared" si="3"/>
        <v>0</v>
      </c>
      <c r="J16" s="26">
        <v>0.1138</v>
      </c>
      <c r="K16" s="27">
        <v>0.15340000000000001</v>
      </c>
      <c r="L16" s="27">
        <v>0.1573</v>
      </c>
      <c r="M16" s="27">
        <v>0.16950000000000001</v>
      </c>
      <c r="N16" s="28">
        <v>0.16950000000000001</v>
      </c>
      <c r="O16" s="26">
        <v>0.1426</v>
      </c>
      <c r="P16" s="27">
        <v>8.4699999999999998E-2</v>
      </c>
      <c r="Q16" s="27">
        <v>0.1038</v>
      </c>
      <c r="R16" s="27">
        <v>0.1109</v>
      </c>
      <c r="S16" s="28">
        <v>0.1109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">
      <c r="A17" s="1"/>
      <c r="B17" s="20">
        <v>101630903</v>
      </c>
      <c r="C17" s="21" t="s">
        <v>525</v>
      </c>
      <c r="D17" s="22" t="s">
        <v>524</v>
      </c>
      <c r="E17" s="32" t="b">
        <f t="shared" si="4"/>
        <v>0</v>
      </c>
      <c r="F17" s="38" t="b">
        <f t="shared" si="0"/>
        <v>0</v>
      </c>
      <c r="G17" s="38" t="b">
        <f t="shared" si="1"/>
        <v>0</v>
      </c>
      <c r="H17" s="38" t="b">
        <f t="shared" si="2"/>
        <v>0</v>
      </c>
      <c r="I17" s="33" t="b">
        <f t="shared" si="3"/>
        <v>0</v>
      </c>
      <c r="J17" s="26">
        <v>0.22289999999999999</v>
      </c>
      <c r="K17" s="27">
        <v>0.19450000000000001</v>
      </c>
      <c r="L17" s="27">
        <v>0.20449999999999999</v>
      </c>
      <c r="M17" s="27">
        <v>0.22420000000000001</v>
      </c>
      <c r="N17" s="28">
        <v>0.22420000000000001</v>
      </c>
      <c r="O17" s="26">
        <v>0.16289999999999999</v>
      </c>
      <c r="P17" s="27">
        <v>0.13059999999999999</v>
      </c>
      <c r="Q17" s="27">
        <v>0.17610000000000001</v>
      </c>
      <c r="R17" s="27">
        <v>0.15590000000000001</v>
      </c>
      <c r="S17" s="28">
        <v>0.15590000000000001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">
      <c r="A18" s="1"/>
      <c r="B18" s="20">
        <v>101631003</v>
      </c>
      <c r="C18" s="21" t="s">
        <v>526</v>
      </c>
      <c r="D18" s="22" t="s">
        <v>524</v>
      </c>
      <c r="E18" s="32" t="b">
        <f t="shared" si="4"/>
        <v>0</v>
      </c>
      <c r="F18" s="38" t="b">
        <f t="shared" si="0"/>
        <v>0</v>
      </c>
      <c r="G18" s="38" t="b">
        <f t="shared" si="1"/>
        <v>0</v>
      </c>
      <c r="H18" s="38" t="b">
        <f t="shared" si="2"/>
        <v>0</v>
      </c>
      <c r="I18" s="33" t="b">
        <f t="shared" si="3"/>
        <v>0</v>
      </c>
      <c r="J18" s="26">
        <v>0.16689999999999999</v>
      </c>
      <c r="K18" s="27">
        <v>0.188</v>
      </c>
      <c r="L18" s="27">
        <v>0.1762</v>
      </c>
      <c r="M18" s="27">
        <v>0.19289999999999999</v>
      </c>
      <c r="N18" s="28">
        <v>0.19289999999999999</v>
      </c>
      <c r="O18" s="26">
        <v>0.109</v>
      </c>
      <c r="P18" s="27">
        <v>7.46E-2</v>
      </c>
      <c r="Q18" s="27">
        <v>0.15679999999999999</v>
      </c>
      <c r="R18" s="27">
        <v>0.18429999999999999</v>
      </c>
      <c r="S18" s="28">
        <v>0.18429999999999999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">
      <c r="A19" s="1"/>
      <c r="B19" s="20">
        <v>101631203</v>
      </c>
      <c r="C19" s="21" t="s">
        <v>527</v>
      </c>
      <c r="D19" s="22" t="s">
        <v>524</v>
      </c>
      <c r="E19" s="32" t="b">
        <f t="shared" si="4"/>
        <v>0</v>
      </c>
      <c r="F19" s="38" t="b">
        <f t="shared" si="0"/>
        <v>0</v>
      </c>
      <c r="G19" s="38" t="b">
        <f t="shared" si="1"/>
        <v>0</v>
      </c>
      <c r="H19" s="38" t="b">
        <f t="shared" si="2"/>
        <v>0</v>
      </c>
      <c r="I19" s="33" t="b">
        <f t="shared" si="3"/>
        <v>0</v>
      </c>
      <c r="J19" s="26">
        <v>0.11020000000000001</v>
      </c>
      <c r="K19" s="27">
        <v>7.1300000000000002E-2</v>
      </c>
      <c r="L19" s="27">
        <v>7.1199999999999999E-2</v>
      </c>
      <c r="M19" s="27">
        <v>9.8699999999999996E-2</v>
      </c>
      <c r="N19" s="28">
        <v>9.8699999999999996E-2</v>
      </c>
      <c r="O19" s="26">
        <v>0.1641</v>
      </c>
      <c r="P19" s="27">
        <v>0.17580000000000001</v>
      </c>
      <c r="Q19" s="27">
        <v>0.1757</v>
      </c>
      <c r="R19" s="27">
        <v>0.13750000000000001</v>
      </c>
      <c r="S19" s="28">
        <v>0.13750000000000001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">
      <c r="A20" s="1"/>
      <c r="B20" s="20">
        <v>101631503</v>
      </c>
      <c r="C20" s="21" t="s">
        <v>528</v>
      </c>
      <c r="D20" s="22" t="s">
        <v>524</v>
      </c>
      <c r="E20" s="32" t="b">
        <f t="shared" si="4"/>
        <v>0</v>
      </c>
      <c r="F20" s="38" t="b">
        <f t="shared" si="0"/>
        <v>0</v>
      </c>
      <c r="G20" s="38" t="b">
        <f t="shared" si="1"/>
        <v>0</v>
      </c>
      <c r="H20" s="38" t="b">
        <f t="shared" si="2"/>
        <v>0</v>
      </c>
      <c r="I20" s="33" t="b">
        <f t="shared" si="3"/>
        <v>0</v>
      </c>
      <c r="J20" s="26">
        <v>0.14979999999999999</v>
      </c>
      <c r="K20" s="27">
        <v>0.24690000000000001</v>
      </c>
      <c r="L20" s="27">
        <v>0.184</v>
      </c>
      <c r="M20" s="27">
        <v>0.1978</v>
      </c>
      <c r="N20" s="28">
        <v>0.1978</v>
      </c>
      <c r="O20" s="26">
        <v>0.25269999999999998</v>
      </c>
      <c r="P20" s="27">
        <v>8.1199999999999994E-2</v>
      </c>
      <c r="Q20" s="27">
        <v>0.1089</v>
      </c>
      <c r="R20" s="27">
        <v>0.2039</v>
      </c>
      <c r="S20" s="28">
        <v>0.2039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">
      <c r="A21" s="1"/>
      <c r="B21" s="20">
        <v>101631703</v>
      </c>
      <c r="C21" s="21" t="s">
        <v>529</v>
      </c>
      <c r="D21" s="22" t="s">
        <v>524</v>
      </c>
      <c r="E21" s="32" t="b">
        <f t="shared" si="4"/>
        <v>0</v>
      </c>
      <c r="F21" s="38" t="b">
        <f t="shared" si="0"/>
        <v>0</v>
      </c>
      <c r="G21" s="38" t="b">
        <f t="shared" si="1"/>
        <v>0</v>
      </c>
      <c r="H21" s="38" t="b">
        <f t="shared" si="2"/>
        <v>0</v>
      </c>
      <c r="I21" s="33" t="b">
        <f t="shared" si="3"/>
        <v>0</v>
      </c>
      <c r="J21" s="26">
        <v>2.2700000000000001E-2</v>
      </c>
      <c r="K21" s="27">
        <v>3.78E-2</v>
      </c>
      <c r="L21" s="27">
        <v>4.3900000000000002E-2</v>
      </c>
      <c r="M21" s="27">
        <v>5.4300000000000001E-2</v>
      </c>
      <c r="N21" s="28">
        <v>5.4300000000000001E-2</v>
      </c>
      <c r="O21" s="26">
        <v>7.3999999999999996E-2</v>
      </c>
      <c r="P21" s="27">
        <v>6.3100000000000003E-2</v>
      </c>
      <c r="Q21" s="27">
        <v>7.2499999999999995E-2</v>
      </c>
      <c r="R21" s="27">
        <v>8.5300000000000001E-2</v>
      </c>
      <c r="S21" s="28">
        <v>8.5300000000000001E-2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">
      <c r="A22" s="1"/>
      <c r="B22" s="20">
        <v>101631803</v>
      </c>
      <c r="C22" s="21" t="s">
        <v>530</v>
      </c>
      <c r="D22" s="22" t="s">
        <v>524</v>
      </c>
      <c r="E22" s="32" t="b">
        <f t="shared" si="4"/>
        <v>1</v>
      </c>
      <c r="F22" s="38" t="b">
        <f t="shared" si="0"/>
        <v>0</v>
      </c>
      <c r="G22" s="38" t="b">
        <f t="shared" si="1"/>
        <v>0</v>
      </c>
      <c r="H22" s="38" t="b">
        <f t="shared" si="2"/>
        <v>0</v>
      </c>
      <c r="I22" s="33" t="b">
        <f t="shared" si="3"/>
        <v>0</v>
      </c>
      <c r="J22" s="26">
        <v>0.30659999999999998</v>
      </c>
      <c r="K22" s="27">
        <v>0.2979</v>
      </c>
      <c r="L22" s="27">
        <v>0.29220000000000002</v>
      </c>
      <c r="M22" s="27">
        <v>0.28520000000000001</v>
      </c>
      <c r="N22" s="28">
        <v>0.28520000000000001</v>
      </c>
      <c r="O22" s="26">
        <v>0.18709999999999999</v>
      </c>
      <c r="P22" s="27">
        <v>0.1802</v>
      </c>
      <c r="Q22" s="27">
        <v>0.183</v>
      </c>
      <c r="R22" s="27">
        <v>0.16650000000000001</v>
      </c>
      <c r="S22" s="28">
        <v>0.16650000000000001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">
      <c r="A23" s="1"/>
      <c r="B23" s="20">
        <v>101631903</v>
      </c>
      <c r="C23" s="21" t="s">
        <v>531</v>
      </c>
      <c r="D23" s="22" t="s">
        <v>524</v>
      </c>
      <c r="E23" s="32" t="b">
        <f t="shared" si="4"/>
        <v>0</v>
      </c>
      <c r="F23" s="38" t="b">
        <f t="shared" si="0"/>
        <v>0</v>
      </c>
      <c r="G23" s="38" t="b">
        <f t="shared" si="1"/>
        <v>0</v>
      </c>
      <c r="H23" s="38" t="b">
        <f t="shared" si="2"/>
        <v>0</v>
      </c>
      <c r="I23" s="33" t="b">
        <f t="shared" si="3"/>
        <v>0</v>
      </c>
      <c r="J23" s="26">
        <v>8.6699999999999999E-2</v>
      </c>
      <c r="K23" s="27">
        <v>6.7500000000000004E-2</v>
      </c>
      <c r="L23" s="27">
        <v>5.57E-2</v>
      </c>
      <c r="M23" s="27">
        <v>2.3199999999999998E-2</v>
      </c>
      <c r="N23" s="28">
        <v>2.3199999999999998E-2</v>
      </c>
      <c r="O23" s="26">
        <v>0.13320000000000001</v>
      </c>
      <c r="P23" s="27">
        <v>0.12770000000000001</v>
      </c>
      <c r="Q23" s="27">
        <v>0.13819999999999999</v>
      </c>
      <c r="R23" s="27">
        <v>0.154</v>
      </c>
      <c r="S23" s="28">
        <v>0.154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">
      <c r="A24" s="1"/>
      <c r="B24" s="20">
        <v>101632403</v>
      </c>
      <c r="C24" s="21" t="s">
        <v>532</v>
      </c>
      <c r="D24" s="22" t="s">
        <v>524</v>
      </c>
      <c r="E24" s="32" t="b">
        <f t="shared" si="4"/>
        <v>0</v>
      </c>
      <c r="F24" s="38" t="b">
        <f t="shared" si="0"/>
        <v>0</v>
      </c>
      <c r="G24" s="38" t="b">
        <f t="shared" si="1"/>
        <v>0</v>
      </c>
      <c r="H24" s="38" t="b">
        <f t="shared" si="2"/>
        <v>0</v>
      </c>
      <c r="I24" s="33" t="b">
        <f t="shared" si="3"/>
        <v>0</v>
      </c>
      <c r="J24" s="26">
        <v>6.3799999999999996E-2</v>
      </c>
      <c r="K24" s="27">
        <v>9.7600000000000006E-2</v>
      </c>
      <c r="L24" s="27">
        <v>8.9599999999999999E-2</v>
      </c>
      <c r="M24" s="27">
        <v>7.2999999999999995E-2</v>
      </c>
      <c r="N24" s="28">
        <v>7.2999999999999995E-2</v>
      </c>
      <c r="O24" s="26">
        <v>0.31409999999999999</v>
      </c>
      <c r="P24" s="27">
        <v>0.26050000000000001</v>
      </c>
      <c r="Q24" s="27">
        <v>0.22550000000000001</v>
      </c>
      <c r="R24" s="27">
        <v>0.26269999999999999</v>
      </c>
      <c r="S24" s="28">
        <v>0.26269999999999999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">
      <c r="A25" s="1"/>
      <c r="B25" s="20">
        <v>101633903</v>
      </c>
      <c r="C25" s="21" t="s">
        <v>533</v>
      </c>
      <c r="D25" s="22" t="s">
        <v>524</v>
      </c>
      <c r="E25" s="32" t="b">
        <f t="shared" si="4"/>
        <v>0</v>
      </c>
      <c r="F25" s="38" t="b">
        <f t="shared" si="0"/>
        <v>0</v>
      </c>
      <c r="G25" s="38" t="b">
        <f t="shared" si="1"/>
        <v>0</v>
      </c>
      <c r="H25" s="38" t="b">
        <f t="shared" si="2"/>
        <v>0</v>
      </c>
      <c r="I25" s="33" t="b">
        <f t="shared" si="3"/>
        <v>0</v>
      </c>
      <c r="J25" s="26">
        <v>0.10730000000000001</v>
      </c>
      <c r="K25" s="27">
        <v>0.1295</v>
      </c>
      <c r="L25" s="27">
        <v>9.0899999999999995E-2</v>
      </c>
      <c r="M25" s="27">
        <v>0.10299999999999999</v>
      </c>
      <c r="N25" s="28">
        <v>0.10299999999999999</v>
      </c>
      <c r="O25" s="26">
        <v>0.16550000000000001</v>
      </c>
      <c r="P25" s="27">
        <v>0.16880000000000001</v>
      </c>
      <c r="Q25" s="27">
        <v>0.15770000000000001</v>
      </c>
      <c r="R25" s="27">
        <v>0.21</v>
      </c>
      <c r="S25" s="28">
        <v>0.21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">
      <c r="A26" s="1"/>
      <c r="B26" s="20">
        <v>101636503</v>
      </c>
      <c r="C26" s="21" t="s">
        <v>534</v>
      </c>
      <c r="D26" s="22" t="s">
        <v>524</v>
      </c>
      <c r="E26" s="32" t="b">
        <f t="shared" si="4"/>
        <v>0</v>
      </c>
      <c r="F26" s="38" t="b">
        <f t="shared" si="0"/>
        <v>0</v>
      </c>
      <c r="G26" s="38" t="b">
        <f t="shared" si="1"/>
        <v>0</v>
      </c>
      <c r="H26" s="38" t="b">
        <f t="shared" si="2"/>
        <v>0</v>
      </c>
      <c r="I26" s="33" t="b">
        <f t="shared" si="3"/>
        <v>0</v>
      </c>
      <c r="J26" s="26">
        <v>1.32E-2</v>
      </c>
      <c r="K26" s="27">
        <v>2.23E-2</v>
      </c>
      <c r="L26" s="27">
        <v>3.0599999999999999E-2</v>
      </c>
      <c r="M26" s="27">
        <v>3.8199999999999998E-2</v>
      </c>
      <c r="N26" s="28">
        <v>3.8199999999999998E-2</v>
      </c>
      <c r="O26" s="26">
        <v>1.9E-2</v>
      </c>
      <c r="P26" s="27">
        <v>3.5099999999999999E-2</v>
      </c>
      <c r="Q26" s="27">
        <v>2.76E-2</v>
      </c>
      <c r="R26" s="27">
        <v>2.2200000000000001E-2</v>
      </c>
      <c r="S26" s="28">
        <v>2.2200000000000001E-2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">
      <c r="A27" s="1"/>
      <c r="B27" s="20">
        <v>101637002</v>
      </c>
      <c r="C27" s="21" t="s">
        <v>535</v>
      </c>
      <c r="D27" s="22" t="s">
        <v>524</v>
      </c>
      <c r="E27" s="32" t="b">
        <f t="shared" si="4"/>
        <v>0</v>
      </c>
      <c r="F27" s="38" t="b">
        <f t="shared" si="0"/>
        <v>0</v>
      </c>
      <c r="G27" s="38" t="b">
        <f t="shared" si="1"/>
        <v>0</v>
      </c>
      <c r="H27" s="38" t="b">
        <f t="shared" si="2"/>
        <v>0</v>
      </c>
      <c r="I27" s="33" t="b">
        <f t="shared" si="3"/>
        <v>0</v>
      </c>
      <c r="J27" s="26">
        <v>0.115</v>
      </c>
      <c r="K27" s="27">
        <v>0.1678</v>
      </c>
      <c r="L27" s="27">
        <v>0.17879999999999999</v>
      </c>
      <c r="M27" s="27">
        <v>0.16969999999999999</v>
      </c>
      <c r="N27" s="28">
        <v>0.16969999999999999</v>
      </c>
      <c r="O27" s="26">
        <v>0.2984</v>
      </c>
      <c r="P27" s="27">
        <v>0.27150000000000002</v>
      </c>
      <c r="Q27" s="27">
        <v>0.26719999999999999</v>
      </c>
      <c r="R27" s="27">
        <v>0.23169999999999999</v>
      </c>
      <c r="S27" s="28">
        <v>0.23169999999999999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">
      <c r="A28" s="1"/>
      <c r="B28" s="20">
        <v>101638003</v>
      </c>
      <c r="C28" s="21" t="s">
        <v>536</v>
      </c>
      <c r="D28" s="22" t="s">
        <v>524</v>
      </c>
      <c r="E28" s="32" t="b">
        <f t="shared" si="4"/>
        <v>0</v>
      </c>
      <c r="F28" s="38" t="b">
        <f t="shared" si="0"/>
        <v>0</v>
      </c>
      <c r="G28" s="38" t="b">
        <f t="shared" si="1"/>
        <v>0</v>
      </c>
      <c r="H28" s="38" t="b">
        <f t="shared" si="2"/>
        <v>0</v>
      </c>
      <c r="I28" s="33" t="b">
        <f t="shared" si="3"/>
        <v>0</v>
      </c>
      <c r="J28" s="26">
        <v>0.1983</v>
      </c>
      <c r="K28" s="27">
        <v>0.1928</v>
      </c>
      <c r="L28" s="27">
        <v>0.1822</v>
      </c>
      <c r="M28" s="27">
        <v>0.1487</v>
      </c>
      <c r="N28" s="28">
        <v>0.1487</v>
      </c>
      <c r="O28" s="26">
        <v>9.0899999999999995E-2</v>
      </c>
      <c r="P28" s="27">
        <v>6.7799999999999999E-2</v>
      </c>
      <c r="Q28" s="27">
        <v>6.5000000000000002E-2</v>
      </c>
      <c r="R28" s="27">
        <v>0.1074</v>
      </c>
      <c r="S28" s="28">
        <v>0.1074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">
      <c r="A29" s="1"/>
      <c r="B29" s="20">
        <v>101638803</v>
      </c>
      <c r="C29" s="21" t="s">
        <v>537</v>
      </c>
      <c r="D29" s="22" t="s">
        <v>524</v>
      </c>
      <c r="E29" s="32" t="b">
        <f t="shared" si="4"/>
        <v>0</v>
      </c>
      <c r="F29" s="38" t="b">
        <f t="shared" si="0"/>
        <v>1</v>
      </c>
      <c r="G29" s="38" t="b">
        <f t="shared" si="1"/>
        <v>0</v>
      </c>
      <c r="H29" s="38" t="b">
        <f t="shared" si="2"/>
        <v>0</v>
      </c>
      <c r="I29" s="33" t="b">
        <f t="shared" si="3"/>
        <v>0</v>
      </c>
      <c r="J29" s="26">
        <v>0.26190000000000002</v>
      </c>
      <c r="K29" s="27">
        <v>0.30299999999999999</v>
      </c>
      <c r="L29" s="27">
        <v>0.29699999999999999</v>
      </c>
      <c r="M29" s="27">
        <v>0.28549999999999998</v>
      </c>
      <c r="N29" s="28">
        <v>0.28549999999999998</v>
      </c>
      <c r="O29" s="26">
        <v>0.25769999999999998</v>
      </c>
      <c r="P29" s="27">
        <v>0.23480000000000001</v>
      </c>
      <c r="Q29" s="27">
        <v>0.21029999999999999</v>
      </c>
      <c r="R29" s="27">
        <v>0.2419</v>
      </c>
      <c r="S29" s="28">
        <v>0.2419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">
      <c r="A30" s="1"/>
      <c r="B30" s="20">
        <v>102027451</v>
      </c>
      <c r="C30" s="21" t="s">
        <v>19</v>
      </c>
      <c r="D30" s="22" t="s">
        <v>20</v>
      </c>
      <c r="E30" s="32" t="b">
        <f t="shared" si="4"/>
        <v>1</v>
      </c>
      <c r="F30" s="38" t="b">
        <f t="shared" si="0"/>
        <v>1</v>
      </c>
      <c r="G30" s="38" t="b">
        <f t="shared" si="1"/>
        <v>1</v>
      </c>
      <c r="H30" s="38" t="b">
        <f t="shared" si="2"/>
        <v>1</v>
      </c>
      <c r="I30" s="33" t="b">
        <f t="shared" si="3"/>
        <v>1</v>
      </c>
      <c r="J30" s="26">
        <v>0.31190000000000001</v>
      </c>
      <c r="K30" s="27">
        <v>0.30990000000000001</v>
      </c>
      <c r="L30" s="27">
        <v>0.3291</v>
      </c>
      <c r="M30" s="27">
        <v>0.31879999999999997</v>
      </c>
      <c r="N30" s="28">
        <v>0.31879999999999997</v>
      </c>
      <c r="O30" s="26">
        <v>0.18720000000000001</v>
      </c>
      <c r="P30" s="27">
        <v>0.19070000000000001</v>
      </c>
      <c r="Q30" s="27">
        <v>0.18709999999999999</v>
      </c>
      <c r="R30" s="27">
        <v>0.19450000000000001</v>
      </c>
      <c r="S30" s="28">
        <v>0.19450000000000001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">
      <c r="A31" s="1"/>
      <c r="B31" s="20">
        <v>103020603</v>
      </c>
      <c r="C31" s="21" t="s">
        <v>21</v>
      </c>
      <c r="D31" s="22" t="s">
        <v>20</v>
      </c>
      <c r="E31" s="32" t="b">
        <f t="shared" si="4"/>
        <v>0</v>
      </c>
      <c r="F31" s="38" t="b">
        <f t="shared" si="0"/>
        <v>0</v>
      </c>
      <c r="G31" s="38" t="b">
        <f t="shared" si="1"/>
        <v>0</v>
      </c>
      <c r="H31" s="38" t="b">
        <f t="shared" si="2"/>
        <v>0</v>
      </c>
      <c r="I31" s="33" t="b">
        <f t="shared" si="3"/>
        <v>0</v>
      </c>
      <c r="J31" s="26">
        <v>0.13170000000000001</v>
      </c>
      <c r="K31" s="27">
        <v>0.1825</v>
      </c>
      <c r="L31" s="27">
        <v>0.24540000000000001</v>
      </c>
      <c r="M31" s="27">
        <v>0.182</v>
      </c>
      <c r="N31" s="28">
        <v>0.182</v>
      </c>
      <c r="O31" s="26">
        <v>0.18509999999999999</v>
      </c>
      <c r="P31" s="27">
        <v>0.16420000000000001</v>
      </c>
      <c r="Q31" s="27">
        <v>0.14680000000000001</v>
      </c>
      <c r="R31" s="27">
        <v>0.18659999999999999</v>
      </c>
      <c r="S31" s="28">
        <v>0.18659999999999999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">
      <c r="A32" s="1"/>
      <c r="B32" s="20">
        <v>103020753</v>
      </c>
      <c r="C32" s="21" t="s">
        <v>22</v>
      </c>
      <c r="D32" s="22" t="s">
        <v>20</v>
      </c>
      <c r="E32" s="32" t="b">
        <f t="shared" si="4"/>
        <v>0</v>
      </c>
      <c r="F32" s="38" t="b">
        <f t="shared" si="0"/>
        <v>0</v>
      </c>
      <c r="G32" s="38" t="b">
        <f t="shared" si="1"/>
        <v>0</v>
      </c>
      <c r="H32" s="38" t="b">
        <f t="shared" si="2"/>
        <v>0</v>
      </c>
      <c r="I32" s="33" t="b">
        <f t="shared" si="3"/>
        <v>0</v>
      </c>
      <c r="J32" s="26">
        <v>3.1099999999999999E-2</v>
      </c>
      <c r="K32" s="27">
        <v>3.1300000000000001E-2</v>
      </c>
      <c r="L32" s="27">
        <v>2.9899999999999999E-2</v>
      </c>
      <c r="M32" s="27">
        <v>3.6400000000000002E-2</v>
      </c>
      <c r="N32" s="28">
        <v>3.6400000000000002E-2</v>
      </c>
      <c r="O32" s="26">
        <v>4.1500000000000002E-2</v>
      </c>
      <c r="P32" s="27">
        <v>3.4500000000000003E-2</v>
      </c>
      <c r="Q32" s="27">
        <v>3.3000000000000002E-2</v>
      </c>
      <c r="R32" s="27">
        <v>4.3900000000000002E-2</v>
      </c>
      <c r="S32" s="28">
        <v>4.3900000000000002E-2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">
      <c r="A33" s="1"/>
      <c r="B33" s="20">
        <v>103021003</v>
      </c>
      <c r="C33" s="21" t="s">
        <v>23</v>
      </c>
      <c r="D33" s="22" t="s">
        <v>20</v>
      </c>
      <c r="E33" s="32" t="b">
        <f t="shared" si="4"/>
        <v>0</v>
      </c>
      <c r="F33" s="38" t="b">
        <f t="shared" si="0"/>
        <v>0</v>
      </c>
      <c r="G33" s="38" t="b">
        <f t="shared" si="1"/>
        <v>0</v>
      </c>
      <c r="H33" s="38" t="b">
        <f t="shared" si="2"/>
        <v>0</v>
      </c>
      <c r="I33" s="33" t="b">
        <f t="shared" si="3"/>
        <v>0</v>
      </c>
      <c r="J33" s="26">
        <v>5.1999999999999998E-2</v>
      </c>
      <c r="K33" s="27">
        <v>4.8500000000000001E-2</v>
      </c>
      <c r="L33" s="27">
        <v>3.4099999999999998E-2</v>
      </c>
      <c r="M33" s="27">
        <v>1.61E-2</v>
      </c>
      <c r="N33" s="28">
        <v>1.61E-2</v>
      </c>
      <c r="O33" s="26">
        <v>1.2200000000000001E-2</v>
      </c>
      <c r="P33" s="27">
        <v>1.44E-2</v>
      </c>
      <c r="Q33" s="27">
        <v>1.2999999999999999E-2</v>
      </c>
      <c r="R33" s="27">
        <v>9.1000000000000004E-3</v>
      </c>
      <c r="S33" s="28">
        <v>9.1000000000000004E-3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">
      <c r="A34" s="1"/>
      <c r="B34" s="20">
        <v>103021102</v>
      </c>
      <c r="C34" s="21" t="s">
        <v>24</v>
      </c>
      <c r="D34" s="22" t="s">
        <v>20</v>
      </c>
      <c r="E34" s="32" t="b">
        <f t="shared" si="4"/>
        <v>0</v>
      </c>
      <c r="F34" s="38" t="b">
        <f t="shared" si="0"/>
        <v>0</v>
      </c>
      <c r="G34" s="38" t="b">
        <f t="shared" si="1"/>
        <v>0</v>
      </c>
      <c r="H34" s="38" t="b">
        <f t="shared" si="2"/>
        <v>0</v>
      </c>
      <c r="I34" s="33" t="b">
        <f t="shared" si="3"/>
        <v>0</v>
      </c>
      <c r="J34" s="26">
        <v>0.17749999999999999</v>
      </c>
      <c r="K34" s="27">
        <v>0.153</v>
      </c>
      <c r="L34" s="27">
        <v>0.13900000000000001</v>
      </c>
      <c r="M34" s="27">
        <v>0.16420000000000001</v>
      </c>
      <c r="N34" s="28">
        <v>0.16420000000000001</v>
      </c>
      <c r="O34" s="26">
        <v>0.1242</v>
      </c>
      <c r="P34" s="27">
        <v>0.11550000000000001</v>
      </c>
      <c r="Q34" s="27">
        <v>0.10730000000000001</v>
      </c>
      <c r="R34" s="27">
        <v>8.6099999999999996E-2</v>
      </c>
      <c r="S34" s="28">
        <v>8.6099999999999996E-2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">
      <c r="A35" s="1"/>
      <c r="B35" s="20">
        <v>103021252</v>
      </c>
      <c r="C35" s="21" t="s">
        <v>25</v>
      </c>
      <c r="D35" s="22" t="s">
        <v>20</v>
      </c>
      <c r="E35" s="32" t="b">
        <f t="shared" si="4"/>
        <v>0</v>
      </c>
      <c r="F35" s="38" t="b">
        <f t="shared" si="0"/>
        <v>0</v>
      </c>
      <c r="G35" s="38" t="b">
        <f t="shared" si="1"/>
        <v>0</v>
      </c>
      <c r="H35" s="38" t="b">
        <f t="shared" si="2"/>
        <v>0</v>
      </c>
      <c r="I35" s="33" t="b">
        <f t="shared" si="3"/>
        <v>0</v>
      </c>
      <c r="J35" s="26">
        <v>5.6300000000000003E-2</v>
      </c>
      <c r="K35" s="27">
        <v>6.08E-2</v>
      </c>
      <c r="L35" s="27">
        <v>6.6799999999999998E-2</v>
      </c>
      <c r="M35" s="27">
        <v>5.2200000000000003E-2</v>
      </c>
      <c r="N35" s="28">
        <v>5.2200000000000003E-2</v>
      </c>
      <c r="O35" s="26">
        <v>8.9800000000000005E-2</v>
      </c>
      <c r="P35" s="27">
        <v>0.10390000000000001</v>
      </c>
      <c r="Q35" s="27">
        <v>0.1115</v>
      </c>
      <c r="R35" s="27">
        <v>0.1032</v>
      </c>
      <c r="S35" s="28">
        <v>0.1032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">
      <c r="A36" s="1"/>
      <c r="B36" s="20">
        <v>103021453</v>
      </c>
      <c r="C36" s="21" t="s">
        <v>26</v>
      </c>
      <c r="D36" s="22" t="s">
        <v>20</v>
      </c>
      <c r="E36" s="32" t="b">
        <f t="shared" si="4"/>
        <v>0</v>
      </c>
      <c r="F36" s="38" t="b">
        <f t="shared" si="0"/>
        <v>0</v>
      </c>
      <c r="G36" s="38" t="b">
        <f t="shared" si="1"/>
        <v>0</v>
      </c>
      <c r="H36" s="38" t="b">
        <f t="shared" si="2"/>
        <v>0</v>
      </c>
      <c r="I36" s="33" t="b">
        <f t="shared" si="3"/>
        <v>0</v>
      </c>
      <c r="J36" s="26">
        <v>0.10879999999999999</v>
      </c>
      <c r="K36" s="27">
        <v>0.1222</v>
      </c>
      <c r="L36" s="27">
        <v>0.11550000000000001</v>
      </c>
      <c r="M36" s="27">
        <v>0.15579999999999999</v>
      </c>
      <c r="N36" s="28">
        <v>0.15579999999999999</v>
      </c>
      <c r="O36" s="26">
        <v>0.1109</v>
      </c>
      <c r="P36" s="27">
        <v>0.1867</v>
      </c>
      <c r="Q36" s="27">
        <v>0.16089999999999999</v>
      </c>
      <c r="R36" s="27">
        <v>0.22720000000000001</v>
      </c>
      <c r="S36" s="28">
        <v>0.22720000000000001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1"/>
      <c r="B37" s="20">
        <v>103021603</v>
      </c>
      <c r="C37" s="21" t="s">
        <v>27</v>
      </c>
      <c r="D37" s="22" t="s">
        <v>20</v>
      </c>
      <c r="E37" s="32" t="b">
        <f t="shared" si="4"/>
        <v>0</v>
      </c>
      <c r="F37" s="38" t="b">
        <f t="shared" si="0"/>
        <v>0</v>
      </c>
      <c r="G37" s="38" t="b">
        <f t="shared" si="1"/>
        <v>0</v>
      </c>
      <c r="H37" s="38" t="b">
        <f t="shared" si="2"/>
        <v>1</v>
      </c>
      <c r="I37" s="33" t="b">
        <f t="shared" si="3"/>
        <v>1</v>
      </c>
      <c r="J37" s="26">
        <v>0.2298</v>
      </c>
      <c r="K37" s="27">
        <v>0.2472</v>
      </c>
      <c r="L37" s="27">
        <v>0.29339999999999999</v>
      </c>
      <c r="M37" s="27">
        <v>0.35630000000000001</v>
      </c>
      <c r="N37" s="28">
        <v>0.35630000000000001</v>
      </c>
      <c r="O37" s="26">
        <v>0.15210000000000001</v>
      </c>
      <c r="P37" s="27">
        <v>0.17910000000000001</v>
      </c>
      <c r="Q37" s="27">
        <v>0.14130000000000001</v>
      </c>
      <c r="R37" s="27">
        <v>0.13500000000000001</v>
      </c>
      <c r="S37" s="28">
        <v>0.13500000000000001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1"/>
      <c r="B38" s="20">
        <v>103021752</v>
      </c>
      <c r="C38" s="21" t="s">
        <v>28</v>
      </c>
      <c r="D38" s="22" t="s">
        <v>20</v>
      </c>
      <c r="E38" s="32" t="b">
        <f t="shared" si="4"/>
        <v>0</v>
      </c>
      <c r="F38" s="38" t="b">
        <f t="shared" si="0"/>
        <v>0</v>
      </c>
      <c r="G38" s="38" t="b">
        <f t="shared" si="1"/>
        <v>0</v>
      </c>
      <c r="H38" s="38" t="b">
        <f t="shared" si="2"/>
        <v>0</v>
      </c>
      <c r="I38" s="33" t="b">
        <f t="shared" si="3"/>
        <v>0</v>
      </c>
      <c r="J38" s="26">
        <v>8.2500000000000004E-2</v>
      </c>
      <c r="K38" s="27">
        <v>8.9200000000000002E-2</v>
      </c>
      <c r="L38" s="27">
        <v>9.2899999999999996E-2</v>
      </c>
      <c r="M38" s="27">
        <v>0.13589999999999999</v>
      </c>
      <c r="N38" s="28">
        <v>0.13589999999999999</v>
      </c>
      <c r="O38" s="26">
        <v>0.1237</v>
      </c>
      <c r="P38" s="27">
        <v>0.1123</v>
      </c>
      <c r="Q38" s="27">
        <v>0.10639999999999999</v>
      </c>
      <c r="R38" s="27">
        <v>0.1426</v>
      </c>
      <c r="S38" s="28">
        <v>0.1426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1"/>
      <c r="B39" s="20">
        <v>103021903</v>
      </c>
      <c r="C39" s="21" t="s">
        <v>29</v>
      </c>
      <c r="D39" s="22" t="s">
        <v>20</v>
      </c>
      <c r="E39" s="32" t="b">
        <f t="shared" si="4"/>
        <v>1</v>
      </c>
      <c r="F39" s="38" t="b">
        <f t="shared" si="0"/>
        <v>1</v>
      </c>
      <c r="G39" s="38" t="b">
        <f t="shared" si="1"/>
        <v>1</v>
      </c>
      <c r="H39" s="38" t="b">
        <f t="shared" si="2"/>
        <v>1</v>
      </c>
      <c r="I39" s="33" t="b">
        <f t="shared" si="3"/>
        <v>1</v>
      </c>
      <c r="J39" s="26">
        <v>0.51749999999999996</v>
      </c>
      <c r="K39" s="27">
        <v>0.49609999999999999</v>
      </c>
      <c r="L39" s="27">
        <v>0.33029999999999998</v>
      </c>
      <c r="M39" s="27">
        <v>0.3085</v>
      </c>
      <c r="N39" s="28">
        <v>0.3085</v>
      </c>
      <c r="O39" s="26">
        <v>0.2177</v>
      </c>
      <c r="P39" s="27">
        <v>0.1575</v>
      </c>
      <c r="Q39" s="27">
        <v>0.2676</v>
      </c>
      <c r="R39" s="27">
        <v>0.29260000000000003</v>
      </c>
      <c r="S39" s="28">
        <v>0.29260000000000003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"/>
      <c r="B40" s="20">
        <v>103022103</v>
      </c>
      <c r="C40" s="21" t="s">
        <v>30</v>
      </c>
      <c r="D40" s="22" t="s">
        <v>20</v>
      </c>
      <c r="E40" s="32" t="b">
        <f t="shared" si="4"/>
        <v>0</v>
      </c>
      <c r="F40" s="38" t="b">
        <f t="shared" si="0"/>
        <v>0</v>
      </c>
      <c r="G40" s="38" t="b">
        <f t="shared" si="1"/>
        <v>0</v>
      </c>
      <c r="H40" s="38" t="b">
        <f t="shared" si="2"/>
        <v>0</v>
      </c>
      <c r="I40" s="33" t="b">
        <f t="shared" si="3"/>
        <v>0</v>
      </c>
      <c r="J40" s="26">
        <v>0.17960000000000001</v>
      </c>
      <c r="K40" s="27">
        <v>0.2913</v>
      </c>
      <c r="L40" s="27">
        <v>0.2671</v>
      </c>
      <c r="M40" s="27">
        <v>0.2452</v>
      </c>
      <c r="N40" s="28">
        <v>0.2452</v>
      </c>
      <c r="O40" s="26">
        <v>0.24329999999999999</v>
      </c>
      <c r="P40" s="27">
        <v>0.25219999999999998</v>
      </c>
      <c r="Q40" s="27">
        <v>0.3014</v>
      </c>
      <c r="R40" s="27">
        <v>0.42370000000000002</v>
      </c>
      <c r="S40" s="28">
        <v>0.42370000000000002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"/>
      <c r="B41" s="20">
        <v>103022253</v>
      </c>
      <c r="C41" s="21" t="s">
        <v>31</v>
      </c>
      <c r="D41" s="22" t="s">
        <v>20</v>
      </c>
      <c r="E41" s="32" t="b">
        <f t="shared" si="4"/>
        <v>0</v>
      </c>
      <c r="F41" s="38" t="b">
        <f t="shared" si="0"/>
        <v>0</v>
      </c>
      <c r="G41" s="38" t="b">
        <f t="shared" si="1"/>
        <v>0</v>
      </c>
      <c r="H41" s="38" t="b">
        <f t="shared" si="2"/>
        <v>0</v>
      </c>
      <c r="I41" s="33" t="b">
        <f t="shared" si="3"/>
        <v>0</v>
      </c>
      <c r="J41" s="26">
        <v>5.8999999999999997E-2</v>
      </c>
      <c r="K41" s="27">
        <v>4.99E-2</v>
      </c>
      <c r="L41" s="27">
        <v>9.2100000000000001E-2</v>
      </c>
      <c r="M41" s="27">
        <v>9.0200000000000002E-2</v>
      </c>
      <c r="N41" s="28">
        <v>9.0200000000000002E-2</v>
      </c>
      <c r="O41" s="26">
        <v>0.1124</v>
      </c>
      <c r="P41" s="27">
        <v>0.1231</v>
      </c>
      <c r="Q41" s="27">
        <v>0.1075</v>
      </c>
      <c r="R41" s="27">
        <v>0.1288</v>
      </c>
      <c r="S41" s="28">
        <v>0.1288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1"/>
      <c r="B42" s="20">
        <v>103022503</v>
      </c>
      <c r="C42" s="21" t="s">
        <v>32</v>
      </c>
      <c r="D42" s="22" t="s">
        <v>20</v>
      </c>
      <c r="E42" s="32" t="b">
        <f t="shared" si="4"/>
        <v>1</v>
      </c>
      <c r="F42" s="38" t="b">
        <f t="shared" si="0"/>
        <v>1</v>
      </c>
      <c r="G42" s="38" t="b">
        <f t="shared" si="1"/>
        <v>1</v>
      </c>
      <c r="H42" s="38" t="b">
        <f t="shared" si="2"/>
        <v>1</v>
      </c>
      <c r="I42" s="33" t="b">
        <f t="shared" si="3"/>
        <v>1</v>
      </c>
      <c r="J42" s="26">
        <v>0.38519999999999999</v>
      </c>
      <c r="K42" s="27">
        <v>0.50049999999999994</v>
      </c>
      <c r="L42" s="27">
        <v>0.50490000000000002</v>
      </c>
      <c r="M42" s="27">
        <v>0.61499999999999999</v>
      </c>
      <c r="N42" s="28">
        <v>0.61499999999999999</v>
      </c>
      <c r="O42" s="26">
        <v>0.28760000000000002</v>
      </c>
      <c r="P42" s="27">
        <v>0.1699</v>
      </c>
      <c r="Q42" s="27">
        <v>0.17380000000000001</v>
      </c>
      <c r="R42" s="27">
        <v>0.1072</v>
      </c>
      <c r="S42" s="28">
        <v>0.1072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">
      <c r="A43" s="1"/>
      <c r="B43" s="20">
        <v>103022803</v>
      </c>
      <c r="C43" s="21" t="s">
        <v>33</v>
      </c>
      <c r="D43" s="22" t="s">
        <v>20</v>
      </c>
      <c r="E43" s="32" t="b">
        <f t="shared" si="4"/>
        <v>0</v>
      </c>
      <c r="F43" s="38" t="b">
        <f t="shared" si="0"/>
        <v>0</v>
      </c>
      <c r="G43" s="38" t="b">
        <f t="shared" si="1"/>
        <v>0</v>
      </c>
      <c r="H43" s="38" t="b">
        <f t="shared" si="2"/>
        <v>0</v>
      </c>
      <c r="I43" s="33" t="b">
        <f t="shared" si="3"/>
        <v>0</v>
      </c>
      <c r="J43" s="26">
        <v>0.26750000000000002</v>
      </c>
      <c r="K43" s="27">
        <v>0.25259999999999999</v>
      </c>
      <c r="L43" s="27">
        <v>0.25230000000000002</v>
      </c>
      <c r="M43" s="27">
        <v>0.26740000000000003</v>
      </c>
      <c r="N43" s="28">
        <v>0.26740000000000003</v>
      </c>
      <c r="O43" s="26">
        <v>0.2485</v>
      </c>
      <c r="P43" s="27">
        <v>0.2228</v>
      </c>
      <c r="Q43" s="27">
        <v>0.19309999999999999</v>
      </c>
      <c r="R43" s="27">
        <v>0.17050000000000001</v>
      </c>
      <c r="S43" s="28">
        <v>0.17050000000000001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">
      <c r="A44" s="1"/>
      <c r="B44" s="20">
        <v>103023153</v>
      </c>
      <c r="C44" s="21" t="s">
        <v>34</v>
      </c>
      <c r="D44" s="22" t="s">
        <v>20</v>
      </c>
      <c r="E44" s="32" t="b">
        <f t="shared" si="4"/>
        <v>0</v>
      </c>
      <c r="F44" s="38" t="b">
        <f t="shared" si="0"/>
        <v>0</v>
      </c>
      <c r="G44" s="38" t="b">
        <f t="shared" si="1"/>
        <v>0</v>
      </c>
      <c r="H44" s="38" t="b">
        <f t="shared" si="2"/>
        <v>0</v>
      </c>
      <c r="I44" s="33" t="b">
        <f t="shared" si="3"/>
        <v>0</v>
      </c>
      <c r="J44" s="26">
        <v>0.18149999999999999</v>
      </c>
      <c r="K44" s="27">
        <v>0.11550000000000001</v>
      </c>
      <c r="L44" s="27">
        <v>0.13389999999999999</v>
      </c>
      <c r="M44" s="27">
        <v>9.3100000000000002E-2</v>
      </c>
      <c r="N44" s="28">
        <v>9.3100000000000002E-2</v>
      </c>
      <c r="O44" s="26">
        <v>0.1208</v>
      </c>
      <c r="P44" s="27">
        <v>0.1198</v>
      </c>
      <c r="Q44" s="27">
        <v>0.12939999999999999</v>
      </c>
      <c r="R44" s="27">
        <v>0.11600000000000001</v>
      </c>
      <c r="S44" s="28">
        <v>0.11600000000000001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">
      <c r="A45" s="1"/>
      <c r="B45" s="20">
        <v>103023912</v>
      </c>
      <c r="C45" s="21" t="s">
        <v>35</v>
      </c>
      <c r="D45" s="22" t="s">
        <v>20</v>
      </c>
      <c r="E45" s="32" t="b">
        <f t="shared" si="4"/>
        <v>0</v>
      </c>
      <c r="F45" s="38" t="b">
        <f t="shared" si="0"/>
        <v>0</v>
      </c>
      <c r="G45" s="38" t="b">
        <f t="shared" si="1"/>
        <v>0</v>
      </c>
      <c r="H45" s="38" t="b">
        <f t="shared" si="2"/>
        <v>0</v>
      </c>
      <c r="I45" s="33" t="b">
        <f t="shared" si="3"/>
        <v>0</v>
      </c>
      <c r="J45" s="26">
        <v>3.5400000000000001E-2</v>
      </c>
      <c r="K45" s="27">
        <v>7.1300000000000002E-2</v>
      </c>
      <c r="L45" s="27">
        <v>7.3499999999999996E-2</v>
      </c>
      <c r="M45" s="27">
        <v>7.3499999999999996E-2</v>
      </c>
      <c r="N45" s="28">
        <v>7.3499999999999996E-2</v>
      </c>
      <c r="O45" s="26">
        <v>0.1086</v>
      </c>
      <c r="P45" s="27">
        <v>0.111</v>
      </c>
      <c r="Q45" s="27">
        <v>0.11070000000000001</v>
      </c>
      <c r="R45" s="27">
        <v>0.1057</v>
      </c>
      <c r="S45" s="28">
        <v>0.1057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">
      <c r="A46" s="1"/>
      <c r="B46" s="20">
        <v>103024102</v>
      </c>
      <c r="C46" s="21" t="s">
        <v>36</v>
      </c>
      <c r="D46" s="22" t="s">
        <v>20</v>
      </c>
      <c r="E46" s="32" t="b">
        <f t="shared" si="4"/>
        <v>0</v>
      </c>
      <c r="F46" s="38" t="b">
        <f t="shared" si="0"/>
        <v>0</v>
      </c>
      <c r="G46" s="38" t="b">
        <f t="shared" si="1"/>
        <v>0</v>
      </c>
      <c r="H46" s="38" t="b">
        <f t="shared" si="2"/>
        <v>0</v>
      </c>
      <c r="I46" s="33" t="b">
        <f t="shared" si="3"/>
        <v>0</v>
      </c>
      <c r="J46" s="26">
        <v>0.13930000000000001</v>
      </c>
      <c r="K46" s="27">
        <v>0.16209999999999999</v>
      </c>
      <c r="L46" s="27">
        <v>0.1648</v>
      </c>
      <c r="M46" s="27">
        <v>0.1401</v>
      </c>
      <c r="N46" s="28">
        <v>0.1401</v>
      </c>
      <c r="O46" s="26">
        <v>0.1431</v>
      </c>
      <c r="P46" s="27">
        <v>0.12809999999999999</v>
      </c>
      <c r="Q46" s="27">
        <v>0.10290000000000001</v>
      </c>
      <c r="R46" s="27">
        <v>0.18329999999999999</v>
      </c>
      <c r="S46" s="28">
        <v>0.18329999999999999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">
      <c r="A47" s="1"/>
      <c r="B47" s="20">
        <v>103024603</v>
      </c>
      <c r="C47" s="21" t="s">
        <v>37</v>
      </c>
      <c r="D47" s="22" t="s">
        <v>20</v>
      </c>
      <c r="E47" s="32" t="b">
        <f t="shared" si="4"/>
        <v>0</v>
      </c>
      <c r="F47" s="38" t="b">
        <f t="shared" si="0"/>
        <v>0</v>
      </c>
      <c r="G47" s="38" t="b">
        <f t="shared" si="1"/>
        <v>0</v>
      </c>
      <c r="H47" s="38" t="b">
        <f t="shared" si="2"/>
        <v>0</v>
      </c>
      <c r="I47" s="33" t="b">
        <f t="shared" si="3"/>
        <v>0</v>
      </c>
      <c r="J47" s="26">
        <v>2.7099999999999999E-2</v>
      </c>
      <c r="K47" s="27">
        <v>5.1299999999999998E-2</v>
      </c>
      <c r="L47" s="27">
        <v>5.4199999999999998E-2</v>
      </c>
      <c r="M47" s="27">
        <v>2.87E-2</v>
      </c>
      <c r="N47" s="28">
        <v>2.87E-2</v>
      </c>
      <c r="O47" s="26">
        <v>8.5199999999999998E-2</v>
      </c>
      <c r="P47" s="27">
        <v>9.1700000000000004E-2</v>
      </c>
      <c r="Q47" s="27">
        <v>0.108</v>
      </c>
      <c r="R47" s="27">
        <v>0.1181</v>
      </c>
      <c r="S47" s="28">
        <v>0.1181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">
      <c r="A48" s="1"/>
      <c r="B48" s="20">
        <v>103024753</v>
      </c>
      <c r="C48" s="21" t="s">
        <v>38</v>
      </c>
      <c r="D48" s="22" t="s">
        <v>20</v>
      </c>
      <c r="E48" s="32" t="b">
        <f t="shared" si="4"/>
        <v>0</v>
      </c>
      <c r="F48" s="38" t="b">
        <f t="shared" si="0"/>
        <v>0</v>
      </c>
      <c r="G48" s="38" t="b">
        <f t="shared" si="1"/>
        <v>0</v>
      </c>
      <c r="H48" s="38" t="b">
        <f t="shared" si="2"/>
        <v>0</v>
      </c>
      <c r="I48" s="33" t="b">
        <f t="shared" si="3"/>
        <v>0</v>
      </c>
      <c r="J48" s="26">
        <v>0.20130000000000001</v>
      </c>
      <c r="K48" s="27">
        <v>0.20380000000000001</v>
      </c>
      <c r="L48" s="27">
        <v>0.255</v>
      </c>
      <c r="M48" s="27">
        <v>0.27360000000000001</v>
      </c>
      <c r="N48" s="28">
        <v>0.27360000000000001</v>
      </c>
      <c r="O48" s="26">
        <v>0.1978</v>
      </c>
      <c r="P48" s="27">
        <v>0.2014</v>
      </c>
      <c r="Q48" s="27">
        <v>0.1608</v>
      </c>
      <c r="R48" s="27">
        <v>0.1676</v>
      </c>
      <c r="S48" s="28">
        <v>0.1676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">
      <c r="A49" s="1"/>
      <c r="B49" s="20">
        <v>103025002</v>
      </c>
      <c r="C49" s="21" t="s">
        <v>39</v>
      </c>
      <c r="D49" s="22" t="s">
        <v>20</v>
      </c>
      <c r="E49" s="32" t="b">
        <f t="shared" si="4"/>
        <v>0</v>
      </c>
      <c r="F49" s="38" t="b">
        <f t="shared" si="0"/>
        <v>0</v>
      </c>
      <c r="G49" s="38" t="b">
        <f t="shared" si="1"/>
        <v>0</v>
      </c>
      <c r="H49" s="38" t="b">
        <f t="shared" si="2"/>
        <v>0</v>
      </c>
      <c r="I49" s="33" t="b">
        <f t="shared" si="3"/>
        <v>0</v>
      </c>
      <c r="J49" s="26">
        <v>0.22420000000000001</v>
      </c>
      <c r="K49" s="27">
        <v>0.24390000000000001</v>
      </c>
      <c r="L49" s="27">
        <v>0.25600000000000001</v>
      </c>
      <c r="M49" s="27">
        <v>0.20730000000000001</v>
      </c>
      <c r="N49" s="28">
        <v>0.20730000000000001</v>
      </c>
      <c r="O49" s="26">
        <v>0.12520000000000001</v>
      </c>
      <c r="P49" s="27">
        <v>0.1236</v>
      </c>
      <c r="Q49" s="27">
        <v>0.1196</v>
      </c>
      <c r="R49" s="27">
        <v>0.1105</v>
      </c>
      <c r="S49" s="28">
        <v>0.1105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">
      <c r="A50" s="1"/>
      <c r="B50" s="20">
        <v>103026002</v>
      </c>
      <c r="C50" s="21" t="s">
        <v>40</v>
      </c>
      <c r="D50" s="22" t="s">
        <v>20</v>
      </c>
      <c r="E50" s="32" t="b">
        <f t="shared" si="4"/>
        <v>1</v>
      </c>
      <c r="F50" s="38" t="b">
        <f t="shared" si="0"/>
        <v>1</v>
      </c>
      <c r="G50" s="38" t="b">
        <f t="shared" si="1"/>
        <v>1</v>
      </c>
      <c r="H50" s="38" t="b">
        <f t="shared" si="2"/>
        <v>1</v>
      </c>
      <c r="I50" s="33" t="b">
        <f t="shared" si="3"/>
        <v>1</v>
      </c>
      <c r="J50" s="26">
        <v>0.39200000000000002</v>
      </c>
      <c r="K50" s="27">
        <v>0.42509999999999998</v>
      </c>
      <c r="L50" s="27">
        <v>0.41959999999999997</v>
      </c>
      <c r="M50" s="27">
        <v>0.39040000000000002</v>
      </c>
      <c r="N50" s="28">
        <v>0.39040000000000002</v>
      </c>
      <c r="O50" s="26">
        <v>0.1439</v>
      </c>
      <c r="P50" s="27">
        <v>0.16389999999999999</v>
      </c>
      <c r="Q50" s="27">
        <v>0.18970000000000001</v>
      </c>
      <c r="R50" s="27">
        <v>0.2041</v>
      </c>
      <c r="S50" s="28">
        <v>0.2041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">
      <c r="A51" s="1"/>
      <c r="B51" s="20">
        <v>103026303</v>
      </c>
      <c r="C51" s="21" t="s">
        <v>41</v>
      </c>
      <c r="D51" s="22" t="s">
        <v>20</v>
      </c>
      <c r="E51" s="32" t="b">
        <f t="shared" si="4"/>
        <v>0</v>
      </c>
      <c r="F51" s="38" t="b">
        <f t="shared" si="0"/>
        <v>0</v>
      </c>
      <c r="G51" s="38" t="b">
        <f t="shared" si="1"/>
        <v>0</v>
      </c>
      <c r="H51" s="38" t="b">
        <f t="shared" si="2"/>
        <v>0</v>
      </c>
      <c r="I51" s="33" t="b">
        <f t="shared" si="3"/>
        <v>0</v>
      </c>
      <c r="J51" s="26">
        <v>5.0700000000000002E-2</v>
      </c>
      <c r="K51" s="27">
        <v>6.4100000000000004E-2</v>
      </c>
      <c r="L51" s="27">
        <v>3.7199999999999997E-2</v>
      </c>
      <c r="M51" s="27">
        <v>6.5100000000000005E-2</v>
      </c>
      <c r="N51" s="28">
        <v>6.5100000000000005E-2</v>
      </c>
      <c r="O51" s="26">
        <v>0.1109</v>
      </c>
      <c r="P51" s="27">
        <v>0.1202</v>
      </c>
      <c r="Q51" s="27">
        <v>0.12</v>
      </c>
      <c r="R51" s="27">
        <v>0.12230000000000001</v>
      </c>
      <c r="S51" s="28">
        <v>0.12230000000000001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">
      <c r="A52" s="1"/>
      <c r="B52" s="20">
        <v>103026343</v>
      </c>
      <c r="C52" s="21" t="s">
        <v>42</v>
      </c>
      <c r="D52" s="22" t="s">
        <v>20</v>
      </c>
      <c r="E52" s="32" t="b">
        <f t="shared" si="4"/>
        <v>0</v>
      </c>
      <c r="F52" s="38" t="b">
        <f t="shared" si="0"/>
        <v>0</v>
      </c>
      <c r="G52" s="38" t="b">
        <f t="shared" si="1"/>
        <v>0</v>
      </c>
      <c r="H52" s="38" t="b">
        <f t="shared" si="2"/>
        <v>0</v>
      </c>
      <c r="I52" s="33" t="b">
        <f t="shared" si="3"/>
        <v>0</v>
      </c>
      <c r="J52" s="26">
        <v>2.8000000000000001E-2</v>
      </c>
      <c r="K52" s="27">
        <v>3.2000000000000001E-2</v>
      </c>
      <c r="L52" s="27">
        <v>4.2900000000000001E-2</v>
      </c>
      <c r="M52" s="27">
        <v>3.9E-2</v>
      </c>
      <c r="N52" s="28">
        <v>3.9E-2</v>
      </c>
      <c r="O52" s="26">
        <v>0.10249999999999999</v>
      </c>
      <c r="P52" s="27">
        <v>9.6799999999999997E-2</v>
      </c>
      <c r="Q52" s="27">
        <v>0.1096</v>
      </c>
      <c r="R52" s="27">
        <v>0.12330000000000001</v>
      </c>
      <c r="S52" s="28">
        <v>0.12330000000000001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">
      <c r="A53" s="1"/>
      <c r="B53" s="20">
        <v>103026402</v>
      </c>
      <c r="C53" s="21" t="s">
        <v>43</v>
      </c>
      <c r="D53" s="22" t="s">
        <v>20</v>
      </c>
      <c r="E53" s="32" t="b">
        <f t="shared" si="4"/>
        <v>0</v>
      </c>
      <c r="F53" s="38" t="b">
        <f t="shared" si="0"/>
        <v>0</v>
      </c>
      <c r="G53" s="38" t="b">
        <f t="shared" si="1"/>
        <v>0</v>
      </c>
      <c r="H53" s="38" t="b">
        <f t="shared" si="2"/>
        <v>0</v>
      </c>
      <c r="I53" s="33" t="b">
        <f t="shared" si="3"/>
        <v>0</v>
      </c>
      <c r="J53" s="26">
        <v>5.3199999999999997E-2</v>
      </c>
      <c r="K53" s="27">
        <v>6.9000000000000006E-2</v>
      </c>
      <c r="L53" s="27">
        <v>8.0100000000000005E-2</v>
      </c>
      <c r="M53" s="27">
        <v>7.0199999999999999E-2</v>
      </c>
      <c r="N53" s="28">
        <v>7.0199999999999999E-2</v>
      </c>
      <c r="O53" s="26">
        <v>3.5400000000000001E-2</v>
      </c>
      <c r="P53" s="27">
        <v>4.7100000000000003E-2</v>
      </c>
      <c r="Q53" s="27">
        <v>5.6300000000000003E-2</v>
      </c>
      <c r="R53" s="27">
        <v>7.22E-2</v>
      </c>
      <c r="S53" s="28">
        <v>7.22E-2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1"/>
      <c r="B54" s="20">
        <v>103026852</v>
      </c>
      <c r="C54" s="21" t="s">
        <v>44</v>
      </c>
      <c r="D54" s="22" t="s">
        <v>20</v>
      </c>
      <c r="E54" s="32" t="b">
        <f t="shared" si="4"/>
        <v>0</v>
      </c>
      <c r="F54" s="38" t="b">
        <f t="shared" si="0"/>
        <v>0</v>
      </c>
      <c r="G54" s="38" t="b">
        <f t="shared" si="1"/>
        <v>0</v>
      </c>
      <c r="H54" s="38" t="b">
        <f t="shared" si="2"/>
        <v>0</v>
      </c>
      <c r="I54" s="33" t="b">
        <f t="shared" si="3"/>
        <v>0</v>
      </c>
      <c r="J54" s="26">
        <v>4.02E-2</v>
      </c>
      <c r="K54" s="27">
        <v>2.8000000000000001E-2</v>
      </c>
      <c r="L54" s="27">
        <v>3.1399999999999997E-2</v>
      </c>
      <c r="M54" s="27">
        <v>2.2800000000000001E-2</v>
      </c>
      <c r="N54" s="28">
        <v>2.2800000000000001E-2</v>
      </c>
      <c r="O54" s="26">
        <v>3.9100000000000003E-2</v>
      </c>
      <c r="P54" s="27">
        <v>2.6599999999999999E-2</v>
      </c>
      <c r="Q54" s="27">
        <v>2.2200000000000001E-2</v>
      </c>
      <c r="R54" s="27">
        <v>4.9099999999999998E-2</v>
      </c>
      <c r="S54" s="28">
        <v>4.9099999999999998E-2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">
      <c r="A55" s="1"/>
      <c r="B55" s="20">
        <v>103026873</v>
      </c>
      <c r="C55" s="21" t="s">
        <v>45</v>
      </c>
      <c r="D55" s="22" t="s">
        <v>20</v>
      </c>
      <c r="E55" s="32" t="b">
        <f t="shared" si="4"/>
        <v>0</v>
      </c>
      <c r="F55" s="38" t="b">
        <f t="shared" si="0"/>
        <v>0</v>
      </c>
      <c r="G55" s="38" t="b">
        <f t="shared" si="1"/>
        <v>0</v>
      </c>
      <c r="H55" s="38" t="b">
        <f t="shared" si="2"/>
        <v>0</v>
      </c>
      <c r="I55" s="33" t="b">
        <f t="shared" si="3"/>
        <v>0</v>
      </c>
      <c r="J55" s="26">
        <v>0.1196</v>
      </c>
      <c r="K55" s="27">
        <v>0.17230000000000001</v>
      </c>
      <c r="L55" s="27">
        <v>0.18459999999999999</v>
      </c>
      <c r="M55" s="27">
        <v>0.20419999999999999</v>
      </c>
      <c r="N55" s="28">
        <v>0.20419999999999999</v>
      </c>
      <c r="O55" s="26">
        <v>0.17979999999999999</v>
      </c>
      <c r="P55" s="27">
        <v>0.1283</v>
      </c>
      <c r="Q55" s="27">
        <v>0.1278</v>
      </c>
      <c r="R55" s="27">
        <v>0.1658</v>
      </c>
      <c r="S55" s="28">
        <v>0.1658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">
      <c r="A56" s="1"/>
      <c r="B56" s="20">
        <v>103026902</v>
      </c>
      <c r="C56" s="21" t="s">
        <v>46</v>
      </c>
      <c r="D56" s="22" t="s">
        <v>20</v>
      </c>
      <c r="E56" s="32" t="b">
        <f t="shared" si="4"/>
        <v>0</v>
      </c>
      <c r="F56" s="38" t="b">
        <f t="shared" si="0"/>
        <v>0</v>
      </c>
      <c r="G56" s="38" t="b">
        <f t="shared" si="1"/>
        <v>0</v>
      </c>
      <c r="H56" s="38" t="b">
        <f t="shared" si="2"/>
        <v>0</v>
      </c>
      <c r="I56" s="33" t="b">
        <f t="shared" si="3"/>
        <v>0</v>
      </c>
      <c r="J56" s="26">
        <v>3.0099999999999998E-2</v>
      </c>
      <c r="K56" s="27">
        <v>5.5300000000000002E-2</v>
      </c>
      <c r="L56" s="27">
        <v>6.8400000000000002E-2</v>
      </c>
      <c r="M56" s="27">
        <v>7.8899999999999998E-2</v>
      </c>
      <c r="N56" s="28">
        <v>7.8899999999999998E-2</v>
      </c>
      <c r="O56" s="26">
        <v>0.14829999999999999</v>
      </c>
      <c r="P56" s="27">
        <v>0.1273</v>
      </c>
      <c r="Q56" s="27">
        <v>0.11310000000000001</v>
      </c>
      <c r="R56" s="27">
        <v>9.98E-2</v>
      </c>
      <c r="S56" s="28">
        <v>9.98E-2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1"/>
      <c r="B57" s="20">
        <v>103027352</v>
      </c>
      <c r="C57" s="21" t="s">
        <v>47</v>
      </c>
      <c r="D57" s="22" t="s">
        <v>20</v>
      </c>
      <c r="E57" s="32" t="b">
        <f t="shared" si="4"/>
        <v>0</v>
      </c>
      <c r="F57" s="38" t="b">
        <f t="shared" si="0"/>
        <v>0</v>
      </c>
      <c r="G57" s="38" t="b">
        <f t="shared" si="1"/>
        <v>0</v>
      </c>
      <c r="H57" s="38" t="b">
        <f t="shared" si="2"/>
        <v>0</v>
      </c>
      <c r="I57" s="33" t="b">
        <f t="shared" si="3"/>
        <v>0</v>
      </c>
      <c r="J57" s="26">
        <v>0.20830000000000001</v>
      </c>
      <c r="K57" s="27">
        <v>0.2135</v>
      </c>
      <c r="L57" s="27">
        <v>0.21310000000000001</v>
      </c>
      <c r="M57" s="27">
        <v>0.1961</v>
      </c>
      <c r="N57" s="28">
        <v>0.1961</v>
      </c>
      <c r="O57" s="26">
        <v>0.22090000000000001</v>
      </c>
      <c r="P57" s="27">
        <v>0.1963</v>
      </c>
      <c r="Q57" s="27">
        <v>0.21340000000000001</v>
      </c>
      <c r="R57" s="27">
        <v>0.26600000000000001</v>
      </c>
      <c r="S57" s="28">
        <v>0.26600000000000001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1"/>
      <c r="B58" s="20">
        <v>103027503</v>
      </c>
      <c r="C58" s="21" t="s">
        <v>48</v>
      </c>
      <c r="D58" s="22" t="s">
        <v>20</v>
      </c>
      <c r="E58" s="32" t="b">
        <f t="shared" si="4"/>
        <v>0</v>
      </c>
      <c r="F58" s="38" t="b">
        <f t="shared" si="0"/>
        <v>0</v>
      </c>
      <c r="G58" s="38" t="b">
        <f t="shared" si="1"/>
        <v>0</v>
      </c>
      <c r="H58" s="38" t="b">
        <f t="shared" si="2"/>
        <v>0</v>
      </c>
      <c r="I58" s="33" t="b">
        <f t="shared" si="3"/>
        <v>0</v>
      </c>
      <c r="J58" s="26">
        <v>4.24E-2</v>
      </c>
      <c r="K58" s="27">
        <v>6.2100000000000002E-2</v>
      </c>
      <c r="L58" s="27">
        <v>5.0099999999999999E-2</v>
      </c>
      <c r="M58" s="27">
        <v>4.3499999999999997E-2</v>
      </c>
      <c r="N58" s="28">
        <v>4.3499999999999997E-2</v>
      </c>
      <c r="O58" s="26">
        <v>7.7899999999999997E-2</v>
      </c>
      <c r="P58" s="27">
        <v>9.4299999999999995E-2</v>
      </c>
      <c r="Q58" s="27">
        <v>7.1400000000000005E-2</v>
      </c>
      <c r="R58" s="27">
        <v>9.2499999999999999E-2</v>
      </c>
      <c r="S58" s="28">
        <v>9.2499999999999999E-2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">
      <c r="A59" s="1"/>
      <c r="B59" s="20">
        <v>103027753</v>
      </c>
      <c r="C59" s="21" t="s">
        <v>49</v>
      </c>
      <c r="D59" s="22" t="s">
        <v>20</v>
      </c>
      <c r="E59" s="32" t="b">
        <f t="shared" si="4"/>
        <v>0</v>
      </c>
      <c r="F59" s="38" t="b">
        <f t="shared" si="0"/>
        <v>0</v>
      </c>
      <c r="G59" s="38" t="b">
        <f t="shared" si="1"/>
        <v>0</v>
      </c>
      <c r="H59" s="38" t="b">
        <f t="shared" si="2"/>
        <v>0</v>
      </c>
      <c r="I59" s="33" t="b">
        <f t="shared" si="3"/>
        <v>0</v>
      </c>
      <c r="J59" s="26">
        <v>0.10059999999999999</v>
      </c>
      <c r="K59" s="27">
        <v>9.0499999999999997E-2</v>
      </c>
      <c r="L59" s="27">
        <v>6.7900000000000002E-2</v>
      </c>
      <c r="M59" s="27">
        <v>3.5000000000000003E-2</v>
      </c>
      <c r="N59" s="28">
        <v>3.5000000000000003E-2</v>
      </c>
      <c r="O59" s="26">
        <v>3.5099999999999999E-2</v>
      </c>
      <c r="P59" s="27">
        <v>6.6199999999999995E-2</v>
      </c>
      <c r="Q59" s="27">
        <v>8.3599999999999994E-2</v>
      </c>
      <c r="R59" s="27">
        <v>8.5800000000000001E-2</v>
      </c>
      <c r="S59" s="28">
        <v>8.5800000000000001E-2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">
      <c r="A60" s="1"/>
      <c r="B60" s="20">
        <v>103028203</v>
      </c>
      <c r="C60" s="21" t="s">
        <v>50</v>
      </c>
      <c r="D60" s="22" t="s">
        <v>20</v>
      </c>
      <c r="E60" s="32" t="b">
        <f t="shared" si="4"/>
        <v>0</v>
      </c>
      <c r="F60" s="38" t="b">
        <f t="shared" si="0"/>
        <v>0</v>
      </c>
      <c r="G60" s="38" t="b">
        <f t="shared" si="1"/>
        <v>0</v>
      </c>
      <c r="H60" s="38" t="b">
        <f t="shared" si="2"/>
        <v>0</v>
      </c>
      <c r="I60" s="33" t="b">
        <f t="shared" si="3"/>
        <v>0</v>
      </c>
      <c r="J60" s="26">
        <v>0.185</v>
      </c>
      <c r="K60" s="27">
        <v>0.14979999999999999</v>
      </c>
      <c r="L60" s="27">
        <v>0.1053</v>
      </c>
      <c r="M60" s="27">
        <v>0.1268</v>
      </c>
      <c r="N60" s="28">
        <v>0.1268</v>
      </c>
      <c r="O60" s="26">
        <v>6.6500000000000004E-2</v>
      </c>
      <c r="P60" s="27">
        <v>0.1105</v>
      </c>
      <c r="Q60" s="27">
        <v>0.1168</v>
      </c>
      <c r="R60" s="27">
        <v>0.1547</v>
      </c>
      <c r="S60" s="28">
        <v>0.1547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1"/>
      <c r="B61" s="20">
        <v>103028302</v>
      </c>
      <c r="C61" s="21" t="s">
        <v>51</v>
      </c>
      <c r="D61" s="22" t="s">
        <v>20</v>
      </c>
      <c r="E61" s="32" t="b">
        <f t="shared" si="4"/>
        <v>0</v>
      </c>
      <c r="F61" s="38" t="b">
        <f t="shared" si="0"/>
        <v>0</v>
      </c>
      <c r="G61" s="38" t="b">
        <f t="shared" si="1"/>
        <v>0</v>
      </c>
      <c r="H61" s="38" t="b">
        <f t="shared" si="2"/>
        <v>0</v>
      </c>
      <c r="I61" s="33" t="b">
        <f t="shared" si="3"/>
        <v>0</v>
      </c>
      <c r="J61" s="26">
        <v>0.1153</v>
      </c>
      <c r="K61" s="27">
        <v>0.128</v>
      </c>
      <c r="L61" s="27">
        <v>0.1071</v>
      </c>
      <c r="M61" s="27">
        <v>0.1008</v>
      </c>
      <c r="N61" s="28">
        <v>0.1008</v>
      </c>
      <c r="O61" s="26">
        <v>0.14990000000000001</v>
      </c>
      <c r="P61" s="27">
        <v>0.159</v>
      </c>
      <c r="Q61" s="27">
        <v>0.14549999999999999</v>
      </c>
      <c r="R61" s="27">
        <v>0.1235</v>
      </c>
      <c r="S61" s="28">
        <v>0.1235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">
      <c r="A62" s="1"/>
      <c r="B62" s="20">
        <v>103028653</v>
      </c>
      <c r="C62" s="21" t="s">
        <v>52</v>
      </c>
      <c r="D62" s="22" t="s">
        <v>20</v>
      </c>
      <c r="E62" s="32" t="b">
        <f t="shared" si="4"/>
        <v>0</v>
      </c>
      <c r="F62" s="38" t="b">
        <f t="shared" si="0"/>
        <v>0</v>
      </c>
      <c r="G62" s="38" t="b">
        <f t="shared" si="1"/>
        <v>0</v>
      </c>
      <c r="H62" s="38" t="b">
        <f t="shared" si="2"/>
        <v>0</v>
      </c>
      <c r="I62" s="33" t="b">
        <f t="shared" si="3"/>
        <v>0</v>
      </c>
      <c r="J62" s="26">
        <v>0.1593</v>
      </c>
      <c r="K62" s="27">
        <v>0.15359999999999999</v>
      </c>
      <c r="L62" s="27">
        <v>0.16250000000000001</v>
      </c>
      <c r="M62" s="27">
        <v>0.12640000000000001</v>
      </c>
      <c r="N62" s="28">
        <v>0.12640000000000001</v>
      </c>
      <c r="O62" s="26">
        <v>0.25090000000000001</v>
      </c>
      <c r="P62" s="27">
        <v>0.2248</v>
      </c>
      <c r="Q62" s="27">
        <v>0.23499999999999999</v>
      </c>
      <c r="R62" s="27">
        <v>0.22589999999999999</v>
      </c>
      <c r="S62" s="28">
        <v>0.22589999999999999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">
      <c r="A63" s="1"/>
      <c r="B63" s="20">
        <v>103028703</v>
      </c>
      <c r="C63" s="21" t="s">
        <v>53</v>
      </c>
      <c r="D63" s="22" t="s">
        <v>20</v>
      </c>
      <c r="E63" s="32" t="b">
        <f t="shared" si="4"/>
        <v>0</v>
      </c>
      <c r="F63" s="38" t="b">
        <f t="shared" si="0"/>
        <v>0</v>
      </c>
      <c r="G63" s="38" t="b">
        <f t="shared" si="1"/>
        <v>0</v>
      </c>
      <c r="H63" s="38" t="b">
        <f t="shared" si="2"/>
        <v>0</v>
      </c>
      <c r="I63" s="33" t="b">
        <f t="shared" si="3"/>
        <v>0</v>
      </c>
      <c r="J63" s="26">
        <v>1.8800000000000001E-2</v>
      </c>
      <c r="K63" s="27">
        <v>2.9000000000000001E-2</v>
      </c>
      <c r="L63" s="27">
        <v>3.27E-2</v>
      </c>
      <c r="M63" s="27">
        <v>5.1700000000000003E-2</v>
      </c>
      <c r="N63" s="28">
        <v>5.1700000000000003E-2</v>
      </c>
      <c r="O63" s="26">
        <v>4.1200000000000001E-2</v>
      </c>
      <c r="P63" s="27">
        <v>3.2000000000000001E-2</v>
      </c>
      <c r="Q63" s="27">
        <v>5.3100000000000001E-2</v>
      </c>
      <c r="R63" s="27">
        <v>6.4000000000000001E-2</v>
      </c>
      <c r="S63" s="28">
        <v>6.4000000000000001E-2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">
      <c r="A64" s="1"/>
      <c r="B64" s="20">
        <v>103028753</v>
      </c>
      <c r="C64" s="21" t="s">
        <v>54</v>
      </c>
      <c r="D64" s="22" t="s">
        <v>20</v>
      </c>
      <c r="E64" s="32" t="b">
        <f t="shared" si="4"/>
        <v>0</v>
      </c>
      <c r="F64" s="38" t="b">
        <f t="shared" si="0"/>
        <v>0</v>
      </c>
      <c r="G64" s="38" t="b">
        <f t="shared" si="1"/>
        <v>0</v>
      </c>
      <c r="H64" s="38" t="b">
        <f t="shared" si="2"/>
        <v>0</v>
      </c>
      <c r="I64" s="33" t="b">
        <f t="shared" si="3"/>
        <v>0</v>
      </c>
      <c r="J64" s="26">
        <v>6.9500000000000006E-2</v>
      </c>
      <c r="K64" s="27">
        <v>6.6500000000000004E-2</v>
      </c>
      <c r="L64" s="27">
        <v>0.10100000000000001</v>
      </c>
      <c r="M64" s="27">
        <v>0.1239</v>
      </c>
      <c r="N64" s="28">
        <v>0.1239</v>
      </c>
      <c r="O64" s="26">
        <v>9.0200000000000002E-2</v>
      </c>
      <c r="P64" s="27">
        <v>0.09</v>
      </c>
      <c r="Q64" s="27">
        <v>0.11310000000000001</v>
      </c>
      <c r="R64" s="27">
        <v>0.18790000000000001</v>
      </c>
      <c r="S64" s="28">
        <v>0.18790000000000001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">
      <c r="A65" s="1"/>
      <c r="B65" s="20">
        <v>103028833</v>
      </c>
      <c r="C65" s="21" t="s">
        <v>55</v>
      </c>
      <c r="D65" s="22" t="s">
        <v>20</v>
      </c>
      <c r="E65" s="32" t="b">
        <f t="shared" si="4"/>
        <v>1</v>
      </c>
      <c r="F65" s="38" t="b">
        <f t="shared" si="0"/>
        <v>0</v>
      </c>
      <c r="G65" s="38" t="b">
        <f t="shared" si="1"/>
        <v>0</v>
      </c>
      <c r="H65" s="38" t="b">
        <f t="shared" si="2"/>
        <v>0</v>
      </c>
      <c r="I65" s="33" t="b">
        <f t="shared" si="3"/>
        <v>0</v>
      </c>
      <c r="J65" s="26">
        <v>0.32050000000000001</v>
      </c>
      <c r="K65" s="27">
        <v>0.29399999999999998</v>
      </c>
      <c r="L65" s="27">
        <v>0.24440000000000001</v>
      </c>
      <c r="M65" s="27">
        <v>0.23100000000000001</v>
      </c>
      <c r="N65" s="28">
        <v>0.23100000000000001</v>
      </c>
      <c r="O65" s="26">
        <v>0.25169999999999998</v>
      </c>
      <c r="P65" s="27">
        <v>0.2172</v>
      </c>
      <c r="Q65" s="27">
        <v>0.21870000000000001</v>
      </c>
      <c r="R65" s="27">
        <v>0.21440000000000001</v>
      </c>
      <c r="S65" s="28">
        <v>0.21440000000000001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">
      <c r="A66" s="1"/>
      <c r="B66" s="20">
        <v>103028853</v>
      </c>
      <c r="C66" s="21" t="s">
        <v>56</v>
      </c>
      <c r="D66" s="22" t="s">
        <v>20</v>
      </c>
      <c r="E66" s="32" t="b">
        <f t="shared" si="4"/>
        <v>1</v>
      </c>
      <c r="F66" s="38" t="b">
        <f t="shared" si="0"/>
        <v>1</v>
      </c>
      <c r="G66" s="38" t="b">
        <f t="shared" si="1"/>
        <v>1</v>
      </c>
      <c r="H66" s="38" t="b">
        <f t="shared" si="2"/>
        <v>1</v>
      </c>
      <c r="I66" s="33" t="b">
        <f t="shared" si="3"/>
        <v>1</v>
      </c>
      <c r="J66" s="26">
        <v>0.3382</v>
      </c>
      <c r="K66" s="27">
        <v>0.39810000000000001</v>
      </c>
      <c r="L66" s="27">
        <v>0.37590000000000001</v>
      </c>
      <c r="M66" s="27">
        <v>0.35930000000000001</v>
      </c>
      <c r="N66" s="28">
        <v>0.35930000000000001</v>
      </c>
      <c r="O66" s="26">
        <v>0.32190000000000002</v>
      </c>
      <c r="P66" s="27">
        <v>0.2974</v>
      </c>
      <c r="Q66" s="27">
        <v>0.30159999999999998</v>
      </c>
      <c r="R66" s="27">
        <v>0.25750000000000001</v>
      </c>
      <c r="S66" s="28">
        <v>0.25750000000000001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">
      <c r="A67" s="1"/>
      <c r="B67" s="20">
        <v>103029203</v>
      </c>
      <c r="C67" s="21" t="s">
        <v>57</v>
      </c>
      <c r="D67" s="22" t="s">
        <v>20</v>
      </c>
      <c r="E67" s="32" t="b">
        <f t="shared" si="4"/>
        <v>0</v>
      </c>
      <c r="F67" s="38" t="b">
        <f t="shared" si="0"/>
        <v>0</v>
      </c>
      <c r="G67" s="38" t="b">
        <f t="shared" si="1"/>
        <v>0</v>
      </c>
      <c r="H67" s="38" t="b">
        <f t="shared" si="2"/>
        <v>0</v>
      </c>
      <c r="I67" s="33" t="b">
        <f t="shared" si="3"/>
        <v>0</v>
      </c>
      <c r="J67" s="26">
        <v>1.1599999999999999E-2</v>
      </c>
      <c r="K67" s="27">
        <v>1.35E-2</v>
      </c>
      <c r="L67" s="27">
        <v>7.4999999999999997E-3</v>
      </c>
      <c r="M67" s="27">
        <v>2.1299999999999999E-2</v>
      </c>
      <c r="N67" s="28">
        <v>2.1299999999999999E-2</v>
      </c>
      <c r="O67" s="26">
        <v>7.0199999999999999E-2</v>
      </c>
      <c r="P67" s="27">
        <v>5.5599999999999997E-2</v>
      </c>
      <c r="Q67" s="27">
        <v>4.6600000000000003E-2</v>
      </c>
      <c r="R67" s="27">
        <v>4.7600000000000003E-2</v>
      </c>
      <c r="S67" s="28">
        <v>4.7600000000000003E-2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">
      <c r="A68" s="1"/>
      <c r="B68" s="20">
        <v>103029403</v>
      </c>
      <c r="C68" s="21" t="s">
        <v>58</v>
      </c>
      <c r="D68" s="22" t="s">
        <v>20</v>
      </c>
      <c r="E68" s="32" t="b">
        <f t="shared" si="4"/>
        <v>0</v>
      </c>
      <c r="F68" s="38" t="b">
        <f t="shared" si="0"/>
        <v>0</v>
      </c>
      <c r="G68" s="38" t="b">
        <f t="shared" si="1"/>
        <v>0</v>
      </c>
      <c r="H68" s="38" t="b">
        <f t="shared" si="2"/>
        <v>0</v>
      </c>
      <c r="I68" s="33" t="b">
        <f t="shared" si="3"/>
        <v>0</v>
      </c>
      <c r="J68" s="26">
        <v>2.58E-2</v>
      </c>
      <c r="K68" s="27">
        <v>4.1700000000000001E-2</v>
      </c>
      <c r="L68" s="27">
        <v>4.2799999999999998E-2</v>
      </c>
      <c r="M68" s="27">
        <v>6.3700000000000007E-2</v>
      </c>
      <c r="N68" s="28">
        <v>6.3700000000000007E-2</v>
      </c>
      <c r="O68" s="26">
        <v>0.10059999999999999</v>
      </c>
      <c r="P68" s="27">
        <v>7.5300000000000006E-2</v>
      </c>
      <c r="Q68" s="27">
        <v>0.1109</v>
      </c>
      <c r="R68" s="27">
        <v>0.109</v>
      </c>
      <c r="S68" s="28">
        <v>0.109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">
      <c r="A69" s="1"/>
      <c r="B69" s="20">
        <v>103029553</v>
      </c>
      <c r="C69" s="21" t="s">
        <v>59</v>
      </c>
      <c r="D69" s="22" t="s">
        <v>20</v>
      </c>
      <c r="E69" s="32" t="b">
        <f t="shared" si="4"/>
        <v>0</v>
      </c>
      <c r="F69" s="38" t="b">
        <f t="shared" ref="F69:F132" si="5">IF(K69&gt;0.3, TRUE, FALSE)</f>
        <v>0</v>
      </c>
      <c r="G69" s="38" t="b">
        <f t="shared" ref="G69:G132" si="6">IF(L69&gt;0.3, TRUE, FALSE)</f>
        <v>0</v>
      </c>
      <c r="H69" s="38" t="b">
        <f t="shared" ref="H69:H132" si="7">IF(M69&gt;0.3, TRUE, FALSE)</f>
        <v>0</v>
      </c>
      <c r="I69" s="33" t="b">
        <f t="shared" ref="I69:I132" si="8">IF(N69&gt;0.3, TRUE, FALSE)</f>
        <v>0</v>
      </c>
      <c r="J69" s="26">
        <v>3.4099999999999998E-2</v>
      </c>
      <c r="K69" s="27">
        <v>1.66E-2</v>
      </c>
      <c r="L69" s="27">
        <v>3.8199999999999998E-2</v>
      </c>
      <c r="M69" s="27">
        <v>5.0500000000000003E-2</v>
      </c>
      <c r="N69" s="28">
        <v>5.0500000000000003E-2</v>
      </c>
      <c r="O69" s="26">
        <v>4.6699999999999998E-2</v>
      </c>
      <c r="P69" s="27">
        <v>3.4500000000000003E-2</v>
      </c>
      <c r="Q69" s="27">
        <v>2.5700000000000001E-2</v>
      </c>
      <c r="R69" s="27">
        <v>2.4899999999999999E-2</v>
      </c>
      <c r="S69" s="28">
        <v>2.4899999999999999E-2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">
      <c r="A70" s="1"/>
      <c r="B70" s="20">
        <v>103029603</v>
      </c>
      <c r="C70" s="21" t="s">
        <v>60</v>
      </c>
      <c r="D70" s="22" t="s">
        <v>20</v>
      </c>
      <c r="E70" s="32" t="b">
        <f t="shared" ref="E70:E133" si="9">IF(J70&gt;0.3, TRUE, FALSE)</f>
        <v>0</v>
      </c>
      <c r="F70" s="38" t="b">
        <f t="shared" si="5"/>
        <v>0</v>
      </c>
      <c r="G70" s="38" t="b">
        <f t="shared" si="6"/>
        <v>0</v>
      </c>
      <c r="H70" s="38" t="b">
        <f t="shared" si="7"/>
        <v>0</v>
      </c>
      <c r="I70" s="33" t="b">
        <f t="shared" si="8"/>
        <v>0</v>
      </c>
      <c r="J70" s="26">
        <v>0.2596</v>
      </c>
      <c r="K70" s="27">
        <v>0.22239999999999999</v>
      </c>
      <c r="L70" s="27">
        <v>0.2036</v>
      </c>
      <c r="M70" s="27">
        <v>0.19370000000000001</v>
      </c>
      <c r="N70" s="28">
        <v>0.19370000000000001</v>
      </c>
      <c r="O70" s="26">
        <v>0.22550000000000001</v>
      </c>
      <c r="P70" s="27">
        <v>0.18110000000000001</v>
      </c>
      <c r="Q70" s="27">
        <v>0.20610000000000001</v>
      </c>
      <c r="R70" s="27">
        <v>0.2303</v>
      </c>
      <c r="S70" s="28">
        <v>0.2303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">
      <c r="A71" s="1"/>
      <c r="B71" s="20">
        <v>103029803</v>
      </c>
      <c r="C71" s="21" t="s">
        <v>61</v>
      </c>
      <c r="D71" s="22" t="s">
        <v>20</v>
      </c>
      <c r="E71" s="32" t="b">
        <f t="shared" si="9"/>
        <v>1</v>
      </c>
      <c r="F71" s="38" t="b">
        <f t="shared" si="5"/>
        <v>1</v>
      </c>
      <c r="G71" s="38" t="b">
        <f t="shared" si="6"/>
        <v>1</v>
      </c>
      <c r="H71" s="38" t="b">
        <f t="shared" si="7"/>
        <v>1</v>
      </c>
      <c r="I71" s="33" t="b">
        <f t="shared" si="8"/>
        <v>1</v>
      </c>
      <c r="J71" s="26">
        <v>0.50570000000000004</v>
      </c>
      <c r="K71" s="27">
        <v>0.41010000000000002</v>
      </c>
      <c r="L71" s="27">
        <v>0.37380000000000002</v>
      </c>
      <c r="M71" s="27">
        <v>0.35620000000000002</v>
      </c>
      <c r="N71" s="28">
        <v>0.35620000000000002</v>
      </c>
      <c r="O71" s="26">
        <v>0.22359999999999999</v>
      </c>
      <c r="P71" s="27">
        <v>0.34889999999999999</v>
      </c>
      <c r="Q71" s="27">
        <v>0.38200000000000001</v>
      </c>
      <c r="R71" s="27">
        <v>0.38629999999999998</v>
      </c>
      <c r="S71" s="28">
        <v>0.38629999999999998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">
      <c r="A72" s="1"/>
      <c r="B72" s="20">
        <v>103029902</v>
      </c>
      <c r="C72" s="21" t="s">
        <v>62</v>
      </c>
      <c r="D72" s="22" t="s">
        <v>20</v>
      </c>
      <c r="E72" s="32" t="b">
        <f t="shared" si="9"/>
        <v>0</v>
      </c>
      <c r="F72" s="38" t="b">
        <f t="shared" si="5"/>
        <v>1</v>
      </c>
      <c r="G72" s="38" t="b">
        <f t="shared" si="6"/>
        <v>1</v>
      </c>
      <c r="H72" s="38" t="b">
        <f t="shared" si="7"/>
        <v>0</v>
      </c>
      <c r="I72" s="33" t="b">
        <f t="shared" si="8"/>
        <v>0</v>
      </c>
      <c r="J72" s="26">
        <v>0.2641</v>
      </c>
      <c r="K72" s="27">
        <v>0.3004</v>
      </c>
      <c r="L72" s="27">
        <v>0.32100000000000001</v>
      </c>
      <c r="M72" s="27">
        <v>0.29549999999999998</v>
      </c>
      <c r="N72" s="28">
        <v>0.29549999999999998</v>
      </c>
      <c r="O72" s="26">
        <v>0.21460000000000001</v>
      </c>
      <c r="P72" s="27">
        <v>0.1966</v>
      </c>
      <c r="Q72" s="27">
        <v>0.19020000000000001</v>
      </c>
      <c r="R72" s="27">
        <v>0.185</v>
      </c>
      <c r="S72" s="28">
        <v>0.185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">
      <c r="A73" s="1"/>
      <c r="B73" s="20">
        <v>104101252</v>
      </c>
      <c r="C73" s="21" t="s">
        <v>138</v>
      </c>
      <c r="D73" s="22" t="s">
        <v>139</v>
      </c>
      <c r="E73" s="32" t="b">
        <f t="shared" si="9"/>
        <v>0</v>
      </c>
      <c r="F73" s="38" t="b">
        <f t="shared" si="5"/>
        <v>0</v>
      </c>
      <c r="G73" s="38" t="b">
        <f t="shared" si="6"/>
        <v>0</v>
      </c>
      <c r="H73" s="38" t="b">
        <f t="shared" si="7"/>
        <v>0</v>
      </c>
      <c r="I73" s="33" t="b">
        <f t="shared" si="8"/>
        <v>0</v>
      </c>
      <c r="J73" s="26">
        <v>0.18679999999999999</v>
      </c>
      <c r="K73" s="27">
        <v>0.17929999999999999</v>
      </c>
      <c r="L73" s="27">
        <v>0.18720000000000001</v>
      </c>
      <c r="M73" s="27">
        <v>0.17130000000000001</v>
      </c>
      <c r="N73" s="28">
        <v>0.17130000000000001</v>
      </c>
      <c r="O73" s="26">
        <v>0.13850000000000001</v>
      </c>
      <c r="P73" s="27">
        <v>0.1452</v>
      </c>
      <c r="Q73" s="27">
        <v>0.14050000000000001</v>
      </c>
      <c r="R73" s="27">
        <v>0.15190000000000001</v>
      </c>
      <c r="S73" s="28">
        <v>0.15190000000000001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">
      <c r="A74" s="1"/>
      <c r="B74" s="20">
        <v>104103603</v>
      </c>
      <c r="C74" s="21" t="s">
        <v>140</v>
      </c>
      <c r="D74" s="22" t="s">
        <v>139</v>
      </c>
      <c r="E74" s="32" t="b">
        <f t="shared" si="9"/>
        <v>0</v>
      </c>
      <c r="F74" s="38" t="b">
        <f t="shared" si="5"/>
        <v>0</v>
      </c>
      <c r="G74" s="38" t="b">
        <f t="shared" si="6"/>
        <v>0</v>
      </c>
      <c r="H74" s="38" t="b">
        <f t="shared" si="7"/>
        <v>0</v>
      </c>
      <c r="I74" s="33" t="b">
        <f t="shared" si="8"/>
        <v>0</v>
      </c>
      <c r="J74" s="26">
        <v>0.11849999999999999</v>
      </c>
      <c r="K74" s="27">
        <v>0.13619999999999999</v>
      </c>
      <c r="L74" s="27">
        <v>0.15160000000000001</v>
      </c>
      <c r="M74" s="27">
        <v>0.14330000000000001</v>
      </c>
      <c r="N74" s="28">
        <v>0.14330000000000001</v>
      </c>
      <c r="O74" s="26">
        <v>0.2006</v>
      </c>
      <c r="P74" s="27">
        <v>0.187</v>
      </c>
      <c r="Q74" s="27">
        <v>0.18440000000000001</v>
      </c>
      <c r="R74" s="27">
        <v>0.19839999999999999</v>
      </c>
      <c r="S74" s="28">
        <v>0.19839999999999999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">
      <c r="A75" s="1"/>
      <c r="B75" s="20">
        <v>104105003</v>
      </c>
      <c r="C75" s="21" t="s">
        <v>141</v>
      </c>
      <c r="D75" s="22" t="s">
        <v>139</v>
      </c>
      <c r="E75" s="32" t="b">
        <f t="shared" si="9"/>
        <v>0</v>
      </c>
      <c r="F75" s="38" t="b">
        <f t="shared" si="5"/>
        <v>0</v>
      </c>
      <c r="G75" s="38" t="b">
        <f t="shared" si="6"/>
        <v>0</v>
      </c>
      <c r="H75" s="38" t="b">
        <f t="shared" si="7"/>
        <v>0</v>
      </c>
      <c r="I75" s="33" t="b">
        <f t="shared" si="8"/>
        <v>0</v>
      </c>
      <c r="J75" s="26">
        <v>5.9999999999999995E-4</v>
      </c>
      <c r="K75" s="27">
        <v>0</v>
      </c>
      <c r="L75" s="27">
        <v>3.5999999999999999E-3</v>
      </c>
      <c r="M75" s="27">
        <v>1.9800000000000002E-2</v>
      </c>
      <c r="N75" s="28">
        <v>1.9800000000000002E-2</v>
      </c>
      <c r="O75" s="26">
        <v>5.4600000000000003E-2</v>
      </c>
      <c r="P75" s="27">
        <v>4.8399999999999999E-2</v>
      </c>
      <c r="Q75" s="27">
        <v>4.1500000000000002E-2</v>
      </c>
      <c r="R75" s="27">
        <v>4.1000000000000002E-2</v>
      </c>
      <c r="S75" s="28">
        <v>4.1000000000000002E-2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">
      <c r="A76" s="1"/>
      <c r="B76" s="20">
        <v>104105353</v>
      </c>
      <c r="C76" s="21" t="s">
        <v>142</v>
      </c>
      <c r="D76" s="22" t="s">
        <v>139</v>
      </c>
      <c r="E76" s="32" t="b">
        <f t="shared" si="9"/>
        <v>0</v>
      </c>
      <c r="F76" s="38" t="b">
        <f t="shared" si="5"/>
        <v>0</v>
      </c>
      <c r="G76" s="38" t="b">
        <f t="shared" si="6"/>
        <v>0</v>
      </c>
      <c r="H76" s="38" t="b">
        <f t="shared" si="7"/>
        <v>0</v>
      </c>
      <c r="I76" s="33" t="b">
        <f t="shared" si="8"/>
        <v>0</v>
      </c>
      <c r="J76" s="26">
        <v>0.2361</v>
      </c>
      <c r="K76" s="27">
        <v>0.22020000000000001</v>
      </c>
      <c r="L76" s="27">
        <v>0.23499999999999999</v>
      </c>
      <c r="M76" s="27">
        <v>0.1719</v>
      </c>
      <c r="N76" s="28">
        <v>0.1719</v>
      </c>
      <c r="O76" s="26">
        <v>0.1709</v>
      </c>
      <c r="P76" s="27">
        <v>0.16370000000000001</v>
      </c>
      <c r="Q76" s="27">
        <v>0.1371</v>
      </c>
      <c r="R76" s="27">
        <v>0.20230000000000001</v>
      </c>
      <c r="S76" s="28">
        <v>0.20230000000000001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">
      <c r="A77" s="1"/>
      <c r="B77" s="20">
        <v>104107503</v>
      </c>
      <c r="C77" s="21" t="s">
        <v>143</v>
      </c>
      <c r="D77" s="22" t="s">
        <v>139</v>
      </c>
      <c r="E77" s="32" t="b">
        <f t="shared" si="9"/>
        <v>0</v>
      </c>
      <c r="F77" s="38" t="b">
        <f t="shared" si="5"/>
        <v>0</v>
      </c>
      <c r="G77" s="38" t="b">
        <f t="shared" si="6"/>
        <v>0</v>
      </c>
      <c r="H77" s="38" t="b">
        <f t="shared" si="7"/>
        <v>0</v>
      </c>
      <c r="I77" s="33" t="b">
        <f t="shared" si="8"/>
        <v>0</v>
      </c>
      <c r="J77" s="26">
        <v>0.10829999999999999</v>
      </c>
      <c r="K77" s="27">
        <v>0.1067</v>
      </c>
      <c r="L77" s="27">
        <v>0.10979999999999999</v>
      </c>
      <c r="M77" s="27">
        <v>0.13139999999999999</v>
      </c>
      <c r="N77" s="28">
        <v>0.13139999999999999</v>
      </c>
      <c r="O77" s="26">
        <v>0.14960000000000001</v>
      </c>
      <c r="P77" s="27">
        <v>0.1663</v>
      </c>
      <c r="Q77" s="27">
        <v>0.14899999999999999</v>
      </c>
      <c r="R77" s="27">
        <v>0.1502</v>
      </c>
      <c r="S77" s="28">
        <v>0.1502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">
      <c r="A78" s="1"/>
      <c r="B78" s="20">
        <v>104107803</v>
      </c>
      <c r="C78" s="21" t="s">
        <v>144</v>
      </c>
      <c r="D78" s="22" t="s">
        <v>139</v>
      </c>
      <c r="E78" s="32" t="b">
        <f t="shared" si="9"/>
        <v>0</v>
      </c>
      <c r="F78" s="38" t="b">
        <f t="shared" si="5"/>
        <v>0</v>
      </c>
      <c r="G78" s="38" t="b">
        <f t="shared" si="6"/>
        <v>0</v>
      </c>
      <c r="H78" s="38" t="b">
        <f t="shared" si="7"/>
        <v>0</v>
      </c>
      <c r="I78" s="33" t="b">
        <f t="shared" si="8"/>
        <v>0</v>
      </c>
      <c r="J78" s="26">
        <v>5.21E-2</v>
      </c>
      <c r="K78" s="27">
        <v>4.8399999999999999E-2</v>
      </c>
      <c r="L78" s="27">
        <v>8.3400000000000002E-2</v>
      </c>
      <c r="M78" s="27">
        <v>7.1900000000000006E-2</v>
      </c>
      <c r="N78" s="28">
        <v>7.1900000000000006E-2</v>
      </c>
      <c r="O78" s="26">
        <v>9.5799999999999996E-2</v>
      </c>
      <c r="P78" s="27">
        <v>9.6299999999999997E-2</v>
      </c>
      <c r="Q78" s="27">
        <v>0.1245</v>
      </c>
      <c r="R78" s="27">
        <v>0.13389999999999999</v>
      </c>
      <c r="S78" s="28">
        <v>0.13389999999999999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">
      <c r="A79" s="1"/>
      <c r="B79" s="20">
        <v>104107903</v>
      </c>
      <c r="C79" s="21" t="s">
        <v>145</v>
      </c>
      <c r="D79" s="22" t="s">
        <v>139</v>
      </c>
      <c r="E79" s="32" t="b">
        <f t="shared" si="9"/>
        <v>0</v>
      </c>
      <c r="F79" s="38" t="b">
        <f t="shared" si="5"/>
        <v>0</v>
      </c>
      <c r="G79" s="38" t="b">
        <f t="shared" si="6"/>
        <v>0</v>
      </c>
      <c r="H79" s="38" t="b">
        <f t="shared" si="7"/>
        <v>0</v>
      </c>
      <c r="I79" s="33" t="b">
        <f t="shared" si="8"/>
        <v>0</v>
      </c>
      <c r="J79" s="26">
        <v>3.6900000000000002E-2</v>
      </c>
      <c r="K79" s="27">
        <v>3.8899999999999997E-2</v>
      </c>
      <c r="L79" s="27">
        <v>3.5900000000000001E-2</v>
      </c>
      <c r="M79" s="27">
        <v>3.1099999999999999E-2</v>
      </c>
      <c r="N79" s="28">
        <v>3.1099999999999999E-2</v>
      </c>
      <c r="O79" s="26">
        <v>8.2900000000000001E-2</v>
      </c>
      <c r="P79" s="27">
        <v>8.1799999999999998E-2</v>
      </c>
      <c r="Q79" s="27">
        <v>8.1799999999999998E-2</v>
      </c>
      <c r="R79" s="27">
        <v>9.3200000000000005E-2</v>
      </c>
      <c r="S79" s="28">
        <v>9.3200000000000005E-2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">
      <c r="A80" s="1"/>
      <c r="B80" s="20">
        <v>104372003</v>
      </c>
      <c r="C80" s="21" t="s">
        <v>341</v>
      </c>
      <c r="D80" s="22" t="s">
        <v>342</v>
      </c>
      <c r="E80" s="32" t="b">
        <f t="shared" si="9"/>
        <v>0</v>
      </c>
      <c r="F80" s="38" t="b">
        <f t="shared" si="5"/>
        <v>0</v>
      </c>
      <c r="G80" s="38" t="b">
        <f t="shared" si="6"/>
        <v>0</v>
      </c>
      <c r="H80" s="38" t="b">
        <f t="shared" si="7"/>
        <v>0</v>
      </c>
      <c r="I80" s="33" t="b">
        <f t="shared" si="8"/>
        <v>0</v>
      </c>
      <c r="J80" s="26">
        <v>0.13100000000000001</v>
      </c>
      <c r="K80" s="27">
        <v>0.1305</v>
      </c>
      <c r="L80" s="27">
        <v>0.16159999999999999</v>
      </c>
      <c r="M80" s="27">
        <v>0.1852</v>
      </c>
      <c r="N80" s="28">
        <v>0.1852</v>
      </c>
      <c r="O80" s="26">
        <v>0.27679999999999999</v>
      </c>
      <c r="P80" s="27">
        <v>0.27789999999999998</v>
      </c>
      <c r="Q80" s="27">
        <v>0.27360000000000001</v>
      </c>
      <c r="R80" s="27">
        <v>0.23669999999999999</v>
      </c>
      <c r="S80" s="28">
        <v>0.23669999999999999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">
      <c r="A81" s="1"/>
      <c r="B81" s="20">
        <v>104374003</v>
      </c>
      <c r="C81" s="21" t="s">
        <v>343</v>
      </c>
      <c r="D81" s="22" t="s">
        <v>342</v>
      </c>
      <c r="E81" s="32" t="b">
        <f t="shared" si="9"/>
        <v>0</v>
      </c>
      <c r="F81" s="38" t="b">
        <f t="shared" si="5"/>
        <v>0</v>
      </c>
      <c r="G81" s="38" t="b">
        <f t="shared" si="6"/>
        <v>0</v>
      </c>
      <c r="H81" s="38" t="b">
        <f t="shared" si="7"/>
        <v>0</v>
      </c>
      <c r="I81" s="33" t="b">
        <f t="shared" si="8"/>
        <v>0</v>
      </c>
      <c r="J81" s="26">
        <v>6.93E-2</v>
      </c>
      <c r="K81" s="27">
        <v>0.12770000000000001</v>
      </c>
      <c r="L81" s="27">
        <v>0.13270000000000001</v>
      </c>
      <c r="M81" s="27">
        <v>0.14360000000000001</v>
      </c>
      <c r="N81" s="28">
        <v>0.14360000000000001</v>
      </c>
      <c r="O81" s="26">
        <v>0.15859999999999999</v>
      </c>
      <c r="P81" s="27">
        <v>0.1832</v>
      </c>
      <c r="Q81" s="27">
        <v>0.23530000000000001</v>
      </c>
      <c r="R81" s="27">
        <v>0.2094</v>
      </c>
      <c r="S81" s="28">
        <v>0.2094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">
      <c r="A82" s="1"/>
      <c r="B82" s="20">
        <v>104375003</v>
      </c>
      <c r="C82" s="21" t="s">
        <v>344</v>
      </c>
      <c r="D82" s="22" t="s">
        <v>342</v>
      </c>
      <c r="E82" s="32" t="b">
        <f t="shared" si="9"/>
        <v>0</v>
      </c>
      <c r="F82" s="38" t="b">
        <f t="shared" si="5"/>
        <v>0</v>
      </c>
      <c r="G82" s="38" t="b">
        <f t="shared" si="6"/>
        <v>0</v>
      </c>
      <c r="H82" s="38" t="b">
        <f t="shared" si="7"/>
        <v>0</v>
      </c>
      <c r="I82" s="33" t="b">
        <f t="shared" si="8"/>
        <v>0</v>
      </c>
      <c r="J82" s="26">
        <v>0.15079999999999999</v>
      </c>
      <c r="K82" s="27">
        <v>9.98E-2</v>
      </c>
      <c r="L82" s="27">
        <v>0.11600000000000001</v>
      </c>
      <c r="M82" s="27">
        <v>0.14330000000000001</v>
      </c>
      <c r="N82" s="28">
        <v>0.14330000000000001</v>
      </c>
      <c r="O82" s="26">
        <v>0.11609999999999999</v>
      </c>
      <c r="P82" s="27">
        <v>0.21260000000000001</v>
      </c>
      <c r="Q82" s="27">
        <v>0.2621</v>
      </c>
      <c r="R82" s="27">
        <v>0.2782</v>
      </c>
      <c r="S82" s="28">
        <v>0.2782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">
      <c r="A83" s="1"/>
      <c r="B83" s="20">
        <v>104375203</v>
      </c>
      <c r="C83" s="21" t="s">
        <v>345</v>
      </c>
      <c r="D83" s="22" t="s">
        <v>342</v>
      </c>
      <c r="E83" s="32" t="b">
        <f t="shared" si="9"/>
        <v>0</v>
      </c>
      <c r="F83" s="38" t="b">
        <f t="shared" si="5"/>
        <v>0</v>
      </c>
      <c r="G83" s="38" t="b">
        <f t="shared" si="6"/>
        <v>0</v>
      </c>
      <c r="H83" s="38" t="b">
        <f t="shared" si="7"/>
        <v>0</v>
      </c>
      <c r="I83" s="33" t="b">
        <f t="shared" si="8"/>
        <v>0</v>
      </c>
      <c r="J83" s="26">
        <v>6.5600000000000006E-2</v>
      </c>
      <c r="K83" s="27">
        <v>7.4499999999999997E-2</v>
      </c>
      <c r="L83" s="27">
        <v>9.1600000000000001E-2</v>
      </c>
      <c r="M83" s="27">
        <v>8.3199999999999996E-2</v>
      </c>
      <c r="N83" s="28">
        <v>8.3199999999999996E-2</v>
      </c>
      <c r="O83" s="26">
        <v>0.1008</v>
      </c>
      <c r="P83" s="27">
        <v>0.15679999999999999</v>
      </c>
      <c r="Q83" s="27">
        <v>0.15590000000000001</v>
      </c>
      <c r="R83" s="27">
        <v>0.1454</v>
      </c>
      <c r="S83" s="28">
        <v>0.1454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">
      <c r="A84" s="1"/>
      <c r="B84" s="20">
        <v>104375302</v>
      </c>
      <c r="C84" s="21" t="s">
        <v>346</v>
      </c>
      <c r="D84" s="22" t="s">
        <v>342</v>
      </c>
      <c r="E84" s="32" t="b">
        <f t="shared" si="9"/>
        <v>1</v>
      </c>
      <c r="F84" s="38" t="b">
        <f t="shared" si="5"/>
        <v>1</v>
      </c>
      <c r="G84" s="38" t="b">
        <f t="shared" si="6"/>
        <v>1</v>
      </c>
      <c r="H84" s="38" t="b">
        <f t="shared" si="7"/>
        <v>1</v>
      </c>
      <c r="I84" s="33" t="b">
        <f t="shared" si="8"/>
        <v>1</v>
      </c>
      <c r="J84" s="26">
        <v>0.35070000000000001</v>
      </c>
      <c r="K84" s="27">
        <v>0.36809999999999998</v>
      </c>
      <c r="L84" s="27">
        <v>0.4073</v>
      </c>
      <c r="M84" s="27">
        <v>0.37419999999999998</v>
      </c>
      <c r="N84" s="28">
        <v>0.37419999999999998</v>
      </c>
      <c r="O84" s="26">
        <v>0.22550000000000001</v>
      </c>
      <c r="P84" s="27">
        <v>0.25190000000000001</v>
      </c>
      <c r="Q84" s="27">
        <v>0.21429999999999999</v>
      </c>
      <c r="R84" s="27">
        <v>0.24390000000000001</v>
      </c>
      <c r="S84" s="28">
        <v>0.24390000000000001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">
      <c r="A85" s="1"/>
      <c r="B85" s="20">
        <v>104376203</v>
      </c>
      <c r="C85" s="21" t="s">
        <v>347</v>
      </c>
      <c r="D85" s="22" t="s">
        <v>342</v>
      </c>
      <c r="E85" s="32" t="b">
        <f t="shared" si="9"/>
        <v>0</v>
      </c>
      <c r="F85" s="38" t="b">
        <f t="shared" si="5"/>
        <v>0</v>
      </c>
      <c r="G85" s="38" t="b">
        <f t="shared" si="6"/>
        <v>0</v>
      </c>
      <c r="H85" s="38" t="b">
        <f t="shared" si="7"/>
        <v>0</v>
      </c>
      <c r="I85" s="33" t="b">
        <f t="shared" si="8"/>
        <v>0</v>
      </c>
      <c r="J85" s="26">
        <v>0.20680000000000001</v>
      </c>
      <c r="K85" s="27">
        <v>0.20050000000000001</v>
      </c>
      <c r="L85" s="27">
        <v>0.21729999999999999</v>
      </c>
      <c r="M85" s="27">
        <v>0.20880000000000001</v>
      </c>
      <c r="N85" s="28">
        <v>0.20880000000000001</v>
      </c>
      <c r="O85" s="26">
        <v>0.2301</v>
      </c>
      <c r="P85" s="27">
        <v>0.2014</v>
      </c>
      <c r="Q85" s="27">
        <v>0.1673</v>
      </c>
      <c r="R85" s="27">
        <v>0.17080000000000001</v>
      </c>
      <c r="S85" s="28">
        <v>0.17080000000000001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">
      <c r="A86" s="1"/>
      <c r="B86" s="20">
        <v>104377003</v>
      </c>
      <c r="C86" s="21" t="s">
        <v>348</v>
      </c>
      <c r="D86" s="22" t="s">
        <v>342</v>
      </c>
      <c r="E86" s="32" t="b">
        <f t="shared" si="9"/>
        <v>0</v>
      </c>
      <c r="F86" s="38" t="b">
        <f t="shared" si="5"/>
        <v>0</v>
      </c>
      <c r="G86" s="38" t="b">
        <f t="shared" si="6"/>
        <v>0</v>
      </c>
      <c r="H86" s="38" t="b">
        <f t="shared" si="7"/>
        <v>0</v>
      </c>
      <c r="I86" s="33" t="b">
        <f t="shared" si="8"/>
        <v>0</v>
      </c>
      <c r="J86" s="26">
        <v>0.1729</v>
      </c>
      <c r="K86" s="27">
        <v>0.20949999999999999</v>
      </c>
      <c r="L86" s="27">
        <v>0.2326</v>
      </c>
      <c r="M86" s="27">
        <v>0.2238</v>
      </c>
      <c r="N86" s="28">
        <v>0.2238</v>
      </c>
      <c r="O86" s="26">
        <v>0.14990000000000001</v>
      </c>
      <c r="P86" s="27">
        <v>0.2079</v>
      </c>
      <c r="Q86" s="27">
        <v>0.1411</v>
      </c>
      <c r="R86" s="27">
        <v>0.19159999999999999</v>
      </c>
      <c r="S86" s="28">
        <v>0.19159999999999999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">
      <c r="A87" s="1"/>
      <c r="B87" s="20">
        <v>104378003</v>
      </c>
      <c r="C87" s="21" t="s">
        <v>349</v>
      </c>
      <c r="D87" s="22" t="s">
        <v>342</v>
      </c>
      <c r="E87" s="32" t="b">
        <f t="shared" si="9"/>
        <v>0</v>
      </c>
      <c r="F87" s="38" t="b">
        <f t="shared" si="5"/>
        <v>0</v>
      </c>
      <c r="G87" s="38" t="b">
        <f t="shared" si="6"/>
        <v>0</v>
      </c>
      <c r="H87" s="38" t="b">
        <f t="shared" si="7"/>
        <v>0</v>
      </c>
      <c r="I87" s="33" t="b">
        <f t="shared" si="8"/>
        <v>0</v>
      </c>
      <c r="J87" s="26">
        <v>0.12640000000000001</v>
      </c>
      <c r="K87" s="27">
        <v>0.14000000000000001</v>
      </c>
      <c r="L87" s="27">
        <v>0.14430000000000001</v>
      </c>
      <c r="M87" s="27">
        <v>0.1346</v>
      </c>
      <c r="N87" s="28">
        <v>0.1346</v>
      </c>
      <c r="O87" s="26">
        <v>0.1867</v>
      </c>
      <c r="P87" s="27">
        <v>0.22550000000000001</v>
      </c>
      <c r="Q87" s="27">
        <v>0.25209999999999999</v>
      </c>
      <c r="R87" s="27">
        <v>0.32050000000000001</v>
      </c>
      <c r="S87" s="28">
        <v>0.32050000000000001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">
      <c r="A88" s="1"/>
      <c r="B88" s="20">
        <v>104431304</v>
      </c>
      <c r="C88" s="21" t="s">
        <v>394</v>
      </c>
      <c r="D88" s="22" t="s">
        <v>395</v>
      </c>
      <c r="E88" s="32" t="b">
        <f t="shared" si="9"/>
        <v>0</v>
      </c>
      <c r="F88" s="38" t="b">
        <f t="shared" si="5"/>
        <v>0</v>
      </c>
      <c r="G88" s="38" t="b">
        <f t="shared" si="6"/>
        <v>0</v>
      </c>
      <c r="H88" s="38" t="b">
        <f t="shared" si="7"/>
        <v>0</v>
      </c>
      <c r="I88" s="33" t="b">
        <f t="shared" si="8"/>
        <v>0</v>
      </c>
      <c r="J88" s="26">
        <v>0.1598</v>
      </c>
      <c r="K88" s="27">
        <v>0.15010000000000001</v>
      </c>
      <c r="L88" s="27">
        <v>0.14230000000000001</v>
      </c>
      <c r="M88" s="27">
        <v>0.12479999999999999</v>
      </c>
      <c r="N88" s="28">
        <v>0.12479999999999999</v>
      </c>
      <c r="O88" s="26">
        <v>0.21249999999999999</v>
      </c>
      <c r="P88" s="27">
        <v>0.27400000000000002</v>
      </c>
      <c r="Q88" s="27">
        <v>0.21909999999999999</v>
      </c>
      <c r="R88" s="27">
        <v>0.25700000000000001</v>
      </c>
      <c r="S88" s="28">
        <v>0.25700000000000001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">
      <c r="A89" s="1"/>
      <c r="B89" s="20">
        <v>104432503</v>
      </c>
      <c r="C89" s="21" t="s">
        <v>396</v>
      </c>
      <c r="D89" s="22" t="s">
        <v>395</v>
      </c>
      <c r="E89" s="32" t="b">
        <f t="shared" si="9"/>
        <v>1</v>
      </c>
      <c r="F89" s="38" t="b">
        <f t="shared" si="5"/>
        <v>1</v>
      </c>
      <c r="G89" s="38" t="b">
        <f t="shared" si="6"/>
        <v>1</v>
      </c>
      <c r="H89" s="38" t="b">
        <f t="shared" si="7"/>
        <v>1</v>
      </c>
      <c r="I89" s="33" t="b">
        <f t="shared" si="8"/>
        <v>1</v>
      </c>
      <c r="J89" s="26">
        <v>0.6169</v>
      </c>
      <c r="K89" s="27">
        <v>0.42859999999999998</v>
      </c>
      <c r="L89" s="27">
        <v>0.3967</v>
      </c>
      <c r="M89" s="27">
        <v>0.38279999999999997</v>
      </c>
      <c r="N89" s="28">
        <v>0.38279999999999997</v>
      </c>
      <c r="O89" s="26">
        <v>0.13619999999999999</v>
      </c>
      <c r="P89" s="27">
        <v>0.35959999999999998</v>
      </c>
      <c r="Q89" s="27">
        <v>0.32279999999999998</v>
      </c>
      <c r="R89" s="27">
        <v>0.3054</v>
      </c>
      <c r="S89" s="28">
        <v>0.3054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">
      <c r="A90" s="1"/>
      <c r="B90" s="20">
        <v>104432803</v>
      </c>
      <c r="C90" s="21" t="s">
        <v>397</v>
      </c>
      <c r="D90" s="22" t="s">
        <v>395</v>
      </c>
      <c r="E90" s="32" t="b">
        <f t="shared" si="9"/>
        <v>0</v>
      </c>
      <c r="F90" s="38" t="b">
        <f t="shared" si="5"/>
        <v>0</v>
      </c>
      <c r="G90" s="38" t="b">
        <f t="shared" si="6"/>
        <v>0</v>
      </c>
      <c r="H90" s="38" t="b">
        <f t="shared" si="7"/>
        <v>0</v>
      </c>
      <c r="I90" s="33" t="b">
        <f t="shared" si="8"/>
        <v>0</v>
      </c>
      <c r="J90" s="26">
        <v>0.22750000000000001</v>
      </c>
      <c r="K90" s="27">
        <v>0.2631</v>
      </c>
      <c r="L90" s="27">
        <v>0.25190000000000001</v>
      </c>
      <c r="M90" s="27">
        <v>0.22059999999999999</v>
      </c>
      <c r="N90" s="28">
        <v>0.22059999999999999</v>
      </c>
      <c r="O90" s="26">
        <v>0.23749999999999999</v>
      </c>
      <c r="P90" s="27">
        <v>0.22589999999999999</v>
      </c>
      <c r="Q90" s="27">
        <v>0.1731</v>
      </c>
      <c r="R90" s="27">
        <v>0.2445</v>
      </c>
      <c r="S90" s="28">
        <v>0.2445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">
      <c r="A91" s="1"/>
      <c r="B91" s="20">
        <v>104432903</v>
      </c>
      <c r="C91" s="21" t="s">
        <v>398</v>
      </c>
      <c r="D91" s="22" t="s">
        <v>395</v>
      </c>
      <c r="E91" s="32" t="b">
        <f t="shared" si="9"/>
        <v>0</v>
      </c>
      <c r="F91" s="38" t="b">
        <f t="shared" si="5"/>
        <v>0</v>
      </c>
      <c r="G91" s="38" t="b">
        <f t="shared" si="6"/>
        <v>0</v>
      </c>
      <c r="H91" s="38" t="b">
        <f t="shared" si="7"/>
        <v>0</v>
      </c>
      <c r="I91" s="33" t="b">
        <f t="shared" si="8"/>
        <v>0</v>
      </c>
      <c r="J91" s="26">
        <v>0.14660000000000001</v>
      </c>
      <c r="K91" s="27">
        <v>0.12989999999999999</v>
      </c>
      <c r="L91" s="27">
        <v>0.13739999999999999</v>
      </c>
      <c r="M91" s="27">
        <v>0.1138</v>
      </c>
      <c r="N91" s="28">
        <v>0.1138</v>
      </c>
      <c r="O91" s="26">
        <v>0.17599999999999999</v>
      </c>
      <c r="P91" s="27">
        <v>0.15709999999999999</v>
      </c>
      <c r="Q91" s="27">
        <v>0.19439999999999999</v>
      </c>
      <c r="R91" s="27">
        <v>0.21870000000000001</v>
      </c>
      <c r="S91" s="28">
        <v>0.21870000000000001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">
      <c r="A92" s="1"/>
      <c r="B92" s="20">
        <v>104433303</v>
      </c>
      <c r="C92" s="21" t="s">
        <v>399</v>
      </c>
      <c r="D92" s="22" t="s">
        <v>395</v>
      </c>
      <c r="E92" s="32" t="b">
        <f t="shared" si="9"/>
        <v>0</v>
      </c>
      <c r="F92" s="38" t="b">
        <f t="shared" si="5"/>
        <v>0</v>
      </c>
      <c r="G92" s="38" t="b">
        <f t="shared" si="6"/>
        <v>0</v>
      </c>
      <c r="H92" s="38" t="b">
        <f t="shared" si="7"/>
        <v>0</v>
      </c>
      <c r="I92" s="33" t="b">
        <f t="shared" si="8"/>
        <v>0</v>
      </c>
      <c r="J92" s="26">
        <v>0.12659999999999999</v>
      </c>
      <c r="K92" s="27">
        <v>0.10150000000000001</v>
      </c>
      <c r="L92" s="27">
        <v>7.1800000000000003E-2</v>
      </c>
      <c r="M92" s="27">
        <v>7.5899999999999995E-2</v>
      </c>
      <c r="N92" s="28">
        <v>7.5899999999999995E-2</v>
      </c>
      <c r="O92" s="26">
        <v>0.13189999999999999</v>
      </c>
      <c r="P92" s="27">
        <v>6.2899999999999998E-2</v>
      </c>
      <c r="Q92" s="27">
        <v>0.1125</v>
      </c>
      <c r="R92" s="27">
        <v>0.1245</v>
      </c>
      <c r="S92" s="28">
        <v>0.1245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">
      <c r="A93" s="1"/>
      <c r="B93" s="20">
        <v>104433604</v>
      </c>
      <c r="C93" s="21" t="s">
        <v>400</v>
      </c>
      <c r="D93" s="22" t="s">
        <v>395</v>
      </c>
      <c r="E93" s="32" t="b">
        <f t="shared" si="9"/>
        <v>0</v>
      </c>
      <c r="F93" s="38" t="b">
        <f t="shared" si="5"/>
        <v>0</v>
      </c>
      <c r="G93" s="38" t="b">
        <f t="shared" si="6"/>
        <v>0</v>
      </c>
      <c r="H93" s="38" t="b">
        <f t="shared" si="7"/>
        <v>0</v>
      </c>
      <c r="I93" s="33" t="b">
        <f t="shared" si="8"/>
        <v>0</v>
      </c>
      <c r="J93" s="26">
        <v>0.22170000000000001</v>
      </c>
      <c r="K93" s="27">
        <v>0.23830000000000001</v>
      </c>
      <c r="L93" s="27">
        <v>0.25490000000000002</v>
      </c>
      <c r="M93" s="27">
        <v>0.27189999999999998</v>
      </c>
      <c r="N93" s="28">
        <v>0.27189999999999998</v>
      </c>
      <c r="O93" s="26">
        <v>0.15740000000000001</v>
      </c>
      <c r="P93" s="27">
        <v>0.1333</v>
      </c>
      <c r="Q93" s="27">
        <v>0.1426</v>
      </c>
      <c r="R93" s="27">
        <v>0.15459999999999999</v>
      </c>
      <c r="S93" s="28">
        <v>0.15459999999999999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">
      <c r="A94" s="1"/>
      <c r="B94" s="20">
        <v>104433903</v>
      </c>
      <c r="C94" s="21" t="s">
        <v>401</v>
      </c>
      <c r="D94" s="22" t="s">
        <v>395</v>
      </c>
      <c r="E94" s="32" t="b">
        <f t="shared" si="9"/>
        <v>0</v>
      </c>
      <c r="F94" s="38" t="b">
        <f t="shared" si="5"/>
        <v>0</v>
      </c>
      <c r="G94" s="38" t="b">
        <f t="shared" si="6"/>
        <v>0</v>
      </c>
      <c r="H94" s="38" t="b">
        <f t="shared" si="7"/>
        <v>0</v>
      </c>
      <c r="I94" s="33" t="b">
        <f t="shared" si="8"/>
        <v>0</v>
      </c>
      <c r="J94" s="26">
        <v>0.2147</v>
      </c>
      <c r="K94" s="27">
        <v>0.22320000000000001</v>
      </c>
      <c r="L94" s="27">
        <v>0.2545</v>
      </c>
      <c r="M94" s="27">
        <v>0.29210000000000003</v>
      </c>
      <c r="N94" s="28">
        <v>0.29210000000000003</v>
      </c>
      <c r="O94" s="26">
        <v>0.19850000000000001</v>
      </c>
      <c r="P94" s="27">
        <v>0.2097</v>
      </c>
      <c r="Q94" s="27">
        <v>0.1827</v>
      </c>
      <c r="R94" s="27">
        <v>0.16400000000000001</v>
      </c>
      <c r="S94" s="28">
        <v>0.16400000000000001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">
      <c r="A95" s="1"/>
      <c r="B95" s="20">
        <v>104435003</v>
      </c>
      <c r="C95" s="21" t="s">
        <v>402</v>
      </c>
      <c r="D95" s="22" t="s">
        <v>395</v>
      </c>
      <c r="E95" s="32" t="b">
        <f t="shared" si="9"/>
        <v>0</v>
      </c>
      <c r="F95" s="38" t="b">
        <f t="shared" si="5"/>
        <v>0</v>
      </c>
      <c r="G95" s="38" t="b">
        <f t="shared" si="6"/>
        <v>0</v>
      </c>
      <c r="H95" s="38" t="b">
        <f t="shared" si="7"/>
        <v>0</v>
      </c>
      <c r="I95" s="33" t="b">
        <f t="shared" si="8"/>
        <v>0</v>
      </c>
      <c r="J95" s="26">
        <v>0.14599999999999999</v>
      </c>
      <c r="K95" s="27">
        <v>0.14360000000000001</v>
      </c>
      <c r="L95" s="27">
        <v>0.1192</v>
      </c>
      <c r="M95" s="27">
        <v>7.8399999999999997E-2</v>
      </c>
      <c r="N95" s="28">
        <v>7.8399999999999997E-2</v>
      </c>
      <c r="O95" s="26">
        <v>0.16869999999999999</v>
      </c>
      <c r="P95" s="27">
        <v>0.1938</v>
      </c>
      <c r="Q95" s="27">
        <v>0.19950000000000001</v>
      </c>
      <c r="R95" s="27">
        <v>0.22689999999999999</v>
      </c>
      <c r="S95" s="28">
        <v>0.22689999999999999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">
      <c r="A96" s="1"/>
      <c r="B96" s="20">
        <v>104435303</v>
      </c>
      <c r="C96" s="21" t="s">
        <v>403</v>
      </c>
      <c r="D96" s="22" t="s">
        <v>395</v>
      </c>
      <c r="E96" s="32" t="b">
        <f t="shared" si="9"/>
        <v>0</v>
      </c>
      <c r="F96" s="38" t="b">
        <f t="shared" si="5"/>
        <v>0</v>
      </c>
      <c r="G96" s="38" t="b">
        <f t="shared" si="6"/>
        <v>0</v>
      </c>
      <c r="H96" s="38" t="b">
        <f t="shared" si="7"/>
        <v>0</v>
      </c>
      <c r="I96" s="33" t="b">
        <f t="shared" si="8"/>
        <v>0</v>
      </c>
      <c r="J96" s="26">
        <v>0.16700000000000001</v>
      </c>
      <c r="K96" s="27">
        <v>0.25440000000000002</v>
      </c>
      <c r="L96" s="27">
        <v>0.19789999999999999</v>
      </c>
      <c r="M96" s="27">
        <v>0.1739</v>
      </c>
      <c r="N96" s="28">
        <v>0.1739</v>
      </c>
      <c r="O96" s="26">
        <v>7.0900000000000005E-2</v>
      </c>
      <c r="P96" s="27">
        <v>0.13</v>
      </c>
      <c r="Q96" s="27">
        <v>0.10290000000000001</v>
      </c>
      <c r="R96" s="27">
        <v>0.1527</v>
      </c>
      <c r="S96" s="28">
        <v>0.1527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">
      <c r="A97" s="1"/>
      <c r="B97" s="20">
        <v>104435603</v>
      </c>
      <c r="C97" s="21" t="s">
        <v>404</v>
      </c>
      <c r="D97" s="22" t="s">
        <v>395</v>
      </c>
      <c r="E97" s="32" t="b">
        <f t="shared" si="9"/>
        <v>1</v>
      </c>
      <c r="F97" s="38" t="b">
        <f t="shared" si="5"/>
        <v>1</v>
      </c>
      <c r="G97" s="38" t="b">
        <f t="shared" si="6"/>
        <v>1</v>
      </c>
      <c r="H97" s="38" t="b">
        <f t="shared" si="7"/>
        <v>1</v>
      </c>
      <c r="I97" s="33" t="b">
        <f t="shared" si="8"/>
        <v>1</v>
      </c>
      <c r="J97" s="26">
        <v>0.3246</v>
      </c>
      <c r="K97" s="27">
        <v>0.3085</v>
      </c>
      <c r="L97" s="27">
        <v>0.3412</v>
      </c>
      <c r="M97" s="27">
        <v>0.37130000000000002</v>
      </c>
      <c r="N97" s="28">
        <v>0.37130000000000002</v>
      </c>
      <c r="O97" s="26">
        <v>0.129</v>
      </c>
      <c r="P97" s="27">
        <v>0.13350000000000001</v>
      </c>
      <c r="Q97" s="27">
        <v>0.24879999999999999</v>
      </c>
      <c r="R97" s="27">
        <v>0.24829999999999999</v>
      </c>
      <c r="S97" s="28">
        <v>0.24829999999999999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">
      <c r="A98" s="1"/>
      <c r="B98" s="20">
        <v>104435703</v>
      </c>
      <c r="C98" s="21" t="s">
        <v>405</v>
      </c>
      <c r="D98" s="22" t="s">
        <v>395</v>
      </c>
      <c r="E98" s="32" t="b">
        <f t="shared" si="9"/>
        <v>0</v>
      </c>
      <c r="F98" s="38" t="b">
        <f t="shared" si="5"/>
        <v>0</v>
      </c>
      <c r="G98" s="38" t="b">
        <f t="shared" si="6"/>
        <v>0</v>
      </c>
      <c r="H98" s="38" t="b">
        <f t="shared" si="7"/>
        <v>0</v>
      </c>
      <c r="I98" s="33" t="b">
        <f t="shared" si="8"/>
        <v>0</v>
      </c>
      <c r="J98" s="26">
        <v>0.1852</v>
      </c>
      <c r="K98" s="27">
        <v>0.20019999999999999</v>
      </c>
      <c r="L98" s="27">
        <v>0.20080000000000001</v>
      </c>
      <c r="M98" s="27">
        <v>0.21110000000000001</v>
      </c>
      <c r="N98" s="28">
        <v>0.21110000000000001</v>
      </c>
      <c r="O98" s="26">
        <v>0.1794</v>
      </c>
      <c r="P98" s="27">
        <v>0.1925</v>
      </c>
      <c r="Q98" s="27">
        <v>0.2208</v>
      </c>
      <c r="R98" s="27">
        <v>0.2077</v>
      </c>
      <c r="S98" s="28">
        <v>0.2077</v>
      </c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">
      <c r="A99" s="1"/>
      <c r="B99" s="20">
        <v>104437503</v>
      </c>
      <c r="C99" s="21" t="s">
        <v>406</v>
      </c>
      <c r="D99" s="22" t="s">
        <v>395</v>
      </c>
      <c r="E99" s="32" t="b">
        <f t="shared" si="9"/>
        <v>0</v>
      </c>
      <c r="F99" s="38" t="b">
        <f t="shared" si="5"/>
        <v>0</v>
      </c>
      <c r="G99" s="38" t="b">
        <f t="shared" si="6"/>
        <v>0</v>
      </c>
      <c r="H99" s="38" t="b">
        <f t="shared" si="7"/>
        <v>0</v>
      </c>
      <c r="I99" s="33" t="b">
        <f t="shared" si="8"/>
        <v>0</v>
      </c>
      <c r="J99" s="26">
        <v>0.17449999999999999</v>
      </c>
      <c r="K99" s="27">
        <v>0.20380000000000001</v>
      </c>
      <c r="L99" s="27">
        <v>0.18310000000000001</v>
      </c>
      <c r="M99" s="27">
        <v>0.2404</v>
      </c>
      <c r="N99" s="28">
        <v>0.2404</v>
      </c>
      <c r="O99" s="26">
        <v>0.2311</v>
      </c>
      <c r="P99" s="27">
        <v>0.193</v>
      </c>
      <c r="Q99" s="27">
        <v>0.27060000000000001</v>
      </c>
      <c r="R99" s="27">
        <v>0.2266</v>
      </c>
      <c r="S99" s="28">
        <v>0.2266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">
      <c r="A100" s="1"/>
      <c r="B100" s="20">
        <v>105201033</v>
      </c>
      <c r="C100" s="21" t="s">
        <v>211</v>
      </c>
      <c r="D100" s="22" t="s">
        <v>212</v>
      </c>
      <c r="E100" s="32" t="b">
        <f t="shared" si="9"/>
        <v>0</v>
      </c>
      <c r="F100" s="38" t="b">
        <f t="shared" si="5"/>
        <v>0</v>
      </c>
      <c r="G100" s="38" t="b">
        <f t="shared" si="6"/>
        <v>0</v>
      </c>
      <c r="H100" s="38" t="b">
        <f t="shared" si="7"/>
        <v>0</v>
      </c>
      <c r="I100" s="33" t="b">
        <f t="shared" si="8"/>
        <v>0</v>
      </c>
      <c r="J100" s="26">
        <v>0.18709999999999999</v>
      </c>
      <c r="K100" s="27">
        <v>0.17680000000000001</v>
      </c>
      <c r="L100" s="27">
        <v>0.16470000000000001</v>
      </c>
      <c r="M100" s="27">
        <v>0.1898</v>
      </c>
      <c r="N100" s="28">
        <v>0.1898</v>
      </c>
      <c r="O100" s="26">
        <v>0.26250000000000001</v>
      </c>
      <c r="P100" s="27">
        <v>0.26029999999999998</v>
      </c>
      <c r="Q100" s="27">
        <v>0.24110000000000001</v>
      </c>
      <c r="R100" s="27">
        <v>0.24049999999999999</v>
      </c>
      <c r="S100" s="28">
        <v>0.24049999999999999</v>
      </c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">
      <c r="A101" s="1"/>
      <c r="B101" s="20">
        <v>105201352</v>
      </c>
      <c r="C101" s="21" t="s">
        <v>213</v>
      </c>
      <c r="D101" s="22" t="s">
        <v>212</v>
      </c>
      <c r="E101" s="32" t="b">
        <f t="shared" si="9"/>
        <v>0</v>
      </c>
      <c r="F101" s="38" t="b">
        <f t="shared" si="5"/>
        <v>0</v>
      </c>
      <c r="G101" s="38" t="b">
        <f t="shared" si="6"/>
        <v>0</v>
      </c>
      <c r="H101" s="38" t="b">
        <f t="shared" si="7"/>
        <v>0</v>
      </c>
      <c r="I101" s="33" t="b">
        <f t="shared" si="8"/>
        <v>0</v>
      </c>
      <c r="J101" s="26">
        <v>0.15229999999999999</v>
      </c>
      <c r="K101" s="27">
        <v>0.1525</v>
      </c>
      <c r="L101" s="27">
        <v>0.15279999999999999</v>
      </c>
      <c r="M101" s="27">
        <v>0.21540000000000001</v>
      </c>
      <c r="N101" s="28">
        <v>0.21540000000000001</v>
      </c>
      <c r="O101" s="26">
        <v>0.16500000000000001</v>
      </c>
      <c r="P101" s="27">
        <v>0.21149999999999999</v>
      </c>
      <c r="Q101" s="27">
        <v>0.18049999999999999</v>
      </c>
      <c r="R101" s="27">
        <v>0.1706</v>
      </c>
      <c r="S101" s="28">
        <v>0.1706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">
      <c r="A102" s="1"/>
      <c r="B102" s="20">
        <v>105204703</v>
      </c>
      <c r="C102" s="21" t="s">
        <v>214</v>
      </c>
      <c r="D102" s="22" t="s">
        <v>212</v>
      </c>
      <c r="E102" s="32" t="b">
        <f t="shared" si="9"/>
        <v>0</v>
      </c>
      <c r="F102" s="38" t="b">
        <f t="shared" si="5"/>
        <v>0</v>
      </c>
      <c r="G102" s="38" t="b">
        <f t="shared" si="6"/>
        <v>0</v>
      </c>
      <c r="H102" s="38" t="b">
        <f t="shared" si="7"/>
        <v>0</v>
      </c>
      <c r="I102" s="33" t="b">
        <f t="shared" si="8"/>
        <v>0</v>
      </c>
      <c r="J102" s="26">
        <v>0.1275</v>
      </c>
      <c r="K102" s="27">
        <v>0.14399999999999999</v>
      </c>
      <c r="L102" s="27">
        <v>0.1588</v>
      </c>
      <c r="M102" s="27">
        <v>0.1663</v>
      </c>
      <c r="N102" s="28">
        <v>0.1663</v>
      </c>
      <c r="O102" s="26">
        <v>0.24579999999999999</v>
      </c>
      <c r="P102" s="27">
        <v>0.28149999999999997</v>
      </c>
      <c r="Q102" s="27">
        <v>0.26179999999999998</v>
      </c>
      <c r="R102" s="27">
        <v>0.26800000000000002</v>
      </c>
      <c r="S102" s="28">
        <v>0.26800000000000002</v>
      </c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">
      <c r="A103" s="1"/>
      <c r="B103" s="20">
        <v>105251453</v>
      </c>
      <c r="C103" s="21" t="s">
        <v>255</v>
      </c>
      <c r="D103" s="22" t="s">
        <v>256</v>
      </c>
      <c r="E103" s="32" t="b">
        <f t="shared" si="9"/>
        <v>0</v>
      </c>
      <c r="F103" s="38" t="b">
        <f t="shared" si="5"/>
        <v>0</v>
      </c>
      <c r="G103" s="38" t="b">
        <f t="shared" si="6"/>
        <v>0</v>
      </c>
      <c r="H103" s="38" t="b">
        <f t="shared" si="7"/>
        <v>0</v>
      </c>
      <c r="I103" s="33" t="b">
        <f t="shared" si="8"/>
        <v>0</v>
      </c>
      <c r="J103" s="26">
        <v>0.2152</v>
      </c>
      <c r="K103" s="27">
        <v>0.2276</v>
      </c>
      <c r="L103" s="27">
        <v>0.23100000000000001</v>
      </c>
      <c r="M103" s="27">
        <v>0.26150000000000001</v>
      </c>
      <c r="N103" s="28">
        <v>0.26150000000000001</v>
      </c>
      <c r="O103" s="26">
        <v>0.2132</v>
      </c>
      <c r="P103" s="27">
        <v>0.22189999999999999</v>
      </c>
      <c r="Q103" s="27">
        <v>0.22259999999999999</v>
      </c>
      <c r="R103" s="27">
        <v>0.26100000000000001</v>
      </c>
      <c r="S103" s="28">
        <v>0.26100000000000001</v>
      </c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">
      <c r="A104" s="1"/>
      <c r="B104" s="20">
        <v>105252602</v>
      </c>
      <c r="C104" s="21" t="s">
        <v>257</v>
      </c>
      <c r="D104" s="22" t="s">
        <v>256</v>
      </c>
      <c r="E104" s="32" t="b">
        <f t="shared" si="9"/>
        <v>1</v>
      </c>
      <c r="F104" s="38" t="b">
        <f t="shared" si="5"/>
        <v>1</v>
      </c>
      <c r="G104" s="38" t="b">
        <f t="shared" si="6"/>
        <v>1</v>
      </c>
      <c r="H104" s="38" t="b">
        <f t="shared" si="7"/>
        <v>1</v>
      </c>
      <c r="I104" s="33" t="b">
        <f t="shared" si="8"/>
        <v>1</v>
      </c>
      <c r="J104" s="26">
        <v>0.3589</v>
      </c>
      <c r="K104" s="27">
        <v>0.36020000000000002</v>
      </c>
      <c r="L104" s="27">
        <v>0.37369999999999998</v>
      </c>
      <c r="M104" s="27">
        <v>0.38790000000000002</v>
      </c>
      <c r="N104" s="28">
        <v>0.38790000000000002</v>
      </c>
      <c r="O104" s="26">
        <v>0.25059999999999999</v>
      </c>
      <c r="P104" s="27">
        <v>0.25369999999999998</v>
      </c>
      <c r="Q104" s="27">
        <v>0.2487</v>
      </c>
      <c r="R104" s="27">
        <v>0.2475</v>
      </c>
      <c r="S104" s="28">
        <v>0.2475</v>
      </c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">
      <c r="A105" s="1"/>
      <c r="B105" s="20">
        <v>105253303</v>
      </c>
      <c r="C105" s="21" t="s">
        <v>258</v>
      </c>
      <c r="D105" s="22" t="s">
        <v>256</v>
      </c>
      <c r="E105" s="32" t="b">
        <f t="shared" si="9"/>
        <v>0</v>
      </c>
      <c r="F105" s="38" t="b">
        <f t="shared" si="5"/>
        <v>0</v>
      </c>
      <c r="G105" s="38" t="b">
        <f t="shared" si="6"/>
        <v>0</v>
      </c>
      <c r="H105" s="38" t="b">
        <f t="shared" si="7"/>
        <v>0</v>
      </c>
      <c r="I105" s="33" t="b">
        <f t="shared" si="8"/>
        <v>0</v>
      </c>
      <c r="J105" s="26">
        <v>0.1071</v>
      </c>
      <c r="K105" s="27">
        <v>5.2400000000000002E-2</v>
      </c>
      <c r="L105" s="27">
        <v>5.3900000000000003E-2</v>
      </c>
      <c r="M105" s="27">
        <v>6.7199999999999996E-2</v>
      </c>
      <c r="N105" s="28">
        <v>6.7199999999999996E-2</v>
      </c>
      <c r="O105" s="26">
        <v>2.6499999999999999E-2</v>
      </c>
      <c r="P105" s="27">
        <v>6.0199999999999997E-2</v>
      </c>
      <c r="Q105" s="27">
        <v>8.4500000000000006E-2</v>
      </c>
      <c r="R105" s="27">
        <v>5.28E-2</v>
      </c>
      <c r="S105" s="28">
        <v>5.28E-2</v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">
      <c r="A106" s="1"/>
      <c r="B106" s="20">
        <v>105253553</v>
      </c>
      <c r="C106" s="21" t="s">
        <v>259</v>
      </c>
      <c r="D106" s="22" t="s">
        <v>256</v>
      </c>
      <c r="E106" s="32" t="b">
        <f t="shared" si="9"/>
        <v>0</v>
      </c>
      <c r="F106" s="38" t="b">
        <f t="shared" si="5"/>
        <v>0</v>
      </c>
      <c r="G106" s="38" t="b">
        <f t="shared" si="6"/>
        <v>0</v>
      </c>
      <c r="H106" s="38" t="b">
        <f t="shared" si="7"/>
        <v>0</v>
      </c>
      <c r="I106" s="33" t="b">
        <f t="shared" si="8"/>
        <v>0</v>
      </c>
      <c r="J106" s="26">
        <v>0.14949999999999999</v>
      </c>
      <c r="K106" s="27">
        <v>0.19359999999999999</v>
      </c>
      <c r="L106" s="27">
        <v>0.16189999999999999</v>
      </c>
      <c r="M106" s="27">
        <v>7.9600000000000004E-2</v>
      </c>
      <c r="N106" s="28">
        <v>7.9600000000000004E-2</v>
      </c>
      <c r="O106" s="26">
        <v>0.13519999999999999</v>
      </c>
      <c r="P106" s="27">
        <v>0.1368</v>
      </c>
      <c r="Q106" s="27">
        <v>0.1762</v>
      </c>
      <c r="R106" s="27">
        <v>0.2195</v>
      </c>
      <c r="S106" s="28">
        <v>0.2195</v>
      </c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">
      <c r="A107" s="1"/>
      <c r="B107" s="20">
        <v>105253903</v>
      </c>
      <c r="C107" s="21" t="s">
        <v>260</v>
      </c>
      <c r="D107" s="22" t="s">
        <v>256</v>
      </c>
      <c r="E107" s="32" t="b">
        <f t="shared" si="9"/>
        <v>0</v>
      </c>
      <c r="F107" s="38" t="b">
        <f t="shared" si="5"/>
        <v>0</v>
      </c>
      <c r="G107" s="38" t="b">
        <f t="shared" si="6"/>
        <v>0</v>
      </c>
      <c r="H107" s="38" t="b">
        <f t="shared" si="7"/>
        <v>0</v>
      </c>
      <c r="I107" s="33" t="b">
        <f t="shared" si="8"/>
        <v>0</v>
      </c>
      <c r="J107" s="26">
        <v>0.1555</v>
      </c>
      <c r="K107" s="27">
        <v>0.1608</v>
      </c>
      <c r="L107" s="27">
        <v>0.15559999999999999</v>
      </c>
      <c r="M107" s="27">
        <v>0.14899999999999999</v>
      </c>
      <c r="N107" s="28">
        <v>0.14899999999999999</v>
      </c>
      <c r="O107" s="26">
        <v>0.24299999999999999</v>
      </c>
      <c r="P107" s="27">
        <v>0.251</v>
      </c>
      <c r="Q107" s="27">
        <v>0.27350000000000002</v>
      </c>
      <c r="R107" s="27">
        <v>0.2853</v>
      </c>
      <c r="S107" s="28">
        <v>0.2853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">
      <c r="A108" s="1"/>
      <c r="B108" s="20">
        <v>105254053</v>
      </c>
      <c r="C108" s="21" t="s">
        <v>261</v>
      </c>
      <c r="D108" s="22" t="s">
        <v>256</v>
      </c>
      <c r="E108" s="32" t="b">
        <f t="shared" si="9"/>
        <v>0</v>
      </c>
      <c r="F108" s="38" t="b">
        <f t="shared" si="5"/>
        <v>0</v>
      </c>
      <c r="G108" s="38" t="b">
        <f t="shared" si="6"/>
        <v>0</v>
      </c>
      <c r="H108" s="38" t="b">
        <f t="shared" si="7"/>
        <v>0</v>
      </c>
      <c r="I108" s="33" t="b">
        <f t="shared" si="8"/>
        <v>0</v>
      </c>
      <c r="J108" s="26">
        <v>0.2467</v>
      </c>
      <c r="K108" s="27">
        <v>0.2321</v>
      </c>
      <c r="L108" s="27">
        <v>0.2329</v>
      </c>
      <c r="M108" s="27">
        <v>0.14990000000000001</v>
      </c>
      <c r="N108" s="28">
        <v>0.14990000000000001</v>
      </c>
      <c r="O108" s="26">
        <v>0.29549999999999998</v>
      </c>
      <c r="P108" s="27">
        <v>0.27010000000000001</v>
      </c>
      <c r="Q108" s="27">
        <v>0.27350000000000002</v>
      </c>
      <c r="R108" s="27">
        <v>0.31119999999999998</v>
      </c>
      <c r="S108" s="28">
        <v>0.31119999999999998</v>
      </c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">
      <c r="A109" s="1"/>
      <c r="B109" s="20">
        <v>105254353</v>
      </c>
      <c r="C109" s="21" t="s">
        <v>262</v>
      </c>
      <c r="D109" s="22" t="s">
        <v>256</v>
      </c>
      <c r="E109" s="32" t="b">
        <f t="shared" si="9"/>
        <v>0</v>
      </c>
      <c r="F109" s="38" t="b">
        <f t="shared" si="5"/>
        <v>0</v>
      </c>
      <c r="G109" s="38" t="b">
        <f t="shared" si="6"/>
        <v>0</v>
      </c>
      <c r="H109" s="38" t="b">
        <f t="shared" si="7"/>
        <v>0</v>
      </c>
      <c r="I109" s="33" t="b">
        <f t="shared" si="8"/>
        <v>0</v>
      </c>
      <c r="J109" s="26">
        <v>9.2299999999999993E-2</v>
      </c>
      <c r="K109" s="27">
        <v>7.4200000000000002E-2</v>
      </c>
      <c r="L109" s="27">
        <v>8.2799999999999999E-2</v>
      </c>
      <c r="M109" s="27">
        <v>9.1999999999999998E-2</v>
      </c>
      <c r="N109" s="28">
        <v>9.1999999999999998E-2</v>
      </c>
      <c r="O109" s="26">
        <v>0.26079999999999998</v>
      </c>
      <c r="P109" s="27">
        <v>0.29010000000000002</v>
      </c>
      <c r="Q109" s="27">
        <v>0.25640000000000002</v>
      </c>
      <c r="R109" s="27">
        <v>0.21679999999999999</v>
      </c>
      <c r="S109" s="28">
        <v>0.21679999999999999</v>
      </c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">
      <c r="A110" s="1"/>
      <c r="B110" s="20">
        <v>105256553</v>
      </c>
      <c r="C110" s="21" t="s">
        <v>263</v>
      </c>
      <c r="D110" s="22" t="s">
        <v>256</v>
      </c>
      <c r="E110" s="32" t="b">
        <f t="shared" si="9"/>
        <v>0</v>
      </c>
      <c r="F110" s="38" t="b">
        <f t="shared" si="5"/>
        <v>0</v>
      </c>
      <c r="G110" s="38" t="b">
        <f t="shared" si="6"/>
        <v>0</v>
      </c>
      <c r="H110" s="38" t="b">
        <f t="shared" si="7"/>
        <v>0</v>
      </c>
      <c r="I110" s="33" t="b">
        <f t="shared" si="8"/>
        <v>0</v>
      </c>
      <c r="J110" s="26">
        <v>0.1993</v>
      </c>
      <c r="K110" s="27">
        <v>0.1671</v>
      </c>
      <c r="L110" s="27">
        <v>7.2999999999999995E-2</v>
      </c>
      <c r="M110" s="27">
        <v>5.0500000000000003E-2</v>
      </c>
      <c r="N110" s="28">
        <v>5.0500000000000003E-2</v>
      </c>
      <c r="O110" s="26">
        <v>0.18490000000000001</v>
      </c>
      <c r="P110" s="27">
        <v>0.1588</v>
      </c>
      <c r="Q110" s="27">
        <v>0.19550000000000001</v>
      </c>
      <c r="R110" s="27">
        <v>0.18479999999999999</v>
      </c>
      <c r="S110" s="28">
        <v>0.18479999999999999</v>
      </c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">
      <c r="A111" s="1"/>
      <c r="B111" s="20">
        <v>105257602</v>
      </c>
      <c r="C111" s="21" t="s">
        <v>264</v>
      </c>
      <c r="D111" s="22" t="s">
        <v>256</v>
      </c>
      <c r="E111" s="32" t="b">
        <f t="shared" si="9"/>
        <v>0</v>
      </c>
      <c r="F111" s="38" t="b">
        <f t="shared" si="5"/>
        <v>0</v>
      </c>
      <c r="G111" s="38" t="b">
        <f t="shared" si="6"/>
        <v>0</v>
      </c>
      <c r="H111" s="38" t="b">
        <f t="shared" si="7"/>
        <v>0</v>
      </c>
      <c r="I111" s="33" t="b">
        <f t="shared" si="8"/>
        <v>0</v>
      </c>
      <c r="J111" s="26">
        <v>8.5099999999999995E-2</v>
      </c>
      <c r="K111" s="27">
        <v>0.1168</v>
      </c>
      <c r="L111" s="27">
        <v>0.12920000000000001</v>
      </c>
      <c r="M111" s="27">
        <v>0.12089999999999999</v>
      </c>
      <c r="N111" s="28">
        <v>0.12089999999999999</v>
      </c>
      <c r="O111" s="26">
        <v>0.11219999999999999</v>
      </c>
      <c r="P111" s="27">
        <v>0.1163</v>
      </c>
      <c r="Q111" s="27">
        <v>0.1128</v>
      </c>
      <c r="R111" s="27">
        <v>9.4E-2</v>
      </c>
      <c r="S111" s="28">
        <v>9.4E-2</v>
      </c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">
      <c r="A112" s="1"/>
      <c r="B112" s="20">
        <v>105258303</v>
      </c>
      <c r="C112" s="21" t="s">
        <v>265</v>
      </c>
      <c r="D112" s="22" t="s">
        <v>256</v>
      </c>
      <c r="E112" s="32" t="b">
        <f t="shared" si="9"/>
        <v>0</v>
      </c>
      <c r="F112" s="38" t="b">
        <f t="shared" si="5"/>
        <v>0</v>
      </c>
      <c r="G112" s="38" t="b">
        <f t="shared" si="6"/>
        <v>0</v>
      </c>
      <c r="H112" s="38" t="b">
        <f t="shared" si="7"/>
        <v>0</v>
      </c>
      <c r="I112" s="33" t="b">
        <f t="shared" si="8"/>
        <v>0</v>
      </c>
      <c r="J112" s="26">
        <v>0.14119999999999999</v>
      </c>
      <c r="K112" s="27">
        <v>0.16120000000000001</v>
      </c>
      <c r="L112" s="27">
        <v>0.1885</v>
      </c>
      <c r="M112" s="27">
        <v>0.17929999999999999</v>
      </c>
      <c r="N112" s="28">
        <v>0.17929999999999999</v>
      </c>
      <c r="O112" s="26">
        <v>0.26319999999999999</v>
      </c>
      <c r="P112" s="27">
        <v>0.18179999999999999</v>
      </c>
      <c r="Q112" s="27">
        <v>0.1177</v>
      </c>
      <c r="R112" s="27">
        <v>0.12039999999999999</v>
      </c>
      <c r="S112" s="28">
        <v>0.12039999999999999</v>
      </c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">
      <c r="A113" s="1"/>
      <c r="B113" s="20">
        <v>105258503</v>
      </c>
      <c r="C113" s="21" t="s">
        <v>266</v>
      </c>
      <c r="D113" s="22" t="s">
        <v>256</v>
      </c>
      <c r="E113" s="32" t="b">
        <f t="shared" si="9"/>
        <v>0</v>
      </c>
      <c r="F113" s="38" t="b">
        <f t="shared" si="5"/>
        <v>0</v>
      </c>
      <c r="G113" s="38" t="b">
        <f t="shared" si="6"/>
        <v>0</v>
      </c>
      <c r="H113" s="38" t="b">
        <f t="shared" si="7"/>
        <v>0</v>
      </c>
      <c r="I113" s="33" t="b">
        <f t="shared" si="8"/>
        <v>0</v>
      </c>
      <c r="J113" s="26">
        <v>0.19309999999999999</v>
      </c>
      <c r="K113" s="27">
        <v>0.19359999999999999</v>
      </c>
      <c r="L113" s="27">
        <v>0.19309999999999999</v>
      </c>
      <c r="M113" s="27">
        <v>0.18859999999999999</v>
      </c>
      <c r="N113" s="28">
        <v>0.18859999999999999</v>
      </c>
      <c r="O113" s="26">
        <v>0.25779999999999997</v>
      </c>
      <c r="P113" s="27">
        <v>0.23930000000000001</v>
      </c>
      <c r="Q113" s="27">
        <v>0.2331</v>
      </c>
      <c r="R113" s="27">
        <v>0.21290000000000001</v>
      </c>
      <c r="S113" s="28">
        <v>0.21290000000000001</v>
      </c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">
      <c r="A114" s="1"/>
      <c r="B114" s="20">
        <v>105259103</v>
      </c>
      <c r="C114" s="21" t="s">
        <v>267</v>
      </c>
      <c r="D114" s="22" t="s">
        <v>256</v>
      </c>
      <c r="E114" s="32" t="b">
        <f t="shared" si="9"/>
        <v>0</v>
      </c>
      <c r="F114" s="38" t="b">
        <f t="shared" si="5"/>
        <v>0</v>
      </c>
      <c r="G114" s="38" t="b">
        <f t="shared" si="6"/>
        <v>0</v>
      </c>
      <c r="H114" s="38" t="b">
        <f t="shared" si="7"/>
        <v>0</v>
      </c>
      <c r="I114" s="33" t="b">
        <f t="shared" si="8"/>
        <v>0</v>
      </c>
      <c r="J114" s="26">
        <v>0.2424</v>
      </c>
      <c r="K114" s="27">
        <v>0.26279999999999998</v>
      </c>
      <c r="L114" s="27">
        <v>0.18859999999999999</v>
      </c>
      <c r="M114" s="27">
        <v>0.1573</v>
      </c>
      <c r="N114" s="28">
        <v>0.1573</v>
      </c>
      <c r="O114" s="26">
        <v>0.20760000000000001</v>
      </c>
      <c r="P114" s="27">
        <v>0.17080000000000001</v>
      </c>
      <c r="Q114" s="27">
        <v>0.19919999999999999</v>
      </c>
      <c r="R114" s="27">
        <v>0.22520000000000001</v>
      </c>
      <c r="S114" s="28">
        <v>0.22520000000000001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">
      <c r="A115" s="1"/>
      <c r="B115" s="20">
        <v>105259703</v>
      </c>
      <c r="C115" s="21" t="s">
        <v>268</v>
      </c>
      <c r="D115" s="22" t="s">
        <v>256</v>
      </c>
      <c r="E115" s="32" t="b">
        <f t="shared" si="9"/>
        <v>0</v>
      </c>
      <c r="F115" s="38" t="b">
        <f t="shared" si="5"/>
        <v>0</v>
      </c>
      <c r="G115" s="38" t="b">
        <f t="shared" si="6"/>
        <v>0</v>
      </c>
      <c r="H115" s="38" t="b">
        <f t="shared" si="7"/>
        <v>0</v>
      </c>
      <c r="I115" s="33" t="b">
        <f t="shared" si="8"/>
        <v>0</v>
      </c>
      <c r="J115" s="26">
        <v>0.1573</v>
      </c>
      <c r="K115" s="27">
        <v>0.1578</v>
      </c>
      <c r="L115" s="27">
        <v>5.0599999999999999E-2</v>
      </c>
      <c r="M115" s="27">
        <v>8.8400000000000006E-2</v>
      </c>
      <c r="N115" s="28">
        <v>8.8400000000000006E-2</v>
      </c>
      <c r="O115" s="26">
        <v>0.14949999999999999</v>
      </c>
      <c r="P115" s="27">
        <v>0.1729</v>
      </c>
      <c r="Q115" s="27">
        <v>0.28539999999999999</v>
      </c>
      <c r="R115" s="27">
        <v>0.27329999999999999</v>
      </c>
      <c r="S115" s="28">
        <v>0.27329999999999999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">
      <c r="A116" s="1"/>
      <c r="B116" s="20">
        <v>105628302</v>
      </c>
      <c r="C116" s="21" t="s">
        <v>521</v>
      </c>
      <c r="D116" s="22" t="s">
        <v>522</v>
      </c>
      <c r="E116" s="32" t="b">
        <f t="shared" si="9"/>
        <v>0</v>
      </c>
      <c r="F116" s="38" t="b">
        <f t="shared" si="5"/>
        <v>0</v>
      </c>
      <c r="G116" s="38" t="b">
        <f t="shared" si="6"/>
        <v>0</v>
      </c>
      <c r="H116" s="38" t="b">
        <f t="shared" si="7"/>
        <v>0</v>
      </c>
      <c r="I116" s="33" t="b">
        <f t="shared" si="8"/>
        <v>0</v>
      </c>
      <c r="J116" s="26">
        <v>0.20799999999999999</v>
      </c>
      <c r="K116" s="27">
        <v>0.1845</v>
      </c>
      <c r="L116" s="27">
        <v>0.1724</v>
      </c>
      <c r="M116" s="27">
        <v>0.1739</v>
      </c>
      <c r="N116" s="28">
        <v>0.1739</v>
      </c>
      <c r="O116" s="26">
        <v>0.18459999999999999</v>
      </c>
      <c r="P116" s="27">
        <v>0.20669999999999999</v>
      </c>
      <c r="Q116" s="27">
        <v>0.22459999999999999</v>
      </c>
      <c r="R116" s="27">
        <v>0.20419999999999999</v>
      </c>
      <c r="S116" s="28">
        <v>0.20419999999999999</v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">
      <c r="A117" s="1"/>
      <c r="B117" s="20">
        <v>106160303</v>
      </c>
      <c r="C117" s="21" t="s">
        <v>185</v>
      </c>
      <c r="D117" s="22" t="s">
        <v>186</v>
      </c>
      <c r="E117" s="32" t="b">
        <f t="shared" si="9"/>
        <v>0</v>
      </c>
      <c r="F117" s="38" t="b">
        <f t="shared" si="5"/>
        <v>0</v>
      </c>
      <c r="G117" s="38" t="b">
        <f t="shared" si="6"/>
        <v>0</v>
      </c>
      <c r="H117" s="38" t="b">
        <f t="shared" si="7"/>
        <v>0</v>
      </c>
      <c r="I117" s="33" t="b">
        <f t="shared" si="8"/>
        <v>0</v>
      </c>
      <c r="J117" s="26">
        <v>0.1295</v>
      </c>
      <c r="K117" s="27">
        <v>0.1552</v>
      </c>
      <c r="L117" s="27">
        <v>0.22159999999999999</v>
      </c>
      <c r="M117" s="27">
        <v>0.20449999999999999</v>
      </c>
      <c r="N117" s="28">
        <v>0.20449999999999999</v>
      </c>
      <c r="O117" s="26">
        <v>0.17380000000000001</v>
      </c>
      <c r="P117" s="27">
        <v>0.2132</v>
      </c>
      <c r="Q117" s="27">
        <v>0.26390000000000002</v>
      </c>
      <c r="R117" s="27">
        <v>0.255</v>
      </c>
      <c r="S117" s="28">
        <v>0.255</v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">
      <c r="A118" s="1"/>
      <c r="B118" s="20">
        <v>106161203</v>
      </c>
      <c r="C118" s="21" t="s">
        <v>187</v>
      </c>
      <c r="D118" s="22" t="s">
        <v>186</v>
      </c>
      <c r="E118" s="32" t="b">
        <f t="shared" si="9"/>
        <v>1</v>
      </c>
      <c r="F118" s="38" t="b">
        <f t="shared" si="5"/>
        <v>1</v>
      </c>
      <c r="G118" s="38" t="b">
        <f t="shared" si="6"/>
        <v>0</v>
      </c>
      <c r="H118" s="38" t="b">
        <f t="shared" si="7"/>
        <v>0</v>
      </c>
      <c r="I118" s="33" t="b">
        <f t="shared" si="8"/>
        <v>0</v>
      </c>
      <c r="J118" s="26">
        <v>0.34089999999999998</v>
      </c>
      <c r="K118" s="27">
        <v>0.36630000000000001</v>
      </c>
      <c r="L118" s="27">
        <v>0.2923</v>
      </c>
      <c r="M118" s="27">
        <v>0.29120000000000001</v>
      </c>
      <c r="N118" s="28">
        <v>0.29120000000000001</v>
      </c>
      <c r="O118" s="26">
        <v>9.5200000000000007E-2</v>
      </c>
      <c r="P118" s="27">
        <v>9.64E-2</v>
      </c>
      <c r="Q118" s="27">
        <v>8.5900000000000004E-2</v>
      </c>
      <c r="R118" s="27">
        <v>9.4100000000000003E-2</v>
      </c>
      <c r="S118" s="28">
        <v>9.4100000000000003E-2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">
      <c r="A119" s="1"/>
      <c r="B119" s="20">
        <v>106161703</v>
      </c>
      <c r="C119" s="21" t="s">
        <v>188</v>
      </c>
      <c r="D119" s="22" t="s">
        <v>186</v>
      </c>
      <c r="E119" s="32" t="b">
        <f t="shared" si="9"/>
        <v>0</v>
      </c>
      <c r="F119" s="38" t="b">
        <f t="shared" si="5"/>
        <v>0</v>
      </c>
      <c r="G119" s="38" t="b">
        <f t="shared" si="6"/>
        <v>0</v>
      </c>
      <c r="H119" s="38" t="b">
        <f t="shared" si="7"/>
        <v>1</v>
      </c>
      <c r="I119" s="33" t="b">
        <f t="shared" si="8"/>
        <v>1</v>
      </c>
      <c r="J119" s="26">
        <v>0.1613</v>
      </c>
      <c r="K119" s="27">
        <v>0.2162</v>
      </c>
      <c r="L119" s="27">
        <v>0.22309999999999999</v>
      </c>
      <c r="M119" s="27">
        <v>0.31219999999999998</v>
      </c>
      <c r="N119" s="28">
        <v>0.31219999999999998</v>
      </c>
      <c r="O119" s="26">
        <v>0.17879999999999999</v>
      </c>
      <c r="P119" s="27">
        <v>0.17280000000000001</v>
      </c>
      <c r="Q119" s="27">
        <v>9.9000000000000005E-2</v>
      </c>
      <c r="R119" s="27">
        <v>9.6000000000000002E-2</v>
      </c>
      <c r="S119" s="28">
        <v>9.6000000000000002E-2</v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">
      <c r="A120" s="1"/>
      <c r="B120" s="20">
        <v>106166503</v>
      </c>
      <c r="C120" s="21" t="s">
        <v>189</v>
      </c>
      <c r="D120" s="22" t="s">
        <v>186</v>
      </c>
      <c r="E120" s="32" t="b">
        <f t="shared" si="9"/>
        <v>0</v>
      </c>
      <c r="F120" s="38" t="b">
        <f t="shared" si="5"/>
        <v>0</v>
      </c>
      <c r="G120" s="38" t="b">
        <f t="shared" si="6"/>
        <v>0</v>
      </c>
      <c r="H120" s="38" t="b">
        <f t="shared" si="7"/>
        <v>0</v>
      </c>
      <c r="I120" s="33" t="b">
        <f t="shared" si="8"/>
        <v>0</v>
      </c>
      <c r="J120" s="26">
        <v>0.1421</v>
      </c>
      <c r="K120" s="27">
        <v>0.11020000000000001</v>
      </c>
      <c r="L120" s="27">
        <v>0.12529999999999999</v>
      </c>
      <c r="M120" s="27">
        <v>0.1757</v>
      </c>
      <c r="N120" s="28">
        <v>0.1757</v>
      </c>
      <c r="O120" s="26">
        <v>0.19400000000000001</v>
      </c>
      <c r="P120" s="27">
        <v>0.19719999999999999</v>
      </c>
      <c r="Q120" s="27">
        <v>0.191</v>
      </c>
      <c r="R120" s="27">
        <v>0.1731</v>
      </c>
      <c r="S120" s="28">
        <v>0.1731</v>
      </c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">
      <c r="A121" s="1"/>
      <c r="B121" s="20">
        <v>106167504</v>
      </c>
      <c r="C121" s="21" t="s">
        <v>190</v>
      </c>
      <c r="D121" s="22" t="s">
        <v>186</v>
      </c>
      <c r="E121" s="32" t="b">
        <f t="shared" si="9"/>
        <v>0</v>
      </c>
      <c r="F121" s="38" t="b">
        <f t="shared" si="5"/>
        <v>0</v>
      </c>
      <c r="G121" s="38" t="b">
        <f t="shared" si="6"/>
        <v>0</v>
      </c>
      <c r="H121" s="38" t="b">
        <f t="shared" si="7"/>
        <v>0</v>
      </c>
      <c r="I121" s="33" t="b">
        <f t="shared" si="8"/>
        <v>0</v>
      </c>
      <c r="J121" s="26">
        <v>0.27529999999999999</v>
      </c>
      <c r="K121" s="27">
        <v>0.25690000000000002</v>
      </c>
      <c r="L121" s="27">
        <v>0.1547</v>
      </c>
      <c r="M121" s="27">
        <v>0.21360000000000001</v>
      </c>
      <c r="N121" s="28">
        <v>0.21360000000000001</v>
      </c>
      <c r="O121" s="26">
        <v>0.1288</v>
      </c>
      <c r="P121" s="27">
        <v>0.1298</v>
      </c>
      <c r="Q121" s="27">
        <v>0.1754</v>
      </c>
      <c r="R121" s="27">
        <v>0.15029999999999999</v>
      </c>
      <c r="S121" s="28">
        <v>0.15029999999999999</v>
      </c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">
      <c r="A122" s="1"/>
      <c r="B122" s="20">
        <v>106168003</v>
      </c>
      <c r="C122" s="21" t="s">
        <v>191</v>
      </c>
      <c r="D122" s="22" t="s">
        <v>186</v>
      </c>
      <c r="E122" s="32" t="b">
        <f t="shared" si="9"/>
        <v>0</v>
      </c>
      <c r="F122" s="38" t="b">
        <f t="shared" si="5"/>
        <v>0</v>
      </c>
      <c r="G122" s="38" t="b">
        <f t="shared" si="6"/>
        <v>0</v>
      </c>
      <c r="H122" s="38" t="b">
        <f t="shared" si="7"/>
        <v>0</v>
      </c>
      <c r="I122" s="33" t="b">
        <f t="shared" si="8"/>
        <v>0</v>
      </c>
      <c r="J122" s="26">
        <v>0.1754</v>
      </c>
      <c r="K122" s="27">
        <v>0.18740000000000001</v>
      </c>
      <c r="L122" s="27">
        <v>0.17419999999999999</v>
      </c>
      <c r="M122" s="27">
        <v>0.2334</v>
      </c>
      <c r="N122" s="28">
        <v>0.2334</v>
      </c>
      <c r="O122" s="26">
        <v>0.20499999999999999</v>
      </c>
      <c r="P122" s="27">
        <v>0.23960000000000001</v>
      </c>
      <c r="Q122" s="27">
        <v>0.24909999999999999</v>
      </c>
      <c r="R122" s="27">
        <v>0.21990000000000001</v>
      </c>
      <c r="S122" s="28">
        <v>0.21990000000000001</v>
      </c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">
      <c r="A123" s="1"/>
      <c r="B123" s="20">
        <v>106169003</v>
      </c>
      <c r="C123" s="21" t="s">
        <v>192</v>
      </c>
      <c r="D123" s="22" t="s">
        <v>186</v>
      </c>
      <c r="E123" s="32" t="b">
        <f t="shared" si="9"/>
        <v>0</v>
      </c>
      <c r="F123" s="38" t="b">
        <f t="shared" si="5"/>
        <v>0</v>
      </c>
      <c r="G123" s="38" t="b">
        <f t="shared" si="6"/>
        <v>0</v>
      </c>
      <c r="H123" s="38" t="b">
        <f t="shared" si="7"/>
        <v>0</v>
      </c>
      <c r="I123" s="33" t="b">
        <f t="shared" si="8"/>
        <v>0</v>
      </c>
      <c r="J123" s="26">
        <v>0.27400000000000002</v>
      </c>
      <c r="K123" s="27">
        <v>0.23980000000000001</v>
      </c>
      <c r="L123" s="27">
        <v>0.1832</v>
      </c>
      <c r="M123" s="27">
        <v>0.18129999999999999</v>
      </c>
      <c r="N123" s="28">
        <v>0.18129999999999999</v>
      </c>
      <c r="O123" s="26">
        <v>0.1724</v>
      </c>
      <c r="P123" s="27">
        <v>0.17599999999999999</v>
      </c>
      <c r="Q123" s="27">
        <v>0.25419999999999998</v>
      </c>
      <c r="R123" s="27">
        <v>0.31140000000000001</v>
      </c>
      <c r="S123" s="28">
        <v>0.31140000000000001</v>
      </c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">
      <c r="A124" s="1"/>
      <c r="B124" s="20">
        <v>106172003</v>
      </c>
      <c r="C124" s="21" t="s">
        <v>193</v>
      </c>
      <c r="D124" s="22" t="s">
        <v>194</v>
      </c>
      <c r="E124" s="32" t="b">
        <f t="shared" si="9"/>
        <v>0</v>
      </c>
      <c r="F124" s="38" t="b">
        <f t="shared" si="5"/>
        <v>0</v>
      </c>
      <c r="G124" s="38" t="b">
        <f t="shared" si="6"/>
        <v>0</v>
      </c>
      <c r="H124" s="38" t="b">
        <f t="shared" si="7"/>
        <v>0</v>
      </c>
      <c r="I124" s="33" t="b">
        <f t="shared" si="8"/>
        <v>0</v>
      </c>
      <c r="J124" s="26">
        <v>0.2321</v>
      </c>
      <c r="K124" s="27">
        <v>0.24249999999999999</v>
      </c>
      <c r="L124" s="27">
        <v>0.2248</v>
      </c>
      <c r="M124" s="27">
        <v>0.20569999999999999</v>
      </c>
      <c r="N124" s="28">
        <v>0.20569999999999999</v>
      </c>
      <c r="O124" s="26">
        <v>0.23830000000000001</v>
      </c>
      <c r="P124" s="27">
        <v>0.25059999999999999</v>
      </c>
      <c r="Q124" s="27">
        <v>0.2238</v>
      </c>
      <c r="R124" s="27">
        <v>0.22969999999999999</v>
      </c>
      <c r="S124" s="28">
        <v>0.22969999999999999</v>
      </c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">
      <c r="A125" s="1"/>
      <c r="B125" s="20">
        <v>106272003</v>
      </c>
      <c r="C125" s="21" t="s">
        <v>276</v>
      </c>
      <c r="D125" s="22" t="s">
        <v>277</v>
      </c>
      <c r="E125" s="32" t="b">
        <f t="shared" si="9"/>
        <v>1</v>
      </c>
      <c r="F125" s="38" t="b">
        <f t="shared" si="5"/>
        <v>0</v>
      </c>
      <c r="G125" s="38" t="b">
        <f t="shared" si="6"/>
        <v>1</v>
      </c>
      <c r="H125" s="38" t="b">
        <f t="shared" si="7"/>
        <v>0</v>
      </c>
      <c r="I125" s="33" t="b">
        <f t="shared" si="8"/>
        <v>0</v>
      </c>
      <c r="J125" s="26">
        <v>0.37080000000000002</v>
      </c>
      <c r="K125" s="27">
        <v>0.2397</v>
      </c>
      <c r="L125" s="27">
        <v>0.36409999999999998</v>
      </c>
      <c r="M125" s="27">
        <v>0.28899999999999998</v>
      </c>
      <c r="N125" s="28">
        <v>0.28899999999999998</v>
      </c>
      <c r="O125" s="26">
        <v>0.20100000000000001</v>
      </c>
      <c r="P125" s="27">
        <v>0.2671</v>
      </c>
      <c r="Q125" s="27">
        <v>0.17929999999999999</v>
      </c>
      <c r="R125" s="27">
        <v>0.15179999999999999</v>
      </c>
      <c r="S125" s="28">
        <v>0.15179999999999999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">
      <c r="A126" s="1"/>
      <c r="B126" s="20">
        <v>106330703</v>
      </c>
      <c r="C126" s="21" t="s">
        <v>307</v>
      </c>
      <c r="D126" s="22" t="s">
        <v>308</v>
      </c>
      <c r="E126" s="32" t="b">
        <f t="shared" si="9"/>
        <v>0</v>
      </c>
      <c r="F126" s="38" t="b">
        <f t="shared" si="5"/>
        <v>0</v>
      </c>
      <c r="G126" s="38" t="b">
        <f t="shared" si="6"/>
        <v>0</v>
      </c>
      <c r="H126" s="38" t="b">
        <f t="shared" si="7"/>
        <v>0</v>
      </c>
      <c r="I126" s="33" t="b">
        <f t="shared" si="8"/>
        <v>0</v>
      </c>
      <c r="J126" s="26">
        <v>0.12429999999999999</v>
      </c>
      <c r="K126" s="27">
        <v>0.13350000000000001</v>
      </c>
      <c r="L126" s="27">
        <v>0.1613</v>
      </c>
      <c r="M126" s="27">
        <v>0.24060000000000001</v>
      </c>
      <c r="N126" s="28">
        <v>0.24060000000000001</v>
      </c>
      <c r="O126" s="26">
        <v>0.20480000000000001</v>
      </c>
      <c r="P126" s="27">
        <v>0.28050000000000003</v>
      </c>
      <c r="Q126" s="27">
        <v>0.20699999999999999</v>
      </c>
      <c r="R126" s="27">
        <v>0.20300000000000001</v>
      </c>
      <c r="S126" s="28">
        <v>0.20300000000000001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2">
      <c r="A127" s="1"/>
      <c r="B127" s="20">
        <v>106330803</v>
      </c>
      <c r="C127" s="21" t="s">
        <v>309</v>
      </c>
      <c r="D127" s="22" t="s">
        <v>308</v>
      </c>
      <c r="E127" s="32" t="b">
        <f t="shared" si="9"/>
        <v>0</v>
      </c>
      <c r="F127" s="38" t="b">
        <f t="shared" si="5"/>
        <v>0</v>
      </c>
      <c r="G127" s="38" t="b">
        <f t="shared" si="6"/>
        <v>0</v>
      </c>
      <c r="H127" s="38" t="b">
        <f t="shared" si="7"/>
        <v>0</v>
      </c>
      <c r="I127" s="33" t="b">
        <f t="shared" si="8"/>
        <v>0</v>
      </c>
      <c r="J127" s="26">
        <v>0.18870000000000001</v>
      </c>
      <c r="K127" s="27">
        <v>0.19839999999999999</v>
      </c>
      <c r="L127" s="27">
        <v>0.19980000000000001</v>
      </c>
      <c r="M127" s="27">
        <v>0.16109999999999999</v>
      </c>
      <c r="N127" s="28">
        <v>0.16109999999999999</v>
      </c>
      <c r="O127" s="26">
        <v>0.15129999999999999</v>
      </c>
      <c r="P127" s="27">
        <v>0.15559999999999999</v>
      </c>
      <c r="Q127" s="27">
        <v>0.19339999999999999</v>
      </c>
      <c r="R127" s="27">
        <v>0.24129999999999999</v>
      </c>
      <c r="S127" s="28">
        <v>0.24129999999999999</v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">
      <c r="A128" s="1"/>
      <c r="B128" s="20">
        <v>106338003</v>
      </c>
      <c r="C128" s="21" t="s">
        <v>310</v>
      </c>
      <c r="D128" s="22" t="s">
        <v>308</v>
      </c>
      <c r="E128" s="32" t="b">
        <f t="shared" si="9"/>
        <v>0</v>
      </c>
      <c r="F128" s="38" t="b">
        <f t="shared" si="5"/>
        <v>0</v>
      </c>
      <c r="G128" s="38" t="b">
        <f t="shared" si="6"/>
        <v>0</v>
      </c>
      <c r="H128" s="38" t="b">
        <f t="shared" si="7"/>
        <v>0</v>
      </c>
      <c r="I128" s="33" t="b">
        <f t="shared" si="8"/>
        <v>0</v>
      </c>
      <c r="J128" s="26">
        <v>0.21110000000000001</v>
      </c>
      <c r="K128" s="27">
        <v>0.22570000000000001</v>
      </c>
      <c r="L128" s="27">
        <v>0.21149999999999999</v>
      </c>
      <c r="M128" s="27">
        <v>0.2215</v>
      </c>
      <c r="N128" s="28">
        <v>0.2215</v>
      </c>
      <c r="O128" s="26">
        <v>0.30009999999999998</v>
      </c>
      <c r="P128" s="27">
        <v>0.32769999999999999</v>
      </c>
      <c r="Q128" s="27">
        <v>0.30130000000000001</v>
      </c>
      <c r="R128" s="27">
        <v>0.2863</v>
      </c>
      <c r="S128" s="28">
        <v>0.2863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">
      <c r="A129" s="1"/>
      <c r="B129" s="20">
        <v>106611303</v>
      </c>
      <c r="C129" s="21" t="s">
        <v>515</v>
      </c>
      <c r="D129" s="22" t="s">
        <v>516</v>
      </c>
      <c r="E129" s="32" t="b">
        <f t="shared" si="9"/>
        <v>0</v>
      </c>
      <c r="F129" s="38" t="b">
        <f t="shared" si="5"/>
        <v>0</v>
      </c>
      <c r="G129" s="38" t="b">
        <f t="shared" si="6"/>
        <v>0</v>
      </c>
      <c r="H129" s="38" t="b">
        <f t="shared" si="7"/>
        <v>0</v>
      </c>
      <c r="I129" s="33" t="b">
        <f t="shared" si="8"/>
        <v>0</v>
      </c>
      <c r="J129" s="26">
        <v>0.1123</v>
      </c>
      <c r="K129" s="27">
        <v>0.1028</v>
      </c>
      <c r="L129" s="27">
        <v>0.1013</v>
      </c>
      <c r="M129" s="27">
        <v>0.1085</v>
      </c>
      <c r="N129" s="28">
        <v>0.1085</v>
      </c>
      <c r="O129" s="26">
        <v>0.1779</v>
      </c>
      <c r="P129" s="27">
        <v>0.21640000000000001</v>
      </c>
      <c r="Q129" s="27">
        <v>0.1817</v>
      </c>
      <c r="R129" s="27">
        <v>0.15029999999999999</v>
      </c>
      <c r="S129" s="28">
        <v>0.15029999999999999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">
      <c r="A130" s="1"/>
      <c r="B130" s="20">
        <v>106612203</v>
      </c>
      <c r="C130" s="21" t="s">
        <v>517</v>
      </c>
      <c r="D130" s="22" t="s">
        <v>516</v>
      </c>
      <c r="E130" s="32" t="b">
        <f t="shared" si="9"/>
        <v>0</v>
      </c>
      <c r="F130" s="38" t="b">
        <f t="shared" si="5"/>
        <v>0</v>
      </c>
      <c r="G130" s="38" t="b">
        <f t="shared" si="6"/>
        <v>0</v>
      </c>
      <c r="H130" s="38" t="b">
        <f t="shared" si="7"/>
        <v>0</v>
      </c>
      <c r="I130" s="33" t="b">
        <f t="shared" si="8"/>
        <v>0</v>
      </c>
      <c r="J130" s="26">
        <v>0.1825</v>
      </c>
      <c r="K130" s="27">
        <v>0.1812</v>
      </c>
      <c r="L130" s="27">
        <v>0.24310000000000001</v>
      </c>
      <c r="M130" s="27">
        <v>0.221</v>
      </c>
      <c r="N130" s="28">
        <v>0.221</v>
      </c>
      <c r="O130" s="26">
        <v>0.24349999999999999</v>
      </c>
      <c r="P130" s="27">
        <v>0.2261</v>
      </c>
      <c r="Q130" s="27">
        <v>0.24310000000000001</v>
      </c>
      <c r="R130" s="27">
        <v>0.247</v>
      </c>
      <c r="S130" s="28">
        <v>0.247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">
      <c r="A131" s="1"/>
      <c r="B131" s="20">
        <v>106616203</v>
      </c>
      <c r="C131" s="21" t="s">
        <v>518</v>
      </c>
      <c r="D131" s="22" t="s">
        <v>516</v>
      </c>
      <c r="E131" s="32" t="b">
        <f t="shared" si="9"/>
        <v>0</v>
      </c>
      <c r="F131" s="38" t="b">
        <f t="shared" si="5"/>
        <v>0</v>
      </c>
      <c r="G131" s="38" t="b">
        <f t="shared" si="6"/>
        <v>1</v>
      </c>
      <c r="H131" s="38" t="b">
        <f t="shared" si="7"/>
        <v>1</v>
      </c>
      <c r="I131" s="33" t="b">
        <f t="shared" si="8"/>
        <v>1</v>
      </c>
      <c r="J131" s="26">
        <v>0.25679999999999997</v>
      </c>
      <c r="K131" s="27">
        <v>0.29010000000000002</v>
      </c>
      <c r="L131" s="27">
        <v>0.3034</v>
      </c>
      <c r="M131" s="27">
        <v>0.37059999999999998</v>
      </c>
      <c r="N131" s="28">
        <v>0.37059999999999998</v>
      </c>
      <c r="O131" s="26">
        <v>0.28239999999999998</v>
      </c>
      <c r="P131" s="27">
        <v>0.26900000000000002</v>
      </c>
      <c r="Q131" s="27">
        <v>0.26079999999999998</v>
      </c>
      <c r="R131" s="27">
        <v>0.19220000000000001</v>
      </c>
      <c r="S131" s="28">
        <v>0.19220000000000001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">
      <c r="A132" s="1"/>
      <c r="B132" s="20">
        <v>106617203</v>
      </c>
      <c r="C132" s="21" t="s">
        <v>519</v>
      </c>
      <c r="D132" s="22" t="s">
        <v>516</v>
      </c>
      <c r="E132" s="32" t="b">
        <f t="shared" si="9"/>
        <v>0</v>
      </c>
      <c r="F132" s="38" t="b">
        <f t="shared" si="5"/>
        <v>1</v>
      </c>
      <c r="G132" s="38" t="b">
        <f t="shared" si="6"/>
        <v>1</v>
      </c>
      <c r="H132" s="38" t="b">
        <f t="shared" si="7"/>
        <v>1</v>
      </c>
      <c r="I132" s="33" t="b">
        <f t="shared" si="8"/>
        <v>1</v>
      </c>
      <c r="J132" s="26">
        <v>0.27200000000000002</v>
      </c>
      <c r="K132" s="27">
        <v>0.3165</v>
      </c>
      <c r="L132" s="27">
        <v>0.3301</v>
      </c>
      <c r="M132" s="27">
        <v>0.36130000000000001</v>
      </c>
      <c r="N132" s="28">
        <v>0.36130000000000001</v>
      </c>
      <c r="O132" s="26">
        <v>0.22819999999999999</v>
      </c>
      <c r="P132" s="27">
        <v>0.2104</v>
      </c>
      <c r="Q132" s="27">
        <v>0.21840000000000001</v>
      </c>
      <c r="R132" s="27">
        <v>0.20860000000000001</v>
      </c>
      <c r="S132" s="28">
        <v>0.20860000000000001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">
      <c r="A133" s="1"/>
      <c r="B133" s="20">
        <v>106618603</v>
      </c>
      <c r="C133" s="21" t="s">
        <v>520</v>
      </c>
      <c r="D133" s="22" t="s">
        <v>516</v>
      </c>
      <c r="E133" s="32" t="b">
        <f t="shared" si="9"/>
        <v>0</v>
      </c>
      <c r="F133" s="38" t="b">
        <f t="shared" ref="F133:F196" si="10">IF(K133&gt;0.3, TRUE, FALSE)</f>
        <v>0</v>
      </c>
      <c r="G133" s="38" t="b">
        <f t="shared" ref="G133:G196" si="11">IF(L133&gt;0.3, TRUE, FALSE)</f>
        <v>0</v>
      </c>
      <c r="H133" s="38" t="b">
        <f t="shared" ref="H133:H196" si="12">IF(M133&gt;0.3, TRUE, FALSE)</f>
        <v>0</v>
      </c>
      <c r="I133" s="33" t="b">
        <f t="shared" ref="I133:I196" si="13">IF(N133&gt;0.3, TRUE, FALSE)</f>
        <v>0</v>
      </c>
      <c r="J133" s="26">
        <v>0.1134</v>
      </c>
      <c r="K133" s="27">
        <v>0.12839999999999999</v>
      </c>
      <c r="L133" s="27">
        <v>0.17019999999999999</v>
      </c>
      <c r="M133" s="27">
        <v>0.2203</v>
      </c>
      <c r="N133" s="28">
        <v>0.2203</v>
      </c>
      <c r="O133" s="26">
        <v>8.0600000000000005E-2</v>
      </c>
      <c r="P133" s="27">
        <v>7.6600000000000001E-2</v>
      </c>
      <c r="Q133" s="27">
        <v>8.5599999999999996E-2</v>
      </c>
      <c r="R133" s="27">
        <v>0.1023</v>
      </c>
      <c r="S133" s="28">
        <v>0.1023</v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">
      <c r="A134" s="1"/>
      <c r="B134" s="20">
        <v>107650603</v>
      </c>
      <c r="C134" s="21" t="s">
        <v>541</v>
      </c>
      <c r="D134" s="22" t="s">
        <v>542</v>
      </c>
      <c r="E134" s="32" t="b">
        <f t="shared" ref="E134:E197" si="14">IF(J134&gt;0.3, TRUE, FALSE)</f>
        <v>0</v>
      </c>
      <c r="F134" s="38" t="b">
        <f t="shared" si="10"/>
        <v>0</v>
      </c>
      <c r="G134" s="38" t="b">
        <f t="shared" si="11"/>
        <v>0</v>
      </c>
      <c r="H134" s="38" t="b">
        <f t="shared" si="12"/>
        <v>0</v>
      </c>
      <c r="I134" s="33" t="b">
        <f t="shared" si="13"/>
        <v>0</v>
      </c>
      <c r="J134" s="26">
        <v>7.8200000000000006E-2</v>
      </c>
      <c r="K134" s="27">
        <v>9.6500000000000002E-2</v>
      </c>
      <c r="L134" s="27">
        <v>0.1149</v>
      </c>
      <c r="M134" s="27">
        <v>0.13200000000000001</v>
      </c>
      <c r="N134" s="28">
        <v>0.13200000000000001</v>
      </c>
      <c r="O134" s="26">
        <v>0.18190000000000001</v>
      </c>
      <c r="P134" s="27">
        <v>0.223</v>
      </c>
      <c r="Q134" s="27">
        <v>0.20380000000000001</v>
      </c>
      <c r="R134" s="27">
        <v>0.19550000000000001</v>
      </c>
      <c r="S134" s="28">
        <v>0.19550000000000001</v>
      </c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">
      <c r="A135" s="1"/>
      <c r="B135" s="20">
        <v>107650703</v>
      </c>
      <c r="C135" s="21" t="s">
        <v>543</v>
      </c>
      <c r="D135" s="22" t="s">
        <v>542</v>
      </c>
      <c r="E135" s="32" t="b">
        <f t="shared" si="14"/>
        <v>0</v>
      </c>
      <c r="F135" s="38" t="b">
        <f t="shared" si="10"/>
        <v>0</v>
      </c>
      <c r="G135" s="38" t="b">
        <f t="shared" si="11"/>
        <v>0</v>
      </c>
      <c r="H135" s="38" t="b">
        <f t="shared" si="12"/>
        <v>0</v>
      </c>
      <c r="I135" s="33" t="b">
        <f t="shared" si="13"/>
        <v>0</v>
      </c>
      <c r="J135" s="26">
        <v>8.9800000000000005E-2</v>
      </c>
      <c r="K135" s="27">
        <v>0.1062</v>
      </c>
      <c r="L135" s="27">
        <v>8.5099999999999995E-2</v>
      </c>
      <c r="M135" s="27">
        <v>0.1201</v>
      </c>
      <c r="N135" s="28">
        <v>0.1201</v>
      </c>
      <c r="O135" s="26">
        <v>0.1384</v>
      </c>
      <c r="P135" s="27">
        <v>0.1575</v>
      </c>
      <c r="Q135" s="27">
        <v>0.19769999999999999</v>
      </c>
      <c r="R135" s="27">
        <v>0.26090000000000002</v>
      </c>
      <c r="S135" s="28">
        <v>0.26090000000000002</v>
      </c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">
      <c r="A136" s="1"/>
      <c r="B136" s="20">
        <v>107651603</v>
      </c>
      <c r="C136" s="21" t="s">
        <v>544</v>
      </c>
      <c r="D136" s="22" t="s">
        <v>542</v>
      </c>
      <c r="E136" s="32" t="b">
        <f t="shared" si="14"/>
        <v>0</v>
      </c>
      <c r="F136" s="38" t="b">
        <f t="shared" si="10"/>
        <v>0</v>
      </c>
      <c r="G136" s="38" t="b">
        <f t="shared" si="11"/>
        <v>0</v>
      </c>
      <c r="H136" s="38" t="b">
        <f t="shared" si="12"/>
        <v>0</v>
      </c>
      <c r="I136" s="33" t="b">
        <f t="shared" si="13"/>
        <v>0</v>
      </c>
      <c r="J136" s="26">
        <v>0.27139999999999997</v>
      </c>
      <c r="K136" s="27">
        <v>0.21340000000000001</v>
      </c>
      <c r="L136" s="27">
        <v>0.2233</v>
      </c>
      <c r="M136" s="27">
        <v>0.21809999999999999</v>
      </c>
      <c r="N136" s="28">
        <v>0.21809999999999999</v>
      </c>
      <c r="O136" s="26">
        <v>0.17219999999999999</v>
      </c>
      <c r="P136" s="27">
        <v>0.25850000000000001</v>
      </c>
      <c r="Q136" s="27">
        <v>0.2606</v>
      </c>
      <c r="R136" s="27">
        <v>0.26319999999999999</v>
      </c>
      <c r="S136" s="28">
        <v>0.26319999999999999</v>
      </c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">
      <c r="A137" s="1"/>
      <c r="B137" s="20">
        <v>107652603</v>
      </c>
      <c r="C137" s="21" t="s">
        <v>545</v>
      </c>
      <c r="D137" s="22" t="s">
        <v>542</v>
      </c>
      <c r="E137" s="32" t="b">
        <f t="shared" si="14"/>
        <v>0</v>
      </c>
      <c r="F137" s="38" t="b">
        <f t="shared" si="10"/>
        <v>0</v>
      </c>
      <c r="G137" s="38" t="b">
        <f t="shared" si="11"/>
        <v>0</v>
      </c>
      <c r="H137" s="38" t="b">
        <f t="shared" si="12"/>
        <v>0</v>
      </c>
      <c r="I137" s="33" t="b">
        <f t="shared" si="13"/>
        <v>0</v>
      </c>
      <c r="J137" s="26">
        <v>4.3200000000000002E-2</v>
      </c>
      <c r="K137" s="27">
        <v>5.3499999999999999E-2</v>
      </c>
      <c r="L137" s="27">
        <v>8.2600000000000007E-2</v>
      </c>
      <c r="M137" s="27">
        <v>0.1026</v>
      </c>
      <c r="N137" s="28">
        <v>0.1026</v>
      </c>
      <c r="O137" s="26">
        <v>0.1139</v>
      </c>
      <c r="P137" s="27">
        <v>0.12859999999999999</v>
      </c>
      <c r="Q137" s="27">
        <v>0.11119999999999999</v>
      </c>
      <c r="R137" s="27">
        <v>0.12809999999999999</v>
      </c>
      <c r="S137" s="28">
        <v>0.12809999999999999</v>
      </c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">
      <c r="A138" s="1"/>
      <c r="B138" s="20">
        <v>107653102</v>
      </c>
      <c r="C138" s="21" t="s">
        <v>546</v>
      </c>
      <c r="D138" s="22" t="s">
        <v>542</v>
      </c>
      <c r="E138" s="32" t="b">
        <f t="shared" si="14"/>
        <v>0</v>
      </c>
      <c r="F138" s="38" t="b">
        <f t="shared" si="10"/>
        <v>0</v>
      </c>
      <c r="G138" s="38" t="b">
        <f t="shared" si="11"/>
        <v>0</v>
      </c>
      <c r="H138" s="38" t="b">
        <f t="shared" si="12"/>
        <v>0</v>
      </c>
      <c r="I138" s="33" t="b">
        <f t="shared" si="13"/>
        <v>0</v>
      </c>
      <c r="J138" s="26">
        <v>6.4100000000000004E-2</v>
      </c>
      <c r="K138" s="27">
        <v>0.107</v>
      </c>
      <c r="L138" s="27">
        <v>0.10780000000000001</v>
      </c>
      <c r="M138" s="27">
        <v>0.1188</v>
      </c>
      <c r="N138" s="28">
        <v>0.1188</v>
      </c>
      <c r="O138" s="26">
        <v>0.16400000000000001</v>
      </c>
      <c r="P138" s="27">
        <v>0.1464</v>
      </c>
      <c r="Q138" s="27">
        <v>0.15429999999999999</v>
      </c>
      <c r="R138" s="27">
        <v>0.1394</v>
      </c>
      <c r="S138" s="28">
        <v>0.1394</v>
      </c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">
      <c r="A139" s="1"/>
      <c r="B139" s="20">
        <v>107653203</v>
      </c>
      <c r="C139" s="21" t="s">
        <v>547</v>
      </c>
      <c r="D139" s="22" t="s">
        <v>542</v>
      </c>
      <c r="E139" s="32" t="b">
        <f t="shared" si="14"/>
        <v>1</v>
      </c>
      <c r="F139" s="38" t="b">
        <f t="shared" si="10"/>
        <v>1</v>
      </c>
      <c r="G139" s="38" t="b">
        <f t="shared" si="11"/>
        <v>0</v>
      </c>
      <c r="H139" s="38" t="b">
        <f t="shared" si="12"/>
        <v>0</v>
      </c>
      <c r="I139" s="33" t="b">
        <f t="shared" si="13"/>
        <v>0</v>
      </c>
      <c r="J139" s="26">
        <v>0.30409999999999998</v>
      </c>
      <c r="K139" s="27">
        <v>0.3044</v>
      </c>
      <c r="L139" s="27">
        <v>0.27489999999999998</v>
      </c>
      <c r="M139" s="27">
        <v>0.27510000000000001</v>
      </c>
      <c r="N139" s="28">
        <v>0.27510000000000001</v>
      </c>
      <c r="O139" s="26">
        <v>0.1409</v>
      </c>
      <c r="P139" s="27">
        <v>0.1278</v>
      </c>
      <c r="Q139" s="27">
        <v>0.14979999999999999</v>
      </c>
      <c r="R139" s="27">
        <v>0.1472</v>
      </c>
      <c r="S139" s="28">
        <v>0.1472</v>
      </c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">
      <c r="A140" s="1"/>
      <c r="B140" s="20">
        <v>107653802</v>
      </c>
      <c r="C140" s="21" t="s">
        <v>548</v>
      </c>
      <c r="D140" s="22" t="s">
        <v>542</v>
      </c>
      <c r="E140" s="32" t="b">
        <f t="shared" si="14"/>
        <v>0</v>
      </c>
      <c r="F140" s="38" t="b">
        <f t="shared" si="10"/>
        <v>0</v>
      </c>
      <c r="G140" s="38" t="b">
        <f t="shared" si="11"/>
        <v>0</v>
      </c>
      <c r="H140" s="38" t="b">
        <f t="shared" si="12"/>
        <v>0</v>
      </c>
      <c r="I140" s="33" t="b">
        <f t="shared" si="13"/>
        <v>0</v>
      </c>
      <c r="J140" s="26">
        <v>9.7799999999999998E-2</v>
      </c>
      <c r="K140" s="27">
        <v>9.1399999999999995E-2</v>
      </c>
      <c r="L140" s="27">
        <v>0.10150000000000001</v>
      </c>
      <c r="M140" s="27">
        <v>9.1399999999999995E-2</v>
      </c>
      <c r="N140" s="28">
        <v>9.1399999999999995E-2</v>
      </c>
      <c r="O140" s="26">
        <v>0.13389999999999999</v>
      </c>
      <c r="P140" s="27">
        <v>0.16520000000000001</v>
      </c>
      <c r="Q140" s="27">
        <v>0.1799</v>
      </c>
      <c r="R140" s="27">
        <v>0.1978</v>
      </c>
      <c r="S140" s="28">
        <v>0.1978</v>
      </c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">
      <c r="A141" s="1"/>
      <c r="B141" s="20">
        <v>107654103</v>
      </c>
      <c r="C141" s="21" t="s">
        <v>549</v>
      </c>
      <c r="D141" s="22" t="s">
        <v>542</v>
      </c>
      <c r="E141" s="32" t="b">
        <f t="shared" si="14"/>
        <v>1</v>
      </c>
      <c r="F141" s="38" t="b">
        <f t="shared" si="10"/>
        <v>1</v>
      </c>
      <c r="G141" s="38" t="b">
        <f t="shared" si="11"/>
        <v>0</v>
      </c>
      <c r="H141" s="38" t="b">
        <f t="shared" si="12"/>
        <v>0</v>
      </c>
      <c r="I141" s="33" t="b">
        <f t="shared" si="13"/>
        <v>0</v>
      </c>
      <c r="J141" s="26">
        <v>0.32650000000000001</v>
      </c>
      <c r="K141" s="27">
        <v>0.34250000000000003</v>
      </c>
      <c r="L141" s="27">
        <v>0.27300000000000002</v>
      </c>
      <c r="M141" s="27">
        <v>0.1895</v>
      </c>
      <c r="N141" s="28">
        <v>0.1895</v>
      </c>
      <c r="O141" s="26">
        <v>0.24679999999999999</v>
      </c>
      <c r="P141" s="27">
        <v>0.22600000000000001</v>
      </c>
      <c r="Q141" s="27">
        <v>0.2787</v>
      </c>
      <c r="R141" s="27">
        <v>0.2369</v>
      </c>
      <c r="S141" s="28">
        <v>0.2369</v>
      </c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">
      <c r="A142" s="1"/>
      <c r="B142" s="20">
        <v>107654403</v>
      </c>
      <c r="C142" s="21" t="s">
        <v>550</v>
      </c>
      <c r="D142" s="22" t="s">
        <v>542</v>
      </c>
      <c r="E142" s="32" t="b">
        <f t="shared" si="14"/>
        <v>0</v>
      </c>
      <c r="F142" s="38" t="b">
        <f t="shared" si="10"/>
        <v>0</v>
      </c>
      <c r="G142" s="38" t="b">
        <f t="shared" si="11"/>
        <v>0</v>
      </c>
      <c r="H142" s="38" t="b">
        <f t="shared" si="12"/>
        <v>0</v>
      </c>
      <c r="I142" s="33" t="b">
        <f t="shared" si="13"/>
        <v>0</v>
      </c>
      <c r="J142" s="26">
        <v>0.1419</v>
      </c>
      <c r="K142" s="27">
        <v>0.13</v>
      </c>
      <c r="L142" s="27">
        <v>9.98E-2</v>
      </c>
      <c r="M142" s="27">
        <v>9.6199999999999994E-2</v>
      </c>
      <c r="N142" s="28">
        <v>9.6199999999999994E-2</v>
      </c>
      <c r="O142" s="26">
        <v>0.15640000000000001</v>
      </c>
      <c r="P142" s="27">
        <v>0.16200000000000001</v>
      </c>
      <c r="Q142" s="27">
        <v>0.159</v>
      </c>
      <c r="R142" s="27">
        <v>0.20300000000000001</v>
      </c>
      <c r="S142" s="28">
        <v>0.20300000000000001</v>
      </c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">
      <c r="A143" s="1"/>
      <c r="B143" s="20">
        <v>107654903</v>
      </c>
      <c r="C143" s="21" t="s">
        <v>551</v>
      </c>
      <c r="D143" s="22" t="s">
        <v>542</v>
      </c>
      <c r="E143" s="32" t="b">
        <f t="shared" si="14"/>
        <v>0</v>
      </c>
      <c r="F143" s="38" t="b">
        <f t="shared" si="10"/>
        <v>0</v>
      </c>
      <c r="G143" s="38" t="b">
        <f t="shared" si="11"/>
        <v>0</v>
      </c>
      <c r="H143" s="38" t="b">
        <f t="shared" si="12"/>
        <v>0</v>
      </c>
      <c r="I143" s="33" t="b">
        <f t="shared" si="13"/>
        <v>0</v>
      </c>
      <c r="J143" s="26">
        <v>0.14180000000000001</v>
      </c>
      <c r="K143" s="27">
        <v>0.11700000000000001</v>
      </c>
      <c r="L143" s="27">
        <v>0.1148</v>
      </c>
      <c r="M143" s="27">
        <v>9.4600000000000004E-2</v>
      </c>
      <c r="N143" s="28">
        <v>9.4600000000000004E-2</v>
      </c>
      <c r="O143" s="26">
        <v>0.18490000000000001</v>
      </c>
      <c r="P143" s="27">
        <v>0.17499999999999999</v>
      </c>
      <c r="Q143" s="27">
        <v>0.19670000000000001</v>
      </c>
      <c r="R143" s="27">
        <v>0.25180000000000002</v>
      </c>
      <c r="S143" s="28">
        <v>0.25180000000000002</v>
      </c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">
      <c r="A144" s="1"/>
      <c r="B144" s="20">
        <v>107655803</v>
      </c>
      <c r="C144" s="21" t="s">
        <v>552</v>
      </c>
      <c r="D144" s="22" t="s">
        <v>542</v>
      </c>
      <c r="E144" s="32" t="b">
        <f t="shared" si="14"/>
        <v>0</v>
      </c>
      <c r="F144" s="38" t="b">
        <f t="shared" si="10"/>
        <v>0</v>
      </c>
      <c r="G144" s="38" t="b">
        <f t="shared" si="11"/>
        <v>1</v>
      </c>
      <c r="H144" s="38" t="b">
        <f t="shared" si="12"/>
        <v>1</v>
      </c>
      <c r="I144" s="33" t="b">
        <f t="shared" si="13"/>
        <v>1</v>
      </c>
      <c r="J144" s="26">
        <v>0.25750000000000001</v>
      </c>
      <c r="K144" s="27">
        <v>0.27460000000000001</v>
      </c>
      <c r="L144" s="27">
        <v>0.30530000000000002</v>
      </c>
      <c r="M144" s="27">
        <v>0.4657</v>
      </c>
      <c r="N144" s="28">
        <v>0.4657</v>
      </c>
      <c r="O144" s="26">
        <v>0.23300000000000001</v>
      </c>
      <c r="P144" s="27">
        <v>0.2382</v>
      </c>
      <c r="Q144" s="27">
        <v>0.26450000000000001</v>
      </c>
      <c r="R144" s="27">
        <v>0.1343</v>
      </c>
      <c r="S144" s="28">
        <v>0.1343</v>
      </c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">
      <c r="A145" s="1"/>
      <c r="B145" s="20">
        <v>107655903</v>
      </c>
      <c r="C145" s="21" t="s">
        <v>553</v>
      </c>
      <c r="D145" s="22" t="s">
        <v>542</v>
      </c>
      <c r="E145" s="32" t="b">
        <f t="shared" si="14"/>
        <v>0</v>
      </c>
      <c r="F145" s="38" t="b">
        <f t="shared" si="10"/>
        <v>0</v>
      </c>
      <c r="G145" s="38" t="b">
        <f t="shared" si="11"/>
        <v>0</v>
      </c>
      <c r="H145" s="38" t="b">
        <f t="shared" si="12"/>
        <v>0</v>
      </c>
      <c r="I145" s="33" t="b">
        <f t="shared" si="13"/>
        <v>0</v>
      </c>
      <c r="J145" s="26">
        <v>0.13200000000000001</v>
      </c>
      <c r="K145" s="27">
        <v>0.16009999999999999</v>
      </c>
      <c r="L145" s="27">
        <v>0.188</v>
      </c>
      <c r="M145" s="27">
        <v>0.25390000000000001</v>
      </c>
      <c r="N145" s="28">
        <v>0.25390000000000001</v>
      </c>
      <c r="O145" s="26">
        <v>0.24829999999999999</v>
      </c>
      <c r="P145" s="27">
        <v>0.20499999999999999</v>
      </c>
      <c r="Q145" s="27">
        <v>0.19620000000000001</v>
      </c>
      <c r="R145" s="27">
        <v>0.18129999999999999</v>
      </c>
      <c r="S145" s="28">
        <v>0.18129999999999999</v>
      </c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">
      <c r="A146" s="1"/>
      <c r="B146" s="20">
        <v>107656303</v>
      </c>
      <c r="C146" s="21" t="s">
        <v>554</v>
      </c>
      <c r="D146" s="22" t="s">
        <v>542</v>
      </c>
      <c r="E146" s="32" t="b">
        <f t="shared" si="14"/>
        <v>1</v>
      </c>
      <c r="F146" s="38" t="b">
        <f t="shared" si="10"/>
        <v>1</v>
      </c>
      <c r="G146" s="38" t="b">
        <f t="shared" si="11"/>
        <v>1</v>
      </c>
      <c r="H146" s="38" t="b">
        <f t="shared" si="12"/>
        <v>1</v>
      </c>
      <c r="I146" s="33" t="b">
        <f t="shared" si="13"/>
        <v>1</v>
      </c>
      <c r="J146" s="26">
        <v>0.39529999999999998</v>
      </c>
      <c r="K146" s="27">
        <v>0.45669999999999999</v>
      </c>
      <c r="L146" s="27">
        <v>0.45200000000000001</v>
      </c>
      <c r="M146" s="27">
        <v>0.45440000000000003</v>
      </c>
      <c r="N146" s="28">
        <v>0.45440000000000003</v>
      </c>
      <c r="O146" s="26">
        <v>0.16109999999999999</v>
      </c>
      <c r="P146" s="27">
        <v>0.12939999999999999</v>
      </c>
      <c r="Q146" s="27">
        <v>0.14749999999999999</v>
      </c>
      <c r="R146" s="27">
        <v>0.14610000000000001</v>
      </c>
      <c r="S146" s="28">
        <v>0.14610000000000001</v>
      </c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2">
      <c r="A147" s="1"/>
      <c r="B147" s="20">
        <v>107656502</v>
      </c>
      <c r="C147" s="21" t="s">
        <v>555</v>
      </c>
      <c r="D147" s="22" t="s">
        <v>542</v>
      </c>
      <c r="E147" s="32" t="b">
        <f t="shared" si="14"/>
        <v>0</v>
      </c>
      <c r="F147" s="38" t="b">
        <f t="shared" si="10"/>
        <v>0</v>
      </c>
      <c r="G147" s="38" t="b">
        <f t="shared" si="11"/>
        <v>0</v>
      </c>
      <c r="H147" s="38" t="b">
        <f t="shared" si="12"/>
        <v>0</v>
      </c>
      <c r="I147" s="33" t="b">
        <f t="shared" si="13"/>
        <v>0</v>
      </c>
      <c r="J147" s="26">
        <v>3.6400000000000002E-2</v>
      </c>
      <c r="K147" s="27">
        <v>3.6700000000000003E-2</v>
      </c>
      <c r="L147" s="27">
        <v>4.9700000000000001E-2</v>
      </c>
      <c r="M147" s="27">
        <v>4.6600000000000003E-2</v>
      </c>
      <c r="N147" s="28">
        <v>4.6600000000000003E-2</v>
      </c>
      <c r="O147" s="26">
        <v>0.1132</v>
      </c>
      <c r="P147" s="27">
        <v>0.1186</v>
      </c>
      <c r="Q147" s="27">
        <v>0.12770000000000001</v>
      </c>
      <c r="R147" s="27">
        <v>0.12790000000000001</v>
      </c>
      <c r="S147" s="28">
        <v>0.12790000000000001</v>
      </c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2">
      <c r="A148" s="1"/>
      <c r="B148" s="20">
        <v>107657103</v>
      </c>
      <c r="C148" s="21" t="s">
        <v>556</v>
      </c>
      <c r="D148" s="22" t="s">
        <v>542</v>
      </c>
      <c r="E148" s="32" t="b">
        <f t="shared" si="14"/>
        <v>0</v>
      </c>
      <c r="F148" s="38" t="b">
        <f t="shared" si="10"/>
        <v>0</v>
      </c>
      <c r="G148" s="38" t="b">
        <f t="shared" si="11"/>
        <v>0</v>
      </c>
      <c r="H148" s="38" t="b">
        <f t="shared" si="12"/>
        <v>0</v>
      </c>
      <c r="I148" s="33" t="b">
        <f t="shared" si="13"/>
        <v>0</v>
      </c>
      <c r="J148" s="26">
        <v>4.9200000000000001E-2</v>
      </c>
      <c r="K148" s="27">
        <v>6.3799999999999996E-2</v>
      </c>
      <c r="L148" s="27">
        <v>9.1899999999999996E-2</v>
      </c>
      <c r="M148" s="27">
        <v>7.4099999999999999E-2</v>
      </c>
      <c r="N148" s="28">
        <v>7.4099999999999999E-2</v>
      </c>
      <c r="O148" s="26">
        <v>6.6299999999999998E-2</v>
      </c>
      <c r="P148" s="27">
        <v>8.0600000000000005E-2</v>
      </c>
      <c r="Q148" s="27">
        <v>7.3700000000000002E-2</v>
      </c>
      <c r="R148" s="27">
        <v>7.7299999999999994E-2</v>
      </c>
      <c r="S148" s="28">
        <v>7.7299999999999994E-2</v>
      </c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">
      <c r="A149" s="1"/>
      <c r="B149" s="20">
        <v>107657503</v>
      </c>
      <c r="C149" s="21" t="s">
        <v>557</v>
      </c>
      <c r="D149" s="22" t="s">
        <v>542</v>
      </c>
      <c r="E149" s="32" t="b">
        <f t="shared" si="14"/>
        <v>0</v>
      </c>
      <c r="F149" s="38" t="b">
        <f t="shared" si="10"/>
        <v>0</v>
      </c>
      <c r="G149" s="38" t="b">
        <f t="shared" si="11"/>
        <v>0</v>
      </c>
      <c r="H149" s="38" t="b">
        <f t="shared" si="12"/>
        <v>0</v>
      </c>
      <c r="I149" s="33" t="b">
        <f t="shared" si="13"/>
        <v>0</v>
      </c>
      <c r="J149" s="26">
        <v>0.19350000000000001</v>
      </c>
      <c r="K149" s="27">
        <v>0.18820000000000001</v>
      </c>
      <c r="L149" s="27">
        <v>0.16819999999999999</v>
      </c>
      <c r="M149" s="27">
        <v>0.1981</v>
      </c>
      <c r="N149" s="28">
        <v>0.1981</v>
      </c>
      <c r="O149" s="26">
        <v>0.1046</v>
      </c>
      <c r="P149" s="27">
        <v>0.1507</v>
      </c>
      <c r="Q149" s="27">
        <v>0.22209999999999999</v>
      </c>
      <c r="R149" s="27">
        <v>0.21279999999999999</v>
      </c>
      <c r="S149" s="28">
        <v>0.21279999999999999</v>
      </c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2">
      <c r="A150" s="1"/>
      <c r="B150" s="20">
        <v>107658903</v>
      </c>
      <c r="C150" s="21" t="s">
        <v>558</v>
      </c>
      <c r="D150" s="22" t="s">
        <v>542</v>
      </c>
      <c r="E150" s="32" t="b">
        <f t="shared" si="14"/>
        <v>0</v>
      </c>
      <c r="F150" s="38" t="b">
        <f t="shared" si="10"/>
        <v>0</v>
      </c>
      <c r="G150" s="38" t="b">
        <f t="shared" si="11"/>
        <v>0</v>
      </c>
      <c r="H150" s="38" t="b">
        <f t="shared" si="12"/>
        <v>0</v>
      </c>
      <c r="I150" s="33" t="b">
        <f t="shared" si="13"/>
        <v>0</v>
      </c>
      <c r="J150" s="26">
        <v>0.17419999999999999</v>
      </c>
      <c r="K150" s="27">
        <v>0.20380000000000001</v>
      </c>
      <c r="L150" s="27">
        <v>0.19470000000000001</v>
      </c>
      <c r="M150" s="27">
        <v>0.17280000000000001</v>
      </c>
      <c r="N150" s="28">
        <v>0.17280000000000001</v>
      </c>
      <c r="O150" s="26">
        <v>0.19350000000000001</v>
      </c>
      <c r="P150" s="27">
        <v>0.18790000000000001</v>
      </c>
      <c r="Q150" s="27">
        <v>0.1827</v>
      </c>
      <c r="R150" s="27">
        <v>0.1469</v>
      </c>
      <c r="S150" s="28">
        <v>0.1469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">
      <c r="A151" s="1"/>
      <c r="B151" s="20">
        <v>108051003</v>
      </c>
      <c r="C151" s="21" t="s">
        <v>83</v>
      </c>
      <c r="D151" s="22" t="s">
        <v>84</v>
      </c>
      <c r="E151" s="32" t="b">
        <f t="shared" si="14"/>
        <v>0</v>
      </c>
      <c r="F151" s="38" t="b">
        <f t="shared" si="10"/>
        <v>0</v>
      </c>
      <c r="G151" s="38" t="b">
        <f t="shared" si="11"/>
        <v>0</v>
      </c>
      <c r="H151" s="38" t="b">
        <f t="shared" si="12"/>
        <v>0</v>
      </c>
      <c r="I151" s="33" t="b">
        <f t="shared" si="13"/>
        <v>0</v>
      </c>
      <c r="J151" s="26">
        <v>0.19950000000000001</v>
      </c>
      <c r="K151" s="27">
        <v>0.20180000000000001</v>
      </c>
      <c r="L151" s="27">
        <v>0.17699999999999999</v>
      </c>
      <c r="M151" s="27">
        <v>0.15210000000000001</v>
      </c>
      <c r="N151" s="28">
        <v>0.15210000000000001</v>
      </c>
      <c r="O151" s="26">
        <v>0.12720000000000001</v>
      </c>
      <c r="P151" s="27">
        <v>0.15870000000000001</v>
      </c>
      <c r="Q151" s="27">
        <v>0.16500000000000001</v>
      </c>
      <c r="R151" s="27">
        <v>0.19750000000000001</v>
      </c>
      <c r="S151" s="28">
        <v>0.19750000000000001</v>
      </c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2">
      <c r="A152" s="1"/>
      <c r="B152" s="20">
        <v>108051503</v>
      </c>
      <c r="C152" s="21" t="s">
        <v>85</v>
      </c>
      <c r="D152" s="22" t="s">
        <v>84</v>
      </c>
      <c r="E152" s="32" t="b">
        <f t="shared" si="14"/>
        <v>0</v>
      </c>
      <c r="F152" s="38" t="b">
        <f t="shared" si="10"/>
        <v>0</v>
      </c>
      <c r="G152" s="38" t="b">
        <f t="shared" si="11"/>
        <v>0</v>
      </c>
      <c r="H152" s="38" t="b">
        <f t="shared" si="12"/>
        <v>0</v>
      </c>
      <c r="I152" s="33" t="b">
        <f t="shared" si="13"/>
        <v>0</v>
      </c>
      <c r="J152" s="26">
        <v>0.19370000000000001</v>
      </c>
      <c r="K152" s="27">
        <v>0.159</v>
      </c>
      <c r="L152" s="27">
        <v>0.1845</v>
      </c>
      <c r="M152" s="27">
        <v>0.19739999999999999</v>
      </c>
      <c r="N152" s="28">
        <v>0.19739999999999999</v>
      </c>
      <c r="O152" s="26">
        <v>0.16</v>
      </c>
      <c r="P152" s="27">
        <v>0.188</v>
      </c>
      <c r="Q152" s="27">
        <v>0.2097</v>
      </c>
      <c r="R152" s="27">
        <v>0.28399999999999997</v>
      </c>
      <c r="S152" s="28">
        <v>0.28399999999999997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2">
      <c r="A153" s="1"/>
      <c r="B153" s="20">
        <v>108053003</v>
      </c>
      <c r="C153" s="21" t="s">
        <v>86</v>
      </c>
      <c r="D153" s="22" t="s">
        <v>84</v>
      </c>
      <c r="E153" s="32" t="b">
        <f t="shared" si="14"/>
        <v>0</v>
      </c>
      <c r="F153" s="38" t="b">
        <f t="shared" si="10"/>
        <v>0</v>
      </c>
      <c r="G153" s="38" t="b">
        <f t="shared" si="11"/>
        <v>0</v>
      </c>
      <c r="H153" s="38" t="b">
        <f t="shared" si="12"/>
        <v>0</v>
      </c>
      <c r="I153" s="33" t="b">
        <f t="shared" si="13"/>
        <v>0</v>
      </c>
      <c r="J153" s="26">
        <v>0.1454</v>
      </c>
      <c r="K153" s="27">
        <v>0.19939999999999999</v>
      </c>
      <c r="L153" s="27">
        <v>0.2044</v>
      </c>
      <c r="M153" s="27">
        <v>0.26319999999999999</v>
      </c>
      <c r="N153" s="28">
        <v>0.26319999999999999</v>
      </c>
      <c r="O153" s="26">
        <v>0.36230000000000001</v>
      </c>
      <c r="P153" s="27">
        <v>0.36449999999999999</v>
      </c>
      <c r="Q153" s="27">
        <v>0.31859999999999999</v>
      </c>
      <c r="R153" s="27">
        <v>0.3226</v>
      </c>
      <c r="S153" s="28">
        <v>0.3226</v>
      </c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2">
      <c r="A154" s="1"/>
      <c r="B154" s="20">
        <v>108056004</v>
      </c>
      <c r="C154" s="21" t="s">
        <v>87</v>
      </c>
      <c r="D154" s="22" t="s">
        <v>84</v>
      </c>
      <c r="E154" s="32" t="b">
        <f t="shared" si="14"/>
        <v>0</v>
      </c>
      <c r="F154" s="38" t="b">
        <f t="shared" si="10"/>
        <v>0</v>
      </c>
      <c r="G154" s="38" t="b">
        <f t="shared" si="11"/>
        <v>0</v>
      </c>
      <c r="H154" s="38" t="b">
        <f t="shared" si="12"/>
        <v>0</v>
      </c>
      <c r="I154" s="33" t="b">
        <f t="shared" si="13"/>
        <v>0</v>
      </c>
      <c r="J154" s="26">
        <v>0.17599999999999999</v>
      </c>
      <c r="K154" s="27">
        <v>0.18090000000000001</v>
      </c>
      <c r="L154" s="27">
        <v>0.17169999999999999</v>
      </c>
      <c r="M154" s="27">
        <v>0.19869999999999999</v>
      </c>
      <c r="N154" s="28">
        <v>0.19869999999999999</v>
      </c>
      <c r="O154" s="26">
        <v>0.18640000000000001</v>
      </c>
      <c r="P154" s="27">
        <v>0.21929999999999999</v>
      </c>
      <c r="Q154" s="27">
        <v>0.1961</v>
      </c>
      <c r="R154" s="27">
        <v>0.1857</v>
      </c>
      <c r="S154" s="28">
        <v>0.1857</v>
      </c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2">
      <c r="A155" s="1"/>
      <c r="B155" s="20">
        <v>108058003</v>
      </c>
      <c r="C155" s="21" t="s">
        <v>88</v>
      </c>
      <c r="D155" s="22" t="s">
        <v>84</v>
      </c>
      <c r="E155" s="32" t="b">
        <f t="shared" si="14"/>
        <v>0</v>
      </c>
      <c r="F155" s="38" t="b">
        <f t="shared" si="10"/>
        <v>0</v>
      </c>
      <c r="G155" s="38" t="b">
        <f t="shared" si="11"/>
        <v>0</v>
      </c>
      <c r="H155" s="38" t="b">
        <f t="shared" si="12"/>
        <v>0</v>
      </c>
      <c r="I155" s="33" t="b">
        <f t="shared" si="13"/>
        <v>0</v>
      </c>
      <c r="J155" s="26">
        <v>0.14610000000000001</v>
      </c>
      <c r="K155" s="27">
        <v>0.16039999999999999</v>
      </c>
      <c r="L155" s="27">
        <v>0.1966</v>
      </c>
      <c r="M155" s="27">
        <v>0.25430000000000003</v>
      </c>
      <c r="N155" s="28">
        <v>0.25430000000000003</v>
      </c>
      <c r="O155" s="26">
        <v>0.2369</v>
      </c>
      <c r="P155" s="27">
        <v>0.2099</v>
      </c>
      <c r="Q155" s="27">
        <v>0.1522</v>
      </c>
      <c r="R155" s="27">
        <v>0.13200000000000001</v>
      </c>
      <c r="S155" s="28">
        <v>0.13200000000000001</v>
      </c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2">
      <c r="A156" s="1"/>
      <c r="B156" s="20">
        <v>108070502</v>
      </c>
      <c r="C156" s="21" t="s">
        <v>108</v>
      </c>
      <c r="D156" s="22" t="s">
        <v>109</v>
      </c>
      <c r="E156" s="32" t="b">
        <f t="shared" si="14"/>
        <v>0</v>
      </c>
      <c r="F156" s="38" t="b">
        <f t="shared" si="10"/>
        <v>0</v>
      </c>
      <c r="G156" s="38" t="b">
        <f t="shared" si="11"/>
        <v>0</v>
      </c>
      <c r="H156" s="38" t="b">
        <f t="shared" si="12"/>
        <v>0</v>
      </c>
      <c r="I156" s="33" t="b">
        <f t="shared" si="13"/>
        <v>0</v>
      </c>
      <c r="J156" s="26">
        <v>0.24579999999999999</v>
      </c>
      <c r="K156" s="27">
        <v>0.24</v>
      </c>
      <c r="L156" s="27">
        <v>0.24260000000000001</v>
      </c>
      <c r="M156" s="27">
        <v>0.20250000000000001</v>
      </c>
      <c r="N156" s="28">
        <v>0.20250000000000001</v>
      </c>
      <c r="O156" s="26">
        <v>0.1837</v>
      </c>
      <c r="P156" s="27">
        <v>0.21779999999999999</v>
      </c>
      <c r="Q156" s="27">
        <v>0.23400000000000001</v>
      </c>
      <c r="R156" s="27">
        <v>0.28989999999999999</v>
      </c>
      <c r="S156" s="28">
        <v>0.28989999999999999</v>
      </c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">
      <c r="A157" s="1"/>
      <c r="B157" s="20">
        <v>108071003</v>
      </c>
      <c r="C157" s="21" t="s">
        <v>110</v>
      </c>
      <c r="D157" s="22" t="s">
        <v>109</v>
      </c>
      <c r="E157" s="32" t="b">
        <f t="shared" si="14"/>
        <v>0</v>
      </c>
      <c r="F157" s="38" t="b">
        <f t="shared" si="10"/>
        <v>0</v>
      </c>
      <c r="G157" s="38" t="b">
        <f t="shared" si="11"/>
        <v>0</v>
      </c>
      <c r="H157" s="38" t="b">
        <f t="shared" si="12"/>
        <v>0</v>
      </c>
      <c r="I157" s="33" t="b">
        <f t="shared" si="13"/>
        <v>0</v>
      </c>
      <c r="J157" s="26">
        <v>8.9700000000000002E-2</v>
      </c>
      <c r="K157" s="27">
        <v>9.0899999999999995E-2</v>
      </c>
      <c r="L157" s="27">
        <v>0.1032</v>
      </c>
      <c r="M157" s="27">
        <v>0.14599999999999999</v>
      </c>
      <c r="N157" s="28">
        <v>0.14599999999999999</v>
      </c>
      <c r="O157" s="26">
        <v>0.11899999999999999</v>
      </c>
      <c r="P157" s="27">
        <v>0.28370000000000001</v>
      </c>
      <c r="Q157" s="27">
        <v>0.2969</v>
      </c>
      <c r="R157" s="27">
        <v>0.24410000000000001</v>
      </c>
      <c r="S157" s="28">
        <v>0.24410000000000001</v>
      </c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">
      <c r="A158" s="1"/>
      <c r="B158" s="20">
        <v>108071504</v>
      </c>
      <c r="C158" s="21" t="s">
        <v>111</v>
      </c>
      <c r="D158" s="22" t="s">
        <v>109</v>
      </c>
      <c r="E158" s="32" t="b">
        <f t="shared" si="14"/>
        <v>1</v>
      </c>
      <c r="F158" s="38" t="b">
        <f t="shared" si="10"/>
        <v>1</v>
      </c>
      <c r="G158" s="38" t="b">
        <f t="shared" si="11"/>
        <v>1</v>
      </c>
      <c r="H158" s="38" t="b">
        <f t="shared" si="12"/>
        <v>0</v>
      </c>
      <c r="I158" s="33" t="b">
        <f t="shared" si="13"/>
        <v>0</v>
      </c>
      <c r="J158" s="26">
        <v>0.30940000000000001</v>
      </c>
      <c r="K158" s="27">
        <v>0.34870000000000001</v>
      </c>
      <c r="L158" s="27">
        <v>0.375</v>
      </c>
      <c r="M158" s="27">
        <v>0.29909999999999998</v>
      </c>
      <c r="N158" s="28">
        <v>0.29909999999999998</v>
      </c>
      <c r="O158" s="26">
        <v>0.21690000000000001</v>
      </c>
      <c r="P158" s="27">
        <v>0.2225</v>
      </c>
      <c r="Q158" s="27">
        <v>0.16669999999999999</v>
      </c>
      <c r="R158" s="27">
        <v>0.18060000000000001</v>
      </c>
      <c r="S158" s="28">
        <v>0.18060000000000001</v>
      </c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x14ac:dyDescent="0.2">
      <c r="A159" s="1"/>
      <c r="B159" s="20">
        <v>108073503</v>
      </c>
      <c r="C159" s="21" t="s">
        <v>112</v>
      </c>
      <c r="D159" s="22" t="s">
        <v>109</v>
      </c>
      <c r="E159" s="32" t="b">
        <f t="shared" si="14"/>
        <v>0</v>
      </c>
      <c r="F159" s="38" t="b">
        <f t="shared" si="10"/>
        <v>0</v>
      </c>
      <c r="G159" s="38" t="b">
        <f t="shared" si="11"/>
        <v>0</v>
      </c>
      <c r="H159" s="38" t="b">
        <f t="shared" si="12"/>
        <v>0</v>
      </c>
      <c r="I159" s="33" t="b">
        <f t="shared" si="13"/>
        <v>0</v>
      </c>
      <c r="J159" s="26">
        <v>9.4299999999999995E-2</v>
      </c>
      <c r="K159" s="27">
        <v>9.5799999999999996E-2</v>
      </c>
      <c r="L159" s="27">
        <v>0.1208</v>
      </c>
      <c r="M159" s="27">
        <v>0.1128</v>
      </c>
      <c r="N159" s="28">
        <v>0.1128</v>
      </c>
      <c r="O159" s="26">
        <v>0.1429</v>
      </c>
      <c r="P159" s="27">
        <v>0.12790000000000001</v>
      </c>
      <c r="Q159" s="27">
        <v>0.13109999999999999</v>
      </c>
      <c r="R159" s="27">
        <v>0.12939999999999999</v>
      </c>
      <c r="S159" s="28">
        <v>0.12939999999999999</v>
      </c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x14ac:dyDescent="0.2">
      <c r="A160" s="1"/>
      <c r="B160" s="20">
        <v>108077503</v>
      </c>
      <c r="C160" s="21" t="s">
        <v>113</v>
      </c>
      <c r="D160" s="22" t="s">
        <v>109</v>
      </c>
      <c r="E160" s="32" t="b">
        <f t="shared" si="14"/>
        <v>0</v>
      </c>
      <c r="F160" s="38" t="b">
        <f t="shared" si="10"/>
        <v>0</v>
      </c>
      <c r="G160" s="38" t="b">
        <f t="shared" si="11"/>
        <v>0</v>
      </c>
      <c r="H160" s="38" t="b">
        <f t="shared" si="12"/>
        <v>0</v>
      </c>
      <c r="I160" s="33" t="b">
        <f t="shared" si="13"/>
        <v>0</v>
      </c>
      <c r="J160" s="26">
        <v>0.1036</v>
      </c>
      <c r="K160" s="27">
        <v>0.1114</v>
      </c>
      <c r="L160" s="27">
        <v>9.8900000000000002E-2</v>
      </c>
      <c r="M160" s="27">
        <v>9.1200000000000003E-2</v>
      </c>
      <c r="N160" s="28">
        <v>9.1200000000000003E-2</v>
      </c>
      <c r="O160" s="26">
        <v>0.1865</v>
      </c>
      <c r="P160" s="27">
        <v>0.22989999999999999</v>
      </c>
      <c r="Q160" s="27">
        <v>0.20599999999999999</v>
      </c>
      <c r="R160" s="27">
        <v>0.20200000000000001</v>
      </c>
      <c r="S160" s="28">
        <v>0.20200000000000001</v>
      </c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x14ac:dyDescent="0.2">
      <c r="A161" s="1"/>
      <c r="B161" s="20">
        <v>108078003</v>
      </c>
      <c r="C161" s="21" t="s">
        <v>114</v>
      </c>
      <c r="D161" s="22" t="s">
        <v>109</v>
      </c>
      <c r="E161" s="32" t="b">
        <f t="shared" si="14"/>
        <v>0</v>
      </c>
      <c r="F161" s="38" t="b">
        <f t="shared" si="10"/>
        <v>0</v>
      </c>
      <c r="G161" s="38" t="b">
        <f t="shared" si="11"/>
        <v>0</v>
      </c>
      <c r="H161" s="38" t="b">
        <f t="shared" si="12"/>
        <v>0</v>
      </c>
      <c r="I161" s="33" t="b">
        <f t="shared" si="13"/>
        <v>0</v>
      </c>
      <c r="J161" s="26">
        <v>0.1381</v>
      </c>
      <c r="K161" s="27">
        <v>0.1246</v>
      </c>
      <c r="L161" s="27">
        <v>0.1381</v>
      </c>
      <c r="M161" s="27">
        <v>0.15529999999999999</v>
      </c>
      <c r="N161" s="28">
        <v>0.15529999999999999</v>
      </c>
      <c r="O161" s="26">
        <v>0.20330000000000001</v>
      </c>
      <c r="P161" s="27">
        <v>0.16889999999999999</v>
      </c>
      <c r="Q161" s="27">
        <v>0.19489999999999999</v>
      </c>
      <c r="R161" s="27">
        <v>0.1368</v>
      </c>
      <c r="S161" s="28">
        <v>0.1368</v>
      </c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x14ac:dyDescent="0.2">
      <c r="A162" s="1"/>
      <c r="B162" s="20">
        <v>108079004</v>
      </c>
      <c r="C162" s="21" t="s">
        <v>115</v>
      </c>
      <c r="D162" s="22" t="s">
        <v>109</v>
      </c>
      <c r="E162" s="32" t="b">
        <f t="shared" si="14"/>
        <v>0</v>
      </c>
      <c r="F162" s="38" t="b">
        <f t="shared" si="10"/>
        <v>0</v>
      </c>
      <c r="G162" s="38" t="b">
        <f t="shared" si="11"/>
        <v>0</v>
      </c>
      <c r="H162" s="38" t="b">
        <f t="shared" si="12"/>
        <v>0</v>
      </c>
      <c r="I162" s="33" t="b">
        <f t="shared" si="13"/>
        <v>0</v>
      </c>
      <c r="J162" s="26">
        <v>0.1431</v>
      </c>
      <c r="K162" s="27">
        <v>0.1434</v>
      </c>
      <c r="L162" s="27">
        <v>0.1721</v>
      </c>
      <c r="M162" s="27">
        <v>0.15890000000000001</v>
      </c>
      <c r="N162" s="28">
        <v>0.15890000000000001</v>
      </c>
      <c r="O162" s="26">
        <v>0.16669999999999999</v>
      </c>
      <c r="P162" s="27">
        <v>0.27550000000000002</v>
      </c>
      <c r="Q162" s="27">
        <v>0.2681</v>
      </c>
      <c r="R162" s="27">
        <v>0.25330000000000003</v>
      </c>
      <c r="S162" s="28">
        <v>0.25330000000000003</v>
      </c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x14ac:dyDescent="0.2">
      <c r="A163" s="1"/>
      <c r="B163" s="20">
        <v>108110603</v>
      </c>
      <c r="C163" s="21" t="s">
        <v>146</v>
      </c>
      <c r="D163" s="22" t="s">
        <v>147</v>
      </c>
      <c r="E163" s="32" t="b">
        <f t="shared" si="14"/>
        <v>1</v>
      </c>
      <c r="F163" s="38" t="b">
        <f t="shared" si="10"/>
        <v>1</v>
      </c>
      <c r="G163" s="38" t="b">
        <f t="shared" si="11"/>
        <v>1</v>
      </c>
      <c r="H163" s="38" t="b">
        <f t="shared" si="12"/>
        <v>1</v>
      </c>
      <c r="I163" s="33" t="b">
        <f t="shared" si="13"/>
        <v>1</v>
      </c>
      <c r="J163" s="26">
        <v>0.4204</v>
      </c>
      <c r="K163" s="27">
        <v>0.3543</v>
      </c>
      <c r="L163" s="27">
        <v>0.33829999999999999</v>
      </c>
      <c r="M163" s="27">
        <v>0.31719999999999998</v>
      </c>
      <c r="N163" s="28">
        <v>0.31719999999999998</v>
      </c>
      <c r="O163" s="26">
        <v>0.22919999999999999</v>
      </c>
      <c r="P163" s="27">
        <v>0.2387</v>
      </c>
      <c r="Q163" s="27">
        <v>0.2545</v>
      </c>
      <c r="R163" s="27">
        <v>0.28970000000000001</v>
      </c>
      <c r="S163" s="28">
        <v>0.28970000000000001</v>
      </c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x14ac:dyDescent="0.2">
      <c r="A164" s="1"/>
      <c r="B164" s="20">
        <v>108111203</v>
      </c>
      <c r="C164" s="21" t="s">
        <v>148</v>
      </c>
      <c r="D164" s="22" t="s">
        <v>147</v>
      </c>
      <c r="E164" s="32" t="b">
        <f t="shared" si="14"/>
        <v>0</v>
      </c>
      <c r="F164" s="38" t="b">
        <f t="shared" si="10"/>
        <v>0</v>
      </c>
      <c r="G164" s="38" t="b">
        <f t="shared" si="11"/>
        <v>0</v>
      </c>
      <c r="H164" s="38" t="b">
        <f t="shared" si="12"/>
        <v>0</v>
      </c>
      <c r="I164" s="33" t="b">
        <f t="shared" si="13"/>
        <v>0</v>
      </c>
      <c r="J164" s="26">
        <v>0.1668</v>
      </c>
      <c r="K164" s="27">
        <v>0.15679999999999999</v>
      </c>
      <c r="L164" s="27">
        <v>0.13139999999999999</v>
      </c>
      <c r="M164" s="27">
        <v>0.1133</v>
      </c>
      <c r="N164" s="28">
        <v>0.1133</v>
      </c>
      <c r="O164" s="26">
        <v>0.1241</v>
      </c>
      <c r="P164" s="27">
        <v>0.14799999999999999</v>
      </c>
      <c r="Q164" s="27">
        <v>0.15179999999999999</v>
      </c>
      <c r="R164" s="27">
        <v>0.16039999999999999</v>
      </c>
      <c r="S164" s="28">
        <v>0.16039999999999999</v>
      </c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x14ac:dyDescent="0.2">
      <c r="A165" s="1"/>
      <c r="B165" s="20">
        <v>108111303</v>
      </c>
      <c r="C165" s="21" t="s">
        <v>149</v>
      </c>
      <c r="D165" s="22" t="s">
        <v>147</v>
      </c>
      <c r="E165" s="32" t="b">
        <f t="shared" si="14"/>
        <v>0</v>
      </c>
      <c r="F165" s="38" t="b">
        <f t="shared" si="10"/>
        <v>0</v>
      </c>
      <c r="G165" s="38" t="b">
        <f t="shared" si="11"/>
        <v>0</v>
      </c>
      <c r="H165" s="38" t="b">
        <f t="shared" si="12"/>
        <v>0</v>
      </c>
      <c r="I165" s="33" t="b">
        <f t="shared" si="13"/>
        <v>0</v>
      </c>
      <c r="J165" s="26">
        <v>0.12039999999999999</v>
      </c>
      <c r="K165" s="27">
        <v>0.13020000000000001</v>
      </c>
      <c r="L165" s="27">
        <v>0.1096</v>
      </c>
      <c r="M165" s="27">
        <v>6.83E-2</v>
      </c>
      <c r="N165" s="28">
        <v>6.83E-2</v>
      </c>
      <c r="O165" s="26">
        <v>0.19800000000000001</v>
      </c>
      <c r="P165" s="27">
        <v>0.17929999999999999</v>
      </c>
      <c r="Q165" s="27">
        <v>0.15570000000000001</v>
      </c>
      <c r="R165" s="27">
        <v>0.20039999999999999</v>
      </c>
      <c r="S165" s="28">
        <v>0.20039999999999999</v>
      </c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x14ac:dyDescent="0.2">
      <c r="A166" s="1"/>
      <c r="B166" s="20">
        <v>108111403</v>
      </c>
      <c r="C166" s="21" t="s">
        <v>150</v>
      </c>
      <c r="D166" s="22" t="s">
        <v>147</v>
      </c>
      <c r="E166" s="32" t="b">
        <f t="shared" si="14"/>
        <v>0</v>
      </c>
      <c r="F166" s="38" t="b">
        <f t="shared" si="10"/>
        <v>0</v>
      </c>
      <c r="G166" s="38" t="b">
        <f t="shared" si="11"/>
        <v>0</v>
      </c>
      <c r="H166" s="38" t="b">
        <f t="shared" si="12"/>
        <v>0</v>
      </c>
      <c r="I166" s="33" t="b">
        <f t="shared" si="13"/>
        <v>0</v>
      </c>
      <c r="J166" s="26">
        <v>0.2311</v>
      </c>
      <c r="K166" s="27">
        <v>0.18709999999999999</v>
      </c>
      <c r="L166" s="27">
        <v>0.1535</v>
      </c>
      <c r="M166" s="27">
        <v>0.1802</v>
      </c>
      <c r="N166" s="28">
        <v>0.1802</v>
      </c>
      <c r="O166" s="26">
        <v>0.1956</v>
      </c>
      <c r="P166" s="27">
        <v>0.23180000000000001</v>
      </c>
      <c r="Q166" s="27">
        <v>0.23930000000000001</v>
      </c>
      <c r="R166" s="27">
        <v>0.2392</v>
      </c>
      <c r="S166" s="28">
        <v>0.2392</v>
      </c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x14ac:dyDescent="0.2">
      <c r="A167" s="1"/>
      <c r="B167" s="20">
        <v>108112003</v>
      </c>
      <c r="C167" s="21" t="s">
        <v>151</v>
      </c>
      <c r="D167" s="22" t="s">
        <v>147</v>
      </c>
      <c r="E167" s="32" t="b">
        <f t="shared" si="14"/>
        <v>0</v>
      </c>
      <c r="F167" s="38" t="b">
        <f t="shared" si="10"/>
        <v>0</v>
      </c>
      <c r="G167" s="38" t="b">
        <f t="shared" si="11"/>
        <v>0</v>
      </c>
      <c r="H167" s="38" t="b">
        <f t="shared" si="12"/>
        <v>0</v>
      </c>
      <c r="I167" s="33" t="b">
        <f t="shared" si="13"/>
        <v>0</v>
      </c>
      <c r="J167" s="26">
        <v>0.2427</v>
      </c>
      <c r="K167" s="27">
        <v>0.21460000000000001</v>
      </c>
      <c r="L167" s="27">
        <v>0.2198</v>
      </c>
      <c r="M167" s="27">
        <v>0.22950000000000001</v>
      </c>
      <c r="N167" s="28">
        <v>0.22950000000000001</v>
      </c>
      <c r="O167" s="26">
        <v>0.2263</v>
      </c>
      <c r="P167" s="27">
        <v>0.23180000000000001</v>
      </c>
      <c r="Q167" s="27">
        <v>0.26500000000000001</v>
      </c>
      <c r="R167" s="27">
        <v>0.2374</v>
      </c>
      <c r="S167" s="28">
        <v>0.2374</v>
      </c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x14ac:dyDescent="0.2">
      <c r="A168" s="1"/>
      <c r="B168" s="20">
        <v>108112203</v>
      </c>
      <c r="C168" s="21" t="s">
        <v>152</v>
      </c>
      <c r="D168" s="22" t="s">
        <v>147</v>
      </c>
      <c r="E168" s="32" t="b">
        <f t="shared" si="14"/>
        <v>0</v>
      </c>
      <c r="F168" s="38" t="b">
        <f t="shared" si="10"/>
        <v>0</v>
      </c>
      <c r="G168" s="38" t="b">
        <f t="shared" si="11"/>
        <v>0</v>
      </c>
      <c r="H168" s="38" t="b">
        <f t="shared" si="12"/>
        <v>0</v>
      </c>
      <c r="I168" s="33" t="b">
        <f t="shared" si="13"/>
        <v>0</v>
      </c>
      <c r="J168" s="26">
        <v>0.16589999999999999</v>
      </c>
      <c r="K168" s="27">
        <v>0.2109</v>
      </c>
      <c r="L168" s="27">
        <v>0.15640000000000001</v>
      </c>
      <c r="M168" s="27">
        <v>0.14799999999999999</v>
      </c>
      <c r="N168" s="28">
        <v>0.14799999999999999</v>
      </c>
      <c r="O168" s="26">
        <v>0.1409</v>
      </c>
      <c r="P168" s="27">
        <v>0.18229999999999999</v>
      </c>
      <c r="Q168" s="27">
        <v>0.17979999999999999</v>
      </c>
      <c r="R168" s="27">
        <v>0.1956</v>
      </c>
      <c r="S168" s="28">
        <v>0.1956</v>
      </c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x14ac:dyDescent="0.2">
      <c r="A169" s="1"/>
      <c r="B169" s="20">
        <v>108112502</v>
      </c>
      <c r="C169" s="21" t="s">
        <v>153</v>
      </c>
      <c r="D169" s="22" t="s">
        <v>147</v>
      </c>
      <c r="E169" s="32" t="b">
        <f t="shared" si="14"/>
        <v>1</v>
      </c>
      <c r="F169" s="38" t="b">
        <f t="shared" si="10"/>
        <v>1</v>
      </c>
      <c r="G169" s="38" t="b">
        <f t="shared" si="11"/>
        <v>1</v>
      </c>
      <c r="H169" s="38" t="b">
        <f t="shared" si="12"/>
        <v>1</v>
      </c>
      <c r="I169" s="33" t="b">
        <f t="shared" si="13"/>
        <v>1</v>
      </c>
      <c r="J169" s="26">
        <v>0.50209999999999999</v>
      </c>
      <c r="K169" s="27">
        <v>0.49270000000000003</v>
      </c>
      <c r="L169" s="27">
        <v>0.44769999999999999</v>
      </c>
      <c r="M169" s="27">
        <v>0.47370000000000001</v>
      </c>
      <c r="N169" s="28">
        <v>0.47370000000000001</v>
      </c>
      <c r="O169" s="26">
        <v>0.2001</v>
      </c>
      <c r="P169" s="27">
        <v>0.22209999999999999</v>
      </c>
      <c r="Q169" s="27">
        <v>0.26979999999999998</v>
      </c>
      <c r="R169" s="27">
        <v>0.25169999999999998</v>
      </c>
      <c r="S169" s="28">
        <v>0.25169999999999998</v>
      </c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x14ac:dyDescent="0.2">
      <c r="A170" s="1"/>
      <c r="B170" s="20">
        <v>108114503</v>
      </c>
      <c r="C170" s="21" t="s">
        <v>154</v>
      </c>
      <c r="D170" s="22" t="s">
        <v>147</v>
      </c>
      <c r="E170" s="32" t="b">
        <f t="shared" si="14"/>
        <v>0</v>
      </c>
      <c r="F170" s="38" t="b">
        <f t="shared" si="10"/>
        <v>0</v>
      </c>
      <c r="G170" s="38" t="b">
        <f t="shared" si="11"/>
        <v>0</v>
      </c>
      <c r="H170" s="38" t="b">
        <f t="shared" si="12"/>
        <v>0</v>
      </c>
      <c r="I170" s="33" t="b">
        <f t="shared" si="13"/>
        <v>0</v>
      </c>
      <c r="J170" s="26">
        <v>0.19139999999999999</v>
      </c>
      <c r="K170" s="27">
        <v>0.16950000000000001</v>
      </c>
      <c r="L170" s="27">
        <v>0.1661</v>
      </c>
      <c r="M170" s="27">
        <v>0.19539999999999999</v>
      </c>
      <c r="N170" s="28">
        <v>0.19539999999999999</v>
      </c>
      <c r="O170" s="26">
        <v>0.22670000000000001</v>
      </c>
      <c r="P170" s="27">
        <v>0.2382</v>
      </c>
      <c r="Q170" s="27">
        <v>0.23130000000000001</v>
      </c>
      <c r="R170" s="27">
        <v>0.2487</v>
      </c>
      <c r="S170" s="28">
        <v>0.2487</v>
      </c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x14ac:dyDescent="0.2">
      <c r="A171" s="1"/>
      <c r="B171" s="20">
        <v>108116003</v>
      </c>
      <c r="C171" s="21" t="s">
        <v>155</v>
      </c>
      <c r="D171" s="22" t="s">
        <v>147</v>
      </c>
      <c r="E171" s="32" t="b">
        <f t="shared" si="14"/>
        <v>0</v>
      </c>
      <c r="F171" s="38" t="b">
        <f t="shared" si="10"/>
        <v>0</v>
      </c>
      <c r="G171" s="38" t="b">
        <f t="shared" si="11"/>
        <v>0</v>
      </c>
      <c r="H171" s="38" t="b">
        <f t="shared" si="12"/>
        <v>0</v>
      </c>
      <c r="I171" s="33" t="b">
        <f t="shared" si="13"/>
        <v>0</v>
      </c>
      <c r="J171" s="26">
        <v>0.1459</v>
      </c>
      <c r="K171" s="27">
        <v>0.1384</v>
      </c>
      <c r="L171" s="27">
        <v>0.1167</v>
      </c>
      <c r="M171" s="27">
        <v>0.15110000000000001</v>
      </c>
      <c r="N171" s="28">
        <v>0.15110000000000001</v>
      </c>
      <c r="O171" s="26">
        <v>0.13239999999999999</v>
      </c>
      <c r="P171" s="27">
        <v>0.1464</v>
      </c>
      <c r="Q171" s="27">
        <v>0.17979999999999999</v>
      </c>
      <c r="R171" s="27">
        <v>0.16209999999999999</v>
      </c>
      <c r="S171" s="28">
        <v>0.16209999999999999</v>
      </c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x14ac:dyDescent="0.2">
      <c r="A172" s="1"/>
      <c r="B172" s="20">
        <v>108116303</v>
      </c>
      <c r="C172" s="21" t="s">
        <v>156</v>
      </c>
      <c r="D172" s="22" t="s">
        <v>147</v>
      </c>
      <c r="E172" s="32" t="b">
        <f t="shared" si="14"/>
        <v>0</v>
      </c>
      <c r="F172" s="38" t="b">
        <f t="shared" si="10"/>
        <v>0</v>
      </c>
      <c r="G172" s="38" t="b">
        <f t="shared" si="11"/>
        <v>0</v>
      </c>
      <c r="H172" s="38" t="b">
        <f t="shared" si="12"/>
        <v>0</v>
      </c>
      <c r="I172" s="33" t="b">
        <f t="shared" si="13"/>
        <v>0</v>
      </c>
      <c r="J172" s="26">
        <v>0.19259999999999999</v>
      </c>
      <c r="K172" s="27">
        <v>0.2046</v>
      </c>
      <c r="L172" s="27">
        <v>0.23139999999999999</v>
      </c>
      <c r="M172" s="27">
        <v>0.20039999999999999</v>
      </c>
      <c r="N172" s="28">
        <v>0.20039999999999999</v>
      </c>
      <c r="O172" s="26">
        <v>0.1298</v>
      </c>
      <c r="P172" s="27">
        <v>0.18579999999999999</v>
      </c>
      <c r="Q172" s="27">
        <v>0.1366</v>
      </c>
      <c r="R172" s="27">
        <v>0.1618</v>
      </c>
      <c r="S172" s="28">
        <v>0.1618</v>
      </c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x14ac:dyDescent="0.2">
      <c r="A173" s="1"/>
      <c r="B173" s="20">
        <v>108116503</v>
      </c>
      <c r="C173" s="21" t="s">
        <v>157</v>
      </c>
      <c r="D173" s="22" t="s">
        <v>147</v>
      </c>
      <c r="E173" s="32" t="b">
        <f t="shared" si="14"/>
        <v>0</v>
      </c>
      <c r="F173" s="38" t="b">
        <f t="shared" si="10"/>
        <v>0</v>
      </c>
      <c r="G173" s="38" t="b">
        <f t="shared" si="11"/>
        <v>0</v>
      </c>
      <c r="H173" s="38" t="b">
        <f t="shared" si="12"/>
        <v>0</v>
      </c>
      <c r="I173" s="33" t="b">
        <f t="shared" si="13"/>
        <v>0</v>
      </c>
      <c r="J173" s="26">
        <v>0.13900000000000001</v>
      </c>
      <c r="K173" s="27">
        <v>0.13850000000000001</v>
      </c>
      <c r="L173" s="27">
        <v>0.18260000000000001</v>
      </c>
      <c r="M173" s="27">
        <v>0.2145</v>
      </c>
      <c r="N173" s="28">
        <v>0.2145</v>
      </c>
      <c r="O173" s="26">
        <v>0.1027</v>
      </c>
      <c r="P173" s="27">
        <v>8.3699999999999997E-2</v>
      </c>
      <c r="Q173" s="27">
        <v>0.1084</v>
      </c>
      <c r="R173" s="27">
        <v>8.48E-2</v>
      </c>
      <c r="S173" s="28">
        <v>8.48E-2</v>
      </c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x14ac:dyDescent="0.2">
      <c r="A174" s="1"/>
      <c r="B174" s="20">
        <v>108118503</v>
      </c>
      <c r="C174" s="21" t="s">
        <v>158</v>
      </c>
      <c r="D174" s="22" t="s">
        <v>147</v>
      </c>
      <c r="E174" s="32" t="b">
        <f t="shared" si="14"/>
        <v>0</v>
      </c>
      <c r="F174" s="38" t="b">
        <f t="shared" si="10"/>
        <v>0</v>
      </c>
      <c r="G174" s="38" t="b">
        <f t="shared" si="11"/>
        <v>0</v>
      </c>
      <c r="H174" s="38" t="b">
        <f t="shared" si="12"/>
        <v>0</v>
      </c>
      <c r="I174" s="33" t="b">
        <f t="shared" si="13"/>
        <v>0</v>
      </c>
      <c r="J174" s="26">
        <v>0.10580000000000001</v>
      </c>
      <c r="K174" s="27">
        <v>0.1188</v>
      </c>
      <c r="L174" s="27">
        <v>0.14699999999999999</v>
      </c>
      <c r="M174" s="27">
        <v>0.12089999999999999</v>
      </c>
      <c r="N174" s="28">
        <v>0.12089999999999999</v>
      </c>
      <c r="O174" s="26">
        <v>0.1108</v>
      </c>
      <c r="P174" s="27">
        <v>0.1135</v>
      </c>
      <c r="Q174" s="27">
        <v>0.11799999999999999</v>
      </c>
      <c r="R174" s="27">
        <v>0.1089</v>
      </c>
      <c r="S174" s="28">
        <v>0.1089</v>
      </c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x14ac:dyDescent="0.2">
      <c r="A175" s="1"/>
      <c r="B175" s="20">
        <v>108561003</v>
      </c>
      <c r="C175" s="21" t="s">
        <v>487</v>
      </c>
      <c r="D175" s="22" t="s">
        <v>488</v>
      </c>
      <c r="E175" s="32" t="b">
        <f t="shared" si="14"/>
        <v>0</v>
      </c>
      <c r="F175" s="38" t="b">
        <f t="shared" si="10"/>
        <v>0</v>
      </c>
      <c r="G175" s="38" t="b">
        <f t="shared" si="11"/>
        <v>0</v>
      </c>
      <c r="H175" s="38" t="b">
        <f t="shared" si="12"/>
        <v>0</v>
      </c>
      <c r="I175" s="33" t="b">
        <f t="shared" si="13"/>
        <v>0</v>
      </c>
      <c r="J175" s="26">
        <v>0.23599999999999999</v>
      </c>
      <c r="K175" s="27">
        <v>0.21479999999999999</v>
      </c>
      <c r="L175" s="27">
        <v>0.2281</v>
      </c>
      <c r="M175" s="27">
        <v>0.21840000000000001</v>
      </c>
      <c r="N175" s="28">
        <v>0.21840000000000001</v>
      </c>
      <c r="O175" s="26">
        <v>0.14749999999999999</v>
      </c>
      <c r="P175" s="27">
        <v>0.2422</v>
      </c>
      <c r="Q175" s="27">
        <v>0.25569999999999998</v>
      </c>
      <c r="R175" s="27">
        <v>0.28050000000000003</v>
      </c>
      <c r="S175" s="28">
        <v>0.28050000000000003</v>
      </c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x14ac:dyDescent="0.2">
      <c r="A176" s="1"/>
      <c r="B176" s="20">
        <v>108561803</v>
      </c>
      <c r="C176" s="21" t="s">
        <v>489</v>
      </c>
      <c r="D176" s="22" t="s">
        <v>488</v>
      </c>
      <c r="E176" s="32" t="b">
        <f t="shared" si="14"/>
        <v>0</v>
      </c>
      <c r="F176" s="38" t="b">
        <f t="shared" si="10"/>
        <v>0</v>
      </c>
      <c r="G176" s="38" t="b">
        <f t="shared" si="11"/>
        <v>0</v>
      </c>
      <c r="H176" s="38" t="b">
        <f t="shared" si="12"/>
        <v>0</v>
      </c>
      <c r="I176" s="33" t="b">
        <f t="shared" si="13"/>
        <v>0</v>
      </c>
      <c r="J176" s="26">
        <v>7.0300000000000001E-2</v>
      </c>
      <c r="K176" s="27">
        <v>6.0400000000000002E-2</v>
      </c>
      <c r="L176" s="27">
        <v>8.5500000000000007E-2</v>
      </c>
      <c r="M176" s="27">
        <v>0.1014</v>
      </c>
      <c r="N176" s="28">
        <v>0.1014</v>
      </c>
      <c r="O176" s="26">
        <v>0.34239999999999998</v>
      </c>
      <c r="P176" s="27">
        <v>0.28410000000000002</v>
      </c>
      <c r="Q176" s="27">
        <v>0.25540000000000002</v>
      </c>
      <c r="R176" s="27">
        <v>0.1918</v>
      </c>
      <c r="S176" s="28">
        <v>0.1918</v>
      </c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x14ac:dyDescent="0.2">
      <c r="A177" s="1"/>
      <c r="B177" s="20">
        <v>108565203</v>
      </c>
      <c r="C177" s="21" t="s">
        <v>490</v>
      </c>
      <c r="D177" s="22" t="s">
        <v>488</v>
      </c>
      <c r="E177" s="32" t="b">
        <f t="shared" si="14"/>
        <v>0</v>
      </c>
      <c r="F177" s="38" t="b">
        <f t="shared" si="10"/>
        <v>0</v>
      </c>
      <c r="G177" s="38" t="b">
        <f t="shared" si="11"/>
        <v>0</v>
      </c>
      <c r="H177" s="38" t="b">
        <f t="shared" si="12"/>
        <v>0</v>
      </c>
      <c r="I177" s="33" t="b">
        <f t="shared" si="13"/>
        <v>0</v>
      </c>
      <c r="J177" s="26">
        <v>0.2457</v>
      </c>
      <c r="K177" s="27">
        <v>0.2666</v>
      </c>
      <c r="L177" s="27">
        <v>0.2248</v>
      </c>
      <c r="M177" s="27">
        <v>0.2205</v>
      </c>
      <c r="N177" s="28">
        <v>0.2205</v>
      </c>
      <c r="O177" s="26">
        <v>0.21929999999999999</v>
      </c>
      <c r="P177" s="27">
        <v>0.18770000000000001</v>
      </c>
      <c r="Q177" s="27">
        <v>0.1608</v>
      </c>
      <c r="R177" s="27">
        <v>0.1724</v>
      </c>
      <c r="S177" s="28">
        <v>0.1724</v>
      </c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x14ac:dyDescent="0.2">
      <c r="A178" s="1"/>
      <c r="B178" s="20">
        <v>108565503</v>
      </c>
      <c r="C178" s="21" t="s">
        <v>491</v>
      </c>
      <c r="D178" s="22" t="s">
        <v>488</v>
      </c>
      <c r="E178" s="32" t="b">
        <f t="shared" si="14"/>
        <v>0</v>
      </c>
      <c r="F178" s="38" t="b">
        <f t="shared" si="10"/>
        <v>0</v>
      </c>
      <c r="G178" s="38" t="b">
        <f t="shared" si="11"/>
        <v>0</v>
      </c>
      <c r="H178" s="38" t="b">
        <f t="shared" si="12"/>
        <v>0</v>
      </c>
      <c r="I178" s="33" t="b">
        <f t="shared" si="13"/>
        <v>0</v>
      </c>
      <c r="J178" s="26">
        <v>0.21229999999999999</v>
      </c>
      <c r="K178" s="27">
        <v>0.21060000000000001</v>
      </c>
      <c r="L178" s="27">
        <v>0.19309999999999999</v>
      </c>
      <c r="M178" s="27">
        <v>0.15970000000000001</v>
      </c>
      <c r="N178" s="28">
        <v>0.15970000000000001</v>
      </c>
      <c r="O178" s="26">
        <v>0.2203</v>
      </c>
      <c r="P178" s="27">
        <v>0.21920000000000001</v>
      </c>
      <c r="Q178" s="27">
        <v>0.21490000000000001</v>
      </c>
      <c r="R178" s="27">
        <v>0.18779999999999999</v>
      </c>
      <c r="S178" s="28">
        <v>0.18779999999999999</v>
      </c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x14ac:dyDescent="0.2">
      <c r="A179" s="1"/>
      <c r="B179" s="20">
        <v>108566303</v>
      </c>
      <c r="C179" s="21" t="s">
        <v>492</v>
      </c>
      <c r="D179" s="22" t="s">
        <v>488</v>
      </c>
      <c r="E179" s="32" t="b">
        <f t="shared" si="14"/>
        <v>0</v>
      </c>
      <c r="F179" s="38" t="b">
        <f t="shared" si="10"/>
        <v>0</v>
      </c>
      <c r="G179" s="38" t="b">
        <f t="shared" si="11"/>
        <v>0</v>
      </c>
      <c r="H179" s="38" t="b">
        <f t="shared" si="12"/>
        <v>0</v>
      </c>
      <c r="I179" s="33" t="b">
        <f t="shared" si="13"/>
        <v>0</v>
      </c>
      <c r="J179" s="26">
        <v>7.9899999999999999E-2</v>
      </c>
      <c r="K179" s="27">
        <v>0.1081</v>
      </c>
      <c r="L179" s="27">
        <v>0.16839999999999999</v>
      </c>
      <c r="M179" s="27">
        <v>0.1764</v>
      </c>
      <c r="N179" s="28">
        <v>0.1764</v>
      </c>
      <c r="O179" s="26">
        <v>0.18240000000000001</v>
      </c>
      <c r="P179" s="27">
        <v>0.2112</v>
      </c>
      <c r="Q179" s="27">
        <v>0.24030000000000001</v>
      </c>
      <c r="R179" s="27">
        <v>0.25090000000000001</v>
      </c>
      <c r="S179" s="28">
        <v>0.25090000000000001</v>
      </c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x14ac:dyDescent="0.2">
      <c r="A180" s="1"/>
      <c r="B180" s="20">
        <v>108567004</v>
      </c>
      <c r="C180" s="21" t="s">
        <v>493</v>
      </c>
      <c r="D180" s="22" t="s">
        <v>488</v>
      </c>
      <c r="E180" s="32" t="b">
        <f t="shared" si="14"/>
        <v>0</v>
      </c>
      <c r="F180" s="38" t="b">
        <f t="shared" si="10"/>
        <v>1</v>
      </c>
      <c r="G180" s="38" t="b">
        <f t="shared" si="11"/>
        <v>0</v>
      </c>
      <c r="H180" s="38" t="b">
        <f t="shared" si="12"/>
        <v>0</v>
      </c>
      <c r="I180" s="33" t="b">
        <f t="shared" si="13"/>
        <v>0</v>
      </c>
      <c r="J180" s="26">
        <v>0.21340000000000001</v>
      </c>
      <c r="K180" s="27">
        <v>0.31009999999999999</v>
      </c>
      <c r="L180" s="27">
        <v>0.214</v>
      </c>
      <c r="M180" s="27">
        <v>0.17100000000000001</v>
      </c>
      <c r="N180" s="28">
        <v>0.17100000000000001</v>
      </c>
      <c r="O180" s="26">
        <v>0.1174</v>
      </c>
      <c r="P180" s="27">
        <v>0.1361</v>
      </c>
      <c r="Q180" s="27">
        <v>0.16339999999999999</v>
      </c>
      <c r="R180" s="27">
        <v>0.34429999999999999</v>
      </c>
      <c r="S180" s="28">
        <v>0.34429999999999999</v>
      </c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x14ac:dyDescent="0.2">
      <c r="A181" s="1"/>
      <c r="B181" s="20">
        <v>108567204</v>
      </c>
      <c r="C181" s="21" t="s">
        <v>494</v>
      </c>
      <c r="D181" s="22" t="s">
        <v>488</v>
      </c>
      <c r="E181" s="32" t="b">
        <f t="shared" si="14"/>
        <v>0</v>
      </c>
      <c r="F181" s="38" t="b">
        <f t="shared" si="10"/>
        <v>0</v>
      </c>
      <c r="G181" s="38" t="b">
        <f t="shared" si="11"/>
        <v>0</v>
      </c>
      <c r="H181" s="38" t="b">
        <f t="shared" si="12"/>
        <v>0</v>
      </c>
      <c r="I181" s="33" t="b">
        <f t="shared" si="13"/>
        <v>0</v>
      </c>
      <c r="J181" s="26">
        <v>0.21590000000000001</v>
      </c>
      <c r="K181" s="27">
        <v>0.14130000000000001</v>
      </c>
      <c r="L181" s="27">
        <v>0.1333</v>
      </c>
      <c r="M181" s="27">
        <v>0.187</v>
      </c>
      <c r="N181" s="28">
        <v>0.187</v>
      </c>
      <c r="O181" s="26">
        <v>0.26519999999999999</v>
      </c>
      <c r="P181" s="27">
        <v>0.22969999999999999</v>
      </c>
      <c r="Q181" s="27">
        <v>0.1905</v>
      </c>
      <c r="R181" s="27">
        <v>0.17519999999999999</v>
      </c>
      <c r="S181" s="28">
        <v>0.17519999999999999</v>
      </c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x14ac:dyDescent="0.2">
      <c r="A182" s="1"/>
      <c r="B182" s="20">
        <v>108567404</v>
      </c>
      <c r="C182" s="21" t="s">
        <v>495</v>
      </c>
      <c r="D182" s="22" t="s">
        <v>488</v>
      </c>
      <c r="E182" s="32" t="b">
        <f t="shared" si="14"/>
        <v>0</v>
      </c>
      <c r="F182" s="38" t="b">
        <f t="shared" si="10"/>
        <v>1</v>
      </c>
      <c r="G182" s="38" t="b">
        <f t="shared" si="11"/>
        <v>0</v>
      </c>
      <c r="H182" s="38" t="b">
        <f t="shared" si="12"/>
        <v>0</v>
      </c>
      <c r="I182" s="33" t="b">
        <f t="shared" si="13"/>
        <v>0</v>
      </c>
      <c r="J182" s="26">
        <v>0.2989</v>
      </c>
      <c r="K182" s="27">
        <v>0.31169999999999998</v>
      </c>
      <c r="L182" s="27">
        <v>0.2046</v>
      </c>
      <c r="M182" s="27">
        <v>0.19789999999999999</v>
      </c>
      <c r="N182" s="28">
        <v>0.19789999999999999</v>
      </c>
      <c r="O182" s="26">
        <v>0.14940000000000001</v>
      </c>
      <c r="P182" s="27">
        <v>0.1605</v>
      </c>
      <c r="Q182" s="27">
        <v>0.23530000000000001</v>
      </c>
      <c r="R182" s="27">
        <v>0.24540000000000001</v>
      </c>
      <c r="S182" s="28">
        <v>0.24540000000000001</v>
      </c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x14ac:dyDescent="0.2">
      <c r="A183" s="1"/>
      <c r="B183" s="20">
        <v>108567703</v>
      </c>
      <c r="C183" s="21" t="s">
        <v>496</v>
      </c>
      <c r="D183" s="22" t="s">
        <v>488</v>
      </c>
      <c r="E183" s="32" t="b">
        <f t="shared" si="14"/>
        <v>0</v>
      </c>
      <c r="F183" s="38" t="b">
        <f t="shared" si="10"/>
        <v>0</v>
      </c>
      <c r="G183" s="38" t="b">
        <f t="shared" si="11"/>
        <v>0</v>
      </c>
      <c r="H183" s="38" t="b">
        <f t="shared" si="12"/>
        <v>0</v>
      </c>
      <c r="I183" s="33" t="b">
        <f t="shared" si="13"/>
        <v>0</v>
      </c>
      <c r="J183" s="26">
        <v>0.16950000000000001</v>
      </c>
      <c r="K183" s="27">
        <v>0.16159999999999999</v>
      </c>
      <c r="L183" s="27">
        <v>0.18010000000000001</v>
      </c>
      <c r="M183" s="27">
        <v>0.2273</v>
      </c>
      <c r="N183" s="28">
        <v>0.2273</v>
      </c>
      <c r="O183" s="26">
        <v>0.182</v>
      </c>
      <c r="P183" s="27">
        <v>0.17510000000000001</v>
      </c>
      <c r="Q183" s="27">
        <v>0.18740000000000001</v>
      </c>
      <c r="R183" s="27">
        <v>0.23799999999999999</v>
      </c>
      <c r="S183" s="28">
        <v>0.23799999999999999</v>
      </c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x14ac:dyDescent="0.2">
      <c r="A184" s="1"/>
      <c r="B184" s="20">
        <v>108568404</v>
      </c>
      <c r="C184" s="21" t="s">
        <v>497</v>
      </c>
      <c r="D184" s="22" t="s">
        <v>488</v>
      </c>
      <c r="E184" s="32" t="b">
        <f t="shared" si="14"/>
        <v>0</v>
      </c>
      <c r="F184" s="38" t="b">
        <f t="shared" si="10"/>
        <v>0</v>
      </c>
      <c r="G184" s="38" t="b">
        <f t="shared" si="11"/>
        <v>0</v>
      </c>
      <c r="H184" s="38" t="b">
        <f t="shared" si="12"/>
        <v>0</v>
      </c>
      <c r="I184" s="33" t="b">
        <f t="shared" si="13"/>
        <v>0</v>
      </c>
      <c r="J184" s="26">
        <v>0.221</v>
      </c>
      <c r="K184" s="27">
        <v>0.2258</v>
      </c>
      <c r="L184" s="27">
        <v>0.18210000000000001</v>
      </c>
      <c r="M184" s="27">
        <v>0.28499999999999998</v>
      </c>
      <c r="N184" s="28">
        <v>0.28499999999999998</v>
      </c>
      <c r="O184" s="26">
        <v>0.3201</v>
      </c>
      <c r="P184" s="27">
        <v>0.2984</v>
      </c>
      <c r="Q184" s="27">
        <v>0.28720000000000001</v>
      </c>
      <c r="R184" s="27">
        <v>0.1741</v>
      </c>
      <c r="S184" s="28">
        <v>0.1741</v>
      </c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x14ac:dyDescent="0.2">
      <c r="A185" s="1"/>
      <c r="B185" s="20">
        <v>108569103</v>
      </c>
      <c r="C185" s="21" t="s">
        <v>498</v>
      </c>
      <c r="D185" s="22" t="s">
        <v>488</v>
      </c>
      <c r="E185" s="32" t="b">
        <f t="shared" si="14"/>
        <v>1</v>
      </c>
      <c r="F185" s="38" t="b">
        <f t="shared" si="10"/>
        <v>0</v>
      </c>
      <c r="G185" s="38" t="b">
        <f t="shared" si="11"/>
        <v>0</v>
      </c>
      <c r="H185" s="38" t="b">
        <f t="shared" si="12"/>
        <v>0</v>
      </c>
      <c r="I185" s="33" t="b">
        <f t="shared" si="13"/>
        <v>0</v>
      </c>
      <c r="J185" s="26">
        <v>0.31069999999999998</v>
      </c>
      <c r="K185" s="27">
        <v>0.27929999999999999</v>
      </c>
      <c r="L185" s="27">
        <v>0.24049999999999999</v>
      </c>
      <c r="M185" s="27">
        <v>0.1265</v>
      </c>
      <c r="N185" s="28">
        <v>0.1265</v>
      </c>
      <c r="O185" s="26">
        <v>0.1129</v>
      </c>
      <c r="P185" s="27">
        <v>0.12529999999999999</v>
      </c>
      <c r="Q185" s="27">
        <v>0.18010000000000001</v>
      </c>
      <c r="R185" s="27">
        <v>0.2772</v>
      </c>
      <c r="S185" s="28">
        <v>0.2772</v>
      </c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x14ac:dyDescent="0.2">
      <c r="A186" s="1"/>
      <c r="B186" s="20">
        <v>109122703</v>
      </c>
      <c r="C186" s="21" t="s">
        <v>159</v>
      </c>
      <c r="D186" s="22" t="s">
        <v>160</v>
      </c>
      <c r="E186" s="32" t="b">
        <f t="shared" si="14"/>
        <v>0</v>
      </c>
      <c r="F186" s="38" t="b">
        <f t="shared" si="10"/>
        <v>0</v>
      </c>
      <c r="G186" s="38" t="b">
        <f t="shared" si="11"/>
        <v>0</v>
      </c>
      <c r="H186" s="38" t="b">
        <f t="shared" si="12"/>
        <v>0</v>
      </c>
      <c r="I186" s="33" t="b">
        <f t="shared" si="13"/>
        <v>0</v>
      </c>
      <c r="J186" s="26">
        <v>0.187</v>
      </c>
      <c r="K186" s="27">
        <v>0.2117</v>
      </c>
      <c r="L186" s="27">
        <v>0.2016</v>
      </c>
      <c r="M186" s="27">
        <v>0.23760000000000001</v>
      </c>
      <c r="N186" s="28">
        <v>0.23760000000000001</v>
      </c>
      <c r="O186" s="26">
        <v>0.2384</v>
      </c>
      <c r="P186" s="27">
        <v>0.27050000000000002</v>
      </c>
      <c r="Q186" s="27">
        <v>0.25740000000000002</v>
      </c>
      <c r="R186" s="27">
        <v>0.2137</v>
      </c>
      <c r="S186" s="28">
        <v>0.2137</v>
      </c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x14ac:dyDescent="0.2">
      <c r="A187" s="1"/>
      <c r="B187" s="20">
        <v>109243503</v>
      </c>
      <c r="C187" s="21" t="s">
        <v>251</v>
      </c>
      <c r="D187" s="22" t="s">
        <v>252</v>
      </c>
      <c r="E187" s="32" t="b">
        <f t="shared" si="14"/>
        <v>0</v>
      </c>
      <c r="F187" s="38" t="b">
        <f t="shared" si="10"/>
        <v>0</v>
      </c>
      <c r="G187" s="38" t="b">
        <f t="shared" si="11"/>
        <v>0</v>
      </c>
      <c r="H187" s="38" t="b">
        <f t="shared" si="12"/>
        <v>0</v>
      </c>
      <c r="I187" s="33" t="b">
        <f t="shared" si="13"/>
        <v>0</v>
      </c>
      <c r="J187" s="26">
        <v>0.13950000000000001</v>
      </c>
      <c r="K187" s="27">
        <v>0.19450000000000001</v>
      </c>
      <c r="L187" s="27">
        <v>0.2074</v>
      </c>
      <c r="M187" s="27">
        <v>0.186</v>
      </c>
      <c r="N187" s="28">
        <v>0.186</v>
      </c>
      <c r="O187" s="26">
        <v>0.39800000000000002</v>
      </c>
      <c r="P187" s="27">
        <v>0.33739999999999998</v>
      </c>
      <c r="Q187" s="27">
        <v>0.23300000000000001</v>
      </c>
      <c r="R187" s="27">
        <v>0.30359999999999998</v>
      </c>
      <c r="S187" s="28">
        <v>0.30359999999999998</v>
      </c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x14ac:dyDescent="0.2">
      <c r="A188" s="1"/>
      <c r="B188" s="20">
        <v>109246003</v>
      </c>
      <c r="C188" s="21" t="s">
        <v>253</v>
      </c>
      <c r="D188" s="22" t="s">
        <v>252</v>
      </c>
      <c r="E188" s="32" t="b">
        <f t="shared" si="14"/>
        <v>0</v>
      </c>
      <c r="F188" s="38" t="b">
        <f t="shared" si="10"/>
        <v>0</v>
      </c>
      <c r="G188" s="38" t="b">
        <f t="shared" si="11"/>
        <v>0</v>
      </c>
      <c r="H188" s="38" t="b">
        <f t="shared" si="12"/>
        <v>0</v>
      </c>
      <c r="I188" s="33" t="b">
        <f t="shared" si="13"/>
        <v>0</v>
      </c>
      <c r="J188" s="26">
        <v>0.20250000000000001</v>
      </c>
      <c r="K188" s="27">
        <v>0.1618</v>
      </c>
      <c r="L188" s="27">
        <v>0.111</v>
      </c>
      <c r="M188" s="27">
        <v>0.18729999999999999</v>
      </c>
      <c r="N188" s="28">
        <v>0.18729999999999999</v>
      </c>
      <c r="O188" s="26">
        <v>7.6700000000000004E-2</v>
      </c>
      <c r="P188" s="27">
        <v>7.7899999999999997E-2</v>
      </c>
      <c r="Q188" s="27">
        <v>0.13250000000000001</v>
      </c>
      <c r="R188" s="27">
        <v>0.1104</v>
      </c>
      <c r="S188" s="28">
        <v>0.1104</v>
      </c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x14ac:dyDescent="0.2">
      <c r="A189" s="1"/>
      <c r="B189" s="20">
        <v>109248003</v>
      </c>
      <c r="C189" s="21" t="s">
        <v>254</v>
      </c>
      <c r="D189" s="22" t="s">
        <v>252</v>
      </c>
      <c r="E189" s="32" t="b">
        <f t="shared" si="14"/>
        <v>0</v>
      </c>
      <c r="F189" s="38" t="b">
        <f t="shared" si="10"/>
        <v>0</v>
      </c>
      <c r="G189" s="38" t="b">
        <f t="shared" si="11"/>
        <v>0</v>
      </c>
      <c r="H189" s="38" t="b">
        <f t="shared" si="12"/>
        <v>0</v>
      </c>
      <c r="I189" s="33" t="b">
        <f t="shared" si="13"/>
        <v>0</v>
      </c>
      <c r="J189" s="26">
        <v>0.12089999999999999</v>
      </c>
      <c r="K189" s="27">
        <v>0.1168</v>
      </c>
      <c r="L189" s="27">
        <v>9.2600000000000002E-2</v>
      </c>
      <c r="M189" s="27">
        <v>0.15079999999999999</v>
      </c>
      <c r="N189" s="28">
        <v>0.15079999999999999</v>
      </c>
      <c r="O189" s="26">
        <v>0.19989999999999999</v>
      </c>
      <c r="P189" s="27">
        <v>0.2089</v>
      </c>
      <c r="Q189" s="27">
        <v>0.24590000000000001</v>
      </c>
      <c r="R189" s="27">
        <v>0.25719999999999998</v>
      </c>
      <c r="S189" s="28">
        <v>0.25719999999999998</v>
      </c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x14ac:dyDescent="0.2">
      <c r="A190" s="1"/>
      <c r="B190" s="20">
        <v>109420803</v>
      </c>
      <c r="C190" s="21" t="s">
        <v>388</v>
      </c>
      <c r="D190" s="22" t="s">
        <v>389</v>
      </c>
      <c r="E190" s="32" t="b">
        <f t="shared" si="14"/>
        <v>0</v>
      </c>
      <c r="F190" s="38" t="b">
        <f t="shared" si="10"/>
        <v>0</v>
      </c>
      <c r="G190" s="38" t="b">
        <f t="shared" si="11"/>
        <v>0</v>
      </c>
      <c r="H190" s="38" t="b">
        <f t="shared" si="12"/>
        <v>0</v>
      </c>
      <c r="I190" s="33" t="b">
        <f t="shared" si="13"/>
        <v>0</v>
      </c>
      <c r="J190" s="26">
        <v>0.2671</v>
      </c>
      <c r="K190" s="27">
        <v>0.2495</v>
      </c>
      <c r="L190" s="27">
        <v>0.2102</v>
      </c>
      <c r="M190" s="27">
        <v>0.19839999999999999</v>
      </c>
      <c r="N190" s="28">
        <v>0.19839999999999999</v>
      </c>
      <c r="O190" s="26">
        <v>0.19500000000000001</v>
      </c>
      <c r="P190" s="27">
        <v>0.193</v>
      </c>
      <c r="Q190" s="27">
        <v>0.19059999999999999</v>
      </c>
      <c r="R190" s="27">
        <v>0.22600000000000001</v>
      </c>
      <c r="S190" s="28">
        <v>0.22600000000000001</v>
      </c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x14ac:dyDescent="0.2">
      <c r="A191" s="1"/>
      <c r="B191" s="20">
        <v>109422303</v>
      </c>
      <c r="C191" s="21" t="s">
        <v>390</v>
      </c>
      <c r="D191" s="22" t="s">
        <v>389</v>
      </c>
      <c r="E191" s="32" t="b">
        <f t="shared" si="14"/>
        <v>0</v>
      </c>
      <c r="F191" s="38" t="b">
        <f t="shared" si="10"/>
        <v>0</v>
      </c>
      <c r="G191" s="38" t="b">
        <f t="shared" si="11"/>
        <v>0</v>
      </c>
      <c r="H191" s="38" t="b">
        <f t="shared" si="12"/>
        <v>0</v>
      </c>
      <c r="I191" s="33" t="b">
        <f t="shared" si="13"/>
        <v>0</v>
      </c>
      <c r="J191" s="26">
        <v>0.24759999999999999</v>
      </c>
      <c r="K191" s="27">
        <v>0.26200000000000001</v>
      </c>
      <c r="L191" s="27">
        <v>0.23139999999999999</v>
      </c>
      <c r="M191" s="27">
        <v>0.20669999999999999</v>
      </c>
      <c r="N191" s="28">
        <v>0.20669999999999999</v>
      </c>
      <c r="O191" s="26">
        <v>0.25430000000000003</v>
      </c>
      <c r="P191" s="27">
        <v>0.27489999999999998</v>
      </c>
      <c r="Q191" s="27">
        <v>0.24909999999999999</v>
      </c>
      <c r="R191" s="27">
        <v>0.2306</v>
      </c>
      <c r="S191" s="28">
        <v>0.2306</v>
      </c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x14ac:dyDescent="0.2">
      <c r="A192" s="1"/>
      <c r="B192" s="20">
        <v>109426003</v>
      </c>
      <c r="C192" s="21" t="s">
        <v>391</v>
      </c>
      <c r="D192" s="22" t="s">
        <v>389</v>
      </c>
      <c r="E192" s="32" t="b">
        <f t="shared" si="14"/>
        <v>0</v>
      </c>
      <c r="F192" s="38" t="b">
        <f t="shared" si="10"/>
        <v>0</v>
      </c>
      <c r="G192" s="38" t="b">
        <f t="shared" si="11"/>
        <v>0</v>
      </c>
      <c r="H192" s="38" t="b">
        <f t="shared" si="12"/>
        <v>0</v>
      </c>
      <c r="I192" s="33" t="b">
        <f t="shared" si="13"/>
        <v>0</v>
      </c>
      <c r="J192" s="26">
        <v>0.13059999999999999</v>
      </c>
      <c r="K192" s="27">
        <v>0.15590000000000001</v>
      </c>
      <c r="L192" s="27">
        <v>0.1757</v>
      </c>
      <c r="M192" s="27">
        <v>0.19719999999999999</v>
      </c>
      <c r="N192" s="28">
        <v>0.19719999999999999</v>
      </c>
      <c r="O192" s="26">
        <v>0.31940000000000002</v>
      </c>
      <c r="P192" s="27">
        <v>0.31840000000000002</v>
      </c>
      <c r="Q192" s="27">
        <v>0.27329999999999999</v>
      </c>
      <c r="R192" s="27">
        <v>0.26129999999999998</v>
      </c>
      <c r="S192" s="28">
        <v>0.26129999999999998</v>
      </c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x14ac:dyDescent="0.2">
      <c r="A193" s="1"/>
      <c r="B193" s="20">
        <v>109426303</v>
      </c>
      <c r="C193" s="21" t="s">
        <v>392</v>
      </c>
      <c r="D193" s="22" t="s">
        <v>389</v>
      </c>
      <c r="E193" s="32" t="b">
        <f t="shared" si="14"/>
        <v>0</v>
      </c>
      <c r="F193" s="38" t="b">
        <f t="shared" si="10"/>
        <v>0</v>
      </c>
      <c r="G193" s="38" t="b">
        <f t="shared" si="11"/>
        <v>0</v>
      </c>
      <c r="H193" s="38" t="b">
        <f t="shared" si="12"/>
        <v>0</v>
      </c>
      <c r="I193" s="33" t="b">
        <f t="shared" si="13"/>
        <v>0</v>
      </c>
      <c r="J193" s="26">
        <v>0.21609999999999999</v>
      </c>
      <c r="K193" s="27">
        <v>0.28420000000000001</v>
      </c>
      <c r="L193" s="27">
        <v>0.2036</v>
      </c>
      <c r="M193" s="27">
        <v>0.22509999999999999</v>
      </c>
      <c r="N193" s="28">
        <v>0.22509999999999999</v>
      </c>
      <c r="O193" s="26">
        <v>0.26440000000000002</v>
      </c>
      <c r="P193" s="27">
        <v>0.22650000000000001</v>
      </c>
      <c r="Q193" s="27">
        <v>0.27929999999999999</v>
      </c>
      <c r="R193" s="27">
        <v>0.22509999999999999</v>
      </c>
      <c r="S193" s="28">
        <v>0.22509999999999999</v>
      </c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x14ac:dyDescent="0.2">
      <c r="A194" s="1"/>
      <c r="B194" s="20">
        <v>109427503</v>
      </c>
      <c r="C194" s="21" t="s">
        <v>393</v>
      </c>
      <c r="D194" s="22" t="s">
        <v>389</v>
      </c>
      <c r="E194" s="32" t="b">
        <f t="shared" si="14"/>
        <v>0</v>
      </c>
      <c r="F194" s="38" t="b">
        <f t="shared" si="10"/>
        <v>0</v>
      </c>
      <c r="G194" s="38" t="b">
        <f t="shared" si="11"/>
        <v>0</v>
      </c>
      <c r="H194" s="38" t="b">
        <f t="shared" si="12"/>
        <v>0</v>
      </c>
      <c r="I194" s="33" t="b">
        <f t="shared" si="13"/>
        <v>0</v>
      </c>
      <c r="J194" s="26">
        <v>0.23569999999999999</v>
      </c>
      <c r="K194" s="27">
        <v>0.2467</v>
      </c>
      <c r="L194" s="27">
        <v>0.25990000000000002</v>
      </c>
      <c r="M194" s="27">
        <v>0.29909999999999998</v>
      </c>
      <c r="N194" s="28">
        <v>0.29909999999999998</v>
      </c>
      <c r="O194" s="26">
        <v>0.16350000000000001</v>
      </c>
      <c r="P194" s="27">
        <v>0.1661</v>
      </c>
      <c r="Q194" s="27">
        <v>0.18049999999999999</v>
      </c>
      <c r="R194" s="27">
        <v>0.18160000000000001</v>
      </c>
      <c r="S194" s="28">
        <v>0.18160000000000001</v>
      </c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x14ac:dyDescent="0.2">
      <c r="A195" s="1"/>
      <c r="B195" s="20">
        <v>109530304</v>
      </c>
      <c r="C195" s="21" t="s">
        <v>465</v>
      </c>
      <c r="D195" s="22" t="s">
        <v>466</v>
      </c>
      <c r="E195" s="32" t="b">
        <f t="shared" si="14"/>
        <v>0</v>
      </c>
      <c r="F195" s="38" t="b">
        <f t="shared" si="10"/>
        <v>0</v>
      </c>
      <c r="G195" s="38" t="b">
        <f t="shared" si="11"/>
        <v>0</v>
      </c>
      <c r="H195" s="38" t="b">
        <f t="shared" si="12"/>
        <v>0</v>
      </c>
      <c r="I195" s="33" t="b">
        <f t="shared" si="13"/>
        <v>0</v>
      </c>
      <c r="J195" s="26">
        <v>5.0799999999999998E-2</v>
      </c>
      <c r="K195" s="27">
        <v>6.3799999999999996E-2</v>
      </c>
      <c r="L195" s="27">
        <v>8.6599999999999996E-2</v>
      </c>
      <c r="M195" s="27">
        <v>0.13700000000000001</v>
      </c>
      <c r="N195" s="28">
        <v>0.13700000000000001</v>
      </c>
      <c r="O195" s="26">
        <v>0.1525</v>
      </c>
      <c r="P195" s="27">
        <v>0.156</v>
      </c>
      <c r="Q195" s="27">
        <v>0.1575</v>
      </c>
      <c r="R195" s="27">
        <v>0.1986</v>
      </c>
      <c r="S195" s="28">
        <v>0.1986</v>
      </c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x14ac:dyDescent="0.2">
      <c r="A196" s="1"/>
      <c r="B196" s="20">
        <v>109531304</v>
      </c>
      <c r="C196" s="21" t="s">
        <v>467</v>
      </c>
      <c r="D196" s="22" t="s">
        <v>466</v>
      </c>
      <c r="E196" s="32" t="b">
        <f t="shared" si="14"/>
        <v>0</v>
      </c>
      <c r="F196" s="38" t="b">
        <f t="shared" si="10"/>
        <v>0</v>
      </c>
      <c r="G196" s="38" t="b">
        <f t="shared" si="11"/>
        <v>0</v>
      </c>
      <c r="H196" s="38" t="b">
        <f t="shared" si="12"/>
        <v>0</v>
      </c>
      <c r="I196" s="33" t="b">
        <f t="shared" si="13"/>
        <v>0</v>
      </c>
      <c r="J196" s="26">
        <v>0.106</v>
      </c>
      <c r="K196" s="27">
        <v>0.1176</v>
      </c>
      <c r="L196" s="27">
        <v>0.15670000000000001</v>
      </c>
      <c r="M196" s="27">
        <v>0.1424</v>
      </c>
      <c r="N196" s="28">
        <v>0.1424</v>
      </c>
      <c r="O196" s="26">
        <v>0.14949999999999999</v>
      </c>
      <c r="P196" s="27">
        <v>0.16389999999999999</v>
      </c>
      <c r="Q196" s="27">
        <v>0.17810000000000001</v>
      </c>
      <c r="R196" s="27">
        <v>0.15770000000000001</v>
      </c>
      <c r="S196" s="28">
        <v>0.15770000000000001</v>
      </c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x14ac:dyDescent="0.2">
      <c r="A197" s="1"/>
      <c r="B197" s="20">
        <v>109532804</v>
      </c>
      <c r="C197" s="21" t="s">
        <v>468</v>
      </c>
      <c r="D197" s="22" t="s">
        <v>466</v>
      </c>
      <c r="E197" s="32" t="b">
        <f t="shared" si="14"/>
        <v>0</v>
      </c>
      <c r="F197" s="38" t="b">
        <f t="shared" ref="F197:F260" si="15">IF(K197&gt;0.3, TRUE, FALSE)</f>
        <v>0</v>
      </c>
      <c r="G197" s="38" t="b">
        <f t="shared" ref="G197:G260" si="16">IF(L197&gt;0.3, TRUE, FALSE)</f>
        <v>0</v>
      </c>
      <c r="H197" s="38" t="b">
        <f t="shared" ref="H197:H260" si="17">IF(M197&gt;0.3, TRUE, FALSE)</f>
        <v>0</v>
      </c>
      <c r="I197" s="33" t="b">
        <f t="shared" ref="I197:I260" si="18">IF(N197&gt;0.3, TRUE, FALSE)</f>
        <v>0</v>
      </c>
      <c r="J197" s="26">
        <v>0.1424</v>
      </c>
      <c r="K197" s="27">
        <v>0.16389999999999999</v>
      </c>
      <c r="L197" s="27">
        <v>0.2094</v>
      </c>
      <c r="M197" s="27">
        <v>0.2722</v>
      </c>
      <c r="N197" s="28">
        <v>0.2722</v>
      </c>
      <c r="O197" s="26">
        <v>0.25240000000000001</v>
      </c>
      <c r="P197" s="27">
        <v>0.27779999999999999</v>
      </c>
      <c r="Q197" s="27">
        <v>0.19009999999999999</v>
      </c>
      <c r="R197" s="27">
        <v>0.159</v>
      </c>
      <c r="S197" s="28">
        <v>0.159</v>
      </c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x14ac:dyDescent="0.2">
      <c r="A198" s="1"/>
      <c r="B198" s="20">
        <v>109535504</v>
      </c>
      <c r="C198" s="21" t="s">
        <v>469</v>
      </c>
      <c r="D198" s="22" t="s">
        <v>466</v>
      </c>
      <c r="E198" s="32" t="b">
        <f t="shared" ref="E198:E261" si="19">IF(J198&gt;0.3, TRUE, FALSE)</f>
        <v>0</v>
      </c>
      <c r="F198" s="38" t="b">
        <f t="shared" si="15"/>
        <v>0</v>
      </c>
      <c r="G198" s="38" t="b">
        <f t="shared" si="16"/>
        <v>0</v>
      </c>
      <c r="H198" s="38" t="b">
        <f t="shared" si="17"/>
        <v>0</v>
      </c>
      <c r="I198" s="33" t="b">
        <f t="shared" si="18"/>
        <v>0</v>
      </c>
      <c r="J198" s="26">
        <v>0.27400000000000002</v>
      </c>
      <c r="K198" s="27">
        <v>0.2903</v>
      </c>
      <c r="L198" s="27">
        <v>0.23799999999999999</v>
      </c>
      <c r="M198" s="27">
        <v>0.1981</v>
      </c>
      <c r="N198" s="28">
        <v>0.1981</v>
      </c>
      <c r="O198" s="26">
        <v>0.22140000000000001</v>
      </c>
      <c r="P198" s="27">
        <v>0.2185</v>
      </c>
      <c r="Q198" s="27">
        <v>0.26569999999999999</v>
      </c>
      <c r="R198" s="27">
        <v>0.26500000000000001</v>
      </c>
      <c r="S198" s="28">
        <v>0.26500000000000001</v>
      </c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x14ac:dyDescent="0.2">
      <c r="A199" s="1"/>
      <c r="B199" s="20">
        <v>109537504</v>
      </c>
      <c r="C199" s="21" t="s">
        <v>470</v>
      </c>
      <c r="D199" s="22" t="s">
        <v>466</v>
      </c>
      <c r="E199" s="32" t="b">
        <f t="shared" si="19"/>
        <v>0</v>
      </c>
      <c r="F199" s="38" t="b">
        <f t="shared" si="15"/>
        <v>0</v>
      </c>
      <c r="G199" s="38" t="b">
        <f t="shared" si="16"/>
        <v>0</v>
      </c>
      <c r="H199" s="38" t="b">
        <f t="shared" si="17"/>
        <v>0</v>
      </c>
      <c r="I199" s="33" t="b">
        <f t="shared" si="18"/>
        <v>0</v>
      </c>
      <c r="J199" s="26">
        <v>0.1071</v>
      </c>
      <c r="K199" s="27">
        <v>0.1497</v>
      </c>
      <c r="L199" s="27">
        <v>0.1714</v>
      </c>
      <c r="M199" s="27">
        <v>0.16980000000000001</v>
      </c>
      <c r="N199" s="28">
        <v>0.16980000000000001</v>
      </c>
      <c r="O199" s="26">
        <v>0.28570000000000001</v>
      </c>
      <c r="P199" s="27">
        <v>0.23699999999999999</v>
      </c>
      <c r="Q199" s="27">
        <v>0.30549999999999999</v>
      </c>
      <c r="R199" s="27">
        <v>0.3271</v>
      </c>
      <c r="S199" s="28">
        <v>0.3271</v>
      </c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x14ac:dyDescent="0.2">
      <c r="A200" s="1"/>
      <c r="B200" s="20">
        <v>110141003</v>
      </c>
      <c r="C200" s="21" t="s">
        <v>167</v>
      </c>
      <c r="D200" s="22" t="s">
        <v>168</v>
      </c>
      <c r="E200" s="32" t="b">
        <f t="shared" si="19"/>
        <v>0</v>
      </c>
      <c r="F200" s="38" t="b">
        <f t="shared" si="15"/>
        <v>0</v>
      </c>
      <c r="G200" s="38" t="b">
        <f t="shared" si="16"/>
        <v>0</v>
      </c>
      <c r="H200" s="38" t="b">
        <f t="shared" si="17"/>
        <v>0</v>
      </c>
      <c r="I200" s="33" t="b">
        <f t="shared" si="18"/>
        <v>0</v>
      </c>
      <c r="J200" s="26">
        <v>0.16259999999999999</v>
      </c>
      <c r="K200" s="27">
        <v>0.1671</v>
      </c>
      <c r="L200" s="27">
        <v>0.151</v>
      </c>
      <c r="M200" s="27">
        <v>0.1179</v>
      </c>
      <c r="N200" s="28">
        <v>0.1179</v>
      </c>
      <c r="O200" s="26">
        <v>0.12820000000000001</v>
      </c>
      <c r="P200" s="27">
        <v>0.1406</v>
      </c>
      <c r="Q200" s="27">
        <v>0.15890000000000001</v>
      </c>
      <c r="R200" s="27">
        <v>0.16200000000000001</v>
      </c>
      <c r="S200" s="28">
        <v>0.16200000000000001</v>
      </c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x14ac:dyDescent="0.2">
      <c r="A201" s="1"/>
      <c r="B201" s="20">
        <v>110141103</v>
      </c>
      <c r="C201" s="21" t="s">
        <v>169</v>
      </c>
      <c r="D201" s="22" t="s">
        <v>168</v>
      </c>
      <c r="E201" s="32" t="b">
        <f t="shared" si="19"/>
        <v>0</v>
      </c>
      <c r="F201" s="38" t="b">
        <f t="shared" si="15"/>
        <v>0</v>
      </c>
      <c r="G201" s="38" t="b">
        <f t="shared" si="16"/>
        <v>0</v>
      </c>
      <c r="H201" s="38" t="b">
        <f t="shared" si="17"/>
        <v>0</v>
      </c>
      <c r="I201" s="33" t="b">
        <f t="shared" si="18"/>
        <v>0</v>
      </c>
      <c r="J201" s="26">
        <v>6.1499999999999999E-2</v>
      </c>
      <c r="K201" s="27">
        <v>8.4000000000000005E-2</v>
      </c>
      <c r="L201" s="27">
        <v>0.1227</v>
      </c>
      <c r="M201" s="27">
        <v>0.1656</v>
      </c>
      <c r="N201" s="28">
        <v>0.1656</v>
      </c>
      <c r="O201" s="26">
        <v>0.21049999999999999</v>
      </c>
      <c r="P201" s="27">
        <v>0.21049999999999999</v>
      </c>
      <c r="Q201" s="27">
        <v>0.17599999999999999</v>
      </c>
      <c r="R201" s="27">
        <v>0.2001</v>
      </c>
      <c r="S201" s="28">
        <v>0.2001</v>
      </c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x14ac:dyDescent="0.2">
      <c r="A202" s="1"/>
      <c r="B202" s="20">
        <v>110147003</v>
      </c>
      <c r="C202" s="21" t="s">
        <v>170</v>
      </c>
      <c r="D202" s="22" t="s">
        <v>168</v>
      </c>
      <c r="E202" s="32" t="b">
        <f t="shared" si="19"/>
        <v>0</v>
      </c>
      <c r="F202" s="38" t="b">
        <f t="shared" si="15"/>
        <v>0</v>
      </c>
      <c r="G202" s="38" t="b">
        <f t="shared" si="16"/>
        <v>0</v>
      </c>
      <c r="H202" s="38" t="b">
        <f t="shared" si="17"/>
        <v>0</v>
      </c>
      <c r="I202" s="33" t="b">
        <f t="shared" si="18"/>
        <v>0</v>
      </c>
      <c r="J202" s="26">
        <v>0.25</v>
      </c>
      <c r="K202" s="27">
        <v>0.27339999999999998</v>
      </c>
      <c r="L202" s="27">
        <v>0.20880000000000001</v>
      </c>
      <c r="M202" s="27">
        <v>0.22789999999999999</v>
      </c>
      <c r="N202" s="28">
        <v>0.22789999999999999</v>
      </c>
      <c r="O202" s="26">
        <v>0.1744</v>
      </c>
      <c r="P202" s="27">
        <v>0.1421</v>
      </c>
      <c r="Q202" s="27">
        <v>0.158</v>
      </c>
      <c r="R202" s="27">
        <v>0.19120000000000001</v>
      </c>
      <c r="S202" s="28">
        <v>0.19120000000000001</v>
      </c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x14ac:dyDescent="0.2">
      <c r="A203" s="1"/>
      <c r="B203" s="20">
        <v>110148002</v>
      </c>
      <c r="C203" s="21" t="s">
        <v>171</v>
      </c>
      <c r="D203" s="22" t="s">
        <v>168</v>
      </c>
      <c r="E203" s="32" t="b">
        <f t="shared" si="19"/>
        <v>0</v>
      </c>
      <c r="F203" s="38" t="b">
        <f t="shared" si="15"/>
        <v>0</v>
      </c>
      <c r="G203" s="38" t="b">
        <f t="shared" si="16"/>
        <v>0</v>
      </c>
      <c r="H203" s="38" t="b">
        <f t="shared" si="17"/>
        <v>0</v>
      </c>
      <c r="I203" s="33" t="b">
        <f t="shared" si="18"/>
        <v>0</v>
      </c>
      <c r="J203" s="26">
        <v>8.9399999999999993E-2</v>
      </c>
      <c r="K203" s="27">
        <v>8.3799999999999999E-2</v>
      </c>
      <c r="L203" s="27">
        <v>9.0399999999999994E-2</v>
      </c>
      <c r="M203" s="27">
        <v>9.6299999999999997E-2</v>
      </c>
      <c r="N203" s="28">
        <v>9.6299999999999997E-2</v>
      </c>
      <c r="O203" s="26">
        <v>0.1065</v>
      </c>
      <c r="P203" s="27">
        <v>8.2000000000000003E-2</v>
      </c>
      <c r="Q203" s="27">
        <v>0.1129</v>
      </c>
      <c r="R203" s="27">
        <v>9.6199999999999994E-2</v>
      </c>
      <c r="S203" s="28">
        <v>9.6199999999999994E-2</v>
      </c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x14ac:dyDescent="0.2">
      <c r="A204" s="1"/>
      <c r="B204" s="20">
        <v>110171003</v>
      </c>
      <c r="C204" s="21" t="s">
        <v>195</v>
      </c>
      <c r="D204" s="22" t="s">
        <v>194</v>
      </c>
      <c r="E204" s="32" t="b">
        <f t="shared" si="19"/>
        <v>0</v>
      </c>
      <c r="F204" s="38" t="b">
        <f t="shared" si="15"/>
        <v>0</v>
      </c>
      <c r="G204" s="38" t="b">
        <f t="shared" si="16"/>
        <v>0</v>
      </c>
      <c r="H204" s="38" t="b">
        <f t="shared" si="17"/>
        <v>0</v>
      </c>
      <c r="I204" s="33" t="b">
        <f t="shared" si="18"/>
        <v>0</v>
      </c>
      <c r="J204" s="26">
        <v>0.1101</v>
      </c>
      <c r="K204" s="27">
        <v>0.1174</v>
      </c>
      <c r="L204" s="27">
        <v>0.11260000000000001</v>
      </c>
      <c r="M204" s="27">
        <v>0.1048</v>
      </c>
      <c r="N204" s="28">
        <v>0.1048</v>
      </c>
      <c r="O204" s="26">
        <v>0.31850000000000001</v>
      </c>
      <c r="P204" s="27">
        <v>0.25440000000000002</v>
      </c>
      <c r="Q204" s="27">
        <v>0.25900000000000001</v>
      </c>
      <c r="R204" s="27">
        <v>0.2495</v>
      </c>
      <c r="S204" s="28">
        <v>0.2495</v>
      </c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x14ac:dyDescent="0.2">
      <c r="A205" s="1"/>
      <c r="B205" s="20">
        <v>110171803</v>
      </c>
      <c r="C205" s="21" t="s">
        <v>196</v>
      </c>
      <c r="D205" s="22" t="s">
        <v>194</v>
      </c>
      <c r="E205" s="32" t="b">
        <f t="shared" si="19"/>
        <v>0</v>
      </c>
      <c r="F205" s="38" t="b">
        <f t="shared" si="15"/>
        <v>0</v>
      </c>
      <c r="G205" s="38" t="b">
        <f t="shared" si="16"/>
        <v>0</v>
      </c>
      <c r="H205" s="38" t="b">
        <f t="shared" si="17"/>
        <v>0</v>
      </c>
      <c r="I205" s="33" t="b">
        <f t="shared" si="18"/>
        <v>0</v>
      </c>
      <c r="J205" s="26">
        <v>0.24349999999999999</v>
      </c>
      <c r="K205" s="27">
        <v>0.22620000000000001</v>
      </c>
      <c r="L205" s="27">
        <v>0.18940000000000001</v>
      </c>
      <c r="M205" s="27">
        <v>0.1227</v>
      </c>
      <c r="N205" s="28">
        <v>0.1227</v>
      </c>
      <c r="O205" s="26">
        <v>0.20349999999999999</v>
      </c>
      <c r="P205" s="27">
        <v>0.2273</v>
      </c>
      <c r="Q205" s="27">
        <v>0.26669999999999999</v>
      </c>
      <c r="R205" s="27">
        <v>0.24660000000000001</v>
      </c>
      <c r="S205" s="28">
        <v>0.24660000000000001</v>
      </c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x14ac:dyDescent="0.2">
      <c r="A206" s="1"/>
      <c r="B206" s="20">
        <v>110173003</v>
      </c>
      <c r="C206" s="21" t="s">
        <v>197</v>
      </c>
      <c r="D206" s="22" t="s">
        <v>194</v>
      </c>
      <c r="E206" s="32" t="b">
        <f t="shared" si="19"/>
        <v>0</v>
      </c>
      <c r="F206" s="38" t="b">
        <f t="shared" si="15"/>
        <v>0</v>
      </c>
      <c r="G206" s="38" t="b">
        <f t="shared" si="16"/>
        <v>0</v>
      </c>
      <c r="H206" s="38" t="b">
        <f t="shared" si="17"/>
        <v>0</v>
      </c>
      <c r="I206" s="33" t="b">
        <f t="shared" si="18"/>
        <v>0</v>
      </c>
      <c r="J206" s="26">
        <v>0.1603</v>
      </c>
      <c r="K206" s="27">
        <v>0.1318</v>
      </c>
      <c r="L206" s="27">
        <v>0.19639999999999999</v>
      </c>
      <c r="M206" s="27">
        <v>0.1991</v>
      </c>
      <c r="N206" s="28">
        <v>0.1991</v>
      </c>
      <c r="O206" s="26">
        <v>0.2636</v>
      </c>
      <c r="P206" s="27">
        <v>0.29509999999999997</v>
      </c>
      <c r="Q206" s="27">
        <v>0.32140000000000002</v>
      </c>
      <c r="R206" s="27">
        <v>0.316</v>
      </c>
      <c r="S206" s="28">
        <v>0.316</v>
      </c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x14ac:dyDescent="0.2">
      <c r="A207" s="1"/>
      <c r="B207" s="20">
        <v>110173504</v>
      </c>
      <c r="C207" s="21" t="s">
        <v>198</v>
      </c>
      <c r="D207" s="22" t="s">
        <v>194</v>
      </c>
      <c r="E207" s="32" t="b">
        <f t="shared" si="19"/>
        <v>0</v>
      </c>
      <c r="F207" s="38" t="b">
        <f t="shared" si="15"/>
        <v>0</v>
      </c>
      <c r="G207" s="38" t="b">
        <f t="shared" si="16"/>
        <v>0</v>
      </c>
      <c r="H207" s="38" t="b">
        <f t="shared" si="17"/>
        <v>0</v>
      </c>
      <c r="I207" s="33" t="b">
        <f t="shared" si="18"/>
        <v>0</v>
      </c>
      <c r="J207" s="26">
        <v>0.2392</v>
      </c>
      <c r="K207" s="27">
        <v>0.183</v>
      </c>
      <c r="L207" s="27">
        <v>0.22009999999999999</v>
      </c>
      <c r="M207" s="27">
        <v>0.20649999999999999</v>
      </c>
      <c r="N207" s="28">
        <v>0.20649999999999999</v>
      </c>
      <c r="O207" s="26">
        <v>0.2591</v>
      </c>
      <c r="P207" s="27">
        <v>0.25819999999999999</v>
      </c>
      <c r="Q207" s="27">
        <v>0.2767</v>
      </c>
      <c r="R207" s="27">
        <v>0.26450000000000001</v>
      </c>
      <c r="S207" s="28">
        <v>0.26450000000000001</v>
      </c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x14ac:dyDescent="0.2">
      <c r="A208" s="1"/>
      <c r="B208" s="20">
        <v>110175003</v>
      </c>
      <c r="C208" s="21" t="s">
        <v>199</v>
      </c>
      <c r="D208" s="22" t="s">
        <v>194</v>
      </c>
      <c r="E208" s="32" t="b">
        <f t="shared" si="19"/>
        <v>0</v>
      </c>
      <c r="F208" s="38" t="b">
        <f t="shared" si="15"/>
        <v>0</v>
      </c>
      <c r="G208" s="38" t="b">
        <f t="shared" si="16"/>
        <v>0</v>
      </c>
      <c r="H208" s="38" t="b">
        <f t="shared" si="17"/>
        <v>0</v>
      </c>
      <c r="I208" s="33" t="b">
        <f t="shared" si="18"/>
        <v>0</v>
      </c>
      <c r="J208" s="26">
        <v>0.23139999999999999</v>
      </c>
      <c r="K208" s="27">
        <v>0.24640000000000001</v>
      </c>
      <c r="L208" s="27">
        <v>0.24740000000000001</v>
      </c>
      <c r="M208" s="27">
        <v>0.22470000000000001</v>
      </c>
      <c r="N208" s="28">
        <v>0.22470000000000001</v>
      </c>
      <c r="O208" s="26">
        <v>0.18240000000000001</v>
      </c>
      <c r="P208" s="27">
        <v>0.18870000000000001</v>
      </c>
      <c r="Q208" s="27">
        <v>0.1867</v>
      </c>
      <c r="R208" s="27">
        <v>0.21360000000000001</v>
      </c>
      <c r="S208" s="28">
        <v>0.21360000000000001</v>
      </c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x14ac:dyDescent="0.2">
      <c r="A209" s="1"/>
      <c r="B209" s="20">
        <v>110177003</v>
      </c>
      <c r="C209" s="21" t="s">
        <v>200</v>
      </c>
      <c r="D209" s="22" t="s">
        <v>194</v>
      </c>
      <c r="E209" s="32" t="b">
        <f t="shared" si="19"/>
        <v>0</v>
      </c>
      <c r="F209" s="38" t="b">
        <f t="shared" si="15"/>
        <v>0</v>
      </c>
      <c r="G209" s="38" t="b">
        <f t="shared" si="16"/>
        <v>0</v>
      </c>
      <c r="H209" s="38" t="b">
        <f t="shared" si="17"/>
        <v>0</v>
      </c>
      <c r="I209" s="33" t="b">
        <f t="shared" si="18"/>
        <v>0</v>
      </c>
      <c r="J209" s="26">
        <v>0.18579999999999999</v>
      </c>
      <c r="K209" s="27">
        <v>0.15570000000000001</v>
      </c>
      <c r="L209" s="27">
        <v>0.15970000000000001</v>
      </c>
      <c r="M209" s="27">
        <v>0.19009999999999999</v>
      </c>
      <c r="N209" s="28">
        <v>0.19009999999999999</v>
      </c>
      <c r="O209" s="26">
        <v>0.18920000000000001</v>
      </c>
      <c r="P209" s="27">
        <v>0.1958</v>
      </c>
      <c r="Q209" s="27">
        <v>0.2228</v>
      </c>
      <c r="R209" s="27">
        <v>0.1447</v>
      </c>
      <c r="S209" s="28">
        <v>0.1447</v>
      </c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x14ac:dyDescent="0.2">
      <c r="A210" s="1"/>
      <c r="B210" s="20">
        <v>110179003</v>
      </c>
      <c r="C210" s="21" t="s">
        <v>201</v>
      </c>
      <c r="D210" s="22" t="s">
        <v>194</v>
      </c>
      <c r="E210" s="32" t="b">
        <f t="shared" si="19"/>
        <v>0</v>
      </c>
      <c r="F210" s="38" t="b">
        <f t="shared" si="15"/>
        <v>0</v>
      </c>
      <c r="G210" s="38" t="b">
        <f t="shared" si="16"/>
        <v>0</v>
      </c>
      <c r="H210" s="38" t="b">
        <f t="shared" si="17"/>
        <v>0</v>
      </c>
      <c r="I210" s="33" t="b">
        <f t="shared" si="18"/>
        <v>0</v>
      </c>
      <c r="J210" s="26">
        <v>0.2873</v>
      </c>
      <c r="K210" s="27">
        <v>0.2253</v>
      </c>
      <c r="L210" s="27">
        <v>0.27339999999999998</v>
      </c>
      <c r="M210" s="27">
        <v>0.27239999999999998</v>
      </c>
      <c r="N210" s="28">
        <v>0.27239999999999998</v>
      </c>
      <c r="O210" s="26">
        <v>0.2379</v>
      </c>
      <c r="P210" s="27">
        <v>0.33360000000000001</v>
      </c>
      <c r="Q210" s="27">
        <v>0.23380000000000001</v>
      </c>
      <c r="R210" s="27">
        <v>0.2263</v>
      </c>
      <c r="S210" s="28">
        <v>0.2263</v>
      </c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x14ac:dyDescent="0.2">
      <c r="A211" s="1"/>
      <c r="B211" s="20">
        <v>110183602</v>
      </c>
      <c r="C211" s="21" t="s">
        <v>202</v>
      </c>
      <c r="D211" s="22" t="s">
        <v>203</v>
      </c>
      <c r="E211" s="32" t="b">
        <f t="shared" si="19"/>
        <v>0</v>
      </c>
      <c r="F211" s="38" t="b">
        <f t="shared" si="15"/>
        <v>0</v>
      </c>
      <c r="G211" s="38" t="b">
        <f t="shared" si="16"/>
        <v>0</v>
      </c>
      <c r="H211" s="38" t="b">
        <f t="shared" si="17"/>
        <v>0</v>
      </c>
      <c r="I211" s="33" t="b">
        <f t="shared" si="18"/>
        <v>0</v>
      </c>
      <c r="J211" s="26">
        <v>0.20499999999999999</v>
      </c>
      <c r="K211" s="27">
        <v>0.23300000000000001</v>
      </c>
      <c r="L211" s="27">
        <v>0.24229999999999999</v>
      </c>
      <c r="M211" s="27">
        <v>0.2319</v>
      </c>
      <c r="N211" s="28">
        <v>0.2319</v>
      </c>
      <c r="O211" s="26">
        <v>0.21690000000000001</v>
      </c>
      <c r="P211" s="27">
        <v>0.20949999999999999</v>
      </c>
      <c r="Q211" s="27">
        <v>0.21360000000000001</v>
      </c>
      <c r="R211" s="27">
        <v>0.19969999999999999</v>
      </c>
      <c r="S211" s="28">
        <v>0.19969999999999999</v>
      </c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x14ac:dyDescent="0.2">
      <c r="A212" s="1"/>
      <c r="B212" s="20">
        <v>111291304</v>
      </c>
      <c r="C212" s="21" t="s">
        <v>284</v>
      </c>
      <c r="D212" s="22" t="s">
        <v>285</v>
      </c>
      <c r="E212" s="32" t="b">
        <f t="shared" si="19"/>
        <v>0</v>
      </c>
      <c r="F212" s="38" t="b">
        <f t="shared" si="15"/>
        <v>0</v>
      </c>
      <c r="G212" s="38" t="b">
        <f t="shared" si="16"/>
        <v>0</v>
      </c>
      <c r="H212" s="38" t="b">
        <f t="shared" si="17"/>
        <v>0</v>
      </c>
      <c r="I212" s="33" t="b">
        <f t="shared" si="18"/>
        <v>0</v>
      </c>
      <c r="J212" s="26">
        <v>0.13850000000000001</v>
      </c>
      <c r="K212" s="27">
        <v>0.15090000000000001</v>
      </c>
      <c r="L212" s="27">
        <v>0.17230000000000001</v>
      </c>
      <c r="M212" s="27">
        <v>0.20330000000000001</v>
      </c>
      <c r="N212" s="28">
        <v>0.20330000000000001</v>
      </c>
      <c r="O212" s="26">
        <v>0.2742</v>
      </c>
      <c r="P212" s="27">
        <v>0.26350000000000001</v>
      </c>
      <c r="Q212" s="27">
        <v>0.28689999999999999</v>
      </c>
      <c r="R212" s="27">
        <v>0.24</v>
      </c>
      <c r="S212" s="28">
        <v>0.24</v>
      </c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x14ac:dyDescent="0.2">
      <c r="A213" s="1"/>
      <c r="B213" s="20">
        <v>111292304</v>
      </c>
      <c r="C213" s="21" t="s">
        <v>286</v>
      </c>
      <c r="D213" s="22" t="s">
        <v>285</v>
      </c>
      <c r="E213" s="32" t="b">
        <f t="shared" si="19"/>
        <v>0</v>
      </c>
      <c r="F213" s="38" t="b">
        <f t="shared" si="15"/>
        <v>0</v>
      </c>
      <c r="G213" s="38" t="b">
        <f t="shared" si="16"/>
        <v>0</v>
      </c>
      <c r="H213" s="38" t="b">
        <f t="shared" si="17"/>
        <v>0</v>
      </c>
      <c r="I213" s="33" t="b">
        <f t="shared" si="18"/>
        <v>0</v>
      </c>
      <c r="J213" s="26">
        <v>6.7500000000000004E-2</v>
      </c>
      <c r="K213" s="27">
        <v>8.8900000000000007E-2</v>
      </c>
      <c r="L213" s="27">
        <v>0.12889999999999999</v>
      </c>
      <c r="M213" s="27">
        <v>0.109</v>
      </c>
      <c r="N213" s="28">
        <v>0.109</v>
      </c>
      <c r="O213" s="26">
        <v>0.11899999999999999</v>
      </c>
      <c r="P213" s="27">
        <v>0.14599999999999999</v>
      </c>
      <c r="Q213" s="27">
        <v>0.16619999999999999</v>
      </c>
      <c r="R213" s="27">
        <v>0.23710000000000001</v>
      </c>
      <c r="S213" s="28">
        <v>0.23710000000000001</v>
      </c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x14ac:dyDescent="0.2">
      <c r="A214" s="1"/>
      <c r="B214" s="20">
        <v>111297504</v>
      </c>
      <c r="C214" s="21" t="s">
        <v>287</v>
      </c>
      <c r="D214" s="22" t="s">
        <v>285</v>
      </c>
      <c r="E214" s="32" t="b">
        <f t="shared" si="19"/>
        <v>0</v>
      </c>
      <c r="F214" s="38" t="b">
        <f t="shared" si="15"/>
        <v>0</v>
      </c>
      <c r="G214" s="38" t="b">
        <f t="shared" si="16"/>
        <v>0</v>
      </c>
      <c r="H214" s="38" t="b">
        <f t="shared" si="17"/>
        <v>0</v>
      </c>
      <c r="I214" s="33" t="b">
        <f t="shared" si="18"/>
        <v>0</v>
      </c>
      <c r="J214" s="26">
        <v>0.1303</v>
      </c>
      <c r="K214" s="27">
        <v>0.10390000000000001</v>
      </c>
      <c r="L214" s="27">
        <v>0.10780000000000001</v>
      </c>
      <c r="M214" s="27">
        <v>8.9800000000000005E-2</v>
      </c>
      <c r="N214" s="28">
        <v>8.9800000000000005E-2</v>
      </c>
      <c r="O214" s="26">
        <v>0.23230000000000001</v>
      </c>
      <c r="P214" s="27">
        <v>0.21640000000000001</v>
      </c>
      <c r="Q214" s="27">
        <v>0.1623</v>
      </c>
      <c r="R214" s="27">
        <v>0.26479999999999998</v>
      </c>
      <c r="S214" s="28">
        <v>0.26479999999999998</v>
      </c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x14ac:dyDescent="0.2">
      <c r="A215" s="1"/>
      <c r="B215" s="20">
        <v>111312503</v>
      </c>
      <c r="C215" s="21" t="s">
        <v>294</v>
      </c>
      <c r="D215" s="22" t="s">
        <v>295</v>
      </c>
      <c r="E215" s="32" t="b">
        <f t="shared" si="19"/>
        <v>0</v>
      </c>
      <c r="F215" s="38" t="b">
        <f t="shared" si="15"/>
        <v>0</v>
      </c>
      <c r="G215" s="38" t="b">
        <f t="shared" si="16"/>
        <v>0</v>
      </c>
      <c r="H215" s="38" t="b">
        <f t="shared" si="17"/>
        <v>0</v>
      </c>
      <c r="I215" s="33" t="b">
        <f t="shared" si="18"/>
        <v>0</v>
      </c>
      <c r="J215" s="26">
        <v>0.21579999999999999</v>
      </c>
      <c r="K215" s="27">
        <v>0.2014</v>
      </c>
      <c r="L215" s="27">
        <v>0.19239999999999999</v>
      </c>
      <c r="M215" s="27">
        <v>0.1229</v>
      </c>
      <c r="N215" s="28">
        <v>0.1229</v>
      </c>
      <c r="O215" s="26">
        <v>0.20599999999999999</v>
      </c>
      <c r="P215" s="27">
        <v>0.19650000000000001</v>
      </c>
      <c r="Q215" s="27">
        <v>0.21879999999999999</v>
      </c>
      <c r="R215" s="27">
        <v>0.2462</v>
      </c>
      <c r="S215" s="28">
        <v>0.2462</v>
      </c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x14ac:dyDescent="0.2">
      <c r="A216" s="1"/>
      <c r="B216" s="20">
        <v>111312804</v>
      </c>
      <c r="C216" s="21" t="s">
        <v>296</v>
      </c>
      <c r="D216" s="22" t="s">
        <v>295</v>
      </c>
      <c r="E216" s="32" t="b">
        <f t="shared" si="19"/>
        <v>0</v>
      </c>
      <c r="F216" s="38" t="b">
        <f t="shared" si="15"/>
        <v>0</v>
      </c>
      <c r="G216" s="38" t="b">
        <f t="shared" si="16"/>
        <v>0</v>
      </c>
      <c r="H216" s="38" t="b">
        <f t="shared" si="17"/>
        <v>0</v>
      </c>
      <c r="I216" s="33" t="b">
        <f t="shared" si="18"/>
        <v>0</v>
      </c>
      <c r="J216" s="26">
        <v>0.1673</v>
      </c>
      <c r="K216" s="27">
        <v>0.1192</v>
      </c>
      <c r="L216" s="27">
        <v>0.13769999999999999</v>
      </c>
      <c r="M216" s="27">
        <v>0.1613</v>
      </c>
      <c r="N216" s="28">
        <v>0.1613</v>
      </c>
      <c r="O216" s="26">
        <v>0.30570000000000003</v>
      </c>
      <c r="P216" s="27">
        <v>0.30309999999999998</v>
      </c>
      <c r="Q216" s="27">
        <v>0.32750000000000001</v>
      </c>
      <c r="R216" s="27">
        <v>0.27660000000000001</v>
      </c>
      <c r="S216" s="28">
        <v>0.27660000000000001</v>
      </c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x14ac:dyDescent="0.2">
      <c r="A217" s="1"/>
      <c r="B217" s="20">
        <v>111316003</v>
      </c>
      <c r="C217" s="21" t="s">
        <v>297</v>
      </c>
      <c r="D217" s="22" t="s">
        <v>295</v>
      </c>
      <c r="E217" s="32" t="b">
        <f t="shared" si="19"/>
        <v>0</v>
      </c>
      <c r="F217" s="38" t="b">
        <f t="shared" si="15"/>
        <v>0</v>
      </c>
      <c r="G217" s="38" t="b">
        <f t="shared" si="16"/>
        <v>0</v>
      </c>
      <c r="H217" s="38" t="b">
        <f t="shared" si="17"/>
        <v>0</v>
      </c>
      <c r="I217" s="33" t="b">
        <f t="shared" si="18"/>
        <v>0</v>
      </c>
      <c r="J217" s="26">
        <v>0.22819999999999999</v>
      </c>
      <c r="K217" s="27">
        <v>0.2487</v>
      </c>
      <c r="L217" s="27">
        <v>0.25890000000000002</v>
      </c>
      <c r="M217" s="27">
        <v>0.28939999999999999</v>
      </c>
      <c r="N217" s="28">
        <v>0.28939999999999999</v>
      </c>
      <c r="O217" s="26">
        <v>0.28510000000000002</v>
      </c>
      <c r="P217" s="27">
        <v>0.26529999999999998</v>
      </c>
      <c r="Q217" s="27">
        <v>0.25890000000000002</v>
      </c>
      <c r="R217" s="27">
        <v>0.22359999999999999</v>
      </c>
      <c r="S217" s="28">
        <v>0.22359999999999999</v>
      </c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x14ac:dyDescent="0.2">
      <c r="A218" s="1"/>
      <c r="B218" s="20">
        <v>111317503</v>
      </c>
      <c r="C218" s="21" t="s">
        <v>298</v>
      </c>
      <c r="D218" s="22" t="s">
        <v>295</v>
      </c>
      <c r="E218" s="32" t="b">
        <f t="shared" si="19"/>
        <v>0</v>
      </c>
      <c r="F218" s="38" t="b">
        <f t="shared" si="15"/>
        <v>0</v>
      </c>
      <c r="G218" s="38" t="b">
        <f t="shared" si="16"/>
        <v>0</v>
      </c>
      <c r="H218" s="38" t="b">
        <f t="shared" si="17"/>
        <v>0</v>
      </c>
      <c r="I218" s="33" t="b">
        <f t="shared" si="18"/>
        <v>0</v>
      </c>
      <c r="J218" s="26">
        <v>0.19789999999999999</v>
      </c>
      <c r="K218" s="27">
        <v>0.1552</v>
      </c>
      <c r="L218" s="27">
        <v>0.16339999999999999</v>
      </c>
      <c r="M218" s="27">
        <v>0.15379999999999999</v>
      </c>
      <c r="N218" s="28">
        <v>0.15379999999999999</v>
      </c>
      <c r="O218" s="26">
        <v>0.25469999999999998</v>
      </c>
      <c r="P218" s="27">
        <v>0.25509999999999999</v>
      </c>
      <c r="Q218" s="27">
        <v>0.26140000000000002</v>
      </c>
      <c r="R218" s="27">
        <v>0.2656</v>
      </c>
      <c r="S218" s="28">
        <v>0.2656</v>
      </c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x14ac:dyDescent="0.2">
      <c r="A219" s="1"/>
      <c r="B219" s="20">
        <v>111343603</v>
      </c>
      <c r="C219" s="21" t="s">
        <v>311</v>
      </c>
      <c r="D219" s="22" t="s">
        <v>312</v>
      </c>
      <c r="E219" s="32" t="b">
        <f t="shared" si="19"/>
        <v>0</v>
      </c>
      <c r="F219" s="38" t="b">
        <f t="shared" si="15"/>
        <v>0</v>
      </c>
      <c r="G219" s="38" t="b">
        <f t="shared" si="16"/>
        <v>0</v>
      </c>
      <c r="H219" s="38" t="b">
        <f t="shared" si="17"/>
        <v>0</v>
      </c>
      <c r="I219" s="33" t="b">
        <f t="shared" si="18"/>
        <v>0</v>
      </c>
      <c r="J219" s="26">
        <v>0.21279999999999999</v>
      </c>
      <c r="K219" s="27">
        <v>0.16619999999999999</v>
      </c>
      <c r="L219" s="27">
        <v>0.2041</v>
      </c>
      <c r="M219" s="27">
        <v>0.17730000000000001</v>
      </c>
      <c r="N219" s="28">
        <v>0.17730000000000001</v>
      </c>
      <c r="O219" s="26">
        <v>0.22239999999999999</v>
      </c>
      <c r="P219" s="27">
        <v>0.26440000000000002</v>
      </c>
      <c r="Q219" s="27">
        <v>0.23799999999999999</v>
      </c>
      <c r="R219" s="27">
        <v>0.23930000000000001</v>
      </c>
      <c r="S219" s="28">
        <v>0.23930000000000001</v>
      </c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x14ac:dyDescent="0.2">
      <c r="A220" s="1"/>
      <c r="B220" s="20">
        <v>111444602</v>
      </c>
      <c r="C220" s="21" t="s">
        <v>407</v>
      </c>
      <c r="D220" s="22" t="s">
        <v>408</v>
      </c>
      <c r="E220" s="32" t="b">
        <f t="shared" si="19"/>
        <v>0</v>
      </c>
      <c r="F220" s="38" t="b">
        <f t="shared" si="15"/>
        <v>0</v>
      </c>
      <c r="G220" s="38" t="b">
        <f t="shared" si="16"/>
        <v>0</v>
      </c>
      <c r="H220" s="38" t="b">
        <f t="shared" si="17"/>
        <v>0</v>
      </c>
      <c r="I220" s="33" t="b">
        <f t="shared" si="18"/>
        <v>0</v>
      </c>
      <c r="J220" s="26">
        <v>0.1782</v>
      </c>
      <c r="K220" s="27">
        <v>0.21029999999999999</v>
      </c>
      <c r="L220" s="27">
        <v>0.22559999999999999</v>
      </c>
      <c r="M220" s="27">
        <v>0.2172</v>
      </c>
      <c r="N220" s="28">
        <v>0.2172</v>
      </c>
      <c r="O220" s="26">
        <v>0.25040000000000001</v>
      </c>
      <c r="P220" s="27">
        <v>0.25480000000000003</v>
      </c>
      <c r="Q220" s="27">
        <v>0.21940000000000001</v>
      </c>
      <c r="R220" s="27">
        <v>0.24579999999999999</v>
      </c>
      <c r="S220" s="28">
        <v>0.24579999999999999</v>
      </c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x14ac:dyDescent="0.2">
      <c r="A221" s="1"/>
      <c r="B221" s="20">
        <v>112011103</v>
      </c>
      <c r="C221" s="21" t="s">
        <v>12</v>
      </c>
      <c r="D221" s="22" t="s">
        <v>13</v>
      </c>
      <c r="E221" s="32" t="b">
        <f t="shared" si="19"/>
        <v>0</v>
      </c>
      <c r="F221" s="38" t="b">
        <f t="shared" si="15"/>
        <v>0</v>
      </c>
      <c r="G221" s="38" t="b">
        <f t="shared" si="16"/>
        <v>0</v>
      </c>
      <c r="H221" s="38" t="b">
        <f t="shared" si="17"/>
        <v>0</v>
      </c>
      <c r="I221" s="33" t="b">
        <f t="shared" si="18"/>
        <v>0</v>
      </c>
      <c r="J221" s="26">
        <v>0.12239999999999999</v>
      </c>
      <c r="K221" s="27">
        <v>9.4299999999999995E-2</v>
      </c>
      <c r="L221" s="27">
        <v>8.5400000000000004E-2</v>
      </c>
      <c r="M221" s="27">
        <v>7.8E-2</v>
      </c>
      <c r="N221" s="28">
        <v>7.8E-2</v>
      </c>
      <c r="O221" s="26">
        <v>0.1305</v>
      </c>
      <c r="P221" s="27">
        <v>0.1472</v>
      </c>
      <c r="Q221" s="27">
        <v>0.16830000000000001</v>
      </c>
      <c r="R221" s="27">
        <v>0.14860000000000001</v>
      </c>
      <c r="S221" s="28">
        <v>0.14860000000000001</v>
      </c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x14ac:dyDescent="0.2">
      <c r="A222" s="1"/>
      <c r="B222" s="20">
        <v>112011603</v>
      </c>
      <c r="C222" s="21" t="s">
        <v>14</v>
      </c>
      <c r="D222" s="22" t="s">
        <v>13</v>
      </c>
      <c r="E222" s="32" t="b">
        <f t="shared" si="19"/>
        <v>0</v>
      </c>
      <c r="F222" s="38" t="b">
        <f t="shared" si="15"/>
        <v>0</v>
      </c>
      <c r="G222" s="38" t="b">
        <f t="shared" si="16"/>
        <v>0</v>
      </c>
      <c r="H222" s="38" t="b">
        <f t="shared" si="17"/>
        <v>0</v>
      </c>
      <c r="I222" s="33" t="b">
        <f t="shared" si="18"/>
        <v>0</v>
      </c>
      <c r="J222" s="26">
        <v>9.64E-2</v>
      </c>
      <c r="K222" s="27">
        <v>0.1699</v>
      </c>
      <c r="L222" s="27">
        <v>0.16259999999999999</v>
      </c>
      <c r="M222" s="27">
        <v>0.14829999999999999</v>
      </c>
      <c r="N222" s="28">
        <v>0.14829999999999999</v>
      </c>
      <c r="O222" s="26">
        <v>0.2243</v>
      </c>
      <c r="P222" s="27">
        <v>0.21790000000000001</v>
      </c>
      <c r="Q222" s="27">
        <v>0.20730000000000001</v>
      </c>
      <c r="R222" s="27">
        <v>0.20960000000000001</v>
      </c>
      <c r="S222" s="28">
        <v>0.20960000000000001</v>
      </c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x14ac:dyDescent="0.2">
      <c r="A223" s="1"/>
      <c r="B223" s="20">
        <v>112013054</v>
      </c>
      <c r="C223" s="21" t="s">
        <v>15</v>
      </c>
      <c r="D223" s="22" t="s">
        <v>13</v>
      </c>
      <c r="E223" s="32" t="b">
        <f t="shared" si="19"/>
        <v>0</v>
      </c>
      <c r="F223" s="38" t="b">
        <f t="shared" si="15"/>
        <v>0</v>
      </c>
      <c r="G223" s="38" t="b">
        <f t="shared" si="16"/>
        <v>0</v>
      </c>
      <c r="H223" s="38" t="b">
        <f t="shared" si="17"/>
        <v>0</v>
      </c>
      <c r="I223" s="33" t="b">
        <f t="shared" si="18"/>
        <v>0</v>
      </c>
      <c r="J223" s="26">
        <v>5.4399999999999997E-2</v>
      </c>
      <c r="K223" s="27">
        <v>6.7199999999999996E-2</v>
      </c>
      <c r="L223" s="27">
        <v>5.8999999999999997E-2</v>
      </c>
      <c r="M223" s="27">
        <v>5.8599999999999999E-2</v>
      </c>
      <c r="N223" s="28">
        <v>5.8599999999999999E-2</v>
      </c>
      <c r="O223" s="26">
        <v>0.16839999999999999</v>
      </c>
      <c r="P223" s="27">
        <v>0.13619999999999999</v>
      </c>
      <c r="Q223" s="27">
        <v>0.12670000000000001</v>
      </c>
      <c r="R223" s="27">
        <v>0.1515</v>
      </c>
      <c r="S223" s="28">
        <v>0.1515</v>
      </c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x14ac:dyDescent="0.2">
      <c r="A224" s="1"/>
      <c r="B224" s="20">
        <v>112013753</v>
      </c>
      <c r="C224" s="21" t="s">
        <v>16</v>
      </c>
      <c r="D224" s="22" t="s">
        <v>13</v>
      </c>
      <c r="E224" s="32" t="b">
        <f t="shared" si="19"/>
        <v>0</v>
      </c>
      <c r="F224" s="38" t="b">
        <f t="shared" si="15"/>
        <v>0</v>
      </c>
      <c r="G224" s="38" t="b">
        <f t="shared" si="16"/>
        <v>0</v>
      </c>
      <c r="H224" s="38" t="b">
        <f t="shared" si="17"/>
        <v>0</v>
      </c>
      <c r="I224" s="33" t="b">
        <f t="shared" si="18"/>
        <v>0</v>
      </c>
      <c r="J224" s="26">
        <v>0.20430000000000001</v>
      </c>
      <c r="K224" s="27">
        <v>0.21199999999999999</v>
      </c>
      <c r="L224" s="27">
        <v>0.18920000000000001</v>
      </c>
      <c r="M224" s="27">
        <v>0.28129999999999999</v>
      </c>
      <c r="N224" s="28">
        <v>0.28129999999999999</v>
      </c>
      <c r="O224" s="26">
        <v>0.18310000000000001</v>
      </c>
      <c r="P224" s="27">
        <v>0.1852</v>
      </c>
      <c r="Q224" s="27">
        <v>0.20039999999999999</v>
      </c>
      <c r="R224" s="27">
        <v>0.1812</v>
      </c>
      <c r="S224" s="28">
        <v>0.1812</v>
      </c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x14ac:dyDescent="0.2">
      <c r="A225" s="1"/>
      <c r="B225" s="20">
        <v>112015203</v>
      </c>
      <c r="C225" s="21" t="s">
        <v>17</v>
      </c>
      <c r="D225" s="22" t="s">
        <v>13</v>
      </c>
      <c r="E225" s="32" t="b">
        <f t="shared" si="19"/>
        <v>0</v>
      </c>
      <c r="F225" s="38" t="b">
        <f t="shared" si="15"/>
        <v>0</v>
      </c>
      <c r="G225" s="38" t="b">
        <f t="shared" si="16"/>
        <v>0</v>
      </c>
      <c r="H225" s="38" t="b">
        <f t="shared" si="17"/>
        <v>0</v>
      </c>
      <c r="I225" s="33" t="b">
        <f t="shared" si="18"/>
        <v>0</v>
      </c>
      <c r="J225" s="26">
        <v>6.1800000000000001E-2</v>
      </c>
      <c r="K225" s="27">
        <v>9.5500000000000002E-2</v>
      </c>
      <c r="L225" s="27">
        <v>8.8400000000000006E-2</v>
      </c>
      <c r="M225" s="27">
        <v>0.1022</v>
      </c>
      <c r="N225" s="28">
        <v>0.1022</v>
      </c>
      <c r="O225" s="26">
        <v>0.14269999999999999</v>
      </c>
      <c r="P225" s="27">
        <v>0.1153</v>
      </c>
      <c r="Q225" s="27">
        <v>0.14879999999999999</v>
      </c>
      <c r="R225" s="27">
        <v>0.16309999999999999</v>
      </c>
      <c r="S225" s="28">
        <v>0.16309999999999999</v>
      </c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x14ac:dyDescent="0.2">
      <c r="A226" s="1"/>
      <c r="B226" s="20">
        <v>112018523</v>
      </c>
      <c r="C226" s="21" t="s">
        <v>18</v>
      </c>
      <c r="D226" s="22" t="s">
        <v>13</v>
      </c>
      <c r="E226" s="32" t="b">
        <f t="shared" si="19"/>
        <v>0</v>
      </c>
      <c r="F226" s="38" t="b">
        <f t="shared" si="15"/>
        <v>0</v>
      </c>
      <c r="G226" s="38" t="b">
        <f t="shared" si="16"/>
        <v>0</v>
      </c>
      <c r="H226" s="38" t="b">
        <f t="shared" si="17"/>
        <v>0</v>
      </c>
      <c r="I226" s="33" t="b">
        <f t="shared" si="18"/>
        <v>0</v>
      </c>
      <c r="J226" s="26">
        <v>0.17660000000000001</v>
      </c>
      <c r="K226" s="27">
        <v>0.17419999999999999</v>
      </c>
      <c r="L226" s="27">
        <v>0.1474</v>
      </c>
      <c r="M226" s="27">
        <v>0.1171</v>
      </c>
      <c r="N226" s="28">
        <v>0.1171</v>
      </c>
      <c r="O226" s="26">
        <v>0.1772</v>
      </c>
      <c r="P226" s="27">
        <v>0.17230000000000001</v>
      </c>
      <c r="Q226" s="27">
        <v>0.1724</v>
      </c>
      <c r="R226" s="27">
        <v>0.13850000000000001</v>
      </c>
      <c r="S226" s="28">
        <v>0.13850000000000001</v>
      </c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x14ac:dyDescent="0.2">
      <c r="A227" s="1"/>
      <c r="B227" s="20">
        <v>112281302</v>
      </c>
      <c r="C227" s="21" t="s">
        <v>278</v>
      </c>
      <c r="D227" s="22" t="s">
        <v>279</v>
      </c>
      <c r="E227" s="32" t="b">
        <f t="shared" si="19"/>
        <v>0</v>
      </c>
      <c r="F227" s="38" t="b">
        <f t="shared" si="15"/>
        <v>0</v>
      </c>
      <c r="G227" s="38" t="b">
        <f t="shared" si="16"/>
        <v>0</v>
      </c>
      <c r="H227" s="38" t="b">
        <f t="shared" si="17"/>
        <v>0</v>
      </c>
      <c r="I227" s="33" t="b">
        <f t="shared" si="18"/>
        <v>0</v>
      </c>
      <c r="J227" s="26">
        <v>0.15210000000000001</v>
      </c>
      <c r="K227" s="27">
        <v>0.1613</v>
      </c>
      <c r="L227" s="27">
        <v>0.1593</v>
      </c>
      <c r="M227" s="27">
        <v>0.17549999999999999</v>
      </c>
      <c r="N227" s="28">
        <v>0.17549999999999999</v>
      </c>
      <c r="O227" s="26">
        <v>0.18490000000000001</v>
      </c>
      <c r="P227" s="27">
        <v>0.2152</v>
      </c>
      <c r="Q227" s="27">
        <v>0.21809999999999999</v>
      </c>
      <c r="R227" s="27">
        <v>0.18509999999999999</v>
      </c>
      <c r="S227" s="28">
        <v>0.18509999999999999</v>
      </c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x14ac:dyDescent="0.2">
      <c r="A228" s="1"/>
      <c r="B228" s="20">
        <v>112282004</v>
      </c>
      <c r="C228" s="21" t="s">
        <v>280</v>
      </c>
      <c r="D228" s="22" t="s">
        <v>279</v>
      </c>
      <c r="E228" s="32" t="b">
        <f t="shared" si="19"/>
        <v>1</v>
      </c>
      <c r="F228" s="38" t="b">
        <f t="shared" si="15"/>
        <v>1</v>
      </c>
      <c r="G228" s="38" t="b">
        <f t="shared" si="16"/>
        <v>1</v>
      </c>
      <c r="H228" s="38" t="b">
        <f t="shared" si="17"/>
        <v>0</v>
      </c>
      <c r="I228" s="33" t="b">
        <f t="shared" si="18"/>
        <v>0</v>
      </c>
      <c r="J228" s="26">
        <v>0.3412</v>
      </c>
      <c r="K228" s="27">
        <v>0.4642</v>
      </c>
      <c r="L228" s="27">
        <v>0.35909999999999997</v>
      </c>
      <c r="M228" s="27">
        <v>0.2382</v>
      </c>
      <c r="N228" s="28">
        <v>0.2382</v>
      </c>
      <c r="O228" s="26">
        <v>0.17680000000000001</v>
      </c>
      <c r="P228" s="27">
        <v>0.15859999999999999</v>
      </c>
      <c r="Q228" s="27">
        <v>0.14949999999999999</v>
      </c>
      <c r="R228" s="27">
        <v>0.1552</v>
      </c>
      <c r="S228" s="28">
        <v>0.1552</v>
      </c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x14ac:dyDescent="0.2">
      <c r="A229" s="1"/>
      <c r="B229" s="20">
        <v>112283003</v>
      </c>
      <c r="C229" s="21" t="s">
        <v>281</v>
      </c>
      <c r="D229" s="22" t="s">
        <v>279</v>
      </c>
      <c r="E229" s="32" t="b">
        <f t="shared" si="19"/>
        <v>0</v>
      </c>
      <c r="F229" s="38" t="b">
        <f t="shared" si="15"/>
        <v>0</v>
      </c>
      <c r="G229" s="38" t="b">
        <f t="shared" si="16"/>
        <v>0</v>
      </c>
      <c r="H229" s="38" t="b">
        <f t="shared" si="17"/>
        <v>0</v>
      </c>
      <c r="I229" s="33" t="b">
        <f t="shared" si="18"/>
        <v>0</v>
      </c>
      <c r="J229" s="26">
        <v>2.4400000000000002E-2</v>
      </c>
      <c r="K229" s="27">
        <v>2.58E-2</v>
      </c>
      <c r="L229" s="27">
        <v>4.2200000000000001E-2</v>
      </c>
      <c r="M229" s="27">
        <v>6.0100000000000001E-2</v>
      </c>
      <c r="N229" s="28">
        <v>6.0100000000000001E-2</v>
      </c>
      <c r="O229" s="26">
        <v>0.22770000000000001</v>
      </c>
      <c r="P229" s="27">
        <v>0.13150000000000001</v>
      </c>
      <c r="Q229" s="27">
        <v>0.104</v>
      </c>
      <c r="R229" s="27">
        <v>0.1212</v>
      </c>
      <c r="S229" s="28">
        <v>0.1212</v>
      </c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x14ac:dyDescent="0.2">
      <c r="A230" s="1"/>
      <c r="B230" s="20">
        <v>112286003</v>
      </c>
      <c r="C230" s="21" t="s">
        <v>282</v>
      </c>
      <c r="D230" s="22" t="s">
        <v>279</v>
      </c>
      <c r="E230" s="32" t="b">
        <f t="shared" si="19"/>
        <v>0</v>
      </c>
      <c r="F230" s="38" t="b">
        <f t="shared" si="15"/>
        <v>0</v>
      </c>
      <c r="G230" s="38" t="b">
        <f t="shared" si="16"/>
        <v>0</v>
      </c>
      <c r="H230" s="38" t="b">
        <f t="shared" si="17"/>
        <v>0</v>
      </c>
      <c r="I230" s="33" t="b">
        <f t="shared" si="18"/>
        <v>0</v>
      </c>
      <c r="J230" s="26">
        <v>7.0000000000000007E-2</v>
      </c>
      <c r="K230" s="27">
        <v>0.13009999999999999</v>
      </c>
      <c r="L230" s="27">
        <v>0.13930000000000001</v>
      </c>
      <c r="M230" s="27">
        <v>0.12</v>
      </c>
      <c r="N230" s="28">
        <v>0.12</v>
      </c>
      <c r="O230" s="26">
        <v>0.217</v>
      </c>
      <c r="P230" s="27">
        <v>0.17699999999999999</v>
      </c>
      <c r="Q230" s="27">
        <v>0.22950000000000001</v>
      </c>
      <c r="R230" s="27">
        <v>0.24360000000000001</v>
      </c>
      <c r="S230" s="28">
        <v>0.24360000000000001</v>
      </c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x14ac:dyDescent="0.2">
      <c r="A231" s="1"/>
      <c r="B231" s="20">
        <v>112289003</v>
      </c>
      <c r="C231" s="21" t="s">
        <v>283</v>
      </c>
      <c r="D231" s="22" t="s">
        <v>279</v>
      </c>
      <c r="E231" s="32" t="b">
        <f t="shared" si="19"/>
        <v>0</v>
      </c>
      <c r="F231" s="38" t="b">
        <f t="shared" si="15"/>
        <v>0</v>
      </c>
      <c r="G231" s="38" t="b">
        <f t="shared" si="16"/>
        <v>0</v>
      </c>
      <c r="H231" s="38" t="b">
        <f t="shared" si="17"/>
        <v>0</v>
      </c>
      <c r="I231" s="33" t="b">
        <f t="shared" si="18"/>
        <v>0</v>
      </c>
      <c r="J231" s="26">
        <v>0.19289999999999999</v>
      </c>
      <c r="K231" s="27">
        <v>0.19209999999999999</v>
      </c>
      <c r="L231" s="27">
        <v>0.14460000000000001</v>
      </c>
      <c r="M231" s="27">
        <v>0.1176</v>
      </c>
      <c r="N231" s="28">
        <v>0.1176</v>
      </c>
      <c r="O231" s="26">
        <v>0.219</v>
      </c>
      <c r="P231" s="27">
        <v>0.19919999999999999</v>
      </c>
      <c r="Q231" s="27">
        <v>0.20180000000000001</v>
      </c>
      <c r="R231" s="27">
        <v>0.20319999999999999</v>
      </c>
      <c r="S231" s="28">
        <v>0.20319999999999999</v>
      </c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x14ac:dyDescent="0.2">
      <c r="A232" s="1"/>
      <c r="B232" s="20">
        <v>112671303</v>
      </c>
      <c r="C232" s="21" t="s">
        <v>562</v>
      </c>
      <c r="D232" s="22" t="s">
        <v>563</v>
      </c>
      <c r="E232" s="32" t="b">
        <f t="shared" si="19"/>
        <v>0</v>
      </c>
      <c r="F232" s="38" t="b">
        <f t="shared" si="15"/>
        <v>0</v>
      </c>
      <c r="G232" s="38" t="b">
        <f t="shared" si="16"/>
        <v>0</v>
      </c>
      <c r="H232" s="38" t="b">
        <f t="shared" si="17"/>
        <v>0</v>
      </c>
      <c r="I232" s="33" t="b">
        <f t="shared" si="18"/>
        <v>0</v>
      </c>
      <c r="J232" s="26">
        <v>8.4400000000000003E-2</v>
      </c>
      <c r="K232" s="27">
        <v>8.6199999999999999E-2</v>
      </c>
      <c r="L232" s="27">
        <v>7.0900000000000005E-2</v>
      </c>
      <c r="M232" s="27">
        <v>5.2999999999999999E-2</v>
      </c>
      <c r="N232" s="28">
        <v>5.2999999999999999E-2</v>
      </c>
      <c r="O232" s="26">
        <v>0.11509999999999999</v>
      </c>
      <c r="P232" s="27">
        <v>0.1081</v>
      </c>
      <c r="Q232" s="27">
        <v>0.11849999999999999</v>
      </c>
      <c r="R232" s="27">
        <v>0.11890000000000001</v>
      </c>
      <c r="S232" s="28">
        <v>0.11890000000000001</v>
      </c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x14ac:dyDescent="0.2">
      <c r="A233" s="1"/>
      <c r="B233" s="20">
        <v>112671603</v>
      </c>
      <c r="C233" s="21" t="s">
        <v>564</v>
      </c>
      <c r="D233" s="22" t="s">
        <v>563</v>
      </c>
      <c r="E233" s="32" t="b">
        <f t="shared" si="19"/>
        <v>0</v>
      </c>
      <c r="F233" s="38" t="b">
        <f t="shared" si="15"/>
        <v>0</v>
      </c>
      <c r="G233" s="38" t="b">
        <f t="shared" si="16"/>
        <v>0</v>
      </c>
      <c r="H233" s="38" t="b">
        <f t="shared" si="17"/>
        <v>0</v>
      </c>
      <c r="I233" s="33" t="b">
        <f t="shared" si="18"/>
        <v>0</v>
      </c>
      <c r="J233" s="26">
        <v>0.1019</v>
      </c>
      <c r="K233" s="27">
        <v>0.12039999999999999</v>
      </c>
      <c r="L233" s="27">
        <v>0.1323</v>
      </c>
      <c r="M233" s="27">
        <v>0.1026</v>
      </c>
      <c r="N233" s="28">
        <v>0.1026</v>
      </c>
      <c r="O233" s="26">
        <v>0.17050000000000001</v>
      </c>
      <c r="P233" s="27">
        <v>0.13389999999999999</v>
      </c>
      <c r="Q233" s="27">
        <v>0.13880000000000001</v>
      </c>
      <c r="R233" s="27">
        <v>0.12429999999999999</v>
      </c>
      <c r="S233" s="28">
        <v>0.12429999999999999</v>
      </c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x14ac:dyDescent="0.2">
      <c r="A234" s="1"/>
      <c r="B234" s="20">
        <v>112671803</v>
      </c>
      <c r="C234" s="21" t="s">
        <v>565</v>
      </c>
      <c r="D234" s="22" t="s">
        <v>563</v>
      </c>
      <c r="E234" s="32" t="b">
        <f t="shared" si="19"/>
        <v>0</v>
      </c>
      <c r="F234" s="38" t="b">
        <f t="shared" si="15"/>
        <v>0</v>
      </c>
      <c r="G234" s="38" t="b">
        <f t="shared" si="16"/>
        <v>0</v>
      </c>
      <c r="H234" s="38" t="b">
        <f t="shared" si="17"/>
        <v>0</v>
      </c>
      <c r="I234" s="33" t="b">
        <f t="shared" si="18"/>
        <v>0</v>
      </c>
      <c r="J234" s="26">
        <v>0.17510000000000001</v>
      </c>
      <c r="K234" s="27">
        <v>0.16520000000000001</v>
      </c>
      <c r="L234" s="27">
        <v>0.13719999999999999</v>
      </c>
      <c r="M234" s="27">
        <v>8.9300000000000004E-2</v>
      </c>
      <c r="N234" s="28">
        <v>8.9300000000000004E-2</v>
      </c>
      <c r="O234" s="26">
        <v>6.7199999999999996E-2</v>
      </c>
      <c r="P234" s="27">
        <v>5.3800000000000001E-2</v>
      </c>
      <c r="Q234" s="27">
        <v>6.0600000000000001E-2</v>
      </c>
      <c r="R234" s="27">
        <v>0.1094</v>
      </c>
      <c r="S234" s="28">
        <v>0.1094</v>
      </c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x14ac:dyDescent="0.2">
      <c r="A235" s="1"/>
      <c r="B235" s="20">
        <v>112672203</v>
      </c>
      <c r="C235" s="21" t="s">
        <v>566</v>
      </c>
      <c r="D235" s="22" t="s">
        <v>563</v>
      </c>
      <c r="E235" s="32" t="b">
        <f t="shared" si="19"/>
        <v>0</v>
      </c>
      <c r="F235" s="38" t="b">
        <f t="shared" si="15"/>
        <v>0</v>
      </c>
      <c r="G235" s="38" t="b">
        <f t="shared" si="16"/>
        <v>0</v>
      </c>
      <c r="H235" s="38" t="b">
        <f t="shared" si="17"/>
        <v>0</v>
      </c>
      <c r="I235" s="33" t="b">
        <f t="shared" si="18"/>
        <v>0</v>
      </c>
      <c r="J235" s="26">
        <v>0.16520000000000001</v>
      </c>
      <c r="K235" s="27">
        <v>0.17710000000000001</v>
      </c>
      <c r="L235" s="27">
        <v>0.20530000000000001</v>
      </c>
      <c r="M235" s="27">
        <v>0.1971</v>
      </c>
      <c r="N235" s="28">
        <v>0.1971</v>
      </c>
      <c r="O235" s="26">
        <v>0.15970000000000001</v>
      </c>
      <c r="P235" s="27">
        <v>0.2175</v>
      </c>
      <c r="Q235" s="27">
        <v>0.2233</v>
      </c>
      <c r="R235" s="27">
        <v>0.22919999999999999</v>
      </c>
      <c r="S235" s="28">
        <v>0.22919999999999999</v>
      </c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x14ac:dyDescent="0.2">
      <c r="A236" s="1"/>
      <c r="B236" s="20">
        <v>112672803</v>
      </c>
      <c r="C236" s="21" t="s">
        <v>567</v>
      </c>
      <c r="D236" s="22" t="s">
        <v>563</v>
      </c>
      <c r="E236" s="32" t="b">
        <f t="shared" si="19"/>
        <v>0</v>
      </c>
      <c r="F236" s="38" t="b">
        <f t="shared" si="15"/>
        <v>0</v>
      </c>
      <c r="G236" s="38" t="b">
        <f t="shared" si="16"/>
        <v>0</v>
      </c>
      <c r="H236" s="38" t="b">
        <f t="shared" si="17"/>
        <v>0</v>
      </c>
      <c r="I236" s="33" t="b">
        <f t="shared" si="18"/>
        <v>0</v>
      </c>
      <c r="J236" s="26">
        <v>0.2777</v>
      </c>
      <c r="K236" s="27">
        <v>0.25769999999999998</v>
      </c>
      <c r="L236" s="27">
        <v>0.29920000000000002</v>
      </c>
      <c r="M236" s="27">
        <v>0.2341</v>
      </c>
      <c r="N236" s="28">
        <v>0.2341</v>
      </c>
      <c r="O236" s="26">
        <v>0.18909999999999999</v>
      </c>
      <c r="P236" s="27">
        <v>0.2462</v>
      </c>
      <c r="Q236" s="27">
        <v>0.17380000000000001</v>
      </c>
      <c r="R236" s="27">
        <v>0.21790000000000001</v>
      </c>
      <c r="S236" s="28">
        <v>0.21790000000000001</v>
      </c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x14ac:dyDescent="0.2">
      <c r="A237" s="1"/>
      <c r="B237" s="20">
        <v>112674403</v>
      </c>
      <c r="C237" s="21" t="s">
        <v>568</v>
      </c>
      <c r="D237" s="22" t="s">
        <v>563</v>
      </c>
      <c r="E237" s="32" t="b">
        <f t="shared" si="19"/>
        <v>0</v>
      </c>
      <c r="F237" s="38" t="b">
        <f t="shared" si="15"/>
        <v>0</v>
      </c>
      <c r="G237" s="38" t="b">
        <f t="shared" si="16"/>
        <v>0</v>
      </c>
      <c r="H237" s="38" t="b">
        <f t="shared" si="17"/>
        <v>0</v>
      </c>
      <c r="I237" s="33" t="b">
        <f t="shared" si="18"/>
        <v>0</v>
      </c>
      <c r="J237" s="26">
        <v>0.15459999999999999</v>
      </c>
      <c r="K237" s="27">
        <v>0.13880000000000001</v>
      </c>
      <c r="L237" s="27">
        <v>0.113</v>
      </c>
      <c r="M237" s="27">
        <v>0.11650000000000001</v>
      </c>
      <c r="N237" s="28">
        <v>0.11650000000000001</v>
      </c>
      <c r="O237" s="26">
        <v>0.1537</v>
      </c>
      <c r="P237" s="27">
        <v>0.17030000000000001</v>
      </c>
      <c r="Q237" s="27">
        <v>0.23400000000000001</v>
      </c>
      <c r="R237" s="27">
        <v>0.2281</v>
      </c>
      <c r="S237" s="28">
        <v>0.2281</v>
      </c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x14ac:dyDescent="0.2">
      <c r="A238" s="1"/>
      <c r="B238" s="20">
        <v>112675503</v>
      </c>
      <c r="C238" s="21" t="s">
        <v>569</v>
      </c>
      <c r="D238" s="22" t="s">
        <v>563</v>
      </c>
      <c r="E238" s="32" t="b">
        <f t="shared" si="19"/>
        <v>0</v>
      </c>
      <c r="F238" s="38" t="b">
        <f t="shared" si="15"/>
        <v>0</v>
      </c>
      <c r="G238" s="38" t="b">
        <f t="shared" si="16"/>
        <v>0</v>
      </c>
      <c r="H238" s="38" t="b">
        <f t="shared" si="17"/>
        <v>0</v>
      </c>
      <c r="I238" s="33" t="b">
        <f t="shared" si="18"/>
        <v>0</v>
      </c>
      <c r="J238" s="26">
        <v>0.10879999999999999</v>
      </c>
      <c r="K238" s="27">
        <v>0.13289999999999999</v>
      </c>
      <c r="L238" s="27">
        <v>0.1268</v>
      </c>
      <c r="M238" s="27">
        <v>0.13370000000000001</v>
      </c>
      <c r="N238" s="28">
        <v>0.13370000000000001</v>
      </c>
      <c r="O238" s="26">
        <v>0.15570000000000001</v>
      </c>
      <c r="P238" s="27">
        <v>0.16250000000000001</v>
      </c>
      <c r="Q238" s="27">
        <v>0.16520000000000001</v>
      </c>
      <c r="R238" s="27">
        <v>0.17230000000000001</v>
      </c>
      <c r="S238" s="28">
        <v>0.17230000000000001</v>
      </c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x14ac:dyDescent="0.2">
      <c r="A239" s="1"/>
      <c r="B239" s="20">
        <v>112676203</v>
      </c>
      <c r="C239" s="21" t="s">
        <v>570</v>
      </c>
      <c r="D239" s="22" t="s">
        <v>563</v>
      </c>
      <c r="E239" s="32" t="b">
        <f t="shared" si="19"/>
        <v>0</v>
      </c>
      <c r="F239" s="38" t="b">
        <f t="shared" si="15"/>
        <v>0</v>
      </c>
      <c r="G239" s="38" t="b">
        <f t="shared" si="16"/>
        <v>0</v>
      </c>
      <c r="H239" s="38" t="b">
        <f t="shared" si="17"/>
        <v>0</v>
      </c>
      <c r="I239" s="33" t="b">
        <f t="shared" si="18"/>
        <v>0</v>
      </c>
      <c r="J239" s="26">
        <v>0.11219999999999999</v>
      </c>
      <c r="K239" s="27">
        <v>0.108</v>
      </c>
      <c r="L239" s="27">
        <v>0.122</v>
      </c>
      <c r="M239" s="27">
        <v>0.12770000000000001</v>
      </c>
      <c r="N239" s="28">
        <v>0.12770000000000001</v>
      </c>
      <c r="O239" s="26">
        <v>0.1328</v>
      </c>
      <c r="P239" s="27">
        <v>0.18190000000000001</v>
      </c>
      <c r="Q239" s="27">
        <v>0.25109999999999999</v>
      </c>
      <c r="R239" s="27">
        <v>0.23699999999999999</v>
      </c>
      <c r="S239" s="28">
        <v>0.23699999999999999</v>
      </c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x14ac:dyDescent="0.2">
      <c r="A240" s="1"/>
      <c r="B240" s="20">
        <v>112676403</v>
      </c>
      <c r="C240" s="21" t="s">
        <v>571</v>
      </c>
      <c r="D240" s="22" t="s">
        <v>563</v>
      </c>
      <c r="E240" s="32" t="b">
        <f t="shared" si="19"/>
        <v>0</v>
      </c>
      <c r="F240" s="38" t="b">
        <f t="shared" si="15"/>
        <v>0</v>
      </c>
      <c r="G240" s="38" t="b">
        <f t="shared" si="16"/>
        <v>0</v>
      </c>
      <c r="H240" s="38" t="b">
        <f t="shared" si="17"/>
        <v>0</v>
      </c>
      <c r="I240" s="33" t="b">
        <f t="shared" si="18"/>
        <v>0</v>
      </c>
      <c r="J240" s="26">
        <v>2.8500000000000001E-2</v>
      </c>
      <c r="K240" s="27">
        <v>2.46E-2</v>
      </c>
      <c r="L240" s="27">
        <v>5.2400000000000002E-2</v>
      </c>
      <c r="M240" s="27">
        <v>6.0900000000000003E-2</v>
      </c>
      <c r="N240" s="28">
        <v>6.0900000000000003E-2</v>
      </c>
      <c r="O240" s="26">
        <v>0.158</v>
      </c>
      <c r="P240" s="27">
        <v>0.16639999999999999</v>
      </c>
      <c r="Q240" s="27">
        <v>0.13519999999999999</v>
      </c>
      <c r="R240" s="27">
        <v>9.0499999999999997E-2</v>
      </c>
      <c r="S240" s="28">
        <v>9.0499999999999997E-2</v>
      </c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x14ac:dyDescent="0.2">
      <c r="A241" s="1"/>
      <c r="B241" s="20">
        <v>112676503</v>
      </c>
      <c r="C241" s="21" t="s">
        <v>572</v>
      </c>
      <c r="D241" s="22" t="s">
        <v>563</v>
      </c>
      <c r="E241" s="32" t="b">
        <f t="shared" si="19"/>
        <v>0</v>
      </c>
      <c r="F241" s="38" t="b">
        <f t="shared" si="15"/>
        <v>0</v>
      </c>
      <c r="G241" s="38" t="b">
        <f t="shared" si="16"/>
        <v>0</v>
      </c>
      <c r="H241" s="38" t="b">
        <f t="shared" si="17"/>
        <v>0</v>
      </c>
      <c r="I241" s="33" t="b">
        <f t="shared" si="18"/>
        <v>0</v>
      </c>
      <c r="J241" s="26">
        <v>3.2800000000000003E-2</v>
      </c>
      <c r="K241" s="27">
        <v>2.93E-2</v>
      </c>
      <c r="L241" s="27">
        <v>3.61E-2</v>
      </c>
      <c r="M241" s="27">
        <v>2.58E-2</v>
      </c>
      <c r="N241" s="28">
        <v>2.58E-2</v>
      </c>
      <c r="O241" s="26">
        <v>7.0699999999999999E-2</v>
      </c>
      <c r="P241" s="27">
        <v>7.5999999999999998E-2</v>
      </c>
      <c r="Q241" s="27">
        <v>6.8599999999999994E-2</v>
      </c>
      <c r="R241" s="27">
        <v>8.8599999999999998E-2</v>
      </c>
      <c r="S241" s="28">
        <v>8.8599999999999998E-2</v>
      </c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x14ac:dyDescent="0.2">
      <c r="A242" s="1"/>
      <c r="B242" s="20">
        <v>112676703</v>
      </c>
      <c r="C242" s="21" t="s">
        <v>573</v>
      </c>
      <c r="D242" s="22" t="s">
        <v>563</v>
      </c>
      <c r="E242" s="32" t="b">
        <f t="shared" si="19"/>
        <v>0</v>
      </c>
      <c r="F242" s="38" t="b">
        <f t="shared" si="15"/>
        <v>0</v>
      </c>
      <c r="G242" s="38" t="b">
        <f t="shared" si="16"/>
        <v>0</v>
      </c>
      <c r="H242" s="38" t="b">
        <f t="shared" si="17"/>
        <v>0</v>
      </c>
      <c r="I242" s="33" t="b">
        <f t="shared" si="18"/>
        <v>0</v>
      </c>
      <c r="J242" s="26">
        <v>0.1081</v>
      </c>
      <c r="K242" s="27">
        <v>9.3399999999999997E-2</v>
      </c>
      <c r="L242" s="27">
        <v>8.9099999999999999E-2</v>
      </c>
      <c r="M242" s="27">
        <v>7.0000000000000007E-2</v>
      </c>
      <c r="N242" s="28">
        <v>7.0000000000000007E-2</v>
      </c>
      <c r="O242" s="26">
        <v>0.1298</v>
      </c>
      <c r="P242" s="27">
        <v>0.13769999999999999</v>
      </c>
      <c r="Q242" s="27">
        <v>0.1421</v>
      </c>
      <c r="R242" s="27">
        <v>0.13350000000000001</v>
      </c>
      <c r="S242" s="28">
        <v>0.13350000000000001</v>
      </c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x14ac:dyDescent="0.2">
      <c r="A243" s="1"/>
      <c r="B243" s="20">
        <v>112678503</v>
      </c>
      <c r="C243" s="21" t="s">
        <v>574</v>
      </c>
      <c r="D243" s="22" t="s">
        <v>563</v>
      </c>
      <c r="E243" s="32" t="b">
        <f t="shared" si="19"/>
        <v>0</v>
      </c>
      <c r="F243" s="38" t="b">
        <f t="shared" si="15"/>
        <v>0</v>
      </c>
      <c r="G243" s="38" t="b">
        <f t="shared" si="16"/>
        <v>0</v>
      </c>
      <c r="H243" s="38" t="b">
        <f t="shared" si="17"/>
        <v>0</v>
      </c>
      <c r="I243" s="33" t="b">
        <f t="shared" si="18"/>
        <v>0</v>
      </c>
      <c r="J243" s="26">
        <v>0.12570000000000001</v>
      </c>
      <c r="K243" s="27">
        <v>0.1588</v>
      </c>
      <c r="L243" s="27">
        <v>0.16389999999999999</v>
      </c>
      <c r="M243" s="27">
        <v>0.13619999999999999</v>
      </c>
      <c r="N243" s="28">
        <v>0.13619999999999999</v>
      </c>
      <c r="O243" s="26">
        <v>0.14760000000000001</v>
      </c>
      <c r="P243" s="27">
        <v>0.122</v>
      </c>
      <c r="Q243" s="27">
        <v>0.1348</v>
      </c>
      <c r="R243" s="27">
        <v>9.7500000000000003E-2</v>
      </c>
      <c r="S243" s="28">
        <v>9.7500000000000003E-2</v>
      </c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x14ac:dyDescent="0.2">
      <c r="A244" s="1"/>
      <c r="B244" s="20">
        <v>112679002</v>
      </c>
      <c r="C244" s="21" t="s">
        <v>575</v>
      </c>
      <c r="D244" s="22" t="s">
        <v>563</v>
      </c>
      <c r="E244" s="32" t="b">
        <f t="shared" si="19"/>
        <v>1</v>
      </c>
      <c r="F244" s="38" t="b">
        <f t="shared" si="15"/>
        <v>1</v>
      </c>
      <c r="G244" s="38" t="b">
        <f t="shared" si="16"/>
        <v>1</v>
      </c>
      <c r="H244" s="38" t="b">
        <f t="shared" si="17"/>
        <v>1</v>
      </c>
      <c r="I244" s="33" t="b">
        <f t="shared" si="18"/>
        <v>1</v>
      </c>
      <c r="J244" s="26">
        <v>0.45529999999999998</v>
      </c>
      <c r="K244" s="27">
        <v>0.48859999999999998</v>
      </c>
      <c r="L244" s="27">
        <v>0.51160000000000005</v>
      </c>
      <c r="M244" s="27">
        <v>0.47589999999999999</v>
      </c>
      <c r="N244" s="28">
        <v>0.47589999999999999</v>
      </c>
      <c r="O244" s="26">
        <v>0.31559999999999999</v>
      </c>
      <c r="P244" s="27">
        <v>0.27350000000000002</v>
      </c>
      <c r="Q244" s="27">
        <v>0.26700000000000002</v>
      </c>
      <c r="R244" s="27">
        <v>0.29020000000000001</v>
      </c>
      <c r="S244" s="28">
        <v>0.29020000000000001</v>
      </c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x14ac:dyDescent="0.2">
      <c r="A245" s="1"/>
      <c r="B245" s="20">
        <v>112679403</v>
      </c>
      <c r="C245" s="21" t="s">
        <v>576</v>
      </c>
      <c r="D245" s="22" t="s">
        <v>563</v>
      </c>
      <c r="E245" s="32" t="b">
        <f t="shared" si="19"/>
        <v>0</v>
      </c>
      <c r="F245" s="38" t="b">
        <f t="shared" si="15"/>
        <v>0</v>
      </c>
      <c r="G245" s="38" t="b">
        <f t="shared" si="16"/>
        <v>0</v>
      </c>
      <c r="H245" s="38" t="b">
        <f t="shared" si="17"/>
        <v>0</v>
      </c>
      <c r="I245" s="33" t="b">
        <f t="shared" si="18"/>
        <v>0</v>
      </c>
      <c r="J245" s="26">
        <v>4.2500000000000003E-2</v>
      </c>
      <c r="K245" s="27">
        <v>4.36E-2</v>
      </c>
      <c r="L245" s="27">
        <v>3.6700000000000003E-2</v>
      </c>
      <c r="M245" s="27">
        <v>3.2300000000000002E-2</v>
      </c>
      <c r="N245" s="28">
        <v>3.2300000000000002E-2</v>
      </c>
      <c r="O245" s="26">
        <v>0.14199999999999999</v>
      </c>
      <c r="P245" s="27">
        <v>9.1399999999999995E-2</v>
      </c>
      <c r="Q245" s="27">
        <v>6.2600000000000003E-2</v>
      </c>
      <c r="R245" s="27">
        <v>8.3000000000000004E-2</v>
      </c>
      <c r="S245" s="28">
        <v>8.3000000000000004E-2</v>
      </c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x14ac:dyDescent="0.2">
      <c r="A246" s="1"/>
      <c r="B246" s="20">
        <v>113361303</v>
      </c>
      <c r="C246" s="21" t="s">
        <v>324</v>
      </c>
      <c r="D246" s="22" t="s">
        <v>325</v>
      </c>
      <c r="E246" s="32" t="b">
        <f t="shared" si="19"/>
        <v>0</v>
      </c>
      <c r="F246" s="38" t="b">
        <f t="shared" si="15"/>
        <v>0</v>
      </c>
      <c r="G246" s="38" t="b">
        <f t="shared" si="16"/>
        <v>0</v>
      </c>
      <c r="H246" s="38" t="b">
        <f t="shared" si="17"/>
        <v>0</v>
      </c>
      <c r="I246" s="33" t="b">
        <f t="shared" si="18"/>
        <v>0</v>
      </c>
      <c r="J246" s="26">
        <v>5.8299999999999998E-2</v>
      </c>
      <c r="K246" s="27">
        <v>7.2900000000000006E-2</v>
      </c>
      <c r="L246" s="27">
        <v>9.74E-2</v>
      </c>
      <c r="M246" s="27">
        <v>9.1499999999999998E-2</v>
      </c>
      <c r="N246" s="28">
        <v>9.1499999999999998E-2</v>
      </c>
      <c r="O246" s="26">
        <v>0.2777</v>
      </c>
      <c r="P246" s="27">
        <v>0.25900000000000001</v>
      </c>
      <c r="Q246" s="27">
        <v>0.2152</v>
      </c>
      <c r="R246" s="27">
        <v>0.24199999999999999</v>
      </c>
      <c r="S246" s="28">
        <v>0.24199999999999999</v>
      </c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x14ac:dyDescent="0.2">
      <c r="A247" s="1"/>
      <c r="B247" s="20">
        <v>113361503</v>
      </c>
      <c r="C247" s="21" t="s">
        <v>326</v>
      </c>
      <c r="D247" s="22" t="s">
        <v>325</v>
      </c>
      <c r="E247" s="32" t="b">
        <f t="shared" si="19"/>
        <v>0</v>
      </c>
      <c r="F247" s="38" t="b">
        <f t="shared" si="15"/>
        <v>1</v>
      </c>
      <c r="G247" s="38" t="b">
        <f t="shared" si="16"/>
        <v>0</v>
      </c>
      <c r="H247" s="38" t="b">
        <f t="shared" si="17"/>
        <v>0</v>
      </c>
      <c r="I247" s="33" t="b">
        <f t="shared" si="18"/>
        <v>0</v>
      </c>
      <c r="J247" s="26">
        <v>0.29809999999999998</v>
      </c>
      <c r="K247" s="27">
        <v>0.32</v>
      </c>
      <c r="L247" s="27">
        <v>0.21210000000000001</v>
      </c>
      <c r="M247" s="27">
        <v>0.2074</v>
      </c>
      <c r="N247" s="28">
        <v>0.2074</v>
      </c>
      <c r="O247" s="26">
        <v>0.28310000000000002</v>
      </c>
      <c r="P247" s="27">
        <v>0.30370000000000003</v>
      </c>
      <c r="Q247" s="27">
        <v>0.36940000000000001</v>
      </c>
      <c r="R247" s="27">
        <v>0.32219999999999999</v>
      </c>
      <c r="S247" s="28">
        <v>0.32219999999999999</v>
      </c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x14ac:dyDescent="0.2">
      <c r="A248" s="1"/>
      <c r="B248" s="20">
        <v>113361703</v>
      </c>
      <c r="C248" s="21" t="s">
        <v>327</v>
      </c>
      <c r="D248" s="22" t="s">
        <v>325</v>
      </c>
      <c r="E248" s="32" t="b">
        <f t="shared" si="19"/>
        <v>0</v>
      </c>
      <c r="F248" s="38" t="b">
        <f t="shared" si="15"/>
        <v>0</v>
      </c>
      <c r="G248" s="38" t="b">
        <f t="shared" si="16"/>
        <v>0</v>
      </c>
      <c r="H248" s="38" t="b">
        <f t="shared" si="17"/>
        <v>0</v>
      </c>
      <c r="I248" s="33" t="b">
        <f t="shared" si="18"/>
        <v>0</v>
      </c>
      <c r="J248" s="26">
        <v>0.1973</v>
      </c>
      <c r="K248" s="27">
        <v>0.20369999999999999</v>
      </c>
      <c r="L248" s="27">
        <v>0.1991</v>
      </c>
      <c r="M248" s="27">
        <v>0.2</v>
      </c>
      <c r="N248" s="28">
        <v>0.2</v>
      </c>
      <c r="O248" s="26">
        <v>0.1308</v>
      </c>
      <c r="P248" s="27">
        <v>0.16420000000000001</v>
      </c>
      <c r="Q248" s="27">
        <v>0.19520000000000001</v>
      </c>
      <c r="R248" s="27">
        <v>0.1961</v>
      </c>
      <c r="S248" s="28">
        <v>0.1961</v>
      </c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x14ac:dyDescent="0.2">
      <c r="A249" s="1"/>
      <c r="B249" s="20">
        <v>113362203</v>
      </c>
      <c r="C249" s="21" t="s">
        <v>328</v>
      </c>
      <c r="D249" s="22" t="s">
        <v>325</v>
      </c>
      <c r="E249" s="32" t="b">
        <f t="shared" si="19"/>
        <v>0</v>
      </c>
      <c r="F249" s="38" t="b">
        <f t="shared" si="15"/>
        <v>0</v>
      </c>
      <c r="G249" s="38" t="b">
        <f t="shared" si="16"/>
        <v>0</v>
      </c>
      <c r="H249" s="38" t="b">
        <f t="shared" si="17"/>
        <v>0</v>
      </c>
      <c r="I249" s="33" t="b">
        <f t="shared" si="18"/>
        <v>0</v>
      </c>
      <c r="J249" s="26">
        <v>0.17430000000000001</v>
      </c>
      <c r="K249" s="27">
        <v>0.19009999999999999</v>
      </c>
      <c r="L249" s="27">
        <v>0.1716</v>
      </c>
      <c r="M249" s="27">
        <v>0.17319999999999999</v>
      </c>
      <c r="N249" s="28">
        <v>0.17319999999999999</v>
      </c>
      <c r="O249" s="26">
        <v>0.14119999999999999</v>
      </c>
      <c r="P249" s="27">
        <v>0.12640000000000001</v>
      </c>
      <c r="Q249" s="27">
        <v>0.11210000000000001</v>
      </c>
      <c r="R249" s="27">
        <v>0.1045</v>
      </c>
      <c r="S249" s="28">
        <v>0.1045</v>
      </c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x14ac:dyDescent="0.2">
      <c r="A250" s="1"/>
      <c r="B250" s="20">
        <v>113362303</v>
      </c>
      <c r="C250" s="21" t="s">
        <v>329</v>
      </c>
      <c r="D250" s="22" t="s">
        <v>325</v>
      </c>
      <c r="E250" s="32" t="b">
        <f t="shared" si="19"/>
        <v>0</v>
      </c>
      <c r="F250" s="38" t="b">
        <f t="shared" si="15"/>
        <v>0</v>
      </c>
      <c r="G250" s="38" t="b">
        <f t="shared" si="16"/>
        <v>0</v>
      </c>
      <c r="H250" s="38" t="b">
        <f t="shared" si="17"/>
        <v>0</v>
      </c>
      <c r="I250" s="33" t="b">
        <f t="shared" si="18"/>
        <v>0</v>
      </c>
      <c r="J250" s="26">
        <v>0.1198</v>
      </c>
      <c r="K250" s="27">
        <v>0.1241</v>
      </c>
      <c r="L250" s="27">
        <v>0.11840000000000001</v>
      </c>
      <c r="M250" s="27">
        <v>0.12620000000000001</v>
      </c>
      <c r="N250" s="28">
        <v>0.12620000000000001</v>
      </c>
      <c r="O250" s="26">
        <v>0.13450000000000001</v>
      </c>
      <c r="P250" s="27">
        <v>0.13589999999999999</v>
      </c>
      <c r="Q250" s="27">
        <v>0.15390000000000001</v>
      </c>
      <c r="R250" s="27">
        <v>0.1384</v>
      </c>
      <c r="S250" s="28">
        <v>0.1384</v>
      </c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x14ac:dyDescent="0.2">
      <c r="A251" s="1"/>
      <c r="B251" s="20">
        <v>113362403</v>
      </c>
      <c r="C251" s="21" t="s">
        <v>330</v>
      </c>
      <c r="D251" s="22" t="s">
        <v>325</v>
      </c>
      <c r="E251" s="32" t="b">
        <f t="shared" si="19"/>
        <v>0</v>
      </c>
      <c r="F251" s="38" t="b">
        <f t="shared" si="15"/>
        <v>0</v>
      </c>
      <c r="G251" s="38" t="b">
        <f t="shared" si="16"/>
        <v>0</v>
      </c>
      <c r="H251" s="38" t="b">
        <f t="shared" si="17"/>
        <v>0</v>
      </c>
      <c r="I251" s="33" t="b">
        <f t="shared" si="18"/>
        <v>0</v>
      </c>
      <c r="J251" s="26">
        <v>8.3299999999999999E-2</v>
      </c>
      <c r="K251" s="27">
        <v>7.4499999999999997E-2</v>
      </c>
      <c r="L251" s="27">
        <v>6.0499999999999998E-2</v>
      </c>
      <c r="M251" s="27">
        <v>7.6499999999999999E-2</v>
      </c>
      <c r="N251" s="28">
        <v>7.6499999999999999E-2</v>
      </c>
      <c r="O251" s="26">
        <v>0.17150000000000001</v>
      </c>
      <c r="P251" s="27">
        <v>0.13300000000000001</v>
      </c>
      <c r="Q251" s="27">
        <v>0.1852</v>
      </c>
      <c r="R251" s="27">
        <v>0.19009999999999999</v>
      </c>
      <c r="S251" s="28">
        <v>0.19009999999999999</v>
      </c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x14ac:dyDescent="0.2">
      <c r="A252" s="1"/>
      <c r="B252" s="20">
        <v>113362603</v>
      </c>
      <c r="C252" s="21" t="s">
        <v>331</v>
      </c>
      <c r="D252" s="22" t="s">
        <v>325</v>
      </c>
      <c r="E252" s="32" t="b">
        <f t="shared" si="19"/>
        <v>0</v>
      </c>
      <c r="F252" s="38" t="b">
        <f t="shared" si="15"/>
        <v>0</v>
      </c>
      <c r="G252" s="38" t="b">
        <f t="shared" si="16"/>
        <v>0</v>
      </c>
      <c r="H252" s="38" t="b">
        <f t="shared" si="17"/>
        <v>0</v>
      </c>
      <c r="I252" s="33" t="b">
        <f t="shared" si="18"/>
        <v>0</v>
      </c>
      <c r="J252" s="26">
        <v>0.1057</v>
      </c>
      <c r="K252" s="27">
        <v>0.1404</v>
      </c>
      <c r="L252" s="27">
        <v>0.159</v>
      </c>
      <c r="M252" s="27">
        <v>0.13339999999999999</v>
      </c>
      <c r="N252" s="28">
        <v>0.13339999999999999</v>
      </c>
      <c r="O252" s="26">
        <v>0.29049999999999998</v>
      </c>
      <c r="P252" s="27">
        <v>0.22720000000000001</v>
      </c>
      <c r="Q252" s="27">
        <v>0.2107</v>
      </c>
      <c r="R252" s="27">
        <v>0.2195</v>
      </c>
      <c r="S252" s="28">
        <v>0.2195</v>
      </c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x14ac:dyDescent="0.2">
      <c r="A253" s="1"/>
      <c r="B253" s="20">
        <v>113363103</v>
      </c>
      <c r="C253" s="21" t="s">
        <v>332</v>
      </c>
      <c r="D253" s="22" t="s">
        <v>325</v>
      </c>
      <c r="E253" s="32" t="b">
        <f t="shared" si="19"/>
        <v>0</v>
      </c>
      <c r="F253" s="38" t="b">
        <f t="shared" si="15"/>
        <v>0</v>
      </c>
      <c r="G253" s="38" t="b">
        <f t="shared" si="16"/>
        <v>0</v>
      </c>
      <c r="H253" s="38" t="b">
        <f t="shared" si="17"/>
        <v>0</v>
      </c>
      <c r="I253" s="33" t="b">
        <f t="shared" si="18"/>
        <v>0</v>
      </c>
      <c r="J253" s="26">
        <v>0.1129</v>
      </c>
      <c r="K253" s="27">
        <v>0.10059999999999999</v>
      </c>
      <c r="L253" s="27">
        <v>7.7399999999999997E-2</v>
      </c>
      <c r="M253" s="27">
        <v>3.9399999999999998E-2</v>
      </c>
      <c r="N253" s="28">
        <v>3.9399999999999998E-2</v>
      </c>
      <c r="O253" s="26">
        <v>9.2899999999999996E-2</v>
      </c>
      <c r="P253" s="27">
        <v>0.10580000000000001</v>
      </c>
      <c r="Q253" s="27">
        <v>0.1132</v>
      </c>
      <c r="R253" s="27">
        <v>0.1196</v>
      </c>
      <c r="S253" s="28">
        <v>0.1196</v>
      </c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x14ac:dyDescent="0.2">
      <c r="A254" s="1"/>
      <c r="B254" s="20">
        <v>113363603</v>
      </c>
      <c r="C254" s="21" t="s">
        <v>333</v>
      </c>
      <c r="D254" s="22" t="s">
        <v>325</v>
      </c>
      <c r="E254" s="32" t="b">
        <f t="shared" si="19"/>
        <v>0</v>
      </c>
      <c r="F254" s="38" t="b">
        <f t="shared" si="15"/>
        <v>0</v>
      </c>
      <c r="G254" s="38" t="b">
        <f t="shared" si="16"/>
        <v>0</v>
      </c>
      <c r="H254" s="38" t="b">
        <f t="shared" si="17"/>
        <v>0</v>
      </c>
      <c r="I254" s="33" t="b">
        <f t="shared" si="18"/>
        <v>0</v>
      </c>
      <c r="J254" s="26">
        <v>7.9500000000000001E-2</v>
      </c>
      <c r="K254" s="27">
        <v>5.9900000000000002E-2</v>
      </c>
      <c r="L254" s="27">
        <v>5.4800000000000001E-2</v>
      </c>
      <c r="M254" s="27">
        <v>6.7900000000000002E-2</v>
      </c>
      <c r="N254" s="28">
        <v>6.7900000000000002E-2</v>
      </c>
      <c r="O254" s="26">
        <v>0.21299999999999999</v>
      </c>
      <c r="P254" s="27">
        <v>0.19170000000000001</v>
      </c>
      <c r="Q254" s="27">
        <v>0.1784</v>
      </c>
      <c r="R254" s="27">
        <v>0.13769999999999999</v>
      </c>
      <c r="S254" s="28">
        <v>0.13769999999999999</v>
      </c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x14ac:dyDescent="0.2">
      <c r="A255" s="1"/>
      <c r="B255" s="20">
        <v>113364002</v>
      </c>
      <c r="C255" s="21" t="s">
        <v>334</v>
      </c>
      <c r="D255" s="22" t="s">
        <v>325</v>
      </c>
      <c r="E255" s="32" t="b">
        <f t="shared" si="19"/>
        <v>1</v>
      </c>
      <c r="F255" s="38" t="b">
        <f t="shared" si="15"/>
        <v>1</v>
      </c>
      <c r="G255" s="38" t="b">
        <f t="shared" si="16"/>
        <v>1</v>
      </c>
      <c r="H255" s="38" t="b">
        <f t="shared" si="17"/>
        <v>1</v>
      </c>
      <c r="I255" s="33" t="b">
        <f t="shared" si="18"/>
        <v>1</v>
      </c>
      <c r="J255" s="26">
        <v>0.3574</v>
      </c>
      <c r="K255" s="27">
        <v>0.38869999999999999</v>
      </c>
      <c r="L255" s="27">
        <v>0.38579999999999998</v>
      </c>
      <c r="M255" s="27">
        <v>0.37569999999999998</v>
      </c>
      <c r="N255" s="28">
        <v>0.37569999999999998</v>
      </c>
      <c r="O255" s="26">
        <v>0.28370000000000001</v>
      </c>
      <c r="P255" s="27">
        <v>0.29480000000000001</v>
      </c>
      <c r="Q255" s="27">
        <v>0.30719999999999997</v>
      </c>
      <c r="R255" s="27">
        <v>0.28070000000000001</v>
      </c>
      <c r="S255" s="28">
        <v>0.28070000000000001</v>
      </c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x14ac:dyDescent="0.2">
      <c r="A256" s="1"/>
      <c r="B256" s="20">
        <v>113364403</v>
      </c>
      <c r="C256" s="21" t="s">
        <v>335</v>
      </c>
      <c r="D256" s="22" t="s">
        <v>325</v>
      </c>
      <c r="E256" s="32" t="b">
        <f t="shared" si="19"/>
        <v>0</v>
      </c>
      <c r="F256" s="38" t="b">
        <f t="shared" si="15"/>
        <v>0</v>
      </c>
      <c r="G256" s="38" t="b">
        <f t="shared" si="16"/>
        <v>0</v>
      </c>
      <c r="H256" s="38" t="b">
        <f t="shared" si="17"/>
        <v>0</v>
      </c>
      <c r="I256" s="33" t="b">
        <f t="shared" si="18"/>
        <v>0</v>
      </c>
      <c r="J256" s="26">
        <v>7.3599999999999999E-2</v>
      </c>
      <c r="K256" s="27">
        <v>8.2699999999999996E-2</v>
      </c>
      <c r="L256" s="27">
        <v>6.3700000000000007E-2</v>
      </c>
      <c r="M256" s="27">
        <v>5.3199999999999997E-2</v>
      </c>
      <c r="N256" s="28">
        <v>5.3199999999999997E-2</v>
      </c>
      <c r="O256" s="26">
        <v>0.1792</v>
      </c>
      <c r="P256" s="27">
        <v>0.1076</v>
      </c>
      <c r="Q256" s="27">
        <v>8.7599999999999997E-2</v>
      </c>
      <c r="R256" s="27">
        <v>0.1075</v>
      </c>
      <c r="S256" s="28">
        <v>0.1075</v>
      </c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x14ac:dyDescent="0.2">
      <c r="A257" s="1"/>
      <c r="B257" s="20">
        <v>113364503</v>
      </c>
      <c r="C257" s="21" t="s">
        <v>336</v>
      </c>
      <c r="D257" s="22" t="s">
        <v>325</v>
      </c>
      <c r="E257" s="32" t="b">
        <f t="shared" si="19"/>
        <v>0</v>
      </c>
      <c r="F257" s="38" t="b">
        <f t="shared" si="15"/>
        <v>0</v>
      </c>
      <c r="G257" s="38" t="b">
        <f t="shared" si="16"/>
        <v>0</v>
      </c>
      <c r="H257" s="38" t="b">
        <f t="shared" si="17"/>
        <v>0</v>
      </c>
      <c r="I257" s="33" t="b">
        <f t="shared" si="18"/>
        <v>0</v>
      </c>
      <c r="J257" s="26">
        <v>6.8000000000000005E-2</v>
      </c>
      <c r="K257" s="27">
        <v>7.9600000000000004E-2</v>
      </c>
      <c r="L257" s="27">
        <v>7.17E-2</v>
      </c>
      <c r="M257" s="27">
        <v>8.6800000000000002E-2</v>
      </c>
      <c r="N257" s="28">
        <v>8.6800000000000002E-2</v>
      </c>
      <c r="O257" s="26">
        <v>8.8499999999999995E-2</v>
      </c>
      <c r="P257" s="27">
        <v>0.11990000000000001</v>
      </c>
      <c r="Q257" s="27">
        <v>0.1128</v>
      </c>
      <c r="R257" s="27">
        <v>0.14180000000000001</v>
      </c>
      <c r="S257" s="28">
        <v>0.14180000000000001</v>
      </c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x14ac:dyDescent="0.2">
      <c r="A258" s="1"/>
      <c r="B258" s="20">
        <v>113365203</v>
      </c>
      <c r="C258" s="21" t="s">
        <v>337</v>
      </c>
      <c r="D258" s="22" t="s">
        <v>325</v>
      </c>
      <c r="E258" s="32" t="b">
        <f t="shared" si="19"/>
        <v>0</v>
      </c>
      <c r="F258" s="38" t="b">
        <f t="shared" si="15"/>
        <v>0</v>
      </c>
      <c r="G258" s="38" t="b">
        <f t="shared" si="16"/>
        <v>0</v>
      </c>
      <c r="H258" s="38" t="b">
        <f t="shared" si="17"/>
        <v>0</v>
      </c>
      <c r="I258" s="33" t="b">
        <f t="shared" si="18"/>
        <v>0</v>
      </c>
      <c r="J258" s="26">
        <v>4.5499999999999999E-2</v>
      </c>
      <c r="K258" s="27">
        <v>5.7200000000000001E-2</v>
      </c>
      <c r="L258" s="27">
        <v>6.3600000000000004E-2</v>
      </c>
      <c r="M258" s="27">
        <v>6.5500000000000003E-2</v>
      </c>
      <c r="N258" s="28">
        <v>6.5500000000000003E-2</v>
      </c>
      <c r="O258" s="26">
        <v>0.21560000000000001</v>
      </c>
      <c r="P258" s="27">
        <v>0.19980000000000001</v>
      </c>
      <c r="Q258" s="27">
        <v>0.1653</v>
      </c>
      <c r="R258" s="27">
        <v>0.2014</v>
      </c>
      <c r="S258" s="28">
        <v>0.2014</v>
      </c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x14ac:dyDescent="0.2">
      <c r="A259" s="1"/>
      <c r="B259" s="20">
        <v>113365303</v>
      </c>
      <c r="C259" s="21" t="s">
        <v>338</v>
      </c>
      <c r="D259" s="22" t="s">
        <v>325</v>
      </c>
      <c r="E259" s="32" t="b">
        <f t="shared" si="19"/>
        <v>0</v>
      </c>
      <c r="F259" s="38" t="b">
        <f t="shared" si="15"/>
        <v>0</v>
      </c>
      <c r="G259" s="38" t="b">
        <f t="shared" si="16"/>
        <v>0</v>
      </c>
      <c r="H259" s="38" t="b">
        <f t="shared" si="17"/>
        <v>0</v>
      </c>
      <c r="I259" s="33" t="b">
        <f t="shared" si="18"/>
        <v>0</v>
      </c>
      <c r="J259" s="26">
        <v>0.14369999999999999</v>
      </c>
      <c r="K259" s="27">
        <v>0.1244</v>
      </c>
      <c r="L259" s="27">
        <v>9.7699999999999995E-2</v>
      </c>
      <c r="M259" s="27">
        <v>9.1200000000000003E-2</v>
      </c>
      <c r="N259" s="28">
        <v>9.1200000000000003E-2</v>
      </c>
      <c r="O259" s="26">
        <v>0.25950000000000001</v>
      </c>
      <c r="P259" s="27">
        <v>0.26350000000000001</v>
      </c>
      <c r="Q259" s="27">
        <v>0.27600000000000002</v>
      </c>
      <c r="R259" s="27">
        <v>0.2636</v>
      </c>
      <c r="S259" s="28">
        <v>0.2636</v>
      </c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x14ac:dyDescent="0.2">
      <c r="A260" s="1"/>
      <c r="B260" s="20">
        <v>113367003</v>
      </c>
      <c r="C260" s="21" t="s">
        <v>339</v>
      </c>
      <c r="D260" s="22" t="s">
        <v>325</v>
      </c>
      <c r="E260" s="32" t="b">
        <f t="shared" si="19"/>
        <v>0</v>
      </c>
      <c r="F260" s="38" t="b">
        <f t="shared" si="15"/>
        <v>0</v>
      </c>
      <c r="G260" s="38" t="b">
        <f t="shared" si="16"/>
        <v>0</v>
      </c>
      <c r="H260" s="38" t="b">
        <f t="shared" si="17"/>
        <v>0</v>
      </c>
      <c r="I260" s="33" t="b">
        <f t="shared" si="18"/>
        <v>0</v>
      </c>
      <c r="J260" s="26">
        <v>0.14729999999999999</v>
      </c>
      <c r="K260" s="27">
        <v>0.1018</v>
      </c>
      <c r="L260" s="27">
        <v>0.1241</v>
      </c>
      <c r="M260" s="27">
        <v>0.1203</v>
      </c>
      <c r="N260" s="28">
        <v>0.1203</v>
      </c>
      <c r="O260" s="26">
        <v>0.27750000000000002</v>
      </c>
      <c r="P260" s="27">
        <v>0.27129999999999999</v>
      </c>
      <c r="Q260" s="27">
        <v>0.25459999999999999</v>
      </c>
      <c r="R260" s="27">
        <v>0.2873</v>
      </c>
      <c r="S260" s="28">
        <v>0.2873</v>
      </c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x14ac:dyDescent="0.2">
      <c r="A261" s="1"/>
      <c r="B261" s="20">
        <v>113369003</v>
      </c>
      <c r="C261" s="21" t="s">
        <v>340</v>
      </c>
      <c r="D261" s="22" t="s">
        <v>325</v>
      </c>
      <c r="E261" s="32" t="b">
        <f t="shared" si="19"/>
        <v>0</v>
      </c>
      <c r="F261" s="38" t="b">
        <f t="shared" ref="F261:F324" si="20">IF(K261&gt;0.3, TRUE, FALSE)</f>
        <v>0</v>
      </c>
      <c r="G261" s="38" t="b">
        <f t="shared" ref="G261:G324" si="21">IF(L261&gt;0.3, TRUE, FALSE)</f>
        <v>0</v>
      </c>
      <c r="H261" s="38" t="b">
        <f t="shared" ref="H261:H324" si="22">IF(M261&gt;0.3, TRUE, FALSE)</f>
        <v>0</v>
      </c>
      <c r="I261" s="33" t="b">
        <f t="shared" ref="I261:I324" si="23">IF(N261&gt;0.3, TRUE, FALSE)</f>
        <v>0</v>
      </c>
      <c r="J261" s="26">
        <v>7.1099999999999997E-2</v>
      </c>
      <c r="K261" s="27">
        <v>7.2300000000000003E-2</v>
      </c>
      <c r="L261" s="27">
        <v>6.9400000000000003E-2</v>
      </c>
      <c r="M261" s="27">
        <v>8.0100000000000005E-2</v>
      </c>
      <c r="N261" s="28">
        <v>8.0100000000000005E-2</v>
      </c>
      <c r="O261" s="26">
        <v>0.16009999999999999</v>
      </c>
      <c r="P261" s="27">
        <v>0.1827</v>
      </c>
      <c r="Q261" s="27">
        <v>0.19289999999999999</v>
      </c>
      <c r="R261" s="27">
        <v>0.19120000000000001</v>
      </c>
      <c r="S261" s="28">
        <v>0.19120000000000001</v>
      </c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x14ac:dyDescent="0.2">
      <c r="A262" s="1"/>
      <c r="B262" s="20">
        <v>113380303</v>
      </c>
      <c r="C262" s="21" t="s">
        <v>350</v>
      </c>
      <c r="D262" s="22" t="s">
        <v>351</v>
      </c>
      <c r="E262" s="32" t="b">
        <f t="shared" ref="E262:E325" si="24">IF(J262&gt;0.3, TRUE, FALSE)</f>
        <v>0</v>
      </c>
      <c r="F262" s="38" t="b">
        <f t="shared" si="20"/>
        <v>0</v>
      </c>
      <c r="G262" s="38" t="b">
        <f t="shared" si="21"/>
        <v>0</v>
      </c>
      <c r="H262" s="38" t="b">
        <f t="shared" si="22"/>
        <v>0</v>
      </c>
      <c r="I262" s="33" t="b">
        <f t="shared" si="23"/>
        <v>0</v>
      </c>
      <c r="J262" s="26">
        <v>8.6999999999999994E-2</v>
      </c>
      <c r="K262" s="27">
        <v>9.9500000000000005E-2</v>
      </c>
      <c r="L262" s="27">
        <v>8.1900000000000001E-2</v>
      </c>
      <c r="M262" s="27">
        <v>9.0700000000000003E-2</v>
      </c>
      <c r="N262" s="28">
        <v>9.0700000000000003E-2</v>
      </c>
      <c r="O262" s="26">
        <v>0.12590000000000001</v>
      </c>
      <c r="P262" s="27">
        <v>0.1391</v>
      </c>
      <c r="Q262" s="27">
        <v>0.15590000000000001</v>
      </c>
      <c r="R262" s="27">
        <v>0.14580000000000001</v>
      </c>
      <c r="S262" s="28">
        <v>0.14580000000000001</v>
      </c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x14ac:dyDescent="0.2">
      <c r="A263" s="1"/>
      <c r="B263" s="20">
        <v>113381303</v>
      </c>
      <c r="C263" s="21" t="s">
        <v>352</v>
      </c>
      <c r="D263" s="22" t="s">
        <v>351</v>
      </c>
      <c r="E263" s="32" t="b">
        <f t="shared" si="24"/>
        <v>0</v>
      </c>
      <c r="F263" s="38" t="b">
        <f t="shared" si="20"/>
        <v>0</v>
      </c>
      <c r="G263" s="38" t="b">
        <f t="shared" si="21"/>
        <v>0</v>
      </c>
      <c r="H263" s="38" t="b">
        <f t="shared" si="22"/>
        <v>0</v>
      </c>
      <c r="I263" s="33" t="b">
        <f t="shared" si="23"/>
        <v>0</v>
      </c>
      <c r="J263" s="26">
        <v>0.1421</v>
      </c>
      <c r="K263" s="27">
        <v>0.1143</v>
      </c>
      <c r="L263" s="27">
        <v>0.10340000000000001</v>
      </c>
      <c r="M263" s="27">
        <v>6.0699999999999997E-2</v>
      </c>
      <c r="N263" s="28">
        <v>6.0699999999999997E-2</v>
      </c>
      <c r="O263" s="26">
        <v>0.1928</v>
      </c>
      <c r="P263" s="27">
        <v>0.1386</v>
      </c>
      <c r="Q263" s="27">
        <v>0.15640000000000001</v>
      </c>
      <c r="R263" s="27">
        <v>0.15920000000000001</v>
      </c>
      <c r="S263" s="28">
        <v>0.15920000000000001</v>
      </c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x14ac:dyDescent="0.2">
      <c r="A264" s="1"/>
      <c r="B264" s="20">
        <v>113382303</v>
      </c>
      <c r="C264" s="21" t="s">
        <v>353</v>
      </c>
      <c r="D264" s="22" t="s">
        <v>351</v>
      </c>
      <c r="E264" s="32" t="b">
        <f t="shared" si="24"/>
        <v>0</v>
      </c>
      <c r="F264" s="38" t="b">
        <f t="shared" si="20"/>
        <v>0</v>
      </c>
      <c r="G264" s="38" t="b">
        <f t="shared" si="21"/>
        <v>0</v>
      </c>
      <c r="H264" s="38" t="b">
        <f t="shared" si="22"/>
        <v>0</v>
      </c>
      <c r="I264" s="33" t="b">
        <f t="shared" si="23"/>
        <v>0</v>
      </c>
      <c r="J264" s="26">
        <v>8.9300000000000004E-2</v>
      </c>
      <c r="K264" s="27">
        <v>0.12609999999999999</v>
      </c>
      <c r="L264" s="27">
        <v>0.1229</v>
      </c>
      <c r="M264" s="27">
        <v>0.13700000000000001</v>
      </c>
      <c r="N264" s="28">
        <v>0.13700000000000001</v>
      </c>
      <c r="O264" s="26">
        <v>0.1893</v>
      </c>
      <c r="P264" s="27">
        <v>0.1537</v>
      </c>
      <c r="Q264" s="27">
        <v>0.20519999999999999</v>
      </c>
      <c r="R264" s="27">
        <v>0.19289999999999999</v>
      </c>
      <c r="S264" s="28">
        <v>0.19289999999999999</v>
      </c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x14ac:dyDescent="0.2">
      <c r="A265" s="1"/>
      <c r="B265" s="20">
        <v>113384603</v>
      </c>
      <c r="C265" s="21" t="s">
        <v>354</v>
      </c>
      <c r="D265" s="22" t="s">
        <v>351</v>
      </c>
      <c r="E265" s="32" t="b">
        <f t="shared" si="24"/>
        <v>0</v>
      </c>
      <c r="F265" s="38" t="b">
        <f t="shared" si="20"/>
        <v>1</v>
      </c>
      <c r="G265" s="38" t="b">
        <f t="shared" si="21"/>
        <v>1</v>
      </c>
      <c r="H265" s="38" t="b">
        <f t="shared" si="22"/>
        <v>1</v>
      </c>
      <c r="I265" s="33" t="b">
        <f t="shared" si="23"/>
        <v>1</v>
      </c>
      <c r="J265" s="26">
        <v>0.29749999999999999</v>
      </c>
      <c r="K265" s="27">
        <v>0.34310000000000002</v>
      </c>
      <c r="L265" s="27">
        <v>0.40710000000000002</v>
      </c>
      <c r="M265" s="27">
        <v>0.3926</v>
      </c>
      <c r="N265" s="28">
        <v>0.3926</v>
      </c>
      <c r="O265" s="26">
        <v>0.36030000000000001</v>
      </c>
      <c r="P265" s="27">
        <v>0.3654</v>
      </c>
      <c r="Q265" s="27">
        <v>0.27060000000000001</v>
      </c>
      <c r="R265" s="27">
        <v>0.26240000000000002</v>
      </c>
      <c r="S265" s="28">
        <v>0.26240000000000002</v>
      </c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x14ac:dyDescent="0.2">
      <c r="A266" s="1"/>
      <c r="B266" s="20">
        <v>113385003</v>
      </c>
      <c r="C266" s="21" t="s">
        <v>355</v>
      </c>
      <c r="D266" s="22" t="s">
        <v>351</v>
      </c>
      <c r="E266" s="32" t="b">
        <f t="shared" si="24"/>
        <v>0</v>
      </c>
      <c r="F266" s="38" t="b">
        <f t="shared" si="20"/>
        <v>0</v>
      </c>
      <c r="G266" s="38" t="b">
        <f t="shared" si="21"/>
        <v>0</v>
      </c>
      <c r="H266" s="38" t="b">
        <f t="shared" si="22"/>
        <v>0</v>
      </c>
      <c r="I266" s="33" t="b">
        <f t="shared" si="23"/>
        <v>0</v>
      </c>
      <c r="J266" s="26">
        <v>6.7799999999999999E-2</v>
      </c>
      <c r="K266" s="27">
        <v>9.5000000000000001E-2</v>
      </c>
      <c r="L266" s="27">
        <v>0.1211</v>
      </c>
      <c r="M266" s="27">
        <v>0.10249999999999999</v>
      </c>
      <c r="N266" s="28">
        <v>0.10249999999999999</v>
      </c>
      <c r="O266" s="26">
        <v>0.2162</v>
      </c>
      <c r="P266" s="27">
        <v>0.2084</v>
      </c>
      <c r="Q266" s="27">
        <v>0.1792</v>
      </c>
      <c r="R266" s="27">
        <v>0.14230000000000001</v>
      </c>
      <c r="S266" s="28">
        <v>0.14230000000000001</v>
      </c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x14ac:dyDescent="0.2">
      <c r="A267" s="1"/>
      <c r="B267" s="20">
        <v>113385303</v>
      </c>
      <c r="C267" s="21" t="s">
        <v>356</v>
      </c>
      <c r="D267" s="22" t="s">
        <v>351</v>
      </c>
      <c r="E267" s="32" t="b">
        <f t="shared" si="24"/>
        <v>0</v>
      </c>
      <c r="F267" s="38" t="b">
        <f t="shared" si="20"/>
        <v>0</v>
      </c>
      <c r="G267" s="38" t="b">
        <f t="shared" si="21"/>
        <v>0</v>
      </c>
      <c r="H267" s="38" t="b">
        <f t="shared" si="22"/>
        <v>0</v>
      </c>
      <c r="I267" s="33" t="b">
        <f t="shared" si="23"/>
        <v>0</v>
      </c>
      <c r="J267" s="26">
        <v>5.2900000000000003E-2</v>
      </c>
      <c r="K267" s="27">
        <v>5.79E-2</v>
      </c>
      <c r="L267" s="27">
        <v>5.9400000000000001E-2</v>
      </c>
      <c r="M267" s="27">
        <v>6.2700000000000006E-2</v>
      </c>
      <c r="N267" s="28">
        <v>6.2700000000000006E-2</v>
      </c>
      <c r="O267" s="26">
        <v>0.15440000000000001</v>
      </c>
      <c r="P267" s="27">
        <v>0.14149999999999999</v>
      </c>
      <c r="Q267" s="27">
        <v>0.17469999999999999</v>
      </c>
      <c r="R267" s="27">
        <v>0.16880000000000001</v>
      </c>
      <c r="S267" s="28">
        <v>0.16880000000000001</v>
      </c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x14ac:dyDescent="0.2">
      <c r="A268" s="1"/>
      <c r="B268" s="20">
        <v>114060503</v>
      </c>
      <c r="C268" s="21" t="s">
        <v>89</v>
      </c>
      <c r="D268" s="22" t="s">
        <v>90</v>
      </c>
      <c r="E268" s="32" t="b">
        <f t="shared" si="24"/>
        <v>1</v>
      </c>
      <c r="F268" s="38" t="b">
        <f t="shared" si="20"/>
        <v>0</v>
      </c>
      <c r="G268" s="38" t="b">
        <f t="shared" si="21"/>
        <v>0</v>
      </c>
      <c r="H268" s="38" t="b">
        <f t="shared" si="22"/>
        <v>0</v>
      </c>
      <c r="I268" s="33" t="b">
        <f t="shared" si="23"/>
        <v>0</v>
      </c>
      <c r="J268" s="26">
        <v>0.3402</v>
      </c>
      <c r="K268" s="27">
        <v>0.2271</v>
      </c>
      <c r="L268" s="27">
        <v>0.25109999999999999</v>
      </c>
      <c r="M268" s="27">
        <v>0.24890000000000001</v>
      </c>
      <c r="N268" s="28">
        <v>0.24890000000000001</v>
      </c>
      <c r="O268" s="26">
        <v>0.11600000000000001</v>
      </c>
      <c r="P268" s="27">
        <v>0.17780000000000001</v>
      </c>
      <c r="Q268" s="27">
        <v>0.10780000000000001</v>
      </c>
      <c r="R268" s="27">
        <v>0.1109</v>
      </c>
      <c r="S268" s="28">
        <v>0.1109</v>
      </c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x14ac:dyDescent="0.2">
      <c r="A269" s="1"/>
      <c r="B269" s="20">
        <v>114060753</v>
      </c>
      <c r="C269" s="21" t="s">
        <v>91</v>
      </c>
      <c r="D269" s="22" t="s">
        <v>90</v>
      </c>
      <c r="E269" s="32" t="b">
        <f t="shared" si="24"/>
        <v>0</v>
      </c>
      <c r="F269" s="38" t="b">
        <f t="shared" si="20"/>
        <v>0</v>
      </c>
      <c r="G269" s="38" t="b">
        <f t="shared" si="21"/>
        <v>0</v>
      </c>
      <c r="H269" s="38" t="b">
        <f t="shared" si="22"/>
        <v>0</v>
      </c>
      <c r="I269" s="33" t="b">
        <f t="shared" si="23"/>
        <v>0</v>
      </c>
      <c r="J269" s="26">
        <v>7.2999999999999995E-2</v>
      </c>
      <c r="K269" s="27">
        <v>8.0600000000000005E-2</v>
      </c>
      <c r="L269" s="27">
        <v>7.5499999999999998E-2</v>
      </c>
      <c r="M269" s="27">
        <v>5.4800000000000001E-2</v>
      </c>
      <c r="N269" s="28">
        <v>5.4800000000000001E-2</v>
      </c>
      <c r="O269" s="26">
        <v>0.1167</v>
      </c>
      <c r="P269" s="27">
        <v>0.1158</v>
      </c>
      <c r="Q269" s="27">
        <v>0.1336</v>
      </c>
      <c r="R269" s="27">
        <v>0.129</v>
      </c>
      <c r="S269" s="28">
        <v>0.129</v>
      </c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x14ac:dyDescent="0.2">
      <c r="A270" s="1"/>
      <c r="B270" s="20">
        <v>114060853</v>
      </c>
      <c r="C270" s="21" t="s">
        <v>92</v>
      </c>
      <c r="D270" s="22" t="s">
        <v>90</v>
      </c>
      <c r="E270" s="32" t="b">
        <f t="shared" si="24"/>
        <v>0</v>
      </c>
      <c r="F270" s="38" t="b">
        <f t="shared" si="20"/>
        <v>0</v>
      </c>
      <c r="G270" s="38" t="b">
        <f t="shared" si="21"/>
        <v>0</v>
      </c>
      <c r="H270" s="38" t="b">
        <f t="shared" si="22"/>
        <v>0</v>
      </c>
      <c r="I270" s="33" t="b">
        <f t="shared" si="23"/>
        <v>0</v>
      </c>
      <c r="J270" s="26">
        <v>0.114</v>
      </c>
      <c r="K270" s="27">
        <v>0.1021</v>
      </c>
      <c r="L270" s="27">
        <v>3.4799999999999998E-2</v>
      </c>
      <c r="M270" s="27">
        <v>3.2000000000000001E-2</v>
      </c>
      <c r="N270" s="28">
        <v>3.2000000000000001E-2</v>
      </c>
      <c r="O270" s="26">
        <v>0.10680000000000001</v>
      </c>
      <c r="P270" s="27">
        <v>0.123</v>
      </c>
      <c r="Q270" s="27">
        <v>5.0599999999999999E-2</v>
      </c>
      <c r="R270" s="27">
        <v>7.3800000000000004E-2</v>
      </c>
      <c r="S270" s="28">
        <v>7.3800000000000004E-2</v>
      </c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x14ac:dyDescent="0.2">
      <c r="A271" s="1"/>
      <c r="B271" s="20">
        <v>114061103</v>
      </c>
      <c r="C271" s="21" t="s">
        <v>93</v>
      </c>
      <c r="D271" s="22" t="s">
        <v>90</v>
      </c>
      <c r="E271" s="32" t="b">
        <f t="shared" si="24"/>
        <v>0</v>
      </c>
      <c r="F271" s="38" t="b">
        <f t="shared" si="20"/>
        <v>0</v>
      </c>
      <c r="G271" s="38" t="b">
        <f t="shared" si="21"/>
        <v>0</v>
      </c>
      <c r="H271" s="38" t="b">
        <f t="shared" si="22"/>
        <v>0</v>
      </c>
      <c r="I271" s="33" t="b">
        <f t="shared" si="23"/>
        <v>0</v>
      </c>
      <c r="J271" s="26">
        <v>0.14419999999999999</v>
      </c>
      <c r="K271" s="27">
        <v>0.13589999999999999</v>
      </c>
      <c r="L271" s="27">
        <v>0.10489999999999999</v>
      </c>
      <c r="M271" s="27">
        <v>9.7699999999999995E-2</v>
      </c>
      <c r="N271" s="28">
        <v>9.7699999999999995E-2</v>
      </c>
      <c r="O271" s="26">
        <v>0.16</v>
      </c>
      <c r="P271" s="27">
        <v>0.16300000000000001</v>
      </c>
      <c r="Q271" s="27">
        <v>0.21879999999999999</v>
      </c>
      <c r="R271" s="27">
        <v>0.2001</v>
      </c>
      <c r="S271" s="28">
        <v>0.2001</v>
      </c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x14ac:dyDescent="0.2">
      <c r="A272" s="1"/>
      <c r="B272" s="20">
        <v>114061503</v>
      </c>
      <c r="C272" s="21" t="s">
        <v>94</v>
      </c>
      <c r="D272" s="22" t="s">
        <v>90</v>
      </c>
      <c r="E272" s="32" t="b">
        <f t="shared" si="24"/>
        <v>0</v>
      </c>
      <c r="F272" s="38" t="b">
        <f t="shared" si="20"/>
        <v>0</v>
      </c>
      <c r="G272" s="38" t="b">
        <f t="shared" si="21"/>
        <v>0</v>
      </c>
      <c r="H272" s="38" t="b">
        <f t="shared" si="22"/>
        <v>0</v>
      </c>
      <c r="I272" s="33" t="b">
        <f t="shared" si="23"/>
        <v>0</v>
      </c>
      <c r="J272" s="26">
        <v>6.9199999999999998E-2</v>
      </c>
      <c r="K272" s="27">
        <v>6.8699999999999997E-2</v>
      </c>
      <c r="L272" s="27">
        <v>5.74E-2</v>
      </c>
      <c r="M272" s="27">
        <v>6.4600000000000005E-2</v>
      </c>
      <c r="N272" s="28">
        <v>6.4600000000000005E-2</v>
      </c>
      <c r="O272" s="26">
        <v>0.1041</v>
      </c>
      <c r="P272" s="27">
        <v>0.1263</v>
      </c>
      <c r="Q272" s="27">
        <v>0.121</v>
      </c>
      <c r="R272" s="27">
        <v>9.4799999999999995E-2</v>
      </c>
      <c r="S272" s="28">
        <v>9.4799999999999995E-2</v>
      </c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x14ac:dyDescent="0.2">
      <c r="A273" s="1"/>
      <c r="B273" s="20">
        <v>114062003</v>
      </c>
      <c r="C273" s="21" t="s">
        <v>95</v>
      </c>
      <c r="D273" s="22" t="s">
        <v>90</v>
      </c>
      <c r="E273" s="32" t="b">
        <f t="shared" si="24"/>
        <v>0</v>
      </c>
      <c r="F273" s="38" t="b">
        <f t="shared" si="20"/>
        <v>0</v>
      </c>
      <c r="G273" s="38" t="b">
        <f t="shared" si="21"/>
        <v>0</v>
      </c>
      <c r="H273" s="38" t="b">
        <f t="shared" si="22"/>
        <v>0</v>
      </c>
      <c r="I273" s="33" t="b">
        <f t="shared" si="23"/>
        <v>0</v>
      </c>
      <c r="J273" s="26">
        <v>6.7400000000000002E-2</v>
      </c>
      <c r="K273" s="27">
        <v>6.4699999999999994E-2</v>
      </c>
      <c r="L273" s="27">
        <v>7.0699999999999999E-2</v>
      </c>
      <c r="M273" s="27">
        <v>7.0800000000000002E-2</v>
      </c>
      <c r="N273" s="28">
        <v>7.0800000000000002E-2</v>
      </c>
      <c r="O273" s="26">
        <v>0.15210000000000001</v>
      </c>
      <c r="P273" s="27">
        <v>0.1303</v>
      </c>
      <c r="Q273" s="27">
        <v>0.16500000000000001</v>
      </c>
      <c r="R273" s="27">
        <v>0.16</v>
      </c>
      <c r="S273" s="28">
        <v>0.16</v>
      </c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x14ac:dyDescent="0.2">
      <c r="A274" s="1"/>
      <c r="B274" s="20">
        <v>114062503</v>
      </c>
      <c r="C274" s="21" t="s">
        <v>96</v>
      </c>
      <c r="D274" s="22" t="s">
        <v>90</v>
      </c>
      <c r="E274" s="32" t="b">
        <f t="shared" si="24"/>
        <v>0</v>
      </c>
      <c r="F274" s="38" t="b">
        <f t="shared" si="20"/>
        <v>0</v>
      </c>
      <c r="G274" s="38" t="b">
        <f t="shared" si="21"/>
        <v>0</v>
      </c>
      <c r="H274" s="38" t="b">
        <f t="shared" si="22"/>
        <v>0</v>
      </c>
      <c r="I274" s="33" t="b">
        <f t="shared" si="23"/>
        <v>0</v>
      </c>
      <c r="J274" s="26">
        <v>0.1245</v>
      </c>
      <c r="K274" s="27">
        <v>0.13170000000000001</v>
      </c>
      <c r="L274" s="27">
        <v>0.1047</v>
      </c>
      <c r="M274" s="27">
        <v>8.8999999999999996E-2</v>
      </c>
      <c r="N274" s="28">
        <v>8.8999999999999996E-2</v>
      </c>
      <c r="O274" s="26">
        <v>5.2299999999999999E-2</v>
      </c>
      <c r="P274" s="27">
        <v>7.7600000000000002E-2</v>
      </c>
      <c r="Q274" s="27">
        <v>0.1106</v>
      </c>
      <c r="R274" s="27">
        <v>0.1246</v>
      </c>
      <c r="S274" s="28">
        <v>0.1246</v>
      </c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x14ac:dyDescent="0.2">
      <c r="A275" s="1"/>
      <c r="B275" s="20">
        <v>114063003</v>
      </c>
      <c r="C275" s="21" t="s">
        <v>97</v>
      </c>
      <c r="D275" s="22" t="s">
        <v>90</v>
      </c>
      <c r="E275" s="32" t="b">
        <f t="shared" si="24"/>
        <v>0</v>
      </c>
      <c r="F275" s="38" t="b">
        <f t="shared" si="20"/>
        <v>0</v>
      </c>
      <c r="G275" s="38" t="b">
        <f t="shared" si="21"/>
        <v>0</v>
      </c>
      <c r="H275" s="38" t="b">
        <f t="shared" si="22"/>
        <v>0</v>
      </c>
      <c r="I275" s="33" t="b">
        <f t="shared" si="23"/>
        <v>0</v>
      </c>
      <c r="J275" s="26">
        <v>7.8600000000000003E-2</v>
      </c>
      <c r="K275" s="27">
        <v>9.3200000000000005E-2</v>
      </c>
      <c r="L275" s="27">
        <v>9.11E-2</v>
      </c>
      <c r="M275" s="27">
        <v>9.0200000000000002E-2</v>
      </c>
      <c r="N275" s="28">
        <v>9.0200000000000002E-2</v>
      </c>
      <c r="O275" s="26">
        <v>0.16300000000000001</v>
      </c>
      <c r="P275" s="27">
        <v>0.1416</v>
      </c>
      <c r="Q275" s="27">
        <v>0.11</v>
      </c>
      <c r="R275" s="27">
        <v>0.1177</v>
      </c>
      <c r="S275" s="28">
        <v>0.1177</v>
      </c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x14ac:dyDescent="0.2">
      <c r="A276" s="1"/>
      <c r="B276" s="20">
        <v>114063503</v>
      </c>
      <c r="C276" s="21" t="s">
        <v>98</v>
      </c>
      <c r="D276" s="22" t="s">
        <v>90</v>
      </c>
      <c r="E276" s="32" t="b">
        <f t="shared" si="24"/>
        <v>0</v>
      </c>
      <c r="F276" s="38" t="b">
        <f t="shared" si="20"/>
        <v>0</v>
      </c>
      <c r="G276" s="38" t="b">
        <f t="shared" si="21"/>
        <v>0</v>
      </c>
      <c r="H276" s="38" t="b">
        <f t="shared" si="22"/>
        <v>0</v>
      </c>
      <c r="I276" s="33" t="b">
        <f t="shared" si="23"/>
        <v>0</v>
      </c>
      <c r="J276" s="26">
        <v>0.1487</v>
      </c>
      <c r="K276" s="27">
        <v>0.1487</v>
      </c>
      <c r="L276" s="27">
        <v>0.22600000000000001</v>
      </c>
      <c r="M276" s="27">
        <v>0.1648</v>
      </c>
      <c r="N276" s="28">
        <v>0.1648</v>
      </c>
      <c r="O276" s="26">
        <v>0.13650000000000001</v>
      </c>
      <c r="P276" s="27">
        <v>0.13669999999999999</v>
      </c>
      <c r="Q276" s="27">
        <v>0.10680000000000001</v>
      </c>
      <c r="R276" s="27">
        <v>0.12239999999999999</v>
      </c>
      <c r="S276" s="28">
        <v>0.12239999999999999</v>
      </c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x14ac:dyDescent="0.2">
      <c r="A277" s="1"/>
      <c r="B277" s="20">
        <v>114064003</v>
      </c>
      <c r="C277" s="21" t="s">
        <v>99</v>
      </c>
      <c r="D277" s="22" t="s">
        <v>90</v>
      </c>
      <c r="E277" s="32" t="b">
        <f t="shared" si="24"/>
        <v>0</v>
      </c>
      <c r="F277" s="38" t="b">
        <f t="shared" si="20"/>
        <v>0</v>
      </c>
      <c r="G277" s="38" t="b">
        <f t="shared" si="21"/>
        <v>0</v>
      </c>
      <c r="H277" s="38" t="b">
        <f t="shared" si="22"/>
        <v>0</v>
      </c>
      <c r="I277" s="33" t="b">
        <f t="shared" si="23"/>
        <v>0</v>
      </c>
      <c r="J277" s="26">
        <v>0.11409999999999999</v>
      </c>
      <c r="K277" s="27">
        <v>0.113</v>
      </c>
      <c r="L277" s="27">
        <v>0.1108</v>
      </c>
      <c r="M277" s="27">
        <v>0.1109</v>
      </c>
      <c r="N277" s="28">
        <v>0.1109</v>
      </c>
      <c r="O277" s="26">
        <v>0.2306</v>
      </c>
      <c r="P277" s="27">
        <v>0.2064</v>
      </c>
      <c r="Q277" s="27">
        <v>0.16200000000000001</v>
      </c>
      <c r="R277" s="27">
        <v>0.1915</v>
      </c>
      <c r="S277" s="28">
        <v>0.1915</v>
      </c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x14ac:dyDescent="0.2">
      <c r="A278" s="1"/>
      <c r="B278" s="20">
        <v>114065503</v>
      </c>
      <c r="C278" s="21" t="s">
        <v>100</v>
      </c>
      <c r="D278" s="22" t="s">
        <v>90</v>
      </c>
      <c r="E278" s="32" t="b">
        <f t="shared" si="24"/>
        <v>0</v>
      </c>
      <c r="F278" s="38" t="b">
        <f t="shared" si="20"/>
        <v>0</v>
      </c>
      <c r="G278" s="38" t="b">
        <f t="shared" si="21"/>
        <v>0</v>
      </c>
      <c r="H278" s="38" t="b">
        <f t="shared" si="22"/>
        <v>0</v>
      </c>
      <c r="I278" s="33" t="b">
        <f t="shared" si="23"/>
        <v>0</v>
      </c>
      <c r="J278" s="26">
        <v>0.13819999999999999</v>
      </c>
      <c r="K278" s="27">
        <v>0.1598</v>
      </c>
      <c r="L278" s="27">
        <v>0.1144</v>
      </c>
      <c r="M278" s="27">
        <v>0.1469</v>
      </c>
      <c r="N278" s="28">
        <v>0.1469</v>
      </c>
      <c r="O278" s="26">
        <v>0.182</v>
      </c>
      <c r="P278" s="27">
        <v>0.1673</v>
      </c>
      <c r="Q278" s="27">
        <v>0.16259999999999999</v>
      </c>
      <c r="R278" s="27">
        <v>9.7900000000000001E-2</v>
      </c>
      <c r="S278" s="28">
        <v>9.7900000000000001E-2</v>
      </c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x14ac:dyDescent="0.2">
      <c r="A279" s="1"/>
      <c r="B279" s="20">
        <v>114066503</v>
      </c>
      <c r="C279" s="21" t="s">
        <v>101</v>
      </c>
      <c r="D279" s="22" t="s">
        <v>90</v>
      </c>
      <c r="E279" s="32" t="b">
        <f t="shared" si="24"/>
        <v>0</v>
      </c>
      <c r="F279" s="38" t="b">
        <f t="shared" si="20"/>
        <v>0</v>
      </c>
      <c r="G279" s="38" t="b">
        <f t="shared" si="21"/>
        <v>0</v>
      </c>
      <c r="H279" s="38" t="b">
        <f t="shared" si="22"/>
        <v>0</v>
      </c>
      <c r="I279" s="33" t="b">
        <f t="shared" si="23"/>
        <v>0</v>
      </c>
      <c r="J279" s="26">
        <v>0.17119999999999999</v>
      </c>
      <c r="K279" s="27">
        <v>0.16320000000000001</v>
      </c>
      <c r="L279" s="27">
        <v>1.0699999999999999E-2</v>
      </c>
      <c r="M279" s="27">
        <v>3.0700000000000002E-2</v>
      </c>
      <c r="N279" s="28">
        <v>3.0700000000000002E-2</v>
      </c>
      <c r="O279" s="26">
        <v>5.0099999999999999E-2</v>
      </c>
      <c r="P279" s="27">
        <v>4.3900000000000002E-2</v>
      </c>
      <c r="Q279" s="27">
        <v>6.4399999999999999E-2</v>
      </c>
      <c r="R279" s="27">
        <v>7.3999999999999996E-2</v>
      </c>
      <c r="S279" s="28">
        <v>7.3999999999999996E-2</v>
      </c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x14ac:dyDescent="0.2">
      <c r="A280" s="1"/>
      <c r="B280" s="20">
        <v>114067002</v>
      </c>
      <c r="C280" s="21" t="s">
        <v>102</v>
      </c>
      <c r="D280" s="22" t="s">
        <v>90</v>
      </c>
      <c r="E280" s="32" t="b">
        <f t="shared" si="24"/>
        <v>1</v>
      </c>
      <c r="F280" s="38" t="b">
        <f t="shared" si="20"/>
        <v>1</v>
      </c>
      <c r="G280" s="38" t="b">
        <f t="shared" si="21"/>
        <v>1</v>
      </c>
      <c r="H280" s="38" t="b">
        <f t="shared" si="22"/>
        <v>1</v>
      </c>
      <c r="I280" s="33" t="b">
        <f t="shared" si="23"/>
        <v>1</v>
      </c>
      <c r="J280" s="26">
        <v>0.49020000000000002</v>
      </c>
      <c r="K280" s="27">
        <v>0.54169999999999996</v>
      </c>
      <c r="L280" s="27">
        <v>0.55159999999999998</v>
      </c>
      <c r="M280" s="27">
        <v>0.55279999999999996</v>
      </c>
      <c r="N280" s="28">
        <v>0.55279999999999996</v>
      </c>
      <c r="O280" s="26">
        <v>0.2908</v>
      </c>
      <c r="P280" s="27">
        <v>0.27010000000000001</v>
      </c>
      <c r="Q280" s="27">
        <v>0.2737</v>
      </c>
      <c r="R280" s="27">
        <v>0.26479999999999998</v>
      </c>
      <c r="S280" s="28">
        <v>0.26479999999999998</v>
      </c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x14ac:dyDescent="0.2">
      <c r="A281" s="1"/>
      <c r="B281" s="20">
        <v>114067503</v>
      </c>
      <c r="C281" s="21" t="s">
        <v>103</v>
      </c>
      <c r="D281" s="22" t="s">
        <v>90</v>
      </c>
      <c r="E281" s="32" t="b">
        <f t="shared" si="24"/>
        <v>0</v>
      </c>
      <c r="F281" s="38" t="b">
        <f t="shared" si="20"/>
        <v>0</v>
      </c>
      <c r="G281" s="38" t="b">
        <f t="shared" si="21"/>
        <v>0</v>
      </c>
      <c r="H281" s="38" t="b">
        <f t="shared" si="22"/>
        <v>0</v>
      </c>
      <c r="I281" s="33" t="b">
        <f t="shared" si="23"/>
        <v>0</v>
      </c>
      <c r="J281" s="26">
        <v>7.2599999999999998E-2</v>
      </c>
      <c r="K281" s="27">
        <v>6.3500000000000001E-2</v>
      </c>
      <c r="L281" s="27">
        <v>5.3800000000000001E-2</v>
      </c>
      <c r="M281" s="27">
        <v>5.2699999999999997E-2</v>
      </c>
      <c r="N281" s="28">
        <v>5.2699999999999997E-2</v>
      </c>
      <c r="O281" s="26">
        <v>0.16850000000000001</v>
      </c>
      <c r="P281" s="27">
        <v>0.17430000000000001</v>
      </c>
      <c r="Q281" s="27">
        <v>0.1389</v>
      </c>
      <c r="R281" s="27">
        <v>0.2069</v>
      </c>
      <c r="S281" s="28">
        <v>0.2069</v>
      </c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x14ac:dyDescent="0.2">
      <c r="A282" s="1"/>
      <c r="B282" s="20">
        <v>114068003</v>
      </c>
      <c r="C282" s="21" t="s">
        <v>104</v>
      </c>
      <c r="D282" s="22" t="s">
        <v>90</v>
      </c>
      <c r="E282" s="32" t="b">
        <f t="shared" si="24"/>
        <v>0</v>
      </c>
      <c r="F282" s="38" t="b">
        <f t="shared" si="20"/>
        <v>0</v>
      </c>
      <c r="G282" s="38" t="b">
        <f t="shared" si="21"/>
        <v>0</v>
      </c>
      <c r="H282" s="38" t="b">
        <f t="shared" si="22"/>
        <v>0</v>
      </c>
      <c r="I282" s="33" t="b">
        <f t="shared" si="23"/>
        <v>0</v>
      </c>
      <c r="J282" s="26">
        <v>4.9200000000000001E-2</v>
      </c>
      <c r="K282" s="27">
        <v>6.6000000000000003E-2</v>
      </c>
      <c r="L282" s="27">
        <v>9.69E-2</v>
      </c>
      <c r="M282" s="27">
        <v>0.129</v>
      </c>
      <c r="N282" s="28">
        <v>0.129</v>
      </c>
      <c r="O282" s="26">
        <v>0.2843</v>
      </c>
      <c r="P282" s="27">
        <v>0.27610000000000001</v>
      </c>
      <c r="Q282" s="27">
        <v>0.2162</v>
      </c>
      <c r="R282" s="27">
        <v>0.21179999999999999</v>
      </c>
      <c r="S282" s="28">
        <v>0.21179999999999999</v>
      </c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x14ac:dyDescent="0.2">
      <c r="A283" s="1"/>
      <c r="B283" s="20">
        <v>114068103</v>
      </c>
      <c r="C283" s="21" t="s">
        <v>105</v>
      </c>
      <c r="D283" s="22" t="s">
        <v>90</v>
      </c>
      <c r="E283" s="32" t="b">
        <f t="shared" si="24"/>
        <v>0</v>
      </c>
      <c r="F283" s="38" t="b">
        <f t="shared" si="20"/>
        <v>0</v>
      </c>
      <c r="G283" s="38" t="b">
        <f t="shared" si="21"/>
        <v>0</v>
      </c>
      <c r="H283" s="38" t="b">
        <f t="shared" si="22"/>
        <v>0</v>
      </c>
      <c r="I283" s="33" t="b">
        <f t="shared" si="23"/>
        <v>0</v>
      </c>
      <c r="J283" s="26">
        <v>8.8900000000000007E-2</v>
      </c>
      <c r="K283" s="27">
        <v>0.13109999999999999</v>
      </c>
      <c r="L283" s="27">
        <v>7.7899999999999997E-2</v>
      </c>
      <c r="M283" s="27">
        <v>0.1021</v>
      </c>
      <c r="N283" s="28">
        <v>0.1021</v>
      </c>
      <c r="O283" s="26">
        <v>0.1234</v>
      </c>
      <c r="P283" s="27">
        <v>0.1202</v>
      </c>
      <c r="Q283" s="27">
        <v>0.12330000000000001</v>
      </c>
      <c r="R283" s="27">
        <v>0.1099</v>
      </c>
      <c r="S283" s="28">
        <v>0.1099</v>
      </c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x14ac:dyDescent="0.2">
      <c r="A284" s="1"/>
      <c r="B284" s="20">
        <v>114069103</v>
      </c>
      <c r="C284" s="21" t="s">
        <v>106</v>
      </c>
      <c r="D284" s="22" t="s">
        <v>90</v>
      </c>
      <c r="E284" s="32" t="b">
        <f t="shared" si="24"/>
        <v>0</v>
      </c>
      <c r="F284" s="38" t="b">
        <f t="shared" si="20"/>
        <v>0</v>
      </c>
      <c r="G284" s="38" t="b">
        <f t="shared" si="21"/>
        <v>0</v>
      </c>
      <c r="H284" s="38" t="b">
        <f t="shared" si="22"/>
        <v>0</v>
      </c>
      <c r="I284" s="33" t="b">
        <f t="shared" si="23"/>
        <v>0</v>
      </c>
      <c r="J284" s="26">
        <v>9.6000000000000002E-2</v>
      </c>
      <c r="K284" s="27">
        <v>6.7299999999999999E-2</v>
      </c>
      <c r="L284" s="27">
        <v>6.4799999999999996E-2</v>
      </c>
      <c r="M284" s="27">
        <v>5.8000000000000003E-2</v>
      </c>
      <c r="N284" s="28">
        <v>5.8000000000000003E-2</v>
      </c>
      <c r="O284" s="26">
        <v>0.1242</v>
      </c>
      <c r="P284" s="27">
        <v>0.1726</v>
      </c>
      <c r="Q284" s="27">
        <v>0.15579999999999999</v>
      </c>
      <c r="R284" s="27">
        <v>0.16739999999999999</v>
      </c>
      <c r="S284" s="28">
        <v>0.16739999999999999</v>
      </c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x14ac:dyDescent="0.2">
      <c r="A285" s="1"/>
      <c r="B285" s="20">
        <v>114069353</v>
      </c>
      <c r="C285" s="21" t="s">
        <v>107</v>
      </c>
      <c r="D285" s="22" t="s">
        <v>90</v>
      </c>
      <c r="E285" s="32" t="b">
        <f t="shared" si="24"/>
        <v>0</v>
      </c>
      <c r="F285" s="38" t="b">
        <f t="shared" si="20"/>
        <v>0</v>
      </c>
      <c r="G285" s="38" t="b">
        <f t="shared" si="21"/>
        <v>0</v>
      </c>
      <c r="H285" s="38" t="b">
        <f t="shared" si="22"/>
        <v>0</v>
      </c>
      <c r="I285" s="33" t="b">
        <f t="shared" si="23"/>
        <v>0</v>
      </c>
      <c r="J285" s="26">
        <v>0.17699999999999999</v>
      </c>
      <c r="K285" s="27">
        <v>0.1641</v>
      </c>
      <c r="L285" s="27">
        <v>9.2299999999999993E-2</v>
      </c>
      <c r="M285" s="27">
        <v>8.9599999999999999E-2</v>
      </c>
      <c r="N285" s="28">
        <v>8.9599999999999999E-2</v>
      </c>
      <c r="O285" s="26">
        <v>6.3E-2</v>
      </c>
      <c r="P285" s="27">
        <v>6.4500000000000002E-2</v>
      </c>
      <c r="Q285" s="27">
        <v>8.3500000000000005E-2</v>
      </c>
      <c r="R285" s="27">
        <v>5.7700000000000001E-2</v>
      </c>
      <c r="S285" s="28">
        <v>5.7700000000000001E-2</v>
      </c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x14ac:dyDescent="0.2">
      <c r="A286" s="1"/>
      <c r="B286" s="20">
        <v>115210503</v>
      </c>
      <c r="C286" s="21" t="s">
        <v>215</v>
      </c>
      <c r="D286" s="22" t="s">
        <v>216</v>
      </c>
      <c r="E286" s="32" t="b">
        <f t="shared" si="24"/>
        <v>0</v>
      </c>
      <c r="F286" s="38" t="b">
        <f t="shared" si="20"/>
        <v>0</v>
      </c>
      <c r="G286" s="38" t="b">
        <f t="shared" si="21"/>
        <v>0</v>
      </c>
      <c r="H286" s="38" t="b">
        <f t="shared" si="22"/>
        <v>0</v>
      </c>
      <c r="I286" s="33" t="b">
        <f t="shared" si="23"/>
        <v>0</v>
      </c>
      <c r="J286" s="26">
        <v>0.1183</v>
      </c>
      <c r="K286" s="27">
        <v>0.1118</v>
      </c>
      <c r="L286" s="27">
        <v>0.13600000000000001</v>
      </c>
      <c r="M286" s="27">
        <v>0.1179</v>
      </c>
      <c r="N286" s="28">
        <v>0.1179</v>
      </c>
      <c r="O286" s="26">
        <v>0.21279999999999999</v>
      </c>
      <c r="P286" s="27">
        <v>0.17019999999999999</v>
      </c>
      <c r="Q286" s="27">
        <v>0.1731</v>
      </c>
      <c r="R286" s="27">
        <v>0.1497</v>
      </c>
      <c r="S286" s="28">
        <v>0.1497</v>
      </c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x14ac:dyDescent="0.2">
      <c r="A287" s="1"/>
      <c r="B287" s="20">
        <v>115211003</v>
      </c>
      <c r="C287" s="21" t="s">
        <v>217</v>
      </c>
      <c r="D287" s="22" t="s">
        <v>216</v>
      </c>
      <c r="E287" s="32" t="b">
        <f t="shared" si="24"/>
        <v>0</v>
      </c>
      <c r="F287" s="38" t="b">
        <f t="shared" si="20"/>
        <v>0</v>
      </c>
      <c r="G287" s="38" t="b">
        <f t="shared" si="21"/>
        <v>0</v>
      </c>
      <c r="H287" s="38" t="b">
        <f t="shared" si="22"/>
        <v>0</v>
      </c>
      <c r="I287" s="33" t="b">
        <f t="shared" si="23"/>
        <v>0</v>
      </c>
      <c r="J287" s="26">
        <v>0.15060000000000001</v>
      </c>
      <c r="K287" s="27">
        <v>4.6899999999999997E-2</v>
      </c>
      <c r="L287" s="27">
        <v>4.7500000000000001E-2</v>
      </c>
      <c r="M287" s="27">
        <v>6.0699999999999997E-2</v>
      </c>
      <c r="N287" s="28">
        <v>6.0699999999999997E-2</v>
      </c>
      <c r="O287" s="26">
        <v>0.1162</v>
      </c>
      <c r="P287" s="27">
        <v>9.1999999999999998E-2</v>
      </c>
      <c r="Q287" s="27">
        <v>9.4299999999999995E-2</v>
      </c>
      <c r="R287" s="27">
        <v>8.1500000000000003E-2</v>
      </c>
      <c r="S287" s="28">
        <v>8.1500000000000003E-2</v>
      </c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x14ac:dyDescent="0.2">
      <c r="A288" s="1"/>
      <c r="B288" s="20">
        <v>115211103</v>
      </c>
      <c r="C288" s="21" t="s">
        <v>218</v>
      </c>
      <c r="D288" s="22" t="s">
        <v>216</v>
      </c>
      <c r="E288" s="32" t="b">
        <f t="shared" si="24"/>
        <v>0</v>
      </c>
      <c r="F288" s="38" t="b">
        <f t="shared" si="20"/>
        <v>0</v>
      </c>
      <c r="G288" s="38" t="b">
        <f t="shared" si="21"/>
        <v>0</v>
      </c>
      <c r="H288" s="38" t="b">
        <f t="shared" si="22"/>
        <v>0</v>
      </c>
      <c r="I288" s="33" t="b">
        <f t="shared" si="23"/>
        <v>0</v>
      </c>
      <c r="J288" s="26">
        <v>0.12909999999999999</v>
      </c>
      <c r="K288" s="27">
        <v>0.15679999999999999</v>
      </c>
      <c r="L288" s="27">
        <v>0.17019999999999999</v>
      </c>
      <c r="M288" s="27">
        <v>0.16109999999999999</v>
      </c>
      <c r="N288" s="28">
        <v>0.16109999999999999</v>
      </c>
      <c r="O288" s="26">
        <v>0.1787</v>
      </c>
      <c r="P288" s="27">
        <v>0.16389999999999999</v>
      </c>
      <c r="Q288" s="27">
        <v>0.16900000000000001</v>
      </c>
      <c r="R288" s="27">
        <v>0.16320000000000001</v>
      </c>
      <c r="S288" s="28">
        <v>0.16320000000000001</v>
      </c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x14ac:dyDescent="0.2">
      <c r="A289" s="1"/>
      <c r="B289" s="20">
        <v>115211603</v>
      </c>
      <c r="C289" s="21" t="s">
        <v>219</v>
      </c>
      <c r="D289" s="22" t="s">
        <v>216</v>
      </c>
      <c r="E289" s="32" t="b">
        <f t="shared" si="24"/>
        <v>0</v>
      </c>
      <c r="F289" s="38" t="b">
        <f t="shared" si="20"/>
        <v>0</v>
      </c>
      <c r="G289" s="38" t="b">
        <f t="shared" si="21"/>
        <v>0</v>
      </c>
      <c r="H289" s="38" t="b">
        <f t="shared" si="22"/>
        <v>0</v>
      </c>
      <c r="I289" s="33" t="b">
        <f t="shared" si="23"/>
        <v>0</v>
      </c>
      <c r="J289" s="26">
        <v>4.8500000000000001E-2</v>
      </c>
      <c r="K289" s="27">
        <v>6.7000000000000004E-2</v>
      </c>
      <c r="L289" s="27">
        <v>6.0499999999999998E-2</v>
      </c>
      <c r="M289" s="27">
        <v>5.91E-2</v>
      </c>
      <c r="N289" s="28">
        <v>5.91E-2</v>
      </c>
      <c r="O289" s="26">
        <v>0.10929999999999999</v>
      </c>
      <c r="P289" s="27">
        <v>0.1118</v>
      </c>
      <c r="Q289" s="27">
        <v>0.1023</v>
      </c>
      <c r="R289" s="27">
        <v>9.5799999999999996E-2</v>
      </c>
      <c r="S289" s="28">
        <v>9.5799999999999996E-2</v>
      </c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x14ac:dyDescent="0.2">
      <c r="A290" s="1"/>
      <c r="B290" s="20">
        <v>115212503</v>
      </c>
      <c r="C290" s="21" t="s">
        <v>220</v>
      </c>
      <c r="D290" s="22" t="s">
        <v>216</v>
      </c>
      <c r="E290" s="32" t="b">
        <f t="shared" si="24"/>
        <v>0</v>
      </c>
      <c r="F290" s="38" t="b">
        <f t="shared" si="20"/>
        <v>0</v>
      </c>
      <c r="G290" s="38" t="b">
        <f t="shared" si="21"/>
        <v>0</v>
      </c>
      <c r="H290" s="38" t="b">
        <f t="shared" si="22"/>
        <v>0</v>
      </c>
      <c r="I290" s="33" t="b">
        <f t="shared" si="23"/>
        <v>0</v>
      </c>
      <c r="J290" s="26">
        <v>0.1759</v>
      </c>
      <c r="K290" s="27">
        <v>0.1716</v>
      </c>
      <c r="L290" s="27">
        <v>0.1167</v>
      </c>
      <c r="M290" s="27">
        <v>0.12</v>
      </c>
      <c r="N290" s="28">
        <v>0.12</v>
      </c>
      <c r="O290" s="26">
        <v>0.13500000000000001</v>
      </c>
      <c r="P290" s="27">
        <v>0.12620000000000001</v>
      </c>
      <c r="Q290" s="27">
        <v>0.1076</v>
      </c>
      <c r="R290" s="27">
        <v>8.2199999999999995E-2</v>
      </c>
      <c r="S290" s="28">
        <v>8.2199999999999995E-2</v>
      </c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x14ac:dyDescent="0.2">
      <c r="A291" s="1"/>
      <c r="B291" s="20">
        <v>115216503</v>
      </c>
      <c r="C291" s="21" t="s">
        <v>221</v>
      </c>
      <c r="D291" s="22" t="s">
        <v>216</v>
      </c>
      <c r="E291" s="32" t="b">
        <f t="shared" si="24"/>
        <v>0</v>
      </c>
      <c r="F291" s="38" t="b">
        <f t="shared" si="20"/>
        <v>0</v>
      </c>
      <c r="G291" s="38" t="b">
        <f t="shared" si="21"/>
        <v>0</v>
      </c>
      <c r="H291" s="38" t="b">
        <f t="shared" si="22"/>
        <v>0</v>
      </c>
      <c r="I291" s="33" t="b">
        <f t="shared" si="23"/>
        <v>0</v>
      </c>
      <c r="J291" s="26">
        <v>9.35E-2</v>
      </c>
      <c r="K291" s="27">
        <v>0.1077</v>
      </c>
      <c r="L291" s="27">
        <v>9.1300000000000006E-2</v>
      </c>
      <c r="M291" s="27">
        <v>7.6200000000000004E-2</v>
      </c>
      <c r="N291" s="28">
        <v>7.6200000000000004E-2</v>
      </c>
      <c r="O291" s="26">
        <v>0.17100000000000001</v>
      </c>
      <c r="P291" s="27">
        <v>0.14510000000000001</v>
      </c>
      <c r="Q291" s="27">
        <v>0.13320000000000001</v>
      </c>
      <c r="R291" s="27">
        <v>0.1176</v>
      </c>
      <c r="S291" s="28">
        <v>0.1176</v>
      </c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x14ac:dyDescent="0.2">
      <c r="A292" s="1"/>
      <c r="B292" s="20">
        <v>115218003</v>
      </c>
      <c r="C292" s="21" t="s">
        <v>222</v>
      </c>
      <c r="D292" s="22" t="s">
        <v>216</v>
      </c>
      <c r="E292" s="32" t="b">
        <f t="shared" si="24"/>
        <v>0</v>
      </c>
      <c r="F292" s="38" t="b">
        <f t="shared" si="20"/>
        <v>0</v>
      </c>
      <c r="G292" s="38" t="b">
        <f t="shared" si="21"/>
        <v>0</v>
      </c>
      <c r="H292" s="38" t="b">
        <f t="shared" si="22"/>
        <v>0</v>
      </c>
      <c r="I292" s="33" t="b">
        <f t="shared" si="23"/>
        <v>0</v>
      </c>
      <c r="J292" s="26">
        <v>0.1986</v>
      </c>
      <c r="K292" s="27">
        <v>0.2641</v>
      </c>
      <c r="L292" s="27">
        <v>0.28360000000000002</v>
      </c>
      <c r="M292" s="27">
        <v>0.2621</v>
      </c>
      <c r="N292" s="28">
        <v>0.2621</v>
      </c>
      <c r="O292" s="26">
        <v>0.2762</v>
      </c>
      <c r="P292" s="27">
        <v>0.23719999999999999</v>
      </c>
      <c r="Q292" s="27">
        <v>0.21759999999999999</v>
      </c>
      <c r="R292" s="27">
        <v>0.20810000000000001</v>
      </c>
      <c r="S292" s="28">
        <v>0.20810000000000001</v>
      </c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x14ac:dyDescent="0.2">
      <c r="A293" s="1"/>
      <c r="B293" s="20">
        <v>115218303</v>
      </c>
      <c r="C293" s="21" t="s">
        <v>223</v>
      </c>
      <c r="D293" s="22" t="s">
        <v>216</v>
      </c>
      <c r="E293" s="32" t="b">
        <f t="shared" si="24"/>
        <v>0</v>
      </c>
      <c r="F293" s="38" t="b">
        <f t="shared" si="20"/>
        <v>0</v>
      </c>
      <c r="G293" s="38" t="b">
        <f t="shared" si="21"/>
        <v>0</v>
      </c>
      <c r="H293" s="38" t="b">
        <f t="shared" si="22"/>
        <v>0</v>
      </c>
      <c r="I293" s="33" t="b">
        <f t="shared" si="23"/>
        <v>0</v>
      </c>
      <c r="J293" s="26">
        <v>7.9100000000000004E-2</v>
      </c>
      <c r="K293" s="27">
        <v>7.5899999999999995E-2</v>
      </c>
      <c r="L293" s="27">
        <v>6.5600000000000006E-2</v>
      </c>
      <c r="M293" s="27">
        <v>3.6499999999999998E-2</v>
      </c>
      <c r="N293" s="28">
        <v>3.6499999999999998E-2</v>
      </c>
      <c r="O293" s="26">
        <v>7.7600000000000002E-2</v>
      </c>
      <c r="P293" s="27">
        <v>9.1399999999999995E-2</v>
      </c>
      <c r="Q293" s="27">
        <v>8.2500000000000004E-2</v>
      </c>
      <c r="R293" s="27">
        <v>4.82E-2</v>
      </c>
      <c r="S293" s="28">
        <v>4.82E-2</v>
      </c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x14ac:dyDescent="0.2">
      <c r="A294" s="1"/>
      <c r="B294" s="20">
        <v>115219002</v>
      </c>
      <c r="C294" s="21" t="s">
        <v>577</v>
      </c>
      <c r="D294" s="22" t="s">
        <v>563</v>
      </c>
      <c r="E294" s="32" t="b">
        <f t="shared" si="24"/>
        <v>0</v>
      </c>
      <c r="F294" s="38" t="b">
        <f t="shared" si="20"/>
        <v>0</v>
      </c>
      <c r="G294" s="38" t="b">
        <f t="shared" si="21"/>
        <v>0</v>
      </c>
      <c r="H294" s="38" t="b">
        <f t="shared" si="22"/>
        <v>0</v>
      </c>
      <c r="I294" s="33" t="b">
        <f t="shared" si="23"/>
        <v>0</v>
      </c>
      <c r="J294" s="26">
        <v>0.1201</v>
      </c>
      <c r="K294" s="27">
        <v>0.1225</v>
      </c>
      <c r="L294" s="27">
        <v>0.11799999999999999</v>
      </c>
      <c r="M294" s="27">
        <v>0.1197</v>
      </c>
      <c r="N294" s="28">
        <v>0.1197</v>
      </c>
      <c r="O294" s="26">
        <v>0.16020000000000001</v>
      </c>
      <c r="P294" s="27">
        <v>0.1754</v>
      </c>
      <c r="Q294" s="27">
        <v>0.17699999999999999</v>
      </c>
      <c r="R294" s="27">
        <v>0.16400000000000001</v>
      </c>
      <c r="S294" s="28">
        <v>0.16400000000000001</v>
      </c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x14ac:dyDescent="0.2">
      <c r="A295" s="1"/>
      <c r="B295" s="20">
        <v>115221402</v>
      </c>
      <c r="C295" s="21" t="s">
        <v>224</v>
      </c>
      <c r="D295" s="22" t="s">
        <v>225</v>
      </c>
      <c r="E295" s="32" t="b">
        <f t="shared" si="24"/>
        <v>0</v>
      </c>
      <c r="F295" s="38" t="b">
        <f t="shared" si="20"/>
        <v>0</v>
      </c>
      <c r="G295" s="38" t="b">
        <f t="shared" si="21"/>
        <v>0</v>
      </c>
      <c r="H295" s="38" t="b">
        <f t="shared" si="22"/>
        <v>0</v>
      </c>
      <c r="I295" s="33" t="b">
        <f t="shared" si="23"/>
        <v>0</v>
      </c>
      <c r="J295" s="26">
        <v>0.1011</v>
      </c>
      <c r="K295" s="27">
        <v>0.10639999999999999</v>
      </c>
      <c r="L295" s="27">
        <v>0.1118</v>
      </c>
      <c r="M295" s="27">
        <v>0.11799999999999999</v>
      </c>
      <c r="N295" s="28">
        <v>0.11799999999999999</v>
      </c>
      <c r="O295" s="26">
        <v>0.129</v>
      </c>
      <c r="P295" s="27">
        <v>0.13950000000000001</v>
      </c>
      <c r="Q295" s="27">
        <v>0.13619999999999999</v>
      </c>
      <c r="R295" s="27">
        <v>0.14460000000000001</v>
      </c>
      <c r="S295" s="28">
        <v>0.14460000000000001</v>
      </c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x14ac:dyDescent="0.2">
      <c r="A296" s="1"/>
      <c r="B296" s="20">
        <v>115221753</v>
      </c>
      <c r="C296" s="21" t="s">
        <v>226</v>
      </c>
      <c r="D296" s="22" t="s">
        <v>225</v>
      </c>
      <c r="E296" s="32" t="b">
        <f t="shared" si="24"/>
        <v>0</v>
      </c>
      <c r="F296" s="38" t="b">
        <f t="shared" si="20"/>
        <v>0</v>
      </c>
      <c r="G296" s="38" t="b">
        <f t="shared" si="21"/>
        <v>0</v>
      </c>
      <c r="H296" s="38" t="b">
        <f t="shared" si="22"/>
        <v>0</v>
      </c>
      <c r="I296" s="33" t="b">
        <f t="shared" si="23"/>
        <v>0</v>
      </c>
      <c r="J296" s="26">
        <v>8.6300000000000002E-2</v>
      </c>
      <c r="K296" s="27">
        <v>0.13189999999999999</v>
      </c>
      <c r="L296" s="27">
        <v>0.1263</v>
      </c>
      <c r="M296" s="27">
        <v>7.2599999999999998E-2</v>
      </c>
      <c r="N296" s="28">
        <v>7.2599999999999998E-2</v>
      </c>
      <c r="O296" s="26">
        <v>6.2600000000000003E-2</v>
      </c>
      <c r="P296" s="27">
        <v>5.1200000000000002E-2</v>
      </c>
      <c r="Q296" s="27">
        <v>5.2200000000000003E-2</v>
      </c>
      <c r="R296" s="27">
        <v>9.2700000000000005E-2</v>
      </c>
      <c r="S296" s="28">
        <v>9.2700000000000005E-2</v>
      </c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x14ac:dyDescent="0.2">
      <c r="A297" s="1"/>
      <c r="B297" s="20">
        <v>115222504</v>
      </c>
      <c r="C297" s="21" t="s">
        <v>227</v>
      </c>
      <c r="D297" s="22" t="s">
        <v>225</v>
      </c>
      <c r="E297" s="32" t="b">
        <f t="shared" si="24"/>
        <v>0</v>
      </c>
      <c r="F297" s="38" t="b">
        <f t="shared" si="20"/>
        <v>0</v>
      </c>
      <c r="G297" s="38" t="b">
        <f t="shared" si="21"/>
        <v>0</v>
      </c>
      <c r="H297" s="38" t="b">
        <f t="shared" si="22"/>
        <v>0</v>
      </c>
      <c r="I297" s="33" t="b">
        <f t="shared" si="23"/>
        <v>0</v>
      </c>
      <c r="J297" s="26">
        <v>5.2900000000000003E-2</v>
      </c>
      <c r="K297" s="27">
        <v>4.8399999999999999E-2</v>
      </c>
      <c r="L297" s="27">
        <v>7.9399999999999998E-2</v>
      </c>
      <c r="M297" s="27">
        <v>0.20300000000000001</v>
      </c>
      <c r="N297" s="28">
        <v>0.20300000000000001</v>
      </c>
      <c r="O297" s="26">
        <v>0.1943</v>
      </c>
      <c r="P297" s="27">
        <v>0.218</v>
      </c>
      <c r="Q297" s="27">
        <v>0.2979</v>
      </c>
      <c r="R297" s="27">
        <v>0.16289999999999999</v>
      </c>
      <c r="S297" s="28">
        <v>0.16289999999999999</v>
      </c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x14ac:dyDescent="0.2">
      <c r="A298" s="1"/>
      <c r="B298" s="20">
        <v>115222752</v>
      </c>
      <c r="C298" s="21" t="s">
        <v>228</v>
      </c>
      <c r="D298" s="22" t="s">
        <v>225</v>
      </c>
      <c r="E298" s="32" t="b">
        <f t="shared" si="24"/>
        <v>1</v>
      </c>
      <c r="F298" s="38" t="b">
        <f t="shared" si="20"/>
        <v>1</v>
      </c>
      <c r="G298" s="38" t="b">
        <f t="shared" si="21"/>
        <v>1</v>
      </c>
      <c r="H298" s="38" t="b">
        <f t="shared" si="22"/>
        <v>1</v>
      </c>
      <c r="I298" s="33" t="b">
        <f t="shared" si="23"/>
        <v>1</v>
      </c>
      <c r="J298" s="26">
        <v>0.42659999999999998</v>
      </c>
      <c r="K298" s="27">
        <v>0.46260000000000001</v>
      </c>
      <c r="L298" s="27">
        <v>0.46550000000000002</v>
      </c>
      <c r="M298" s="27">
        <v>0.47870000000000001</v>
      </c>
      <c r="N298" s="28">
        <v>0.47870000000000001</v>
      </c>
      <c r="O298" s="26">
        <v>0.27739999999999998</v>
      </c>
      <c r="P298" s="27">
        <v>0.28029999999999999</v>
      </c>
      <c r="Q298" s="27">
        <v>0.2883</v>
      </c>
      <c r="R298" s="27">
        <v>0.2913</v>
      </c>
      <c r="S298" s="28">
        <v>0.2913</v>
      </c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x14ac:dyDescent="0.2">
      <c r="A299" s="1"/>
      <c r="B299" s="20">
        <v>115224003</v>
      </c>
      <c r="C299" s="21" t="s">
        <v>229</v>
      </c>
      <c r="D299" s="22" t="s">
        <v>225</v>
      </c>
      <c r="E299" s="32" t="b">
        <f t="shared" si="24"/>
        <v>0</v>
      </c>
      <c r="F299" s="38" t="b">
        <f t="shared" si="20"/>
        <v>0</v>
      </c>
      <c r="G299" s="38" t="b">
        <f t="shared" si="21"/>
        <v>0</v>
      </c>
      <c r="H299" s="38" t="b">
        <f t="shared" si="22"/>
        <v>0</v>
      </c>
      <c r="I299" s="33" t="b">
        <f t="shared" si="23"/>
        <v>0</v>
      </c>
      <c r="J299" s="26">
        <v>7.6399999999999996E-2</v>
      </c>
      <c r="K299" s="27">
        <v>6.6500000000000004E-2</v>
      </c>
      <c r="L299" s="27">
        <v>6.25E-2</v>
      </c>
      <c r="M299" s="27">
        <v>5.4899999999999997E-2</v>
      </c>
      <c r="N299" s="28">
        <v>5.4899999999999997E-2</v>
      </c>
      <c r="O299" s="26">
        <v>6.6100000000000006E-2</v>
      </c>
      <c r="P299" s="27">
        <v>8.9599999999999999E-2</v>
      </c>
      <c r="Q299" s="27">
        <v>9.5100000000000004E-2</v>
      </c>
      <c r="R299" s="27">
        <v>0.12820000000000001</v>
      </c>
      <c r="S299" s="28">
        <v>0.12820000000000001</v>
      </c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x14ac:dyDescent="0.2">
      <c r="A300" s="1"/>
      <c r="B300" s="20">
        <v>115226003</v>
      </c>
      <c r="C300" s="21" t="s">
        <v>230</v>
      </c>
      <c r="D300" s="22" t="s">
        <v>225</v>
      </c>
      <c r="E300" s="32" t="b">
        <f t="shared" si="24"/>
        <v>0</v>
      </c>
      <c r="F300" s="38" t="b">
        <f t="shared" si="20"/>
        <v>0</v>
      </c>
      <c r="G300" s="38" t="b">
        <f t="shared" si="21"/>
        <v>0</v>
      </c>
      <c r="H300" s="38" t="b">
        <f t="shared" si="22"/>
        <v>0</v>
      </c>
      <c r="I300" s="33" t="b">
        <f t="shared" si="23"/>
        <v>0</v>
      </c>
      <c r="J300" s="26">
        <v>0.23960000000000001</v>
      </c>
      <c r="K300" s="27">
        <v>0.19450000000000001</v>
      </c>
      <c r="L300" s="27">
        <v>0.17080000000000001</v>
      </c>
      <c r="M300" s="27">
        <v>0.24809999999999999</v>
      </c>
      <c r="N300" s="28">
        <v>0.24809999999999999</v>
      </c>
      <c r="O300" s="26">
        <v>0.11409999999999999</v>
      </c>
      <c r="P300" s="27">
        <v>0.1419</v>
      </c>
      <c r="Q300" s="27">
        <v>0.13350000000000001</v>
      </c>
      <c r="R300" s="27">
        <v>0.13150000000000001</v>
      </c>
      <c r="S300" s="28">
        <v>0.13150000000000001</v>
      </c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x14ac:dyDescent="0.2">
      <c r="A301" s="1"/>
      <c r="B301" s="20">
        <v>115226103</v>
      </c>
      <c r="C301" s="21" t="s">
        <v>231</v>
      </c>
      <c r="D301" s="22" t="s">
        <v>225</v>
      </c>
      <c r="E301" s="32" t="b">
        <f t="shared" si="24"/>
        <v>0</v>
      </c>
      <c r="F301" s="38" t="b">
        <f t="shared" si="20"/>
        <v>0</v>
      </c>
      <c r="G301" s="38" t="b">
        <f t="shared" si="21"/>
        <v>0</v>
      </c>
      <c r="H301" s="38" t="b">
        <f t="shared" si="22"/>
        <v>0</v>
      </c>
      <c r="I301" s="33" t="b">
        <f t="shared" si="23"/>
        <v>0</v>
      </c>
      <c r="J301" s="26">
        <v>0.14549999999999999</v>
      </c>
      <c r="K301" s="27">
        <v>0.14130000000000001</v>
      </c>
      <c r="L301" s="27">
        <v>4.1700000000000001E-2</v>
      </c>
      <c r="M301" s="27">
        <v>2.1299999999999999E-2</v>
      </c>
      <c r="N301" s="28">
        <v>2.1299999999999999E-2</v>
      </c>
      <c r="O301" s="26">
        <v>0.13930000000000001</v>
      </c>
      <c r="P301" s="27">
        <v>0.18959999999999999</v>
      </c>
      <c r="Q301" s="27">
        <v>0.3034</v>
      </c>
      <c r="R301" s="27">
        <v>0.26819999999999999</v>
      </c>
      <c r="S301" s="28">
        <v>0.26819999999999999</v>
      </c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x14ac:dyDescent="0.2">
      <c r="A302" s="1"/>
      <c r="B302" s="20">
        <v>115228003</v>
      </c>
      <c r="C302" s="21" t="s">
        <v>232</v>
      </c>
      <c r="D302" s="22" t="s">
        <v>225</v>
      </c>
      <c r="E302" s="32" t="b">
        <f t="shared" si="24"/>
        <v>1</v>
      </c>
      <c r="F302" s="38" t="b">
        <f t="shared" si="20"/>
        <v>1</v>
      </c>
      <c r="G302" s="38" t="b">
        <f t="shared" si="21"/>
        <v>1</v>
      </c>
      <c r="H302" s="38" t="b">
        <f t="shared" si="22"/>
        <v>0</v>
      </c>
      <c r="I302" s="33" t="b">
        <f t="shared" si="23"/>
        <v>0</v>
      </c>
      <c r="J302" s="26">
        <v>0.36770000000000003</v>
      </c>
      <c r="K302" s="27">
        <v>0.34960000000000002</v>
      </c>
      <c r="L302" s="27">
        <v>0.32969999999999999</v>
      </c>
      <c r="M302" s="27">
        <v>0.27650000000000002</v>
      </c>
      <c r="N302" s="28">
        <v>0.27650000000000002</v>
      </c>
      <c r="O302" s="26">
        <v>0.1236</v>
      </c>
      <c r="P302" s="27">
        <v>0.1158</v>
      </c>
      <c r="Q302" s="27">
        <v>0.12570000000000001</v>
      </c>
      <c r="R302" s="27">
        <v>0.17549999999999999</v>
      </c>
      <c r="S302" s="28">
        <v>0.17549999999999999</v>
      </c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x14ac:dyDescent="0.2">
      <c r="A303" s="1"/>
      <c r="B303" s="20">
        <v>115228303</v>
      </c>
      <c r="C303" s="21" t="s">
        <v>233</v>
      </c>
      <c r="D303" s="22" t="s">
        <v>225</v>
      </c>
      <c r="E303" s="32" t="b">
        <f t="shared" si="24"/>
        <v>0</v>
      </c>
      <c r="F303" s="38" t="b">
        <f t="shared" si="20"/>
        <v>0</v>
      </c>
      <c r="G303" s="38" t="b">
        <f t="shared" si="21"/>
        <v>0</v>
      </c>
      <c r="H303" s="38" t="b">
        <f t="shared" si="22"/>
        <v>0</v>
      </c>
      <c r="I303" s="33" t="b">
        <f t="shared" si="23"/>
        <v>0</v>
      </c>
      <c r="J303" s="26">
        <v>6.6900000000000001E-2</v>
      </c>
      <c r="K303" s="27">
        <v>5.16E-2</v>
      </c>
      <c r="L303" s="27">
        <v>1.72E-2</v>
      </c>
      <c r="M303" s="27">
        <v>1.6299999999999999E-2</v>
      </c>
      <c r="N303" s="28">
        <v>1.6299999999999999E-2</v>
      </c>
      <c r="O303" s="26">
        <v>0.1135</v>
      </c>
      <c r="P303" s="27">
        <v>0.1235</v>
      </c>
      <c r="Q303" s="27">
        <v>0.13780000000000001</v>
      </c>
      <c r="R303" s="27">
        <v>0.13739999999999999</v>
      </c>
      <c r="S303" s="28">
        <v>0.13739999999999999</v>
      </c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x14ac:dyDescent="0.2">
      <c r="A304" s="1"/>
      <c r="B304" s="20">
        <v>115229003</v>
      </c>
      <c r="C304" s="21" t="s">
        <v>234</v>
      </c>
      <c r="D304" s="22" t="s">
        <v>225</v>
      </c>
      <c r="E304" s="32" t="b">
        <f t="shared" si="24"/>
        <v>0</v>
      </c>
      <c r="F304" s="38" t="b">
        <f t="shared" si="20"/>
        <v>0</v>
      </c>
      <c r="G304" s="38" t="b">
        <f t="shared" si="21"/>
        <v>0</v>
      </c>
      <c r="H304" s="38" t="b">
        <f t="shared" si="22"/>
        <v>0</v>
      </c>
      <c r="I304" s="33" t="b">
        <f t="shared" si="23"/>
        <v>0</v>
      </c>
      <c r="J304" s="26">
        <v>0.1792</v>
      </c>
      <c r="K304" s="27">
        <v>0.20150000000000001</v>
      </c>
      <c r="L304" s="27">
        <v>0.21290000000000001</v>
      </c>
      <c r="M304" s="27">
        <v>0.1862</v>
      </c>
      <c r="N304" s="28">
        <v>0.1862</v>
      </c>
      <c r="O304" s="26">
        <v>0.22770000000000001</v>
      </c>
      <c r="P304" s="27">
        <v>0.28399999999999997</v>
      </c>
      <c r="Q304" s="27">
        <v>0.26390000000000002</v>
      </c>
      <c r="R304" s="27">
        <v>0.2661</v>
      </c>
      <c r="S304" s="28">
        <v>0.2661</v>
      </c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x14ac:dyDescent="0.2">
      <c r="A305" s="1"/>
      <c r="B305" s="20">
        <v>115503004</v>
      </c>
      <c r="C305" s="21" t="s">
        <v>455</v>
      </c>
      <c r="D305" s="22" t="s">
        <v>456</v>
      </c>
      <c r="E305" s="32" t="b">
        <f t="shared" si="24"/>
        <v>0</v>
      </c>
      <c r="F305" s="38" t="b">
        <f t="shared" si="20"/>
        <v>0</v>
      </c>
      <c r="G305" s="38" t="b">
        <f t="shared" si="21"/>
        <v>0</v>
      </c>
      <c r="H305" s="38" t="b">
        <f t="shared" si="22"/>
        <v>0</v>
      </c>
      <c r="I305" s="33" t="b">
        <f t="shared" si="23"/>
        <v>0</v>
      </c>
      <c r="J305" s="26">
        <v>0.1022</v>
      </c>
      <c r="K305" s="27">
        <v>0.13519999999999999</v>
      </c>
      <c r="L305" s="27">
        <v>8.2600000000000007E-2</v>
      </c>
      <c r="M305" s="27">
        <v>0.1</v>
      </c>
      <c r="N305" s="28">
        <v>0.1</v>
      </c>
      <c r="O305" s="26">
        <v>0.17249999999999999</v>
      </c>
      <c r="P305" s="27">
        <v>0.1234</v>
      </c>
      <c r="Q305" s="27">
        <v>0.11700000000000001</v>
      </c>
      <c r="R305" s="27">
        <v>0.18490000000000001</v>
      </c>
      <c r="S305" s="28">
        <v>0.18490000000000001</v>
      </c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x14ac:dyDescent="0.2">
      <c r="A306" s="1"/>
      <c r="B306" s="20">
        <v>115504003</v>
      </c>
      <c r="C306" s="21" t="s">
        <v>457</v>
      </c>
      <c r="D306" s="22" t="s">
        <v>456</v>
      </c>
      <c r="E306" s="32" t="b">
        <f t="shared" si="24"/>
        <v>0</v>
      </c>
      <c r="F306" s="38" t="b">
        <f t="shared" si="20"/>
        <v>0</v>
      </c>
      <c r="G306" s="38" t="b">
        <f t="shared" si="21"/>
        <v>0</v>
      </c>
      <c r="H306" s="38" t="b">
        <f t="shared" si="22"/>
        <v>0</v>
      </c>
      <c r="I306" s="33" t="b">
        <f t="shared" si="23"/>
        <v>0</v>
      </c>
      <c r="J306" s="26">
        <v>0.15359999999999999</v>
      </c>
      <c r="K306" s="27">
        <v>0.20469999999999999</v>
      </c>
      <c r="L306" s="27">
        <v>0.20219999999999999</v>
      </c>
      <c r="M306" s="27">
        <v>0.25209999999999999</v>
      </c>
      <c r="N306" s="28">
        <v>0.25209999999999999</v>
      </c>
      <c r="O306" s="26">
        <v>0.17519999999999999</v>
      </c>
      <c r="P306" s="27">
        <v>0.18</v>
      </c>
      <c r="Q306" s="27">
        <v>0.1326</v>
      </c>
      <c r="R306" s="27">
        <v>0.1033</v>
      </c>
      <c r="S306" s="28">
        <v>0.1033</v>
      </c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x14ac:dyDescent="0.2">
      <c r="A307" s="1"/>
      <c r="B307" s="20">
        <v>115506003</v>
      </c>
      <c r="C307" s="21" t="s">
        <v>458</v>
      </c>
      <c r="D307" s="22" t="s">
        <v>456</v>
      </c>
      <c r="E307" s="32" t="b">
        <f t="shared" si="24"/>
        <v>0</v>
      </c>
      <c r="F307" s="38" t="b">
        <f t="shared" si="20"/>
        <v>0</v>
      </c>
      <c r="G307" s="38" t="b">
        <f t="shared" si="21"/>
        <v>0</v>
      </c>
      <c r="H307" s="38" t="b">
        <f t="shared" si="22"/>
        <v>0</v>
      </c>
      <c r="I307" s="33" t="b">
        <f t="shared" si="23"/>
        <v>0</v>
      </c>
      <c r="J307" s="26">
        <v>8.8599999999999998E-2</v>
      </c>
      <c r="K307" s="27">
        <v>6.7699999999999996E-2</v>
      </c>
      <c r="L307" s="27">
        <v>9.5899999999999999E-2</v>
      </c>
      <c r="M307" s="27">
        <v>9.6699999999999994E-2</v>
      </c>
      <c r="N307" s="28">
        <v>9.6699999999999994E-2</v>
      </c>
      <c r="O307" s="26">
        <v>0.15590000000000001</v>
      </c>
      <c r="P307" s="27">
        <v>0.15049999999999999</v>
      </c>
      <c r="Q307" s="27">
        <v>0.1545</v>
      </c>
      <c r="R307" s="27">
        <v>0.12570000000000001</v>
      </c>
      <c r="S307" s="28">
        <v>0.12570000000000001</v>
      </c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x14ac:dyDescent="0.2">
      <c r="A308" s="1"/>
      <c r="B308" s="20">
        <v>115508003</v>
      </c>
      <c r="C308" s="21" t="s">
        <v>459</v>
      </c>
      <c r="D308" s="22" t="s">
        <v>456</v>
      </c>
      <c r="E308" s="32" t="b">
        <f t="shared" si="24"/>
        <v>0</v>
      </c>
      <c r="F308" s="38" t="b">
        <f t="shared" si="20"/>
        <v>0</v>
      </c>
      <c r="G308" s="38" t="b">
        <f t="shared" si="21"/>
        <v>0</v>
      </c>
      <c r="H308" s="38" t="b">
        <f t="shared" si="22"/>
        <v>0</v>
      </c>
      <c r="I308" s="33" t="b">
        <f t="shared" si="23"/>
        <v>0</v>
      </c>
      <c r="J308" s="26">
        <v>7.0999999999999994E-2</v>
      </c>
      <c r="K308" s="27">
        <v>9.4700000000000006E-2</v>
      </c>
      <c r="L308" s="27">
        <v>0.11650000000000001</v>
      </c>
      <c r="M308" s="27">
        <v>0.12859999999999999</v>
      </c>
      <c r="N308" s="28">
        <v>0.12859999999999999</v>
      </c>
      <c r="O308" s="26">
        <v>0.28220000000000001</v>
      </c>
      <c r="P308" s="27">
        <v>0.26690000000000003</v>
      </c>
      <c r="Q308" s="27">
        <v>0.2114</v>
      </c>
      <c r="R308" s="27">
        <v>0.2364</v>
      </c>
      <c r="S308" s="28">
        <v>0.2364</v>
      </c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x14ac:dyDescent="0.2">
      <c r="A309" s="1"/>
      <c r="B309" s="20">
        <v>115674603</v>
      </c>
      <c r="C309" s="39" t="s">
        <v>578</v>
      </c>
      <c r="D309" s="40" t="s">
        <v>563</v>
      </c>
      <c r="E309" s="32" t="b">
        <f t="shared" si="24"/>
        <v>0</v>
      </c>
      <c r="F309" s="38" t="b">
        <f t="shared" si="20"/>
        <v>0</v>
      </c>
      <c r="G309" s="38" t="b">
        <f t="shared" si="21"/>
        <v>0</v>
      </c>
      <c r="H309" s="38" t="b">
        <f t="shared" si="22"/>
        <v>0</v>
      </c>
      <c r="I309" s="33" t="b">
        <f t="shared" si="23"/>
        <v>0</v>
      </c>
      <c r="J309" s="26">
        <v>7.5499999999999998E-2</v>
      </c>
      <c r="K309" s="27">
        <v>8.4400000000000003E-2</v>
      </c>
      <c r="L309" s="27">
        <v>5.9799999999999999E-2</v>
      </c>
      <c r="M309" s="27">
        <v>5.9499999999999997E-2</v>
      </c>
      <c r="N309" s="28">
        <v>5.9499999999999997E-2</v>
      </c>
      <c r="O309" s="26">
        <v>0.159</v>
      </c>
      <c r="P309" s="27">
        <v>0.15490000000000001</v>
      </c>
      <c r="Q309" s="27">
        <v>0.20019999999999999</v>
      </c>
      <c r="R309" s="27">
        <v>0.19850000000000001</v>
      </c>
      <c r="S309" s="28">
        <v>0.19850000000000001</v>
      </c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x14ac:dyDescent="0.2">
      <c r="A310" s="1"/>
      <c r="B310" s="20">
        <v>116191004</v>
      </c>
      <c r="C310" s="21" t="s">
        <v>204</v>
      </c>
      <c r="D310" s="22" t="s">
        <v>205</v>
      </c>
      <c r="E310" s="32" t="b">
        <f t="shared" si="24"/>
        <v>0</v>
      </c>
      <c r="F310" s="38" t="b">
        <f t="shared" si="20"/>
        <v>0</v>
      </c>
      <c r="G310" s="38" t="b">
        <f t="shared" si="21"/>
        <v>0</v>
      </c>
      <c r="H310" s="38" t="b">
        <f t="shared" si="22"/>
        <v>0</v>
      </c>
      <c r="I310" s="33" t="b">
        <f t="shared" si="23"/>
        <v>0</v>
      </c>
      <c r="J310" s="26">
        <v>0.17680000000000001</v>
      </c>
      <c r="K310" s="27">
        <v>0.17150000000000001</v>
      </c>
      <c r="L310" s="27">
        <v>0.2384</v>
      </c>
      <c r="M310" s="27">
        <v>0.23980000000000001</v>
      </c>
      <c r="N310" s="28">
        <v>0.23980000000000001</v>
      </c>
      <c r="O310" s="26">
        <v>0.21629999999999999</v>
      </c>
      <c r="P310" s="27">
        <v>0.254</v>
      </c>
      <c r="Q310" s="27">
        <v>0.22339999999999999</v>
      </c>
      <c r="R310" s="27">
        <v>0.2132</v>
      </c>
      <c r="S310" s="28">
        <v>0.2132</v>
      </c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x14ac:dyDescent="0.2">
      <c r="A311" s="1"/>
      <c r="B311" s="20">
        <v>116191103</v>
      </c>
      <c r="C311" s="21" t="s">
        <v>206</v>
      </c>
      <c r="D311" s="22" t="s">
        <v>205</v>
      </c>
      <c r="E311" s="32" t="b">
        <f t="shared" si="24"/>
        <v>0</v>
      </c>
      <c r="F311" s="38" t="b">
        <f t="shared" si="20"/>
        <v>0</v>
      </c>
      <c r="G311" s="38" t="b">
        <f t="shared" si="21"/>
        <v>0</v>
      </c>
      <c r="H311" s="38" t="b">
        <f t="shared" si="22"/>
        <v>0</v>
      </c>
      <c r="I311" s="33" t="b">
        <f t="shared" si="23"/>
        <v>0</v>
      </c>
      <c r="J311" s="26">
        <v>0.24940000000000001</v>
      </c>
      <c r="K311" s="27">
        <v>0.23350000000000001</v>
      </c>
      <c r="L311" s="27">
        <v>0.2329</v>
      </c>
      <c r="M311" s="27">
        <v>0.16239999999999999</v>
      </c>
      <c r="N311" s="28">
        <v>0.16239999999999999</v>
      </c>
      <c r="O311" s="26">
        <v>0.21110000000000001</v>
      </c>
      <c r="P311" s="27">
        <v>0.18459999999999999</v>
      </c>
      <c r="Q311" s="27">
        <v>0.19570000000000001</v>
      </c>
      <c r="R311" s="27">
        <v>0.24690000000000001</v>
      </c>
      <c r="S311" s="28">
        <v>0.24690000000000001</v>
      </c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x14ac:dyDescent="0.2">
      <c r="A312" s="1"/>
      <c r="B312" s="20">
        <v>116191203</v>
      </c>
      <c r="C312" s="21" t="s">
        <v>207</v>
      </c>
      <c r="D312" s="22" t="s">
        <v>205</v>
      </c>
      <c r="E312" s="32" t="b">
        <f t="shared" si="24"/>
        <v>0</v>
      </c>
      <c r="F312" s="38" t="b">
        <f t="shared" si="20"/>
        <v>0</v>
      </c>
      <c r="G312" s="38" t="b">
        <f t="shared" si="21"/>
        <v>0</v>
      </c>
      <c r="H312" s="38" t="b">
        <f t="shared" si="22"/>
        <v>0</v>
      </c>
      <c r="I312" s="33" t="b">
        <f t="shared" si="23"/>
        <v>0</v>
      </c>
      <c r="J312" s="26">
        <v>5.7000000000000002E-2</v>
      </c>
      <c r="K312" s="27">
        <v>6.8900000000000003E-2</v>
      </c>
      <c r="L312" s="27">
        <v>9.7900000000000001E-2</v>
      </c>
      <c r="M312" s="27">
        <v>0.1265</v>
      </c>
      <c r="N312" s="28">
        <v>0.1265</v>
      </c>
      <c r="O312" s="26">
        <v>0.1993</v>
      </c>
      <c r="P312" s="27">
        <v>0.2271</v>
      </c>
      <c r="Q312" s="27">
        <v>0.2273</v>
      </c>
      <c r="R312" s="27">
        <v>0.14460000000000001</v>
      </c>
      <c r="S312" s="28">
        <v>0.14460000000000001</v>
      </c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x14ac:dyDescent="0.2">
      <c r="A313" s="1"/>
      <c r="B313" s="20">
        <v>116191503</v>
      </c>
      <c r="C313" s="21" t="s">
        <v>208</v>
      </c>
      <c r="D313" s="22" t="s">
        <v>205</v>
      </c>
      <c r="E313" s="32" t="b">
        <f t="shared" si="24"/>
        <v>0</v>
      </c>
      <c r="F313" s="38" t="b">
        <f t="shared" si="20"/>
        <v>0</v>
      </c>
      <c r="G313" s="38" t="b">
        <f t="shared" si="21"/>
        <v>0</v>
      </c>
      <c r="H313" s="38" t="b">
        <f t="shared" si="22"/>
        <v>0</v>
      </c>
      <c r="I313" s="33" t="b">
        <f t="shared" si="23"/>
        <v>0</v>
      </c>
      <c r="J313" s="26">
        <v>0.1036</v>
      </c>
      <c r="K313" s="27">
        <v>8.3299999999999999E-2</v>
      </c>
      <c r="L313" s="27">
        <v>8.09E-2</v>
      </c>
      <c r="M313" s="27">
        <v>8.43E-2</v>
      </c>
      <c r="N313" s="28">
        <v>8.43E-2</v>
      </c>
      <c r="O313" s="26">
        <v>0.1198</v>
      </c>
      <c r="P313" s="27">
        <v>0.1187</v>
      </c>
      <c r="Q313" s="27">
        <v>0.12809999999999999</v>
      </c>
      <c r="R313" s="27">
        <v>0.13070000000000001</v>
      </c>
      <c r="S313" s="28">
        <v>0.13070000000000001</v>
      </c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x14ac:dyDescent="0.2">
      <c r="A314" s="1"/>
      <c r="B314" s="20">
        <v>116195004</v>
      </c>
      <c r="C314" s="21" t="s">
        <v>209</v>
      </c>
      <c r="D314" s="22" t="s">
        <v>205</v>
      </c>
      <c r="E314" s="32" t="b">
        <f t="shared" si="24"/>
        <v>0</v>
      </c>
      <c r="F314" s="38" t="b">
        <f t="shared" si="20"/>
        <v>0</v>
      </c>
      <c r="G314" s="38" t="b">
        <f t="shared" si="21"/>
        <v>0</v>
      </c>
      <c r="H314" s="38" t="b">
        <f t="shared" si="22"/>
        <v>0</v>
      </c>
      <c r="I314" s="33" t="b">
        <f t="shared" si="23"/>
        <v>0</v>
      </c>
      <c r="J314" s="26">
        <v>0.1454</v>
      </c>
      <c r="K314" s="27">
        <v>0.16800000000000001</v>
      </c>
      <c r="L314" s="27">
        <v>0.1618</v>
      </c>
      <c r="M314" s="27">
        <v>0.2031</v>
      </c>
      <c r="N314" s="28">
        <v>0.2031</v>
      </c>
      <c r="O314" s="26">
        <v>0.23330000000000001</v>
      </c>
      <c r="P314" s="27">
        <v>0.22489999999999999</v>
      </c>
      <c r="Q314" s="27">
        <v>0.21149999999999999</v>
      </c>
      <c r="R314" s="27">
        <v>0.22009999999999999</v>
      </c>
      <c r="S314" s="28">
        <v>0.22009999999999999</v>
      </c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x14ac:dyDescent="0.2">
      <c r="A315" s="1"/>
      <c r="B315" s="20">
        <v>116197503</v>
      </c>
      <c r="C315" s="21" t="s">
        <v>210</v>
      </c>
      <c r="D315" s="22" t="s">
        <v>205</v>
      </c>
      <c r="E315" s="32" t="b">
        <f t="shared" si="24"/>
        <v>0</v>
      </c>
      <c r="F315" s="38" t="b">
        <f t="shared" si="20"/>
        <v>0</v>
      </c>
      <c r="G315" s="38" t="b">
        <f t="shared" si="21"/>
        <v>0</v>
      </c>
      <c r="H315" s="38" t="b">
        <f t="shared" si="22"/>
        <v>0</v>
      </c>
      <c r="I315" s="33" t="b">
        <f t="shared" si="23"/>
        <v>0</v>
      </c>
      <c r="J315" s="26">
        <v>0.1118</v>
      </c>
      <c r="K315" s="27">
        <v>0.13569999999999999</v>
      </c>
      <c r="L315" s="27">
        <v>0.1638</v>
      </c>
      <c r="M315" s="27">
        <v>0.161</v>
      </c>
      <c r="N315" s="28">
        <v>0.161</v>
      </c>
      <c r="O315" s="26">
        <v>0.15129999999999999</v>
      </c>
      <c r="P315" s="27">
        <v>0.1331</v>
      </c>
      <c r="Q315" s="27">
        <v>0.14180000000000001</v>
      </c>
      <c r="R315" s="27">
        <v>9.3399999999999997E-2</v>
      </c>
      <c r="S315" s="28">
        <v>9.3399999999999997E-2</v>
      </c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x14ac:dyDescent="0.2">
      <c r="A316" s="1"/>
      <c r="B316" s="20">
        <v>116471803</v>
      </c>
      <c r="C316" s="21" t="s">
        <v>437</v>
      </c>
      <c r="D316" s="22" t="s">
        <v>438</v>
      </c>
      <c r="E316" s="32" t="b">
        <f t="shared" si="24"/>
        <v>0</v>
      </c>
      <c r="F316" s="38" t="b">
        <f t="shared" si="20"/>
        <v>0</v>
      </c>
      <c r="G316" s="38" t="b">
        <f t="shared" si="21"/>
        <v>0</v>
      </c>
      <c r="H316" s="38" t="b">
        <f t="shared" si="22"/>
        <v>0</v>
      </c>
      <c r="I316" s="33" t="b">
        <f t="shared" si="23"/>
        <v>0</v>
      </c>
      <c r="J316" s="26">
        <v>0.14860000000000001</v>
      </c>
      <c r="K316" s="27">
        <v>0.1396</v>
      </c>
      <c r="L316" s="27">
        <v>0.155</v>
      </c>
      <c r="M316" s="27">
        <v>0.15659999999999999</v>
      </c>
      <c r="N316" s="28">
        <v>0.15659999999999999</v>
      </c>
      <c r="O316" s="26">
        <v>0.13070000000000001</v>
      </c>
      <c r="P316" s="27">
        <v>0.13500000000000001</v>
      </c>
      <c r="Q316" s="27">
        <v>0.13980000000000001</v>
      </c>
      <c r="R316" s="27">
        <v>0.1188</v>
      </c>
      <c r="S316" s="28">
        <v>0.1188</v>
      </c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x14ac:dyDescent="0.2">
      <c r="A317" s="1"/>
      <c r="B317" s="20">
        <v>116493503</v>
      </c>
      <c r="C317" s="21" t="s">
        <v>448</v>
      </c>
      <c r="D317" s="22" t="s">
        <v>449</v>
      </c>
      <c r="E317" s="32" t="b">
        <f t="shared" si="24"/>
        <v>0</v>
      </c>
      <c r="F317" s="38" t="b">
        <f t="shared" si="20"/>
        <v>0</v>
      </c>
      <c r="G317" s="38" t="b">
        <f t="shared" si="21"/>
        <v>0</v>
      </c>
      <c r="H317" s="38" t="b">
        <f t="shared" si="22"/>
        <v>0</v>
      </c>
      <c r="I317" s="33" t="b">
        <f t="shared" si="23"/>
        <v>0</v>
      </c>
      <c r="J317" s="26">
        <v>0.22389999999999999</v>
      </c>
      <c r="K317" s="27">
        <v>0.23150000000000001</v>
      </c>
      <c r="L317" s="27">
        <v>0.2044</v>
      </c>
      <c r="M317" s="27">
        <v>0.22239999999999999</v>
      </c>
      <c r="N317" s="28">
        <v>0.22239999999999999</v>
      </c>
      <c r="O317" s="26">
        <v>0.19639999999999999</v>
      </c>
      <c r="P317" s="27">
        <v>0.21809999999999999</v>
      </c>
      <c r="Q317" s="27">
        <v>0.2467</v>
      </c>
      <c r="R317" s="27">
        <v>0.22889999999999999</v>
      </c>
      <c r="S317" s="28">
        <v>0.22889999999999999</v>
      </c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x14ac:dyDescent="0.2">
      <c r="A318" s="1"/>
      <c r="B318" s="20">
        <v>116495003</v>
      </c>
      <c r="C318" s="21" t="s">
        <v>450</v>
      </c>
      <c r="D318" s="22" t="s">
        <v>449</v>
      </c>
      <c r="E318" s="32" t="b">
        <f t="shared" si="24"/>
        <v>0</v>
      </c>
      <c r="F318" s="38" t="b">
        <f t="shared" si="20"/>
        <v>0</v>
      </c>
      <c r="G318" s="38" t="b">
        <f t="shared" si="21"/>
        <v>0</v>
      </c>
      <c r="H318" s="38" t="b">
        <f t="shared" si="22"/>
        <v>0</v>
      </c>
      <c r="I318" s="33" t="b">
        <f t="shared" si="23"/>
        <v>0</v>
      </c>
      <c r="J318" s="26">
        <v>0.16489999999999999</v>
      </c>
      <c r="K318" s="27">
        <v>0.18509999999999999</v>
      </c>
      <c r="L318" s="27">
        <v>0.1963</v>
      </c>
      <c r="M318" s="27">
        <v>0.18840000000000001</v>
      </c>
      <c r="N318" s="28">
        <v>0.18840000000000001</v>
      </c>
      <c r="O318" s="26">
        <v>0.16619999999999999</v>
      </c>
      <c r="P318" s="27">
        <v>0.18640000000000001</v>
      </c>
      <c r="Q318" s="27">
        <v>0.15909999999999999</v>
      </c>
      <c r="R318" s="27">
        <v>0.19220000000000001</v>
      </c>
      <c r="S318" s="28">
        <v>0.19220000000000001</v>
      </c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x14ac:dyDescent="0.2">
      <c r="A319" s="1"/>
      <c r="B319" s="20">
        <v>116495103</v>
      </c>
      <c r="C319" s="21" t="s">
        <v>451</v>
      </c>
      <c r="D319" s="22" t="s">
        <v>449</v>
      </c>
      <c r="E319" s="32" t="b">
        <f t="shared" si="24"/>
        <v>1</v>
      </c>
      <c r="F319" s="38" t="b">
        <f t="shared" si="20"/>
        <v>1</v>
      </c>
      <c r="G319" s="38" t="b">
        <f t="shared" si="21"/>
        <v>0</v>
      </c>
      <c r="H319" s="38" t="b">
        <f t="shared" si="22"/>
        <v>1</v>
      </c>
      <c r="I319" s="33" t="b">
        <f t="shared" si="23"/>
        <v>1</v>
      </c>
      <c r="J319" s="26">
        <v>0.34470000000000001</v>
      </c>
      <c r="K319" s="27">
        <v>0.31819999999999998</v>
      </c>
      <c r="L319" s="27">
        <v>0.29980000000000001</v>
      </c>
      <c r="M319" s="27">
        <v>0.30580000000000002</v>
      </c>
      <c r="N319" s="28">
        <v>0.30580000000000002</v>
      </c>
      <c r="O319" s="26">
        <v>0.24759999999999999</v>
      </c>
      <c r="P319" s="27">
        <v>0.1862</v>
      </c>
      <c r="Q319" s="27">
        <v>0.20019999999999999</v>
      </c>
      <c r="R319" s="27">
        <v>0.17949999999999999</v>
      </c>
      <c r="S319" s="28">
        <v>0.17949999999999999</v>
      </c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x14ac:dyDescent="0.2">
      <c r="A320" s="1"/>
      <c r="B320" s="20">
        <v>116496503</v>
      </c>
      <c r="C320" s="21" t="s">
        <v>452</v>
      </c>
      <c r="D320" s="22" t="s">
        <v>449</v>
      </c>
      <c r="E320" s="32" t="b">
        <f t="shared" si="24"/>
        <v>0</v>
      </c>
      <c r="F320" s="38" t="b">
        <f t="shared" si="20"/>
        <v>0</v>
      </c>
      <c r="G320" s="38" t="b">
        <f t="shared" si="21"/>
        <v>0</v>
      </c>
      <c r="H320" s="38" t="b">
        <f t="shared" si="22"/>
        <v>0</v>
      </c>
      <c r="I320" s="33" t="b">
        <f t="shared" si="23"/>
        <v>0</v>
      </c>
      <c r="J320" s="26">
        <v>0.20100000000000001</v>
      </c>
      <c r="K320" s="27">
        <v>0.23269999999999999</v>
      </c>
      <c r="L320" s="27">
        <v>0.1782</v>
      </c>
      <c r="M320" s="27">
        <v>0.14860000000000001</v>
      </c>
      <c r="N320" s="28">
        <v>0.14860000000000001</v>
      </c>
      <c r="O320" s="26">
        <v>0.2833</v>
      </c>
      <c r="P320" s="27">
        <v>0.28749999999999998</v>
      </c>
      <c r="Q320" s="27">
        <v>0.25619999999999998</v>
      </c>
      <c r="R320" s="27">
        <v>0.33129999999999998</v>
      </c>
      <c r="S320" s="28">
        <v>0.33129999999999998</v>
      </c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x14ac:dyDescent="0.2">
      <c r="A321" s="1"/>
      <c r="B321" s="20">
        <v>116496603</v>
      </c>
      <c r="C321" s="21" t="s">
        <v>453</v>
      </c>
      <c r="D321" s="22" t="s">
        <v>449</v>
      </c>
      <c r="E321" s="32" t="b">
        <f t="shared" si="24"/>
        <v>0</v>
      </c>
      <c r="F321" s="38" t="b">
        <f t="shared" si="20"/>
        <v>0</v>
      </c>
      <c r="G321" s="38" t="b">
        <f t="shared" si="21"/>
        <v>0</v>
      </c>
      <c r="H321" s="38" t="b">
        <f t="shared" si="22"/>
        <v>0</v>
      </c>
      <c r="I321" s="33" t="b">
        <f t="shared" si="23"/>
        <v>0</v>
      </c>
      <c r="J321" s="26">
        <v>0.16</v>
      </c>
      <c r="K321" s="27">
        <v>0.16450000000000001</v>
      </c>
      <c r="L321" s="27">
        <v>0.16420000000000001</v>
      </c>
      <c r="M321" s="27">
        <v>0.16619999999999999</v>
      </c>
      <c r="N321" s="28">
        <v>0.16619999999999999</v>
      </c>
      <c r="O321" s="26">
        <v>0.26769999999999999</v>
      </c>
      <c r="P321" s="27">
        <v>0.31230000000000002</v>
      </c>
      <c r="Q321" s="27">
        <v>0.33250000000000002</v>
      </c>
      <c r="R321" s="27">
        <v>0.34489999999999998</v>
      </c>
      <c r="S321" s="28">
        <v>0.34489999999999998</v>
      </c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x14ac:dyDescent="0.2">
      <c r="A322" s="1"/>
      <c r="B322" s="20">
        <v>116498003</v>
      </c>
      <c r="C322" s="21" t="s">
        <v>454</v>
      </c>
      <c r="D322" s="22" t="s">
        <v>449</v>
      </c>
      <c r="E322" s="32" t="b">
        <f t="shared" si="24"/>
        <v>0</v>
      </c>
      <c r="F322" s="38" t="b">
        <f t="shared" si="20"/>
        <v>0</v>
      </c>
      <c r="G322" s="38" t="b">
        <f t="shared" si="21"/>
        <v>0</v>
      </c>
      <c r="H322" s="38" t="b">
        <f t="shared" si="22"/>
        <v>0</v>
      </c>
      <c r="I322" s="33" t="b">
        <f t="shared" si="23"/>
        <v>0</v>
      </c>
      <c r="J322" s="26">
        <v>0.1361</v>
      </c>
      <c r="K322" s="27">
        <v>0.1258</v>
      </c>
      <c r="L322" s="27">
        <v>0.15890000000000001</v>
      </c>
      <c r="M322" s="27">
        <v>0.14510000000000001</v>
      </c>
      <c r="N322" s="28">
        <v>0.14510000000000001</v>
      </c>
      <c r="O322" s="26">
        <v>0.1578</v>
      </c>
      <c r="P322" s="27">
        <v>0.14710000000000001</v>
      </c>
      <c r="Q322" s="27">
        <v>0.14860000000000001</v>
      </c>
      <c r="R322" s="27">
        <v>0.1699</v>
      </c>
      <c r="S322" s="28">
        <v>0.1699</v>
      </c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x14ac:dyDescent="0.2">
      <c r="A323" s="1"/>
      <c r="B323" s="20">
        <v>116555003</v>
      </c>
      <c r="C323" s="21" t="s">
        <v>484</v>
      </c>
      <c r="D323" s="22" t="s">
        <v>485</v>
      </c>
      <c r="E323" s="32" t="b">
        <f t="shared" si="24"/>
        <v>0</v>
      </c>
      <c r="F323" s="38" t="b">
        <f t="shared" si="20"/>
        <v>0</v>
      </c>
      <c r="G323" s="38" t="b">
        <f t="shared" si="21"/>
        <v>0</v>
      </c>
      <c r="H323" s="38" t="b">
        <f t="shared" si="22"/>
        <v>0</v>
      </c>
      <c r="I323" s="33" t="b">
        <f t="shared" si="23"/>
        <v>0</v>
      </c>
      <c r="J323" s="26">
        <v>0.21779999999999999</v>
      </c>
      <c r="K323" s="27">
        <v>0.18790000000000001</v>
      </c>
      <c r="L323" s="27">
        <v>0.18720000000000001</v>
      </c>
      <c r="M323" s="27">
        <v>0.19450000000000001</v>
      </c>
      <c r="N323" s="28">
        <v>0.19450000000000001</v>
      </c>
      <c r="O323" s="26">
        <v>0.24249999999999999</v>
      </c>
      <c r="P323" s="27">
        <v>0.24099999999999999</v>
      </c>
      <c r="Q323" s="27">
        <v>0.2611</v>
      </c>
      <c r="R323" s="27">
        <v>0.27489999999999998</v>
      </c>
      <c r="S323" s="28">
        <v>0.27489999999999998</v>
      </c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x14ac:dyDescent="0.2">
      <c r="A324" s="1"/>
      <c r="B324" s="20">
        <v>116557103</v>
      </c>
      <c r="C324" s="21" t="s">
        <v>486</v>
      </c>
      <c r="D324" s="22" t="s">
        <v>485</v>
      </c>
      <c r="E324" s="32" t="b">
        <f t="shared" si="24"/>
        <v>0</v>
      </c>
      <c r="F324" s="38" t="b">
        <f t="shared" si="20"/>
        <v>0</v>
      </c>
      <c r="G324" s="38" t="b">
        <f t="shared" si="21"/>
        <v>0</v>
      </c>
      <c r="H324" s="38" t="b">
        <f t="shared" si="22"/>
        <v>0</v>
      </c>
      <c r="I324" s="33" t="b">
        <f t="shared" si="23"/>
        <v>0</v>
      </c>
      <c r="J324" s="26">
        <v>0.1429</v>
      </c>
      <c r="K324" s="27">
        <v>0.15820000000000001</v>
      </c>
      <c r="L324" s="27">
        <v>0.155</v>
      </c>
      <c r="M324" s="27">
        <v>0.1487</v>
      </c>
      <c r="N324" s="28">
        <v>0.1487</v>
      </c>
      <c r="O324" s="26">
        <v>0.224</v>
      </c>
      <c r="P324" s="27">
        <v>0.23699999999999999</v>
      </c>
      <c r="Q324" s="27">
        <v>0.24329999999999999</v>
      </c>
      <c r="R324" s="27">
        <v>0.25879999999999997</v>
      </c>
      <c r="S324" s="28">
        <v>0.25879999999999997</v>
      </c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x14ac:dyDescent="0.2">
      <c r="A325" s="1"/>
      <c r="B325" s="20">
        <v>116604003</v>
      </c>
      <c r="C325" s="21" t="s">
        <v>512</v>
      </c>
      <c r="D325" s="22" t="s">
        <v>513</v>
      </c>
      <c r="E325" s="32" t="b">
        <f t="shared" si="24"/>
        <v>0</v>
      </c>
      <c r="F325" s="38" t="b">
        <f t="shared" ref="F325:F388" si="25">IF(K325&gt;0.3, TRUE, FALSE)</f>
        <v>0</v>
      </c>
      <c r="G325" s="38" t="b">
        <f t="shared" ref="G325:G388" si="26">IF(L325&gt;0.3, TRUE, FALSE)</f>
        <v>0</v>
      </c>
      <c r="H325" s="38" t="b">
        <f t="shared" ref="H325:H388" si="27">IF(M325&gt;0.3, TRUE, FALSE)</f>
        <v>0</v>
      </c>
      <c r="I325" s="33" t="b">
        <f t="shared" ref="I325:I388" si="28">IF(N325&gt;0.3, TRUE, FALSE)</f>
        <v>0</v>
      </c>
      <c r="J325" s="26">
        <v>0.15429999999999999</v>
      </c>
      <c r="K325" s="27">
        <v>0.15429999999999999</v>
      </c>
      <c r="L325" s="27">
        <v>0.17749999999999999</v>
      </c>
      <c r="M325" s="27">
        <v>0.2069</v>
      </c>
      <c r="N325" s="28">
        <v>0.2069</v>
      </c>
      <c r="O325" s="26">
        <v>0.1183</v>
      </c>
      <c r="P325" s="27">
        <v>0.12640000000000001</v>
      </c>
      <c r="Q325" s="27">
        <v>0.16739999999999999</v>
      </c>
      <c r="R325" s="27">
        <v>0.12239999999999999</v>
      </c>
      <c r="S325" s="28">
        <v>0.12239999999999999</v>
      </c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x14ac:dyDescent="0.2">
      <c r="A326" s="1"/>
      <c r="B326" s="20">
        <v>116605003</v>
      </c>
      <c r="C326" s="21" t="s">
        <v>514</v>
      </c>
      <c r="D326" s="22" t="s">
        <v>513</v>
      </c>
      <c r="E326" s="32" t="b">
        <f t="shared" ref="E326:E389" si="29">IF(J326&gt;0.3, TRUE, FALSE)</f>
        <v>0</v>
      </c>
      <c r="F326" s="38" t="b">
        <f t="shared" si="25"/>
        <v>0</v>
      </c>
      <c r="G326" s="38" t="b">
        <f t="shared" si="26"/>
        <v>0</v>
      </c>
      <c r="H326" s="38" t="b">
        <f t="shared" si="27"/>
        <v>0</v>
      </c>
      <c r="I326" s="33" t="b">
        <f t="shared" si="28"/>
        <v>0</v>
      </c>
      <c r="J326" s="26">
        <v>9.6100000000000005E-2</v>
      </c>
      <c r="K326" s="27">
        <v>0.1099</v>
      </c>
      <c r="L326" s="27">
        <v>0.12759999999999999</v>
      </c>
      <c r="M326" s="27">
        <v>0.12609999999999999</v>
      </c>
      <c r="N326" s="28">
        <v>0.12609999999999999</v>
      </c>
      <c r="O326" s="26">
        <v>0.25190000000000001</v>
      </c>
      <c r="P326" s="27">
        <v>0.2681</v>
      </c>
      <c r="Q326" s="27">
        <v>0.26750000000000002</v>
      </c>
      <c r="R326" s="27">
        <v>0.29580000000000001</v>
      </c>
      <c r="S326" s="28">
        <v>0.29580000000000001</v>
      </c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x14ac:dyDescent="0.2">
      <c r="A327" s="1"/>
      <c r="B327" s="20">
        <v>117080503</v>
      </c>
      <c r="C327" s="21" t="s">
        <v>116</v>
      </c>
      <c r="D327" s="22" t="s">
        <v>117</v>
      </c>
      <c r="E327" s="32" t="b">
        <f t="shared" si="29"/>
        <v>0</v>
      </c>
      <c r="F327" s="38" t="b">
        <f t="shared" si="25"/>
        <v>0</v>
      </c>
      <c r="G327" s="38" t="b">
        <f t="shared" si="26"/>
        <v>0</v>
      </c>
      <c r="H327" s="38" t="b">
        <f t="shared" si="27"/>
        <v>0</v>
      </c>
      <c r="I327" s="33" t="b">
        <f t="shared" si="28"/>
        <v>0</v>
      </c>
      <c r="J327" s="26">
        <v>0.14729999999999999</v>
      </c>
      <c r="K327" s="27">
        <v>0.1731</v>
      </c>
      <c r="L327" s="27">
        <v>0.20419999999999999</v>
      </c>
      <c r="M327" s="27">
        <v>0.1653</v>
      </c>
      <c r="N327" s="28">
        <v>0.1653</v>
      </c>
      <c r="O327" s="26">
        <v>0.13950000000000001</v>
      </c>
      <c r="P327" s="27">
        <v>0.18920000000000001</v>
      </c>
      <c r="Q327" s="27">
        <v>0.18149999999999999</v>
      </c>
      <c r="R327" s="27">
        <v>0.19439999999999999</v>
      </c>
      <c r="S327" s="28">
        <v>0.19439999999999999</v>
      </c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x14ac:dyDescent="0.2">
      <c r="A328" s="1"/>
      <c r="B328" s="20">
        <v>117081003</v>
      </c>
      <c r="C328" s="21" t="s">
        <v>118</v>
      </c>
      <c r="D328" s="22" t="s">
        <v>117</v>
      </c>
      <c r="E328" s="32" t="b">
        <f t="shared" si="29"/>
        <v>0</v>
      </c>
      <c r="F328" s="38" t="b">
        <f t="shared" si="25"/>
        <v>0</v>
      </c>
      <c r="G328" s="38" t="b">
        <f t="shared" si="26"/>
        <v>0</v>
      </c>
      <c r="H328" s="38" t="b">
        <f t="shared" si="27"/>
        <v>0</v>
      </c>
      <c r="I328" s="33" t="b">
        <f t="shared" si="28"/>
        <v>0</v>
      </c>
      <c r="J328" s="26">
        <v>0.2097</v>
      </c>
      <c r="K328" s="27">
        <v>0.22650000000000001</v>
      </c>
      <c r="L328" s="27">
        <v>0.22770000000000001</v>
      </c>
      <c r="M328" s="27">
        <v>0.20699999999999999</v>
      </c>
      <c r="N328" s="28">
        <v>0.20699999999999999</v>
      </c>
      <c r="O328" s="26">
        <v>0.25679999999999997</v>
      </c>
      <c r="P328" s="27">
        <v>0.26600000000000001</v>
      </c>
      <c r="Q328" s="27">
        <v>0.32790000000000002</v>
      </c>
      <c r="R328" s="27">
        <v>0.32</v>
      </c>
      <c r="S328" s="28">
        <v>0.32</v>
      </c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x14ac:dyDescent="0.2">
      <c r="A329" s="1"/>
      <c r="B329" s="20">
        <v>117083004</v>
      </c>
      <c r="C329" s="21" t="s">
        <v>119</v>
      </c>
      <c r="D329" s="22" t="s">
        <v>117</v>
      </c>
      <c r="E329" s="32" t="b">
        <f t="shared" si="29"/>
        <v>0</v>
      </c>
      <c r="F329" s="38" t="b">
        <f t="shared" si="25"/>
        <v>0</v>
      </c>
      <c r="G329" s="38" t="b">
        <f t="shared" si="26"/>
        <v>0</v>
      </c>
      <c r="H329" s="38" t="b">
        <f t="shared" si="27"/>
        <v>0</v>
      </c>
      <c r="I329" s="33" t="b">
        <f t="shared" si="28"/>
        <v>0</v>
      </c>
      <c r="J329" s="26">
        <v>0.2112</v>
      </c>
      <c r="K329" s="27">
        <v>0.19869999999999999</v>
      </c>
      <c r="L329" s="27">
        <v>0.1976</v>
      </c>
      <c r="M329" s="27">
        <v>0.21629999999999999</v>
      </c>
      <c r="N329" s="28">
        <v>0.21629999999999999</v>
      </c>
      <c r="O329" s="26">
        <v>0.246</v>
      </c>
      <c r="P329" s="27">
        <v>0.20749999999999999</v>
      </c>
      <c r="Q329" s="27">
        <v>0.22850000000000001</v>
      </c>
      <c r="R329" s="27">
        <v>0.23769999999999999</v>
      </c>
      <c r="S329" s="28">
        <v>0.23769999999999999</v>
      </c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x14ac:dyDescent="0.2">
      <c r="A330" s="1"/>
      <c r="B330" s="20">
        <v>117086003</v>
      </c>
      <c r="C330" s="21" t="s">
        <v>120</v>
      </c>
      <c r="D330" s="22" t="s">
        <v>117</v>
      </c>
      <c r="E330" s="32" t="b">
        <f t="shared" si="29"/>
        <v>0</v>
      </c>
      <c r="F330" s="38" t="b">
        <f t="shared" si="25"/>
        <v>0</v>
      </c>
      <c r="G330" s="38" t="b">
        <f t="shared" si="26"/>
        <v>0</v>
      </c>
      <c r="H330" s="38" t="b">
        <f t="shared" si="27"/>
        <v>0</v>
      </c>
      <c r="I330" s="33" t="b">
        <f t="shared" si="28"/>
        <v>0</v>
      </c>
      <c r="J330" s="26">
        <v>0.29920000000000002</v>
      </c>
      <c r="K330" s="27">
        <v>9.9500000000000005E-2</v>
      </c>
      <c r="L330" s="27">
        <v>0.1245</v>
      </c>
      <c r="M330" s="27">
        <v>0.11070000000000001</v>
      </c>
      <c r="N330" s="28">
        <v>0.11070000000000001</v>
      </c>
      <c r="O330" s="26">
        <v>0.3397</v>
      </c>
      <c r="P330" s="27">
        <v>0.3397</v>
      </c>
      <c r="Q330" s="27">
        <v>0.35639999999999999</v>
      </c>
      <c r="R330" s="27">
        <v>0.3367</v>
      </c>
      <c r="S330" s="28">
        <v>0.3367</v>
      </c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x14ac:dyDescent="0.2">
      <c r="A331" s="1"/>
      <c r="B331" s="20">
        <v>117086503</v>
      </c>
      <c r="C331" s="21" t="s">
        <v>121</v>
      </c>
      <c r="D331" s="22" t="s">
        <v>117</v>
      </c>
      <c r="E331" s="32" t="b">
        <f t="shared" si="29"/>
        <v>0</v>
      </c>
      <c r="F331" s="38" t="b">
        <f t="shared" si="25"/>
        <v>0</v>
      </c>
      <c r="G331" s="38" t="b">
        <f t="shared" si="26"/>
        <v>0</v>
      </c>
      <c r="H331" s="38" t="b">
        <f t="shared" si="27"/>
        <v>0</v>
      </c>
      <c r="I331" s="33" t="b">
        <f t="shared" si="28"/>
        <v>0</v>
      </c>
      <c r="J331" s="26">
        <v>0.20930000000000001</v>
      </c>
      <c r="K331" s="27">
        <v>0.1724</v>
      </c>
      <c r="L331" s="27">
        <v>0.2026</v>
      </c>
      <c r="M331" s="27">
        <v>0.15429999999999999</v>
      </c>
      <c r="N331" s="28">
        <v>0.15429999999999999</v>
      </c>
      <c r="O331" s="26">
        <v>0.25659999999999999</v>
      </c>
      <c r="P331" s="27">
        <v>0.30759999999999998</v>
      </c>
      <c r="Q331" s="27">
        <v>0.25419999999999998</v>
      </c>
      <c r="R331" s="27">
        <v>0.2462</v>
      </c>
      <c r="S331" s="28">
        <v>0.2462</v>
      </c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x14ac:dyDescent="0.2">
      <c r="A332" s="1"/>
      <c r="B332" s="20">
        <v>117086653</v>
      </c>
      <c r="C332" s="21" t="s">
        <v>122</v>
      </c>
      <c r="D332" s="22" t="s">
        <v>117</v>
      </c>
      <c r="E332" s="32" t="b">
        <f t="shared" si="29"/>
        <v>0</v>
      </c>
      <c r="F332" s="38" t="b">
        <f t="shared" si="25"/>
        <v>0</v>
      </c>
      <c r="G332" s="38" t="b">
        <f t="shared" si="26"/>
        <v>0</v>
      </c>
      <c r="H332" s="38" t="b">
        <f t="shared" si="27"/>
        <v>0</v>
      </c>
      <c r="I332" s="33" t="b">
        <f t="shared" si="28"/>
        <v>0</v>
      </c>
      <c r="J332" s="26">
        <v>0.13370000000000001</v>
      </c>
      <c r="K332" s="27">
        <v>0.1404</v>
      </c>
      <c r="L332" s="27">
        <v>0.16619999999999999</v>
      </c>
      <c r="M332" s="27">
        <v>0.1661</v>
      </c>
      <c r="N332" s="28">
        <v>0.1661</v>
      </c>
      <c r="O332" s="26">
        <v>0.2369</v>
      </c>
      <c r="P332" s="27">
        <v>0.24010000000000001</v>
      </c>
      <c r="Q332" s="27">
        <v>0.2291</v>
      </c>
      <c r="R332" s="27">
        <v>0.21990000000000001</v>
      </c>
      <c r="S332" s="28">
        <v>0.21990000000000001</v>
      </c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x14ac:dyDescent="0.2">
      <c r="A333" s="1"/>
      <c r="B333" s="20">
        <v>117089003</v>
      </c>
      <c r="C333" s="21" t="s">
        <v>123</v>
      </c>
      <c r="D333" s="22" t="s">
        <v>117</v>
      </c>
      <c r="E333" s="32" t="b">
        <f t="shared" si="29"/>
        <v>0</v>
      </c>
      <c r="F333" s="38" t="b">
        <f t="shared" si="25"/>
        <v>0</v>
      </c>
      <c r="G333" s="38" t="b">
        <f t="shared" si="26"/>
        <v>0</v>
      </c>
      <c r="H333" s="38" t="b">
        <f t="shared" si="27"/>
        <v>0</v>
      </c>
      <c r="I333" s="33" t="b">
        <f t="shared" si="28"/>
        <v>0</v>
      </c>
      <c r="J333" s="26">
        <v>0.1701</v>
      </c>
      <c r="K333" s="27">
        <v>0.14949999999999999</v>
      </c>
      <c r="L333" s="27">
        <v>0.17130000000000001</v>
      </c>
      <c r="M333" s="27">
        <v>0.16750000000000001</v>
      </c>
      <c r="N333" s="28">
        <v>0.16750000000000001</v>
      </c>
      <c r="O333" s="26">
        <v>0.22969999999999999</v>
      </c>
      <c r="P333" s="27">
        <v>0.23019999999999999</v>
      </c>
      <c r="Q333" s="27">
        <v>0.23619999999999999</v>
      </c>
      <c r="R333" s="27">
        <v>0.22850000000000001</v>
      </c>
      <c r="S333" s="28">
        <v>0.22850000000000001</v>
      </c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x14ac:dyDescent="0.2">
      <c r="A334" s="1"/>
      <c r="B334" s="20">
        <v>117412003</v>
      </c>
      <c r="C334" s="21" t="s">
        <v>379</v>
      </c>
      <c r="D334" s="22" t="s">
        <v>380</v>
      </c>
      <c r="E334" s="32" t="b">
        <f t="shared" si="29"/>
        <v>0</v>
      </c>
      <c r="F334" s="38" t="b">
        <f t="shared" si="25"/>
        <v>0</v>
      </c>
      <c r="G334" s="38" t="b">
        <f t="shared" si="26"/>
        <v>0</v>
      </c>
      <c r="H334" s="38" t="b">
        <f t="shared" si="27"/>
        <v>0</v>
      </c>
      <c r="I334" s="33" t="b">
        <f t="shared" si="28"/>
        <v>0</v>
      </c>
      <c r="J334" s="26">
        <v>6.4399999999999999E-2</v>
      </c>
      <c r="K334" s="27">
        <v>6.0299999999999999E-2</v>
      </c>
      <c r="L334" s="27">
        <v>0.104</v>
      </c>
      <c r="M334" s="27">
        <v>0.1283</v>
      </c>
      <c r="N334" s="28">
        <v>0.1283</v>
      </c>
      <c r="O334" s="26">
        <v>0.2591</v>
      </c>
      <c r="P334" s="27">
        <v>0.255</v>
      </c>
      <c r="Q334" s="27">
        <v>0.21579999999999999</v>
      </c>
      <c r="R334" s="27">
        <v>0.1178</v>
      </c>
      <c r="S334" s="28">
        <v>0.1178</v>
      </c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x14ac:dyDescent="0.2">
      <c r="A335" s="1"/>
      <c r="B335" s="20">
        <v>117414003</v>
      </c>
      <c r="C335" s="21" t="s">
        <v>381</v>
      </c>
      <c r="D335" s="22" t="s">
        <v>380</v>
      </c>
      <c r="E335" s="32" t="b">
        <f t="shared" si="29"/>
        <v>0</v>
      </c>
      <c r="F335" s="38" t="b">
        <f t="shared" si="25"/>
        <v>0</v>
      </c>
      <c r="G335" s="38" t="b">
        <f t="shared" si="26"/>
        <v>0</v>
      </c>
      <c r="H335" s="38" t="b">
        <f t="shared" si="27"/>
        <v>0</v>
      </c>
      <c r="I335" s="33" t="b">
        <f t="shared" si="28"/>
        <v>0</v>
      </c>
      <c r="J335" s="26">
        <v>0.1132</v>
      </c>
      <c r="K335" s="27">
        <v>0.14169999999999999</v>
      </c>
      <c r="L335" s="27">
        <v>0.1096</v>
      </c>
      <c r="M335" s="27">
        <v>8.4199999999999997E-2</v>
      </c>
      <c r="N335" s="28">
        <v>8.4199999999999997E-2</v>
      </c>
      <c r="O335" s="26">
        <v>0.17230000000000001</v>
      </c>
      <c r="P335" s="27">
        <v>0.16639999999999999</v>
      </c>
      <c r="Q335" s="27">
        <v>0.20039999999999999</v>
      </c>
      <c r="R335" s="27">
        <v>0.28100000000000003</v>
      </c>
      <c r="S335" s="28">
        <v>0.28100000000000003</v>
      </c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x14ac:dyDescent="0.2">
      <c r="A336" s="1"/>
      <c r="B336" s="20">
        <v>117414203</v>
      </c>
      <c r="C336" s="21" t="s">
        <v>382</v>
      </c>
      <c r="D336" s="22" t="s">
        <v>380</v>
      </c>
      <c r="E336" s="32" t="b">
        <f t="shared" si="29"/>
        <v>0</v>
      </c>
      <c r="F336" s="38" t="b">
        <f t="shared" si="25"/>
        <v>0</v>
      </c>
      <c r="G336" s="38" t="b">
        <f t="shared" si="26"/>
        <v>0</v>
      </c>
      <c r="H336" s="38" t="b">
        <f t="shared" si="27"/>
        <v>0</v>
      </c>
      <c r="I336" s="33" t="b">
        <f t="shared" si="28"/>
        <v>0</v>
      </c>
      <c r="J336" s="26">
        <v>0.1067</v>
      </c>
      <c r="K336" s="27">
        <v>0.1149</v>
      </c>
      <c r="L336" s="27">
        <v>6.9500000000000006E-2</v>
      </c>
      <c r="M336" s="27">
        <v>4.07E-2</v>
      </c>
      <c r="N336" s="28">
        <v>4.07E-2</v>
      </c>
      <c r="O336" s="26">
        <v>0.23019999999999999</v>
      </c>
      <c r="P336" s="27">
        <v>0.1593</v>
      </c>
      <c r="Q336" s="27">
        <v>0.12659999999999999</v>
      </c>
      <c r="R336" s="27">
        <v>0.13159999999999999</v>
      </c>
      <c r="S336" s="28">
        <v>0.13159999999999999</v>
      </c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x14ac:dyDescent="0.2">
      <c r="A337" s="1"/>
      <c r="B337" s="20">
        <v>117415004</v>
      </c>
      <c r="C337" s="21" t="s">
        <v>383</v>
      </c>
      <c r="D337" s="22" t="s">
        <v>380</v>
      </c>
      <c r="E337" s="32" t="b">
        <f t="shared" si="29"/>
        <v>0</v>
      </c>
      <c r="F337" s="38" t="b">
        <f t="shared" si="25"/>
        <v>0</v>
      </c>
      <c r="G337" s="38" t="b">
        <f t="shared" si="26"/>
        <v>0</v>
      </c>
      <c r="H337" s="38" t="b">
        <f t="shared" si="27"/>
        <v>0</v>
      </c>
      <c r="I337" s="33" t="b">
        <f t="shared" si="28"/>
        <v>0</v>
      </c>
      <c r="J337" s="26">
        <v>0.2324</v>
      </c>
      <c r="K337" s="27">
        <v>0.19489999999999999</v>
      </c>
      <c r="L337" s="27">
        <v>0.18590000000000001</v>
      </c>
      <c r="M337" s="27">
        <v>0.1691</v>
      </c>
      <c r="N337" s="28">
        <v>0.1691</v>
      </c>
      <c r="O337" s="26">
        <v>0.22750000000000001</v>
      </c>
      <c r="P337" s="27">
        <v>0.20080000000000001</v>
      </c>
      <c r="Q337" s="27">
        <v>0.20549999999999999</v>
      </c>
      <c r="R337" s="27">
        <v>0.2319</v>
      </c>
      <c r="S337" s="28">
        <v>0.2319</v>
      </c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x14ac:dyDescent="0.2">
      <c r="A338" s="1"/>
      <c r="B338" s="20">
        <v>117415103</v>
      </c>
      <c r="C338" s="21" t="s">
        <v>384</v>
      </c>
      <c r="D338" s="22" t="s">
        <v>380</v>
      </c>
      <c r="E338" s="32" t="b">
        <f t="shared" si="29"/>
        <v>0</v>
      </c>
      <c r="F338" s="38" t="b">
        <f t="shared" si="25"/>
        <v>0</v>
      </c>
      <c r="G338" s="38" t="b">
        <f t="shared" si="26"/>
        <v>0</v>
      </c>
      <c r="H338" s="38" t="b">
        <f t="shared" si="27"/>
        <v>0</v>
      </c>
      <c r="I338" s="33" t="b">
        <f t="shared" si="28"/>
        <v>0</v>
      </c>
      <c r="J338" s="26">
        <v>9.1700000000000004E-2</v>
      </c>
      <c r="K338" s="27">
        <v>8.72E-2</v>
      </c>
      <c r="L338" s="27">
        <v>9.1600000000000001E-2</v>
      </c>
      <c r="M338" s="27">
        <v>7.8700000000000006E-2</v>
      </c>
      <c r="N338" s="28">
        <v>7.8700000000000006E-2</v>
      </c>
      <c r="O338" s="26">
        <v>0.1171</v>
      </c>
      <c r="P338" s="27">
        <v>0.12609999999999999</v>
      </c>
      <c r="Q338" s="27">
        <v>0.1258</v>
      </c>
      <c r="R338" s="27">
        <v>0.16930000000000001</v>
      </c>
      <c r="S338" s="28">
        <v>0.16930000000000001</v>
      </c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x14ac:dyDescent="0.2">
      <c r="A339" s="1"/>
      <c r="B339" s="20">
        <v>117415303</v>
      </c>
      <c r="C339" s="21" t="s">
        <v>385</v>
      </c>
      <c r="D339" s="22" t="s">
        <v>380</v>
      </c>
      <c r="E339" s="32" t="b">
        <f t="shared" si="29"/>
        <v>0</v>
      </c>
      <c r="F339" s="38" t="b">
        <f t="shared" si="25"/>
        <v>0</v>
      </c>
      <c r="G339" s="38" t="b">
        <f t="shared" si="26"/>
        <v>0</v>
      </c>
      <c r="H339" s="38" t="b">
        <f t="shared" si="27"/>
        <v>0</v>
      </c>
      <c r="I339" s="33" t="b">
        <f t="shared" si="28"/>
        <v>0</v>
      </c>
      <c r="J339" s="26">
        <v>5.8700000000000002E-2</v>
      </c>
      <c r="K339" s="27">
        <v>8.1900000000000001E-2</v>
      </c>
      <c r="L339" s="27">
        <v>8.1900000000000001E-2</v>
      </c>
      <c r="M339" s="27">
        <v>6.0400000000000002E-2</v>
      </c>
      <c r="N339" s="28">
        <v>6.0400000000000002E-2</v>
      </c>
      <c r="O339" s="26">
        <v>0.1008</v>
      </c>
      <c r="P339" s="27">
        <v>0.1124</v>
      </c>
      <c r="Q339" s="27">
        <v>0.15079999999999999</v>
      </c>
      <c r="R339" s="27">
        <v>0.2225</v>
      </c>
      <c r="S339" s="28">
        <v>0.2225</v>
      </c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x14ac:dyDescent="0.2">
      <c r="A340" s="1"/>
      <c r="B340" s="20">
        <v>117416103</v>
      </c>
      <c r="C340" s="21" t="s">
        <v>386</v>
      </c>
      <c r="D340" s="22" t="s">
        <v>380</v>
      </c>
      <c r="E340" s="32" t="b">
        <f t="shared" si="29"/>
        <v>0</v>
      </c>
      <c r="F340" s="38" t="b">
        <f t="shared" si="25"/>
        <v>0</v>
      </c>
      <c r="G340" s="38" t="b">
        <f t="shared" si="26"/>
        <v>0</v>
      </c>
      <c r="H340" s="38" t="b">
        <f t="shared" si="27"/>
        <v>0</v>
      </c>
      <c r="I340" s="33" t="b">
        <f t="shared" si="28"/>
        <v>0</v>
      </c>
      <c r="J340" s="26">
        <v>0.18010000000000001</v>
      </c>
      <c r="K340" s="27">
        <v>0.23669999999999999</v>
      </c>
      <c r="L340" s="27">
        <v>0.20530000000000001</v>
      </c>
      <c r="M340" s="27">
        <v>0.19489999999999999</v>
      </c>
      <c r="N340" s="28">
        <v>0.19489999999999999</v>
      </c>
      <c r="O340" s="26">
        <v>0.15629999999999999</v>
      </c>
      <c r="P340" s="27">
        <v>8.48E-2</v>
      </c>
      <c r="Q340" s="27">
        <v>7.5899999999999995E-2</v>
      </c>
      <c r="R340" s="27">
        <v>7.5200000000000003E-2</v>
      </c>
      <c r="S340" s="28">
        <v>7.5200000000000003E-2</v>
      </c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x14ac:dyDescent="0.2">
      <c r="A341" s="1"/>
      <c r="B341" s="20">
        <v>117417202</v>
      </c>
      <c r="C341" s="21" t="s">
        <v>387</v>
      </c>
      <c r="D341" s="22" t="s">
        <v>380</v>
      </c>
      <c r="E341" s="32" t="b">
        <f t="shared" si="29"/>
        <v>1</v>
      </c>
      <c r="F341" s="38" t="b">
        <f t="shared" si="25"/>
        <v>1</v>
      </c>
      <c r="G341" s="38" t="b">
        <f t="shared" si="26"/>
        <v>1</v>
      </c>
      <c r="H341" s="38" t="b">
        <f t="shared" si="27"/>
        <v>1</v>
      </c>
      <c r="I341" s="33" t="b">
        <f t="shared" si="28"/>
        <v>1</v>
      </c>
      <c r="J341" s="26">
        <v>0.32550000000000001</v>
      </c>
      <c r="K341" s="27">
        <v>0.3231</v>
      </c>
      <c r="L341" s="27">
        <v>0.30559999999999998</v>
      </c>
      <c r="M341" s="27">
        <v>0.31869999999999998</v>
      </c>
      <c r="N341" s="28">
        <v>0.31869999999999998</v>
      </c>
      <c r="O341" s="26">
        <v>0.22189999999999999</v>
      </c>
      <c r="P341" s="27">
        <v>0.21990000000000001</v>
      </c>
      <c r="Q341" s="27">
        <v>0.22800000000000001</v>
      </c>
      <c r="R341" s="27">
        <v>0.21429999999999999</v>
      </c>
      <c r="S341" s="28">
        <v>0.21429999999999999</v>
      </c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x14ac:dyDescent="0.2">
      <c r="A342" s="1"/>
      <c r="B342" s="20">
        <v>117576303</v>
      </c>
      <c r="C342" s="21" t="s">
        <v>499</v>
      </c>
      <c r="D342" s="22" t="s">
        <v>500</v>
      </c>
      <c r="E342" s="32" t="b">
        <f t="shared" si="29"/>
        <v>0</v>
      </c>
      <c r="F342" s="38" t="b">
        <f t="shared" si="25"/>
        <v>0</v>
      </c>
      <c r="G342" s="38" t="b">
        <f t="shared" si="26"/>
        <v>0</v>
      </c>
      <c r="H342" s="38" t="b">
        <f t="shared" si="27"/>
        <v>0</v>
      </c>
      <c r="I342" s="33" t="b">
        <f t="shared" si="28"/>
        <v>0</v>
      </c>
      <c r="J342" s="26">
        <v>0.19470000000000001</v>
      </c>
      <c r="K342" s="27">
        <v>0.1686</v>
      </c>
      <c r="L342" s="27">
        <v>0.2157</v>
      </c>
      <c r="M342" s="27">
        <v>0.23810000000000001</v>
      </c>
      <c r="N342" s="28">
        <v>0.23810000000000001</v>
      </c>
      <c r="O342" s="26">
        <v>0.20080000000000001</v>
      </c>
      <c r="P342" s="27">
        <v>0.19919999999999999</v>
      </c>
      <c r="Q342" s="27">
        <v>0.18720000000000001</v>
      </c>
      <c r="R342" s="27">
        <v>0.19539999999999999</v>
      </c>
      <c r="S342" s="28">
        <v>0.19539999999999999</v>
      </c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x14ac:dyDescent="0.2">
      <c r="A343" s="1"/>
      <c r="B343" s="20">
        <v>117596003</v>
      </c>
      <c r="C343" s="21" t="s">
        <v>508</v>
      </c>
      <c r="D343" s="22" t="s">
        <v>509</v>
      </c>
      <c r="E343" s="32" t="b">
        <f t="shared" si="29"/>
        <v>0</v>
      </c>
      <c r="F343" s="38" t="b">
        <f t="shared" si="25"/>
        <v>0</v>
      </c>
      <c r="G343" s="38" t="b">
        <f t="shared" si="26"/>
        <v>0</v>
      </c>
      <c r="H343" s="38" t="b">
        <f t="shared" si="27"/>
        <v>0</v>
      </c>
      <c r="I343" s="33" t="b">
        <f t="shared" si="28"/>
        <v>0</v>
      </c>
      <c r="J343" s="26">
        <v>0.14649999999999999</v>
      </c>
      <c r="K343" s="27">
        <v>0.153</v>
      </c>
      <c r="L343" s="27">
        <v>0.1653</v>
      </c>
      <c r="M343" s="27">
        <v>0.18740000000000001</v>
      </c>
      <c r="N343" s="28">
        <v>0.18740000000000001</v>
      </c>
      <c r="O343" s="26">
        <v>0.25340000000000001</v>
      </c>
      <c r="P343" s="27">
        <v>0.22789999999999999</v>
      </c>
      <c r="Q343" s="27">
        <v>0.2402</v>
      </c>
      <c r="R343" s="27">
        <v>0.23039999999999999</v>
      </c>
      <c r="S343" s="28">
        <v>0.23039999999999999</v>
      </c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x14ac:dyDescent="0.2">
      <c r="A344" s="1"/>
      <c r="B344" s="20">
        <v>117597003</v>
      </c>
      <c r="C344" s="21" t="s">
        <v>510</v>
      </c>
      <c r="D344" s="22" t="s">
        <v>509</v>
      </c>
      <c r="E344" s="32" t="b">
        <f t="shared" si="29"/>
        <v>0</v>
      </c>
      <c r="F344" s="38" t="b">
        <f t="shared" si="25"/>
        <v>0</v>
      </c>
      <c r="G344" s="38" t="b">
        <f t="shared" si="26"/>
        <v>0</v>
      </c>
      <c r="H344" s="38" t="b">
        <f t="shared" si="27"/>
        <v>0</v>
      </c>
      <c r="I344" s="33" t="b">
        <f t="shared" si="28"/>
        <v>0</v>
      </c>
      <c r="J344" s="26">
        <v>0.1062</v>
      </c>
      <c r="K344" s="27">
        <v>0.11609999999999999</v>
      </c>
      <c r="L344" s="27">
        <v>0.14560000000000001</v>
      </c>
      <c r="M344" s="27">
        <v>0.1724</v>
      </c>
      <c r="N344" s="28">
        <v>0.1724</v>
      </c>
      <c r="O344" s="26">
        <v>0.27139999999999997</v>
      </c>
      <c r="P344" s="27">
        <v>0.23499999999999999</v>
      </c>
      <c r="Q344" s="27">
        <v>0.23269999999999999</v>
      </c>
      <c r="R344" s="27">
        <v>0.22090000000000001</v>
      </c>
      <c r="S344" s="28">
        <v>0.22090000000000001</v>
      </c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x14ac:dyDescent="0.2">
      <c r="A345" s="1"/>
      <c r="B345" s="20">
        <v>117598503</v>
      </c>
      <c r="C345" s="21" t="s">
        <v>511</v>
      </c>
      <c r="D345" s="22" t="s">
        <v>509</v>
      </c>
      <c r="E345" s="32" t="b">
        <f t="shared" si="29"/>
        <v>0</v>
      </c>
      <c r="F345" s="38" t="b">
        <f t="shared" si="25"/>
        <v>0</v>
      </c>
      <c r="G345" s="38" t="b">
        <f t="shared" si="26"/>
        <v>0</v>
      </c>
      <c r="H345" s="38" t="b">
        <f t="shared" si="27"/>
        <v>0</v>
      </c>
      <c r="I345" s="33" t="b">
        <f t="shared" si="28"/>
        <v>0</v>
      </c>
      <c r="J345" s="26">
        <v>0.1133</v>
      </c>
      <c r="K345" s="27">
        <v>0.1222</v>
      </c>
      <c r="L345" s="27">
        <v>0.13289999999999999</v>
      </c>
      <c r="M345" s="27">
        <v>0.1424</v>
      </c>
      <c r="N345" s="28">
        <v>0.1424</v>
      </c>
      <c r="O345" s="26">
        <v>0.1719</v>
      </c>
      <c r="P345" s="27">
        <v>0.22559999999999999</v>
      </c>
      <c r="Q345" s="27">
        <v>0.26369999999999999</v>
      </c>
      <c r="R345" s="27">
        <v>0.23710000000000001</v>
      </c>
      <c r="S345" s="28">
        <v>0.23710000000000001</v>
      </c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x14ac:dyDescent="0.2">
      <c r="A346" s="1"/>
      <c r="B346" s="20">
        <v>118401403</v>
      </c>
      <c r="C346" s="21" t="s">
        <v>367</v>
      </c>
      <c r="D346" s="22" t="s">
        <v>368</v>
      </c>
      <c r="E346" s="32" t="b">
        <f t="shared" si="29"/>
        <v>0</v>
      </c>
      <c r="F346" s="38" t="b">
        <f t="shared" si="25"/>
        <v>0</v>
      </c>
      <c r="G346" s="38" t="b">
        <f t="shared" si="26"/>
        <v>0</v>
      </c>
      <c r="H346" s="38" t="b">
        <f t="shared" si="27"/>
        <v>0</v>
      </c>
      <c r="I346" s="33" t="b">
        <f t="shared" si="28"/>
        <v>0</v>
      </c>
      <c r="J346" s="26">
        <v>8.5300000000000001E-2</v>
      </c>
      <c r="K346" s="27">
        <v>6.3299999999999995E-2</v>
      </c>
      <c r="L346" s="27">
        <v>4.7699999999999999E-2</v>
      </c>
      <c r="M346" s="27">
        <v>2.3900000000000001E-2</v>
      </c>
      <c r="N346" s="28">
        <v>2.3900000000000001E-2</v>
      </c>
      <c r="O346" s="26">
        <v>6.6699999999999995E-2</v>
      </c>
      <c r="P346" s="27">
        <v>0.1077</v>
      </c>
      <c r="Q346" s="27">
        <v>9.8799999999999999E-2</v>
      </c>
      <c r="R346" s="27">
        <v>0.128</v>
      </c>
      <c r="S346" s="28">
        <v>0.128</v>
      </c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x14ac:dyDescent="0.2">
      <c r="A347" s="1"/>
      <c r="B347" s="20">
        <v>118401603</v>
      </c>
      <c r="C347" s="21" t="s">
        <v>369</v>
      </c>
      <c r="D347" s="22" t="s">
        <v>368</v>
      </c>
      <c r="E347" s="32" t="b">
        <f t="shared" si="29"/>
        <v>0</v>
      </c>
      <c r="F347" s="38" t="b">
        <f t="shared" si="25"/>
        <v>0</v>
      </c>
      <c r="G347" s="38" t="b">
        <f t="shared" si="26"/>
        <v>0</v>
      </c>
      <c r="H347" s="38" t="b">
        <f t="shared" si="27"/>
        <v>0</v>
      </c>
      <c r="I347" s="33" t="b">
        <f t="shared" si="28"/>
        <v>0</v>
      </c>
      <c r="J347" s="26">
        <v>0.13969999999999999</v>
      </c>
      <c r="K347" s="27">
        <v>0.1318</v>
      </c>
      <c r="L347" s="27">
        <v>9.2600000000000002E-2</v>
      </c>
      <c r="M347" s="27">
        <v>4.7E-2</v>
      </c>
      <c r="N347" s="28">
        <v>4.7E-2</v>
      </c>
      <c r="O347" s="26">
        <v>6.6000000000000003E-2</v>
      </c>
      <c r="P347" s="27">
        <v>9.9299999999999999E-2</v>
      </c>
      <c r="Q347" s="27">
        <v>0.1129</v>
      </c>
      <c r="R347" s="27">
        <v>0.10929999999999999</v>
      </c>
      <c r="S347" s="28">
        <v>0.10929999999999999</v>
      </c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x14ac:dyDescent="0.2">
      <c r="A348" s="1"/>
      <c r="B348" s="20">
        <v>118402603</v>
      </c>
      <c r="C348" s="21" t="s">
        <v>370</v>
      </c>
      <c r="D348" s="22" t="s">
        <v>368</v>
      </c>
      <c r="E348" s="32" t="b">
        <f t="shared" si="29"/>
        <v>0</v>
      </c>
      <c r="F348" s="38" t="b">
        <f t="shared" si="25"/>
        <v>1</v>
      </c>
      <c r="G348" s="38" t="b">
        <f t="shared" si="26"/>
        <v>1</v>
      </c>
      <c r="H348" s="38" t="b">
        <f t="shared" si="27"/>
        <v>1</v>
      </c>
      <c r="I348" s="33" t="b">
        <f t="shared" si="28"/>
        <v>1</v>
      </c>
      <c r="J348" s="26">
        <v>0.23180000000000001</v>
      </c>
      <c r="K348" s="27">
        <v>0.30969999999999998</v>
      </c>
      <c r="L348" s="27">
        <v>0.39300000000000002</v>
      </c>
      <c r="M348" s="27">
        <v>0.35349999999999998</v>
      </c>
      <c r="N348" s="28">
        <v>0.35349999999999998</v>
      </c>
      <c r="O348" s="26">
        <v>0.22170000000000001</v>
      </c>
      <c r="P348" s="27">
        <v>0.2452</v>
      </c>
      <c r="Q348" s="27">
        <v>0.22209999999999999</v>
      </c>
      <c r="R348" s="27">
        <v>0.23200000000000001</v>
      </c>
      <c r="S348" s="28">
        <v>0.23200000000000001</v>
      </c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x14ac:dyDescent="0.2">
      <c r="A349" s="1"/>
      <c r="B349" s="20">
        <v>118403003</v>
      </c>
      <c r="C349" s="21" t="s">
        <v>371</v>
      </c>
      <c r="D349" s="22" t="s">
        <v>368</v>
      </c>
      <c r="E349" s="32" t="b">
        <f t="shared" si="29"/>
        <v>1</v>
      </c>
      <c r="F349" s="38" t="b">
        <f t="shared" si="25"/>
        <v>0</v>
      </c>
      <c r="G349" s="38" t="b">
        <f t="shared" si="26"/>
        <v>0</v>
      </c>
      <c r="H349" s="38" t="b">
        <f t="shared" si="27"/>
        <v>0</v>
      </c>
      <c r="I349" s="33" t="b">
        <f t="shared" si="28"/>
        <v>0</v>
      </c>
      <c r="J349" s="26">
        <v>0.34589999999999999</v>
      </c>
      <c r="K349" s="27">
        <v>0.28610000000000002</v>
      </c>
      <c r="L349" s="27">
        <v>0.25540000000000002</v>
      </c>
      <c r="M349" s="27">
        <v>0.21179999999999999</v>
      </c>
      <c r="N349" s="28">
        <v>0.21179999999999999</v>
      </c>
      <c r="O349" s="26">
        <v>0.1303</v>
      </c>
      <c r="P349" s="27">
        <v>0.20930000000000001</v>
      </c>
      <c r="Q349" s="27">
        <v>0.23699999999999999</v>
      </c>
      <c r="R349" s="27">
        <v>0.22720000000000001</v>
      </c>
      <c r="S349" s="28">
        <v>0.22720000000000001</v>
      </c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x14ac:dyDescent="0.2">
      <c r="A350" s="1"/>
      <c r="B350" s="20">
        <v>118403302</v>
      </c>
      <c r="C350" s="21" t="s">
        <v>372</v>
      </c>
      <c r="D350" s="22" t="s">
        <v>368</v>
      </c>
      <c r="E350" s="32" t="b">
        <f t="shared" si="29"/>
        <v>0</v>
      </c>
      <c r="F350" s="38" t="b">
        <f t="shared" si="25"/>
        <v>0</v>
      </c>
      <c r="G350" s="38" t="b">
        <f t="shared" si="26"/>
        <v>0</v>
      </c>
      <c r="H350" s="38" t="b">
        <f t="shared" si="27"/>
        <v>1</v>
      </c>
      <c r="I350" s="33" t="b">
        <f t="shared" si="28"/>
        <v>1</v>
      </c>
      <c r="J350" s="26">
        <v>0.2873</v>
      </c>
      <c r="K350" s="27">
        <v>0.28139999999999998</v>
      </c>
      <c r="L350" s="27">
        <v>0.27600000000000002</v>
      </c>
      <c r="M350" s="27">
        <v>0.31480000000000002</v>
      </c>
      <c r="N350" s="28">
        <v>0.31480000000000002</v>
      </c>
      <c r="O350" s="26">
        <v>0.2296</v>
      </c>
      <c r="P350" s="27">
        <v>0.2311</v>
      </c>
      <c r="Q350" s="27">
        <v>0.22639999999999999</v>
      </c>
      <c r="R350" s="27">
        <v>0.24829999999999999</v>
      </c>
      <c r="S350" s="28">
        <v>0.24829999999999999</v>
      </c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x14ac:dyDescent="0.2">
      <c r="A351" s="1"/>
      <c r="B351" s="20">
        <v>118403903</v>
      </c>
      <c r="C351" s="21" t="s">
        <v>373</v>
      </c>
      <c r="D351" s="22" t="s">
        <v>368</v>
      </c>
      <c r="E351" s="32" t="b">
        <f t="shared" si="29"/>
        <v>0</v>
      </c>
      <c r="F351" s="38" t="b">
        <f t="shared" si="25"/>
        <v>0</v>
      </c>
      <c r="G351" s="38" t="b">
        <f t="shared" si="26"/>
        <v>0</v>
      </c>
      <c r="H351" s="38" t="b">
        <f t="shared" si="27"/>
        <v>0</v>
      </c>
      <c r="I351" s="33" t="b">
        <f t="shared" si="28"/>
        <v>0</v>
      </c>
      <c r="J351" s="26">
        <v>7.3200000000000001E-2</v>
      </c>
      <c r="K351" s="27">
        <v>8.7900000000000006E-2</v>
      </c>
      <c r="L351" s="27">
        <v>9.1200000000000003E-2</v>
      </c>
      <c r="M351" s="27">
        <v>0.12520000000000001</v>
      </c>
      <c r="N351" s="28">
        <v>0.12520000000000001</v>
      </c>
      <c r="O351" s="26">
        <v>0.18529999999999999</v>
      </c>
      <c r="P351" s="27">
        <v>0.2208</v>
      </c>
      <c r="Q351" s="27">
        <v>0.20799999999999999</v>
      </c>
      <c r="R351" s="27">
        <v>0.22509999999999999</v>
      </c>
      <c r="S351" s="28">
        <v>0.22509999999999999</v>
      </c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x14ac:dyDescent="0.2">
      <c r="A352" s="1"/>
      <c r="B352" s="20">
        <v>118406003</v>
      </c>
      <c r="C352" s="21" t="s">
        <v>374</v>
      </c>
      <c r="D352" s="22" t="s">
        <v>368</v>
      </c>
      <c r="E352" s="32" t="b">
        <f t="shared" si="29"/>
        <v>0</v>
      </c>
      <c r="F352" s="38" t="b">
        <f t="shared" si="25"/>
        <v>0</v>
      </c>
      <c r="G352" s="38" t="b">
        <f t="shared" si="26"/>
        <v>0</v>
      </c>
      <c r="H352" s="38" t="b">
        <f t="shared" si="27"/>
        <v>0</v>
      </c>
      <c r="I352" s="33" t="b">
        <f t="shared" si="28"/>
        <v>0</v>
      </c>
      <c r="J352" s="26">
        <v>0.1459</v>
      </c>
      <c r="K352" s="27">
        <v>0.17449999999999999</v>
      </c>
      <c r="L352" s="27">
        <v>0.1782</v>
      </c>
      <c r="M352" s="27">
        <v>0.18379999999999999</v>
      </c>
      <c r="N352" s="28">
        <v>0.18379999999999999</v>
      </c>
      <c r="O352" s="26">
        <v>0.21890000000000001</v>
      </c>
      <c r="P352" s="27">
        <v>0.20619999999999999</v>
      </c>
      <c r="Q352" s="27">
        <v>0.18129999999999999</v>
      </c>
      <c r="R352" s="27">
        <v>0.20480000000000001</v>
      </c>
      <c r="S352" s="28">
        <v>0.20480000000000001</v>
      </c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x14ac:dyDescent="0.2">
      <c r="A353" s="1"/>
      <c r="B353" s="20">
        <v>118406602</v>
      </c>
      <c r="C353" s="21" t="s">
        <v>375</v>
      </c>
      <c r="D353" s="22" t="s">
        <v>368</v>
      </c>
      <c r="E353" s="32" t="b">
        <f t="shared" si="29"/>
        <v>0</v>
      </c>
      <c r="F353" s="38" t="b">
        <f t="shared" si="25"/>
        <v>0</v>
      </c>
      <c r="G353" s="38" t="b">
        <f t="shared" si="26"/>
        <v>0</v>
      </c>
      <c r="H353" s="38" t="b">
        <f t="shared" si="27"/>
        <v>0</v>
      </c>
      <c r="I353" s="33" t="b">
        <f t="shared" si="28"/>
        <v>0</v>
      </c>
      <c r="J353" s="26">
        <v>0.1565</v>
      </c>
      <c r="K353" s="27">
        <v>0.1787</v>
      </c>
      <c r="L353" s="27">
        <v>0.1951</v>
      </c>
      <c r="M353" s="27">
        <v>0.17519999999999999</v>
      </c>
      <c r="N353" s="28">
        <v>0.17519999999999999</v>
      </c>
      <c r="O353" s="26">
        <v>0.21299999999999999</v>
      </c>
      <c r="P353" s="27">
        <v>0.2145</v>
      </c>
      <c r="Q353" s="27">
        <v>0.185</v>
      </c>
      <c r="R353" s="27">
        <v>0.16039999999999999</v>
      </c>
      <c r="S353" s="28">
        <v>0.16039999999999999</v>
      </c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x14ac:dyDescent="0.2">
      <c r="A354" s="1"/>
      <c r="B354" s="20">
        <v>118408852</v>
      </c>
      <c r="C354" s="21" t="s">
        <v>376</v>
      </c>
      <c r="D354" s="22" t="s">
        <v>368</v>
      </c>
      <c r="E354" s="32" t="b">
        <f t="shared" si="29"/>
        <v>1</v>
      </c>
      <c r="F354" s="38" t="b">
        <f t="shared" si="25"/>
        <v>1</v>
      </c>
      <c r="G354" s="38" t="b">
        <f t="shared" si="26"/>
        <v>1</v>
      </c>
      <c r="H354" s="38" t="b">
        <f t="shared" si="27"/>
        <v>1</v>
      </c>
      <c r="I354" s="33" t="b">
        <f t="shared" si="28"/>
        <v>1</v>
      </c>
      <c r="J354" s="26">
        <v>0.38869999999999999</v>
      </c>
      <c r="K354" s="27">
        <v>0.41710000000000003</v>
      </c>
      <c r="L354" s="27">
        <v>0.40450000000000003</v>
      </c>
      <c r="M354" s="27">
        <v>0.41410000000000002</v>
      </c>
      <c r="N354" s="28">
        <v>0.41410000000000002</v>
      </c>
      <c r="O354" s="26">
        <v>0.1923</v>
      </c>
      <c r="P354" s="27">
        <v>0.1991</v>
      </c>
      <c r="Q354" s="27">
        <v>0.21160000000000001</v>
      </c>
      <c r="R354" s="27">
        <v>0.19209999999999999</v>
      </c>
      <c r="S354" s="28">
        <v>0.19209999999999999</v>
      </c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x14ac:dyDescent="0.2">
      <c r="A355" s="1"/>
      <c r="B355" s="20">
        <v>118409203</v>
      </c>
      <c r="C355" s="21" t="s">
        <v>377</v>
      </c>
      <c r="D355" s="22" t="s">
        <v>368</v>
      </c>
      <c r="E355" s="32" t="b">
        <f t="shared" si="29"/>
        <v>0</v>
      </c>
      <c r="F355" s="38" t="b">
        <f t="shared" si="25"/>
        <v>0</v>
      </c>
      <c r="G355" s="38" t="b">
        <f t="shared" si="26"/>
        <v>0</v>
      </c>
      <c r="H355" s="38" t="b">
        <f t="shared" si="27"/>
        <v>0</v>
      </c>
      <c r="I355" s="33" t="b">
        <f t="shared" si="28"/>
        <v>0</v>
      </c>
      <c r="J355" s="26">
        <v>0.2114</v>
      </c>
      <c r="K355" s="27">
        <v>0.16109999999999999</v>
      </c>
      <c r="L355" s="27">
        <v>0.18210000000000001</v>
      </c>
      <c r="M355" s="27">
        <v>0.253</v>
      </c>
      <c r="N355" s="28">
        <v>0.253</v>
      </c>
      <c r="O355" s="26">
        <v>0.1162</v>
      </c>
      <c r="P355" s="27">
        <v>0.17910000000000001</v>
      </c>
      <c r="Q355" s="27">
        <v>0.1948</v>
      </c>
      <c r="R355" s="27">
        <v>0.16059999999999999</v>
      </c>
      <c r="S355" s="28">
        <v>0.16059999999999999</v>
      </c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x14ac:dyDescent="0.2">
      <c r="A356" s="1"/>
      <c r="B356" s="20">
        <v>118409302</v>
      </c>
      <c r="C356" s="21" t="s">
        <v>378</v>
      </c>
      <c r="D356" s="22" t="s">
        <v>368</v>
      </c>
      <c r="E356" s="32" t="b">
        <f t="shared" si="29"/>
        <v>0</v>
      </c>
      <c r="F356" s="38" t="b">
        <f t="shared" si="25"/>
        <v>0</v>
      </c>
      <c r="G356" s="38" t="b">
        <f t="shared" si="26"/>
        <v>0</v>
      </c>
      <c r="H356" s="38" t="b">
        <f t="shared" si="27"/>
        <v>1</v>
      </c>
      <c r="I356" s="33" t="b">
        <f t="shared" si="28"/>
        <v>1</v>
      </c>
      <c r="J356" s="26">
        <v>0.1925</v>
      </c>
      <c r="K356" s="27">
        <v>0.2324</v>
      </c>
      <c r="L356" s="27">
        <v>0.2757</v>
      </c>
      <c r="M356" s="27">
        <v>0.30790000000000001</v>
      </c>
      <c r="N356" s="28">
        <v>0.30790000000000001</v>
      </c>
      <c r="O356" s="26">
        <v>0.2114</v>
      </c>
      <c r="P356" s="27">
        <v>0.20780000000000001</v>
      </c>
      <c r="Q356" s="27">
        <v>0.2077</v>
      </c>
      <c r="R356" s="27">
        <v>0.18229999999999999</v>
      </c>
      <c r="S356" s="28">
        <v>0.18229999999999999</v>
      </c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x14ac:dyDescent="0.2">
      <c r="A357" s="1"/>
      <c r="B357" s="20">
        <v>118667503</v>
      </c>
      <c r="C357" s="21" t="s">
        <v>559</v>
      </c>
      <c r="D357" s="22" t="s">
        <v>560</v>
      </c>
      <c r="E357" s="32" t="b">
        <f t="shared" si="29"/>
        <v>0</v>
      </c>
      <c r="F357" s="38" t="b">
        <f t="shared" si="25"/>
        <v>0</v>
      </c>
      <c r="G357" s="38" t="b">
        <f t="shared" si="26"/>
        <v>0</v>
      </c>
      <c r="H357" s="38" t="b">
        <f t="shared" si="27"/>
        <v>0</v>
      </c>
      <c r="I357" s="33" t="b">
        <f t="shared" si="28"/>
        <v>0</v>
      </c>
      <c r="J357" s="26">
        <v>0.1082</v>
      </c>
      <c r="K357" s="27">
        <v>0.13270000000000001</v>
      </c>
      <c r="L357" s="27">
        <v>0.15640000000000001</v>
      </c>
      <c r="M357" s="27">
        <v>0.16619999999999999</v>
      </c>
      <c r="N357" s="28">
        <v>0.16619999999999999</v>
      </c>
      <c r="O357" s="26">
        <v>0.18029999999999999</v>
      </c>
      <c r="P357" s="27">
        <v>0.17169999999999999</v>
      </c>
      <c r="Q357" s="27">
        <v>0.15570000000000001</v>
      </c>
      <c r="R357" s="27">
        <v>0.13700000000000001</v>
      </c>
      <c r="S357" s="28">
        <v>0.13700000000000001</v>
      </c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x14ac:dyDescent="0.2">
      <c r="A358" s="1"/>
      <c r="B358" s="20">
        <v>119350303</v>
      </c>
      <c r="C358" s="21" t="s">
        <v>313</v>
      </c>
      <c r="D358" s="22" t="s">
        <v>314</v>
      </c>
      <c r="E358" s="32" t="b">
        <f t="shared" si="29"/>
        <v>0</v>
      </c>
      <c r="F358" s="38" t="b">
        <f t="shared" si="25"/>
        <v>0</v>
      </c>
      <c r="G358" s="38" t="b">
        <f t="shared" si="26"/>
        <v>0</v>
      </c>
      <c r="H358" s="38" t="b">
        <f t="shared" si="27"/>
        <v>0</v>
      </c>
      <c r="I358" s="33" t="b">
        <f t="shared" si="28"/>
        <v>0</v>
      </c>
      <c r="J358" s="26">
        <v>6.13E-2</v>
      </c>
      <c r="K358" s="27">
        <v>2.12E-2</v>
      </c>
      <c r="L358" s="27">
        <v>1.95E-2</v>
      </c>
      <c r="M358" s="27">
        <v>3.3300000000000003E-2</v>
      </c>
      <c r="N358" s="28">
        <v>3.3300000000000003E-2</v>
      </c>
      <c r="O358" s="26">
        <v>0.1099</v>
      </c>
      <c r="P358" s="27">
        <v>0.1232</v>
      </c>
      <c r="Q358" s="27">
        <v>0.1351</v>
      </c>
      <c r="R358" s="27">
        <v>0.16789999999999999</v>
      </c>
      <c r="S358" s="28">
        <v>0.16789999999999999</v>
      </c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x14ac:dyDescent="0.2">
      <c r="A359" s="1"/>
      <c r="B359" s="20">
        <v>119351303</v>
      </c>
      <c r="C359" s="21" t="s">
        <v>315</v>
      </c>
      <c r="D359" s="22" t="s">
        <v>314</v>
      </c>
      <c r="E359" s="32" t="b">
        <f t="shared" si="29"/>
        <v>1</v>
      </c>
      <c r="F359" s="38" t="b">
        <f t="shared" si="25"/>
        <v>1</v>
      </c>
      <c r="G359" s="38" t="b">
        <f t="shared" si="26"/>
        <v>1</v>
      </c>
      <c r="H359" s="38" t="b">
        <f t="shared" si="27"/>
        <v>1</v>
      </c>
      <c r="I359" s="33" t="b">
        <f t="shared" si="28"/>
        <v>1</v>
      </c>
      <c r="J359" s="26">
        <v>0.42530000000000001</v>
      </c>
      <c r="K359" s="27">
        <v>0.38940000000000002</v>
      </c>
      <c r="L359" s="27">
        <v>0.39069999999999999</v>
      </c>
      <c r="M359" s="27">
        <v>0.39650000000000002</v>
      </c>
      <c r="N359" s="28">
        <v>0.39650000000000002</v>
      </c>
      <c r="O359" s="26">
        <v>0.20039999999999999</v>
      </c>
      <c r="P359" s="27">
        <v>0.22839999999999999</v>
      </c>
      <c r="Q359" s="27">
        <v>0.1638</v>
      </c>
      <c r="R359" s="27">
        <v>0.16139999999999999</v>
      </c>
      <c r="S359" s="28">
        <v>0.16139999999999999</v>
      </c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x14ac:dyDescent="0.2">
      <c r="A360" s="1"/>
      <c r="B360" s="20">
        <v>119352203</v>
      </c>
      <c r="C360" s="21" t="s">
        <v>316</v>
      </c>
      <c r="D360" s="22" t="s">
        <v>314</v>
      </c>
      <c r="E360" s="32" t="b">
        <f t="shared" si="29"/>
        <v>0</v>
      </c>
      <c r="F360" s="38" t="b">
        <f t="shared" si="25"/>
        <v>0</v>
      </c>
      <c r="G360" s="38" t="b">
        <f t="shared" si="26"/>
        <v>0</v>
      </c>
      <c r="H360" s="38" t="b">
        <f t="shared" si="27"/>
        <v>0</v>
      </c>
      <c r="I360" s="33" t="b">
        <f t="shared" si="28"/>
        <v>0</v>
      </c>
      <c r="J360" s="26">
        <v>0.21590000000000001</v>
      </c>
      <c r="K360" s="27">
        <v>0.25800000000000001</v>
      </c>
      <c r="L360" s="27">
        <v>0.2288</v>
      </c>
      <c r="M360" s="27">
        <v>0.11609999999999999</v>
      </c>
      <c r="N360" s="28">
        <v>0.11609999999999999</v>
      </c>
      <c r="O360" s="26">
        <v>0.14829999999999999</v>
      </c>
      <c r="P360" s="27">
        <v>0.24970000000000001</v>
      </c>
      <c r="Q360" s="27">
        <v>0.2402</v>
      </c>
      <c r="R360" s="27">
        <v>0.26550000000000001</v>
      </c>
      <c r="S360" s="28">
        <v>0.26550000000000001</v>
      </c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x14ac:dyDescent="0.2">
      <c r="A361" s="1"/>
      <c r="B361" s="20">
        <v>119354603</v>
      </c>
      <c r="C361" s="21" t="s">
        <v>317</v>
      </c>
      <c r="D361" s="22" t="s">
        <v>314</v>
      </c>
      <c r="E361" s="32" t="b">
        <f t="shared" si="29"/>
        <v>0</v>
      </c>
      <c r="F361" s="38" t="b">
        <f t="shared" si="25"/>
        <v>0</v>
      </c>
      <c r="G361" s="38" t="b">
        <f t="shared" si="26"/>
        <v>0</v>
      </c>
      <c r="H361" s="38" t="b">
        <f t="shared" si="27"/>
        <v>0</v>
      </c>
      <c r="I361" s="33" t="b">
        <f t="shared" si="28"/>
        <v>0</v>
      </c>
      <c r="J361" s="26">
        <v>0.1071</v>
      </c>
      <c r="K361" s="27">
        <v>0.11799999999999999</v>
      </c>
      <c r="L361" s="27">
        <v>0.1421</v>
      </c>
      <c r="M361" s="27">
        <v>0.109</v>
      </c>
      <c r="N361" s="28">
        <v>0.109</v>
      </c>
      <c r="O361" s="26">
        <v>9.2799999999999994E-2</v>
      </c>
      <c r="P361" s="27">
        <v>9.98E-2</v>
      </c>
      <c r="Q361" s="27">
        <v>0.1159</v>
      </c>
      <c r="R361" s="27">
        <v>0.14580000000000001</v>
      </c>
      <c r="S361" s="28">
        <v>0.14580000000000001</v>
      </c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x14ac:dyDescent="0.2">
      <c r="A362" s="1"/>
      <c r="B362" s="20">
        <v>119355503</v>
      </c>
      <c r="C362" s="21" t="s">
        <v>318</v>
      </c>
      <c r="D362" s="22" t="s">
        <v>314</v>
      </c>
      <c r="E362" s="32" t="b">
        <f t="shared" si="29"/>
        <v>0</v>
      </c>
      <c r="F362" s="38" t="b">
        <f t="shared" si="25"/>
        <v>1</v>
      </c>
      <c r="G362" s="38" t="b">
        <f t="shared" si="26"/>
        <v>0</v>
      </c>
      <c r="H362" s="38" t="b">
        <f t="shared" si="27"/>
        <v>0</v>
      </c>
      <c r="I362" s="33" t="b">
        <f t="shared" si="28"/>
        <v>0</v>
      </c>
      <c r="J362" s="26">
        <v>0.26729999999999998</v>
      </c>
      <c r="K362" s="27">
        <v>0.32850000000000001</v>
      </c>
      <c r="L362" s="27">
        <v>0.28310000000000002</v>
      </c>
      <c r="M362" s="27">
        <v>0.1696</v>
      </c>
      <c r="N362" s="28">
        <v>0.1696</v>
      </c>
      <c r="O362" s="26">
        <v>0.18459999999999999</v>
      </c>
      <c r="P362" s="27">
        <v>0.161</v>
      </c>
      <c r="Q362" s="27">
        <v>0.1275</v>
      </c>
      <c r="R362" s="27">
        <v>0.14860000000000001</v>
      </c>
      <c r="S362" s="28">
        <v>0.14860000000000001</v>
      </c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x14ac:dyDescent="0.2">
      <c r="A363" s="1"/>
      <c r="B363" s="20">
        <v>119356503</v>
      </c>
      <c r="C363" s="21" t="s">
        <v>319</v>
      </c>
      <c r="D363" s="22" t="s">
        <v>314</v>
      </c>
      <c r="E363" s="32" t="b">
        <f t="shared" si="29"/>
        <v>0</v>
      </c>
      <c r="F363" s="38" t="b">
        <f t="shared" si="25"/>
        <v>0</v>
      </c>
      <c r="G363" s="38" t="b">
        <f t="shared" si="26"/>
        <v>0</v>
      </c>
      <c r="H363" s="38" t="b">
        <f t="shared" si="27"/>
        <v>0</v>
      </c>
      <c r="I363" s="33" t="b">
        <f t="shared" si="28"/>
        <v>0</v>
      </c>
      <c r="J363" s="26">
        <v>8.1500000000000003E-2</v>
      </c>
      <c r="K363" s="27">
        <v>0.1195</v>
      </c>
      <c r="L363" s="27">
        <v>0.1164</v>
      </c>
      <c r="M363" s="27">
        <v>0.1328</v>
      </c>
      <c r="N363" s="28">
        <v>0.1328</v>
      </c>
      <c r="O363" s="26">
        <v>0.112</v>
      </c>
      <c r="P363" s="27">
        <v>0.1162</v>
      </c>
      <c r="Q363" s="27">
        <v>0.11799999999999999</v>
      </c>
      <c r="R363" s="27">
        <v>0.12620000000000001</v>
      </c>
      <c r="S363" s="28">
        <v>0.12620000000000001</v>
      </c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x14ac:dyDescent="0.2">
      <c r="A364" s="1"/>
      <c r="B364" s="20">
        <v>119356603</v>
      </c>
      <c r="C364" s="21" t="s">
        <v>320</v>
      </c>
      <c r="D364" s="22" t="s">
        <v>314</v>
      </c>
      <c r="E364" s="32" t="b">
        <f t="shared" si="29"/>
        <v>0</v>
      </c>
      <c r="F364" s="38" t="b">
        <f t="shared" si="25"/>
        <v>0</v>
      </c>
      <c r="G364" s="38" t="b">
        <f t="shared" si="26"/>
        <v>0</v>
      </c>
      <c r="H364" s="38" t="b">
        <f t="shared" si="27"/>
        <v>0</v>
      </c>
      <c r="I364" s="33" t="b">
        <f t="shared" si="28"/>
        <v>0</v>
      </c>
      <c r="J364" s="26">
        <v>0.22120000000000001</v>
      </c>
      <c r="K364" s="27">
        <v>0.19309999999999999</v>
      </c>
      <c r="L364" s="27">
        <v>0.2162</v>
      </c>
      <c r="M364" s="27">
        <v>0.14419999999999999</v>
      </c>
      <c r="N364" s="28">
        <v>0.14419999999999999</v>
      </c>
      <c r="O364" s="26">
        <v>1.9400000000000001E-2</v>
      </c>
      <c r="P364" s="27">
        <v>0.1333</v>
      </c>
      <c r="Q364" s="27">
        <v>0.13170000000000001</v>
      </c>
      <c r="R364" s="27">
        <v>0.18909999999999999</v>
      </c>
      <c r="S364" s="28">
        <v>0.18909999999999999</v>
      </c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x14ac:dyDescent="0.2">
      <c r="A365" s="1"/>
      <c r="B365" s="20">
        <v>119357003</v>
      </c>
      <c r="C365" s="21" t="s">
        <v>321</v>
      </c>
      <c r="D365" s="22" t="s">
        <v>314</v>
      </c>
      <c r="E365" s="32" t="b">
        <f t="shared" si="29"/>
        <v>0</v>
      </c>
      <c r="F365" s="38" t="b">
        <f t="shared" si="25"/>
        <v>0</v>
      </c>
      <c r="G365" s="38" t="b">
        <f t="shared" si="26"/>
        <v>0</v>
      </c>
      <c r="H365" s="38" t="b">
        <f t="shared" si="27"/>
        <v>0</v>
      </c>
      <c r="I365" s="33" t="b">
        <f t="shared" si="28"/>
        <v>0</v>
      </c>
      <c r="J365" s="26">
        <v>0.17780000000000001</v>
      </c>
      <c r="K365" s="27">
        <v>0.11609999999999999</v>
      </c>
      <c r="L365" s="27">
        <v>0.17979999999999999</v>
      </c>
      <c r="M365" s="27">
        <v>0.115</v>
      </c>
      <c r="N365" s="28">
        <v>0.115</v>
      </c>
      <c r="O365" s="26">
        <v>0.18229999999999999</v>
      </c>
      <c r="P365" s="27">
        <v>0.26869999999999999</v>
      </c>
      <c r="Q365" s="27">
        <v>0.25190000000000001</v>
      </c>
      <c r="R365" s="27">
        <v>0.28789999999999999</v>
      </c>
      <c r="S365" s="28">
        <v>0.28789999999999999</v>
      </c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x14ac:dyDescent="0.2">
      <c r="A366" s="1"/>
      <c r="B366" s="20">
        <v>119357402</v>
      </c>
      <c r="C366" s="21" t="s">
        <v>322</v>
      </c>
      <c r="D366" s="22" t="s">
        <v>314</v>
      </c>
      <c r="E366" s="32" t="b">
        <f t="shared" si="29"/>
        <v>1</v>
      </c>
      <c r="F366" s="38" t="b">
        <f t="shared" si="25"/>
        <v>1</v>
      </c>
      <c r="G366" s="38" t="b">
        <f t="shared" si="26"/>
        <v>1</v>
      </c>
      <c r="H366" s="38" t="b">
        <f t="shared" si="27"/>
        <v>1</v>
      </c>
      <c r="I366" s="33" t="b">
        <f t="shared" si="28"/>
        <v>1</v>
      </c>
      <c r="J366" s="26">
        <v>0.33960000000000001</v>
      </c>
      <c r="K366" s="27">
        <v>0.33529999999999999</v>
      </c>
      <c r="L366" s="27">
        <v>0.30299999999999999</v>
      </c>
      <c r="M366" s="27">
        <v>0.30380000000000001</v>
      </c>
      <c r="N366" s="28">
        <v>0.30380000000000001</v>
      </c>
      <c r="O366" s="26">
        <v>0.23130000000000001</v>
      </c>
      <c r="P366" s="27">
        <v>0.23300000000000001</v>
      </c>
      <c r="Q366" s="27">
        <v>0.255</v>
      </c>
      <c r="R366" s="27">
        <v>0.25580000000000003</v>
      </c>
      <c r="S366" s="28">
        <v>0.25580000000000003</v>
      </c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x14ac:dyDescent="0.2">
      <c r="A367" s="1"/>
      <c r="B367" s="20">
        <v>119358403</v>
      </c>
      <c r="C367" s="21" t="s">
        <v>323</v>
      </c>
      <c r="D367" s="22" t="s">
        <v>314</v>
      </c>
      <c r="E367" s="32" t="b">
        <f t="shared" si="29"/>
        <v>0</v>
      </c>
      <c r="F367" s="38" t="b">
        <f t="shared" si="25"/>
        <v>0</v>
      </c>
      <c r="G367" s="38" t="b">
        <f t="shared" si="26"/>
        <v>0</v>
      </c>
      <c r="H367" s="38" t="b">
        <f t="shared" si="27"/>
        <v>0</v>
      </c>
      <c r="I367" s="33" t="b">
        <f t="shared" si="28"/>
        <v>0</v>
      </c>
      <c r="J367" s="26">
        <v>0.14330000000000001</v>
      </c>
      <c r="K367" s="27">
        <v>0.1401</v>
      </c>
      <c r="L367" s="27">
        <v>0.1113</v>
      </c>
      <c r="M367" s="27">
        <v>9.98E-2</v>
      </c>
      <c r="N367" s="28">
        <v>9.98E-2</v>
      </c>
      <c r="O367" s="26">
        <v>0.1215</v>
      </c>
      <c r="P367" s="27">
        <v>7.9100000000000004E-2</v>
      </c>
      <c r="Q367" s="27">
        <v>6.7599999999999993E-2</v>
      </c>
      <c r="R367" s="27">
        <v>7.0599999999999996E-2</v>
      </c>
      <c r="S367" s="28">
        <v>7.0599999999999996E-2</v>
      </c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x14ac:dyDescent="0.2">
      <c r="A368" s="1"/>
      <c r="B368" s="20">
        <v>119581003</v>
      </c>
      <c r="C368" s="21" t="s">
        <v>501</v>
      </c>
      <c r="D368" s="22" t="s">
        <v>502</v>
      </c>
      <c r="E368" s="32" t="b">
        <f t="shared" si="29"/>
        <v>0</v>
      </c>
      <c r="F368" s="38" t="b">
        <f t="shared" si="25"/>
        <v>0</v>
      </c>
      <c r="G368" s="38" t="b">
        <f t="shared" si="26"/>
        <v>0</v>
      </c>
      <c r="H368" s="38" t="b">
        <f t="shared" si="27"/>
        <v>0</v>
      </c>
      <c r="I368" s="33" t="b">
        <f t="shared" si="28"/>
        <v>0</v>
      </c>
      <c r="J368" s="26">
        <v>0.21790000000000001</v>
      </c>
      <c r="K368" s="27">
        <v>0.21709999999999999</v>
      </c>
      <c r="L368" s="27">
        <v>0.18609999999999999</v>
      </c>
      <c r="M368" s="27">
        <v>0.17599999999999999</v>
      </c>
      <c r="N368" s="28">
        <v>0.17599999999999999</v>
      </c>
      <c r="O368" s="26">
        <v>0.20349999999999999</v>
      </c>
      <c r="P368" s="27">
        <v>0.19389999999999999</v>
      </c>
      <c r="Q368" s="27">
        <v>0.21779999999999999</v>
      </c>
      <c r="R368" s="27">
        <v>0.21440000000000001</v>
      </c>
      <c r="S368" s="28">
        <v>0.21440000000000001</v>
      </c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x14ac:dyDescent="0.2">
      <c r="A369" s="1"/>
      <c r="B369" s="20">
        <v>119582503</v>
      </c>
      <c r="C369" s="21" t="s">
        <v>503</v>
      </c>
      <c r="D369" s="22" t="s">
        <v>502</v>
      </c>
      <c r="E369" s="32" t="b">
        <f t="shared" si="29"/>
        <v>0</v>
      </c>
      <c r="F369" s="38" t="b">
        <f t="shared" si="25"/>
        <v>0</v>
      </c>
      <c r="G369" s="38" t="b">
        <f t="shared" si="26"/>
        <v>0</v>
      </c>
      <c r="H369" s="38" t="b">
        <f t="shared" si="27"/>
        <v>0</v>
      </c>
      <c r="I369" s="33" t="b">
        <f t="shared" si="28"/>
        <v>0</v>
      </c>
      <c r="J369" s="26">
        <v>0.16650000000000001</v>
      </c>
      <c r="K369" s="27">
        <v>0.14599999999999999</v>
      </c>
      <c r="L369" s="27">
        <v>0.15609999999999999</v>
      </c>
      <c r="M369" s="27">
        <v>0.1454</v>
      </c>
      <c r="N369" s="28">
        <v>0.1454</v>
      </c>
      <c r="O369" s="26">
        <v>0.24979999999999999</v>
      </c>
      <c r="P369" s="27">
        <v>0.23</v>
      </c>
      <c r="Q369" s="27">
        <v>0.21179999999999999</v>
      </c>
      <c r="R369" s="27">
        <v>0.22850000000000001</v>
      </c>
      <c r="S369" s="28">
        <v>0.22850000000000001</v>
      </c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x14ac:dyDescent="0.2">
      <c r="A370" s="1"/>
      <c r="B370" s="20">
        <v>119583003</v>
      </c>
      <c r="C370" s="21" t="s">
        <v>504</v>
      </c>
      <c r="D370" s="22" t="s">
        <v>502</v>
      </c>
      <c r="E370" s="32" t="b">
        <f t="shared" si="29"/>
        <v>0</v>
      </c>
      <c r="F370" s="38" t="b">
        <f t="shared" si="25"/>
        <v>0</v>
      </c>
      <c r="G370" s="38" t="b">
        <f t="shared" si="26"/>
        <v>0</v>
      </c>
      <c r="H370" s="38" t="b">
        <f t="shared" si="27"/>
        <v>0</v>
      </c>
      <c r="I370" s="33" t="b">
        <f t="shared" si="28"/>
        <v>0</v>
      </c>
      <c r="J370" s="26">
        <v>0.17150000000000001</v>
      </c>
      <c r="K370" s="27">
        <v>0.19259999999999999</v>
      </c>
      <c r="L370" s="27">
        <v>0.2281</v>
      </c>
      <c r="M370" s="27">
        <v>0.22520000000000001</v>
      </c>
      <c r="N370" s="28">
        <v>0.22520000000000001</v>
      </c>
      <c r="O370" s="26">
        <v>9.6600000000000005E-2</v>
      </c>
      <c r="P370" s="27">
        <v>0.10249999999999999</v>
      </c>
      <c r="Q370" s="27">
        <v>0.13089999999999999</v>
      </c>
      <c r="R370" s="27">
        <v>0.13070000000000001</v>
      </c>
      <c r="S370" s="28">
        <v>0.13070000000000001</v>
      </c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x14ac:dyDescent="0.2">
      <c r="A371" s="1"/>
      <c r="B371" s="20">
        <v>119584503</v>
      </c>
      <c r="C371" s="21" t="s">
        <v>505</v>
      </c>
      <c r="D371" s="22" t="s">
        <v>502</v>
      </c>
      <c r="E371" s="32" t="b">
        <f t="shared" si="29"/>
        <v>0</v>
      </c>
      <c r="F371" s="38" t="b">
        <f t="shared" si="25"/>
        <v>0</v>
      </c>
      <c r="G371" s="38" t="b">
        <f t="shared" si="26"/>
        <v>0</v>
      </c>
      <c r="H371" s="38" t="b">
        <f t="shared" si="27"/>
        <v>0</v>
      </c>
      <c r="I371" s="33" t="b">
        <f t="shared" si="28"/>
        <v>0</v>
      </c>
      <c r="J371" s="26">
        <v>0.1736</v>
      </c>
      <c r="K371" s="27">
        <v>0.14990000000000001</v>
      </c>
      <c r="L371" s="27">
        <v>0.13739999999999999</v>
      </c>
      <c r="M371" s="27">
        <v>0.11990000000000001</v>
      </c>
      <c r="N371" s="28">
        <v>0.11990000000000001</v>
      </c>
      <c r="O371" s="26">
        <v>0.2576</v>
      </c>
      <c r="P371" s="27">
        <v>0.26590000000000003</v>
      </c>
      <c r="Q371" s="27">
        <v>0.23810000000000001</v>
      </c>
      <c r="R371" s="27">
        <v>0.24110000000000001</v>
      </c>
      <c r="S371" s="28">
        <v>0.24110000000000001</v>
      </c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x14ac:dyDescent="0.2">
      <c r="A372" s="1"/>
      <c r="B372" s="20">
        <v>119584603</v>
      </c>
      <c r="C372" s="21" t="s">
        <v>506</v>
      </c>
      <c r="D372" s="22" t="s">
        <v>502</v>
      </c>
      <c r="E372" s="32" t="b">
        <f t="shared" si="29"/>
        <v>0</v>
      </c>
      <c r="F372" s="38" t="b">
        <f t="shared" si="25"/>
        <v>0</v>
      </c>
      <c r="G372" s="38" t="b">
        <f t="shared" si="26"/>
        <v>0</v>
      </c>
      <c r="H372" s="38" t="b">
        <f t="shared" si="27"/>
        <v>0</v>
      </c>
      <c r="I372" s="33" t="b">
        <f t="shared" si="28"/>
        <v>0</v>
      </c>
      <c r="J372" s="26">
        <v>0.13800000000000001</v>
      </c>
      <c r="K372" s="27">
        <v>0.1236</v>
      </c>
      <c r="L372" s="27">
        <v>0.15859999999999999</v>
      </c>
      <c r="M372" s="27">
        <v>0.17349999999999999</v>
      </c>
      <c r="N372" s="28">
        <v>0.17349999999999999</v>
      </c>
      <c r="O372" s="26">
        <v>0.21299999999999999</v>
      </c>
      <c r="P372" s="27">
        <v>0.26529999999999998</v>
      </c>
      <c r="Q372" s="27">
        <v>0.28560000000000002</v>
      </c>
      <c r="R372" s="27">
        <v>0.30430000000000001</v>
      </c>
      <c r="S372" s="28">
        <v>0.30430000000000001</v>
      </c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x14ac:dyDescent="0.2">
      <c r="A373" s="1"/>
      <c r="B373" s="20">
        <v>119586503</v>
      </c>
      <c r="C373" s="21" t="s">
        <v>507</v>
      </c>
      <c r="D373" s="22" t="s">
        <v>502</v>
      </c>
      <c r="E373" s="32" t="b">
        <f t="shared" si="29"/>
        <v>0</v>
      </c>
      <c r="F373" s="38" t="b">
        <f t="shared" si="25"/>
        <v>0</v>
      </c>
      <c r="G373" s="38" t="b">
        <f t="shared" si="26"/>
        <v>0</v>
      </c>
      <c r="H373" s="38" t="b">
        <f t="shared" si="27"/>
        <v>0</v>
      </c>
      <c r="I373" s="33" t="b">
        <f t="shared" si="28"/>
        <v>0</v>
      </c>
      <c r="J373" s="26">
        <v>0.17280000000000001</v>
      </c>
      <c r="K373" s="27">
        <v>0.19059999999999999</v>
      </c>
      <c r="L373" s="27">
        <v>0.2248</v>
      </c>
      <c r="M373" s="27">
        <v>0.22140000000000001</v>
      </c>
      <c r="N373" s="28">
        <v>0.22140000000000001</v>
      </c>
      <c r="O373" s="26">
        <v>0.32350000000000001</v>
      </c>
      <c r="P373" s="27">
        <v>0.28070000000000001</v>
      </c>
      <c r="Q373" s="27">
        <v>0.2261</v>
      </c>
      <c r="R373" s="27">
        <v>0.24709999999999999</v>
      </c>
      <c r="S373" s="28">
        <v>0.24709999999999999</v>
      </c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x14ac:dyDescent="0.2">
      <c r="A374" s="1"/>
      <c r="B374" s="20">
        <v>119648303</v>
      </c>
      <c r="C374" s="21" t="s">
        <v>462</v>
      </c>
      <c r="D374" s="22" t="s">
        <v>463</v>
      </c>
      <c r="E374" s="32" t="b">
        <f t="shared" si="29"/>
        <v>0</v>
      </c>
      <c r="F374" s="38" t="b">
        <f t="shared" si="25"/>
        <v>0</v>
      </c>
      <c r="G374" s="38" t="b">
        <f t="shared" si="26"/>
        <v>0</v>
      </c>
      <c r="H374" s="38" t="b">
        <f t="shared" si="27"/>
        <v>0</v>
      </c>
      <c r="I374" s="33" t="b">
        <f t="shared" si="28"/>
        <v>0</v>
      </c>
      <c r="J374" s="26">
        <v>0.17169999999999999</v>
      </c>
      <c r="K374" s="27">
        <v>0.13370000000000001</v>
      </c>
      <c r="L374" s="27">
        <v>0.15129999999999999</v>
      </c>
      <c r="M374" s="27">
        <v>0.1268</v>
      </c>
      <c r="N374" s="28">
        <v>0.1268</v>
      </c>
      <c r="O374" s="26">
        <v>0.17199999999999999</v>
      </c>
      <c r="P374" s="27">
        <v>0.20399999999999999</v>
      </c>
      <c r="Q374" s="27">
        <v>0.15890000000000001</v>
      </c>
      <c r="R374" s="27">
        <v>0.2215</v>
      </c>
      <c r="S374" s="28">
        <v>0.2215</v>
      </c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x14ac:dyDescent="0.2">
      <c r="A375" s="1"/>
      <c r="B375" s="20">
        <v>119648703</v>
      </c>
      <c r="C375" s="21" t="s">
        <v>538</v>
      </c>
      <c r="D375" s="22" t="s">
        <v>539</v>
      </c>
      <c r="E375" s="32" t="b">
        <f t="shared" si="29"/>
        <v>0</v>
      </c>
      <c r="F375" s="38" t="b">
        <f t="shared" si="25"/>
        <v>0</v>
      </c>
      <c r="G375" s="38" t="b">
        <f t="shared" si="26"/>
        <v>0</v>
      </c>
      <c r="H375" s="38" t="b">
        <f t="shared" si="27"/>
        <v>0</v>
      </c>
      <c r="I375" s="33" t="b">
        <f t="shared" si="28"/>
        <v>0</v>
      </c>
      <c r="J375" s="26">
        <v>0.1484</v>
      </c>
      <c r="K375" s="27">
        <v>0.22739999999999999</v>
      </c>
      <c r="L375" s="27">
        <v>0.23089999999999999</v>
      </c>
      <c r="M375" s="27">
        <v>0.215</v>
      </c>
      <c r="N375" s="28">
        <v>0.215</v>
      </c>
      <c r="O375" s="26">
        <v>0.2319</v>
      </c>
      <c r="P375" s="27">
        <v>0.1908</v>
      </c>
      <c r="Q375" s="27">
        <v>0.17560000000000001</v>
      </c>
      <c r="R375" s="27">
        <v>0.18940000000000001</v>
      </c>
      <c r="S375" s="28">
        <v>0.18940000000000001</v>
      </c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x14ac:dyDescent="0.2">
      <c r="A376" s="1"/>
      <c r="B376" s="20">
        <v>119648903</v>
      </c>
      <c r="C376" s="21" t="s">
        <v>540</v>
      </c>
      <c r="D376" s="22" t="s">
        <v>539</v>
      </c>
      <c r="E376" s="32" t="b">
        <f t="shared" si="29"/>
        <v>0</v>
      </c>
      <c r="F376" s="38" t="b">
        <f t="shared" si="25"/>
        <v>0</v>
      </c>
      <c r="G376" s="38" t="b">
        <f t="shared" si="26"/>
        <v>0</v>
      </c>
      <c r="H376" s="38" t="b">
        <f t="shared" si="27"/>
        <v>0</v>
      </c>
      <c r="I376" s="33" t="b">
        <f t="shared" si="28"/>
        <v>0</v>
      </c>
      <c r="J376" s="26">
        <v>0.15179999999999999</v>
      </c>
      <c r="K376" s="27">
        <v>0.14680000000000001</v>
      </c>
      <c r="L376" s="27">
        <v>0.1143</v>
      </c>
      <c r="M376" s="27">
        <v>0.11550000000000001</v>
      </c>
      <c r="N376" s="28">
        <v>0.11550000000000001</v>
      </c>
      <c r="O376" s="26">
        <v>0.1575</v>
      </c>
      <c r="P376" s="27">
        <v>0.20380000000000001</v>
      </c>
      <c r="Q376" s="27">
        <v>0.25319999999999998</v>
      </c>
      <c r="R376" s="27">
        <v>0.28599999999999998</v>
      </c>
      <c r="S376" s="28">
        <v>0.28599999999999998</v>
      </c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x14ac:dyDescent="0.2">
      <c r="A377" s="1"/>
      <c r="B377" s="20">
        <v>119665003</v>
      </c>
      <c r="C377" s="21" t="s">
        <v>561</v>
      </c>
      <c r="D377" s="22" t="s">
        <v>560</v>
      </c>
      <c r="E377" s="32" t="b">
        <f t="shared" si="29"/>
        <v>0</v>
      </c>
      <c r="F377" s="38" t="b">
        <f t="shared" si="25"/>
        <v>0</v>
      </c>
      <c r="G377" s="38" t="b">
        <f t="shared" si="26"/>
        <v>0</v>
      </c>
      <c r="H377" s="38" t="b">
        <f t="shared" si="27"/>
        <v>0</v>
      </c>
      <c r="I377" s="33" t="b">
        <f t="shared" si="28"/>
        <v>0</v>
      </c>
      <c r="J377" s="26">
        <v>0.1275</v>
      </c>
      <c r="K377" s="27">
        <v>0.12790000000000001</v>
      </c>
      <c r="L377" s="27">
        <v>0.19570000000000001</v>
      </c>
      <c r="M377" s="27">
        <v>0.17649999999999999</v>
      </c>
      <c r="N377" s="28">
        <v>0.17649999999999999</v>
      </c>
      <c r="O377" s="26">
        <v>0.16020000000000001</v>
      </c>
      <c r="P377" s="27">
        <v>0.15240000000000001</v>
      </c>
      <c r="Q377" s="27">
        <v>0.16370000000000001</v>
      </c>
      <c r="R377" s="27">
        <v>0.15459999999999999</v>
      </c>
      <c r="S377" s="28">
        <v>0.15459999999999999</v>
      </c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x14ac:dyDescent="0.2">
      <c r="A378" s="1"/>
      <c r="B378" s="20">
        <v>120452003</v>
      </c>
      <c r="C378" s="21" t="s">
        <v>409</v>
      </c>
      <c r="D378" s="22" t="s">
        <v>410</v>
      </c>
      <c r="E378" s="32" t="b">
        <f t="shared" si="29"/>
        <v>0</v>
      </c>
      <c r="F378" s="38" t="b">
        <f t="shared" si="25"/>
        <v>0</v>
      </c>
      <c r="G378" s="38" t="b">
        <f t="shared" si="26"/>
        <v>0</v>
      </c>
      <c r="H378" s="38" t="b">
        <f t="shared" si="27"/>
        <v>0</v>
      </c>
      <c r="I378" s="33" t="b">
        <f t="shared" si="28"/>
        <v>0</v>
      </c>
      <c r="J378" s="26">
        <v>0.1837</v>
      </c>
      <c r="K378" s="27">
        <v>0.2261</v>
      </c>
      <c r="L378" s="27">
        <v>0.18709999999999999</v>
      </c>
      <c r="M378" s="27">
        <v>0.185</v>
      </c>
      <c r="N378" s="28">
        <v>0.185</v>
      </c>
      <c r="O378" s="26">
        <v>0.1908</v>
      </c>
      <c r="P378" s="27">
        <v>0.1827</v>
      </c>
      <c r="Q378" s="27">
        <v>0.25409999999999999</v>
      </c>
      <c r="R378" s="27">
        <v>0.21199999999999999</v>
      </c>
      <c r="S378" s="28">
        <v>0.21199999999999999</v>
      </c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x14ac:dyDescent="0.2">
      <c r="A379" s="1"/>
      <c r="B379" s="20">
        <v>120455203</v>
      </c>
      <c r="C379" s="21" t="s">
        <v>411</v>
      </c>
      <c r="D379" s="22" t="s">
        <v>410</v>
      </c>
      <c r="E379" s="32" t="b">
        <f t="shared" si="29"/>
        <v>0</v>
      </c>
      <c r="F379" s="38" t="b">
        <f t="shared" si="25"/>
        <v>0</v>
      </c>
      <c r="G379" s="38" t="b">
        <f t="shared" si="26"/>
        <v>0</v>
      </c>
      <c r="H379" s="38" t="b">
        <f t="shared" si="27"/>
        <v>0</v>
      </c>
      <c r="I379" s="33" t="b">
        <f t="shared" si="28"/>
        <v>0</v>
      </c>
      <c r="J379" s="26">
        <v>0.1376</v>
      </c>
      <c r="K379" s="27">
        <v>0.1288</v>
      </c>
      <c r="L379" s="27">
        <v>0.1106</v>
      </c>
      <c r="M379" s="27">
        <v>0.1115</v>
      </c>
      <c r="N379" s="28">
        <v>0.1115</v>
      </c>
      <c r="O379" s="26">
        <v>0.1173</v>
      </c>
      <c r="P379" s="27">
        <v>0.1573</v>
      </c>
      <c r="Q379" s="27">
        <v>0.155</v>
      </c>
      <c r="R379" s="27">
        <v>0.15140000000000001</v>
      </c>
      <c r="S379" s="28">
        <v>0.15140000000000001</v>
      </c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x14ac:dyDescent="0.2">
      <c r="A380" s="1"/>
      <c r="B380" s="20">
        <v>120455403</v>
      </c>
      <c r="C380" s="21" t="s">
        <v>412</v>
      </c>
      <c r="D380" s="22" t="s">
        <v>410</v>
      </c>
      <c r="E380" s="32" t="b">
        <f t="shared" si="29"/>
        <v>0</v>
      </c>
      <c r="F380" s="38" t="b">
        <f t="shared" si="25"/>
        <v>0</v>
      </c>
      <c r="G380" s="38" t="b">
        <f t="shared" si="26"/>
        <v>0</v>
      </c>
      <c r="H380" s="38" t="b">
        <f t="shared" si="27"/>
        <v>0</v>
      </c>
      <c r="I380" s="33" t="b">
        <f t="shared" si="28"/>
        <v>0</v>
      </c>
      <c r="J380" s="26">
        <v>0.18440000000000001</v>
      </c>
      <c r="K380" s="27">
        <v>0.1479</v>
      </c>
      <c r="L380" s="27">
        <v>0.18609999999999999</v>
      </c>
      <c r="M380" s="27">
        <v>0.19500000000000001</v>
      </c>
      <c r="N380" s="28">
        <v>0.19500000000000001</v>
      </c>
      <c r="O380" s="26">
        <v>0.20810000000000001</v>
      </c>
      <c r="P380" s="27">
        <v>0.27429999999999999</v>
      </c>
      <c r="Q380" s="27">
        <v>0.24879999999999999</v>
      </c>
      <c r="R380" s="27">
        <v>0.24640000000000001</v>
      </c>
      <c r="S380" s="28">
        <v>0.24640000000000001</v>
      </c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x14ac:dyDescent="0.2">
      <c r="A381" s="1"/>
      <c r="B381" s="20">
        <v>120456003</v>
      </c>
      <c r="C381" s="21" t="s">
        <v>413</v>
      </c>
      <c r="D381" s="22" t="s">
        <v>410</v>
      </c>
      <c r="E381" s="32" t="b">
        <f t="shared" si="29"/>
        <v>0</v>
      </c>
      <c r="F381" s="38" t="b">
        <f t="shared" si="25"/>
        <v>0</v>
      </c>
      <c r="G381" s="38" t="b">
        <f t="shared" si="26"/>
        <v>0</v>
      </c>
      <c r="H381" s="38" t="b">
        <f t="shared" si="27"/>
        <v>0</v>
      </c>
      <c r="I381" s="33" t="b">
        <f t="shared" si="28"/>
        <v>0</v>
      </c>
      <c r="J381" s="26">
        <v>0.1169</v>
      </c>
      <c r="K381" s="27">
        <v>0.1651</v>
      </c>
      <c r="L381" s="27">
        <v>0.16270000000000001</v>
      </c>
      <c r="M381" s="27">
        <v>0.17</v>
      </c>
      <c r="N381" s="28">
        <v>0.17</v>
      </c>
      <c r="O381" s="26">
        <v>0.1978</v>
      </c>
      <c r="P381" s="27">
        <v>0.15029999999999999</v>
      </c>
      <c r="Q381" s="27">
        <v>0.14460000000000001</v>
      </c>
      <c r="R381" s="27">
        <v>0.15409999999999999</v>
      </c>
      <c r="S381" s="28">
        <v>0.15409999999999999</v>
      </c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x14ac:dyDescent="0.2">
      <c r="A382" s="1"/>
      <c r="B382" s="20">
        <v>120480803</v>
      </c>
      <c r="C382" s="21" t="s">
        <v>439</v>
      </c>
      <c r="D382" s="22" t="s">
        <v>440</v>
      </c>
      <c r="E382" s="32" t="b">
        <f t="shared" si="29"/>
        <v>0</v>
      </c>
      <c r="F382" s="38" t="b">
        <f t="shared" si="25"/>
        <v>0</v>
      </c>
      <c r="G382" s="38" t="b">
        <f t="shared" si="26"/>
        <v>0</v>
      </c>
      <c r="H382" s="38" t="b">
        <f t="shared" si="27"/>
        <v>0</v>
      </c>
      <c r="I382" s="33" t="b">
        <f t="shared" si="28"/>
        <v>0</v>
      </c>
      <c r="J382" s="26">
        <v>0.1255</v>
      </c>
      <c r="K382" s="27">
        <v>0.12130000000000001</v>
      </c>
      <c r="L382" s="27">
        <v>0.1109</v>
      </c>
      <c r="M382" s="27">
        <v>0.1404</v>
      </c>
      <c r="N382" s="28">
        <v>0.1404</v>
      </c>
      <c r="O382" s="26">
        <v>0.13900000000000001</v>
      </c>
      <c r="P382" s="27">
        <v>0.15989999999999999</v>
      </c>
      <c r="Q382" s="27">
        <v>0.1757</v>
      </c>
      <c r="R382" s="27">
        <v>0.15890000000000001</v>
      </c>
      <c r="S382" s="28">
        <v>0.15890000000000001</v>
      </c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x14ac:dyDescent="0.2">
      <c r="A383" s="1"/>
      <c r="B383" s="20">
        <v>120481002</v>
      </c>
      <c r="C383" s="21" t="s">
        <v>441</v>
      </c>
      <c r="D383" s="22" t="s">
        <v>440</v>
      </c>
      <c r="E383" s="32" t="b">
        <f t="shared" si="29"/>
        <v>0</v>
      </c>
      <c r="F383" s="38" t="b">
        <f t="shared" si="25"/>
        <v>0</v>
      </c>
      <c r="G383" s="38" t="b">
        <f t="shared" si="26"/>
        <v>0</v>
      </c>
      <c r="H383" s="38" t="b">
        <f t="shared" si="27"/>
        <v>0</v>
      </c>
      <c r="I383" s="33" t="b">
        <f t="shared" si="28"/>
        <v>0</v>
      </c>
      <c r="J383" s="26">
        <v>0.15440000000000001</v>
      </c>
      <c r="K383" s="27">
        <v>0.1734</v>
      </c>
      <c r="L383" s="27">
        <v>0.17430000000000001</v>
      </c>
      <c r="M383" s="27">
        <v>0.1893</v>
      </c>
      <c r="N383" s="28">
        <v>0.1893</v>
      </c>
      <c r="O383" s="26">
        <v>0.2072</v>
      </c>
      <c r="P383" s="27">
        <v>0.20069999999999999</v>
      </c>
      <c r="Q383" s="27">
        <v>0.1961</v>
      </c>
      <c r="R383" s="27">
        <v>0.19359999999999999</v>
      </c>
      <c r="S383" s="28">
        <v>0.19359999999999999</v>
      </c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x14ac:dyDescent="0.2">
      <c r="A384" s="1"/>
      <c r="B384" s="20">
        <v>120483302</v>
      </c>
      <c r="C384" s="21" t="s">
        <v>442</v>
      </c>
      <c r="D384" s="22" t="s">
        <v>440</v>
      </c>
      <c r="E384" s="32" t="b">
        <f t="shared" si="29"/>
        <v>0</v>
      </c>
      <c r="F384" s="38" t="b">
        <f t="shared" si="25"/>
        <v>0</v>
      </c>
      <c r="G384" s="38" t="b">
        <f t="shared" si="26"/>
        <v>0</v>
      </c>
      <c r="H384" s="38" t="b">
        <f t="shared" si="27"/>
        <v>0</v>
      </c>
      <c r="I384" s="33" t="b">
        <f t="shared" si="28"/>
        <v>0</v>
      </c>
      <c r="J384" s="26">
        <v>0.156</v>
      </c>
      <c r="K384" s="27">
        <v>0.154</v>
      </c>
      <c r="L384" s="27">
        <v>0.16589999999999999</v>
      </c>
      <c r="M384" s="27">
        <v>0.16789999999999999</v>
      </c>
      <c r="N384" s="28">
        <v>0.16789999999999999</v>
      </c>
      <c r="O384" s="26">
        <v>0.1278</v>
      </c>
      <c r="P384" s="27">
        <v>0.1139</v>
      </c>
      <c r="Q384" s="27">
        <v>0.1157</v>
      </c>
      <c r="R384" s="27">
        <v>0.123</v>
      </c>
      <c r="S384" s="28">
        <v>0.123</v>
      </c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x14ac:dyDescent="0.2">
      <c r="A385" s="1"/>
      <c r="B385" s="20">
        <v>120484803</v>
      </c>
      <c r="C385" s="21" t="s">
        <v>443</v>
      </c>
      <c r="D385" s="22" t="s">
        <v>440</v>
      </c>
      <c r="E385" s="32" t="b">
        <f t="shared" si="29"/>
        <v>0</v>
      </c>
      <c r="F385" s="38" t="b">
        <f t="shared" si="25"/>
        <v>0</v>
      </c>
      <c r="G385" s="38" t="b">
        <f t="shared" si="26"/>
        <v>0</v>
      </c>
      <c r="H385" s="38" t="b">
        <f t="shared" si="27"/>
        <v>0</v>
      </c>
      <c r="I385" s="33" t="b">
        <f t="shared" si="28"/>
        <v>0</v>
      </c>
      <c r="J385" s="26">
        <v>8.2400000000000001E-2</v>
      </c>
      <c r="K385" s="27">
        <v>4.8000000000000001E-2</v>
      </c>
      <c r="L385" s="27">
        <v>3.56E-2</v>
      </c>
      <c r="M385" s="27">
        <v>2.8500000000000001E-2</v>
      </c>
      <c r="N385" s="28">
        <v>2.8500000000000001E-2</v>
      </c>
      <c r="O385" s="26">
        <v>6.4799999999999996E-2</v>
      </c>
      <c r="P385" s="27">
        <v>5.1700000000000003E-2</v>
      </c>
      <c r="Q385" s="27">
        <v>5.7599999999999998E-2</v>
      </c>
      <c r="R385" s="27">
        <v>4.6300000000000001E-2</v>
      </c>
      <c r="S385" s="28">
        <v>4.6300000000000001E-2</v>
      </c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x14ac:dyDescent="0.2">
      <c r="A386" s="1"/>
      <c r="B386" s="20">
        <v>120484903</v>
      </c>
      <c r="C386" s="21" t="s">
        <v>444</v>
      </c>
      <c r="D386" s="22" t="s">
        <v>440</v>
      </c>
      <c r="E386" s="32" t="b">
        <f t="shared" si="29"/>
        <v>0</v>
      </c>
      <c r="F386" s="38" t="b">
        <f t="shared" si="25"/>
        <v>0</v>
      </c>
      <c r="G386" s="38" t="b">
        <f t="shared" si="26"/>
        <v>0</v>
      </c>
      <c r="H386" s="38" t="b">
        <f t="shared" si="27"/>
        <v>0</v>
      </c>
      <c r="I386" s="33" t="b">
        <f t="shared" si="28"/>
        <v>0</v>
      </c>
      <c r="J386" s="26">
        <v>8.8300000000000003E-2</v>
      </c>
      <c r="K386" s="27">
        <v>8.6499999999999994E-2</v>
      </c>
      <c r="L386" s="27">
        <v>8.5699999999999998E-2</v>
      </c>
      <c r="M386" s="27">
        <v>6.2300000000000001E-2</v>
      </c>
      <c r="N386" s="28">
        <v>6.2300000000000001E-2</v>
      </c>
      <c r="O386" s="26">
        <v>0.1061</v>
      </c>
      <c r="P386" s="27">
        <v>0.1208</v>
      </c>
      <c r="Q386" s="27">
        <v>0.13220000000000001</v>
      </c>
      <c r="R386" s="27">
        <v>0.13650000000000001</v>
      </c>
      <c r="S386" s="28">
        <v>0.13650000000000001</v>
      </c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x14ac:dyDescent="0.2">
      <c r="A387" s="1"/>
      <c r="B387" s="20">
        <v>120485603</v>
      </c>
      <c r="C387" s="21" t="s">
        <v>445</v>
      </c>
      <c r="D387" s="22" t="s">
        <v>440</v>
      </c>
      <c r="E387" s="32" t="b">
        <f t="shared" si="29"/>
        <v>0</v>
      </c>
      <c r="F387" s="38" t="b">
        <f t="shared" si="25"/>
        <v>0</v>
      </c>
      <c r="G387" s="38" t="b">
        <f t="shared" si="26"/>
        <v>0</v>
      </c>
      <c r="H387" s="38" t="b">
        <f t="shared" si="27"/>
        <v>0</v>
      </c>
      <c r="I387" s="33" t="b">
        <f t="shared" si="28"/>
        <v>0</v>
      </c>
      <c r="J387" s="26">
        <v>6.9500000000000006E-2</v>
      </c>
      <c r="K387" s="27">
        <v>6.8400000000000002E-2</v>
      </c>
      <c r="L387" s="27">
        <v>7.2499999999999995E-2</v>
      </c>
      <c r="M387" s="27">
        <v>0.1143</v>
      </c>
      <c r="N387" s="28">
        <v>0.1143</v>
      </c>
      <c r="O387" s="26">
        <v>8.8999999999999996E-2</v>
      </c>
      <c r="P387" s="27">
        <v>0.11360000000000001</v>
      </c>
      <c r="Q387" s="27">
        <v>0.1787</v>
      </c>
      <c r="R387" s="27">
        <v>0.2064</v>
      </c>
      <c r="S387" s="28">
        <v>0.2064</v>
      </c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x14ac:dyDescent="0.2">
      <c r="A388" s="1"/>
      <c r="B388" s="20">
        <v>120486003</v>
      </c>
      <c r="C388" s="21" t="s">
        <v>446</v>
      </c>
      <c r="D388" s="22" t="s">
        <v>440</v>
      </c>
      <c r="E388" s="32" t="b">
        <f t="shared" si="29"/>
        <v>0</v>
      </c>
      <c r="F388" s="38" t="b">
        <f t="shared" si="25"/>
        <v>0</v>
      </c>
      <c r="G388" s="38" t="b">
        <f t="shared" si="26"/>
        <v>0</v>
      </c>
      <c r="H388" s="38" t="b">
        <f t="shared" si="27"/>
        <v>0</v>
      </c>
      <c r="I388" s="33" t="b">
        <f t="shared" si="28"/>
        <v>0</v>
      </c>
      <c r="J388" s="26">
        <v>9.7500000000000003E-2</v>
      </c>
      <c r="K388" s="27">
        <v>5.7700000000000001E-2</v>
      </c>
      <c r="L388" s="27">
        <v>6.9800000000000001E-2</v>
      </c>
      <c r="M388" s="27">
        <v>6.83E-2</v>
      </c>
      <c r="N388" s="28">
        <v>6.83E-2</v>
      </c>
      <c r="O388" s="26">
        <v>8.3000000000000004E-2</v>
      </c>
      <c r="P388" s="27">
        <v>8.3000000000000004E-2</v>
      </c>
      <c r="Q388" s="27">
        <v>5.8400000000000001E-2</v>
      </c>
      <c r="R388" s="27">
        <v>5.0599999999999999E-2</v>
      </c>
      <c r="S388" s="28">
        <v>5.0599999999999999E-2</v>
      </c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x14ac:dyDescent="0.2">
      <c r="A389" s="1"/>
      <c r="B389" s="20">
        <v>120488603</v>
      </c>
      <c r="C389" s="21" t="s">
        <v>447</v>
      </c>
      <c r="D389" s="22" t="s">
        <v>440</v>
      </c>
      <c r="E389" s="32" t="b">
        <f t="shared" si="29"/>
        <v>0</v>
      </c>
      <c r="F389" s="38" t="b">
        <f t="shared" ref="F389:F452" si="30">IF(K389&gt;0.3, TRUE, FALSE)</f>
        <v>0</v>
      </c>
      <c r="G389" s="38" t="b">
        <f t="shared" ref="G389:G452" si="31">IF(L389&gt;0.3, TRUE, FALSE)</f>
        <v>0</v>
      </c>
      <c r="H389" s="38" t="b">
        <f t="shared" ref="H389:H452" si="32">IF(M389&gt;0.3, TRUE, FALSE)</f>
        <v>0</v>
      </c>
      <c r="I389" s="33" t="b">
        <f t="shared" ref="I389:I452" si="33">IF(N389&gt;0.3, TRUE, FALSE)</f>
        <v>0</v>
      </c>
      <c r="J389" s="26">
        <v>0.16869999999999999</v>
      </c>
      <c r="K389" s="27">
        <v>9.9500000000000005E-2</v>
      </c>
      <c r="L389" s="27">
        <v>0.1095</v>
      </c>
      <c r="M389" s="27">
        <v>8.7900000000000006E-2</v>
      </c>
      <c r="N389" s="28">
        <v>8.7900000000000006E-2</v>
      </c>
      <c r="O389" s="26">
        <v>0.17519999999999999</v>
      </c>
      <c r="P389" s="27">
        <v>0.18440000000000001</v>
      </c>
      <c r="Q389" s="27">
        <v>0.1709</v>
      </c>
      <c r="R389" s="27">
        <v>0.18479999999999999</v>
      </c>
      <c r="S389" s="28">
        <v>0.18479999999999999</v>
      </c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x14ac:dyDescent="0.2">
      <c r="A390" s="1"/>
      <c r="B390" s="20">
        <v>120522003</v>
      </c>
      <c r="C390" s="21" t="s">
        <v>464</v>
      </c>
      <c r="D390" s="22" t="s">
        <v>463</v>
      </c>
      <c r="E390" s="32" t="b">
        <f t="shared" ref="E390:E453" si="34">IF(J390&gt;0.3, TRUE, FALSE)</f>
        <v>0</v>
      </c>
      <c r="F390" s="38" t="b">
        <f t="shared" si="30"/>
        <v>0</v>
      </c>
      <c r="G390" s="38" t="b">
        <f t="shared" si="31"/>
        <v>0</v>
      </c>
      <c r="H390" s="38" t="b">
        <f t="shared" si="32"/>
        <v>0</v>
      </c>
      <c r="I390" s="33" t="b">
        <f t="shared" si="33"/>
        <v>0</v>
      </c>
      <c r="J390" s="26">
        <v>0.1226</v>
      </c>
      <c r="K390" s="27">
        <v>0.10349999999999999</v>
      </c>
      <c r="L390" s="27">
        <v>9.1600000000000001E-2</v>
      </c>
      <c r="M390" s="27">
        <v>0.10100000000000001</v>
      </c>
      <c r="N390" s="28">
        <v>0.10100000000000001</v>
      </c>
      <c r="O390" s="26">
        <v>0.12230000000000001</v>
      </c>
      <c r="P390" s="27">
        <v>0.121</v>
      </c>
      <c r="Q390" s="27">
        <v>0.10249999999999999</v>
      </c>
      <c r="R390" s="27">
        <v>0.13730000000000001</v>
      </c>
      <c r="S390" s="28">
        <v>0.13730000000000001</v>
      </c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x14ac:dyDescent="0.2">
      <c r="A391" s="1"/>
      <c r="B391" s="20">
        <v>121135003</v>
      </c>
      <c r="C391" s="21" t="s">
        <v>161</v>
      </c>
      <c r="D391" s="22" t="s">
        <v>162</v>
      </c>
      <c r="E391" s="32" t="b">
        <f t="shared" si="34"/>
        <v>0</v>
      </c>
      <c r="F391" s="38" t="b">
        <f t="shared" si="30"/>
        <v>0</v>
      </c>
      <c r="G391" s="38" t="b">
        <f t="shared" si="31"/>
        <v>0</v>
      </c>
      <c r="H391" s="38" t="b">
        <f t="shared" si="32"/>
        <v>0</v>
      </c>
      <c r="I391" s="33" t="b">
        <f t="shared" si="33"/>
        <v>0</v>
      </c>
      <c r="J391" s="26">
        <v>0.14710000000000001</v>
      </c>
      <c r="K391" s="27">
        <v>0.19750000000000001</v>
      </c>
      <c r="L391" s="27">
        <v>0.2137</v>
      </c>
      <c r="M391" s="27">
        <v>0.18579999999999999</v>
      </c>
      <c r="N391" s="28">
        <v>0.18579999999999999</v>
      </c>
      <c r="O391" s="26">
        <v>0.36199999999999999</v>
      </c>
      <c r="P391" s="27">
        <v>0.31909999999999999</v>
      </c>
      <c r="Q391" s="27">
        <v>0.33579999999999999</v>
      </c>
      <c r="R391" s="27">
        <v>0.35949999999999999</v>
      </c>
      <c r="S391" s="28">
        <v>0.35949999999999999</v>
      </c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x14ac:dyDescent="0.2">
      <c r="A392" s="1"/>
      <c r="B392" s="20">
        <v>121135503</v>
      </c>
      <c r="C392" s="21" t="s">
        <v>163</v>
      </c>
      <c r="D392" s="22" t="s">
        <v>162</v>
      </c>
      <c r="E392" s="32" t="b">
        <f t="shared" si="34"/>
        <v>0</v>
      </c>
      <c r="F392" s="38" t="b">
        <f t="shared" si="30"/>
        <v>0</v>
      </c>
      <c r="G392" s="38" t="b">
        <f t="shared" si="31"/>
        <v>0</v>
      </c>
      <c r="H392" s="38" t="b">
        <f t="shared" si="32"/>
        <v>0</v>
      </c>
      <c r="I392" s="33" t="b">
        <f t="shared" si="33"/>
        <v>0</v>
      </c>
      <c r="J392" s="26">
        <v>0.2601</v>
      </c>
      <c r="K392" s="27">
        <v>0.1996</v>
      </c>
      <c r="L392" s="27">
        <v>0.1633</v>
      </c>
      <c r="M392" s="27">
        <v>9.6799999999999997E-2</v>
      </c>
      <c r="N392" s="28">
        <v>9.6799999999999997E-2</v>
      </c>
      <c r="O392" s="26">
        <v>0.1094</v>
      </c>
      <c r="P392" s="27">
        <v>0.13450000000000001</v>
      </c>
      <c r="Q392" s="27">
        <v>0.1474</v>
      </c>
      <c r="R392" s="27">
        <v>0.15820000000000001</v>
      </c>
      <c r="S392" s="28">
        <v>0.15820000000000001</v>
      </c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x14ac:dyDescent="0.2">
      <c r="A393" s="1"/>
      <c r="B393" s="20">
        <v>121136503</v>
      </c>
      <c r="C393" s="21" t="s">
        <v>164</v>
      </c>
      <c r="D393" s="22" t="s">
        <v>162</v>
      </c>
      <c r="E393" s="32" t="b">
        <f t="shared" si="34"/>
        <v>0</v>
      </c>
      <c r="F393" s="38" t="b">
        <f t="shared" si="30"/>
        <v>0</v>
      </c>
      <c r="G393" s="38" t="b">
        <f t="shared" si="31"/>
        <v>0</v>
      </c>
      <c r="H393" s="38" t="b">
        <f t="shared" si="32"/>
        <v>0</v>
      </c>
      <c r="I393" s="33" t="b">
        <f t="shared" si="33"/>
        <v>0</v>
      </c>
      <c r="J393" s="26">
        <v>0.14599999999999999</v>
      </c>
      <c r="K393" s="27">
        <v>0.13070000000000001</v>
      </c>
      <c r="L393" s="27">
        <v>0.13830000000000001</v>
      </c>
      <c r="M393" s="27">
        <v>0.17280000000000001</v>
      </c>
      <c r="N393" s="28">
        <v>0.17280000000000001</v>
      </c>
      <c r="O393" s="26">
        <v>9.06E-2</v>
      </c>
      <c r="P393" s="27">
        <v>0.14910000000000001</v>
      </c>
      <c r="Q393" s="27">
        <v>0.16869999999999999</v>
      </c>
      <c r="R393" s="27">
        <v>0.13619999999999999</v>
      </c>
      <c r="S393" s="28">
        <v>0.13619999999999999</v>
      </c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x14ac:dyDescent="0.2">
      <c r="A394" s="1"/>
      <c r="B394" s="20">
        <v>121136603</v>
      </c>
      <c r="C394" s="21" t="s">
        <v>165</v>
      </c>
      <c r="D394" s="22" t="s">
        <v>162</v>
      </c>
      <c r="E394" s="32" t="b">
        <f t="shared" si="34"/>
        <v>0</v>
      </c>
      <c r="F394" s="38" t="b">
        <f t="shared" si="30"/>
        <v>1</v>
      </c>
      <c r="G394" s="38" t="b">
        <f t="shared" si="31"/>
        <v>1</v>
      </c>
      <c r="H394" s="38" t="b">
        <f t="shared" si="32"/>
        <v>1</v>
      </c>
      <c r="I394" s="33" t="b">
        <f t="shared" si="33"/>
        <v>1</v>
      </c>
      <c r="J394" s="26">
        <v>0.27810000000000001</v>
      </c>
      <c r="K394" s="27">
        <v>0.33179999999999998</v>
      </c>
      <c r="L394" s="27">
        <v>0.34160000000000001</v>
      </c>
      <c r="M394" s="27">
        <v>0.31769999999999998</v>
      </c>
      <c r="N394" s="28">
        <v>0.31769999999999998</v>
      </c>
      <c r="O394" s="26">
        <v>0.26540000000000002</v>
      </c>
      <c r="P394" s="27">
        <v>0.24590000000000001</v>
      </c>
      <c r="Q394" s="27">
        <v>0.30840000000000001</v>
      </c>
      <c r="R394" s="27">
        <v>0.35930000000000001</v>
      </c>
      <c r="S394" s="28">
        <v>0.35930000000000001</v>
      </c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x14ac:dyDescent="0.2">
      <c r="A395" s="1"/>
      <c r="B395" s="20">
        <v>121139004</v>
      </c>
      <c r="C395" s="21" t="s">
        <v>166</v>
      </c>
      <c r="D395" s="22" t="s">
        <v>162</v>
      </c>
      <c r="E395" s="32" t="b">
        <f t="shared" si="34"/>
        <v>0</v>
      </c>
      <c r="F395" s="38" t="b">
        <f t="shared" si="30"/>
        <v>0</v>
      </c>
      <c r="G395" s="38" t="b">
        <f t="shared" si="31"/>
        <v>0</v>
      </c>
      <c r="H395" s="38" t="b">
        <f t="shared" si="32"/>
        <v>0</v>
      </c>
      <c r="I395" s="33" t="b">
        <f t="shared" si="33"/>
        <v>0</v>
      </c>
      <c r="J395" s="26">
        <v>0.2009</v>
      </c>
      <c r="K395" s="27">
        <v>0.2326</v>
      </c>
      <c r="L395" s="27">
        <v>0.15770000000000001</v>
      </c>
      <c r="M395" s="27">
        <v>0.18590000000000001</v>
      </c>
      <c r="N395" s="28">
        <v>0.18590000000000001</v>
      </c>
      <c r="O395" s="26">
        <v>0.22919999999999999</v>
      </c>
      <c r="P395" s="27">
        <v>0.2356</v>
      </c>
      <c r="Q395" s="27">
        <v>0.2082</v>
      </c>
      <c r="R395" s="27">
        <v>0.1827</v>
      </c>
      <c r="S395" s="28">
        <v>0.1827</v>
      </c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x14ac:dyDescent="0.2">
      <c r="A396" s="1"/>
      <c r="B396" s="20">
        <v>121390302</v>
      </c>
      <c r="C396" s="21" t="s">
        <v>357</v>
      </c>
      <c r="D396" s="22" t="s">
        <v>358</v>
      </c>
      <c r="E396" s="32" t="b">
        <f t="shared" si="34"/>
        <v>1</v>
      </c>
      <c r="F396" s="38" t="b">
        <f t="shared" si="30"/>
        <v>1</v>
      </c>
      <c r="G396" s="38" t="b">
        <f t="shared" si="31"/>
        <v>1</v>
      </c>
      <c r="H396" s="38" t="b">
        <f t="shared" si="32"/>
        <v>1</v>
      </c>
      <c r="I396" s="33" t="b">
        <f t="shared" si="33"/>
        <v>1</v>
      </c>
      <c r="J396" s="26">
        <v>0.41260000000000002</v>
      </c>
      <c r="K396" s="27">
        <v>0.40129999999999999</v>
      </c>
      <c r="L396" s="27">
        <v>0.38629999999999998</v>
      </c>
      <c r="M396" s="27">
        <v>0.3745</v>
      </c>
      <c r="N396" s="28">
        <v>0.3745</v>
      </c>
      <c r="O396" s="26">
        <v>0.31690000000000002</v>
      </c>
      <c r="P396" s="27">
        <v>0.32619999999999999</v>
      </c>
      <c r="Q396" s="27">
        <v>0.312</v>
      </c>
      <c r="R396" s="27">
        <v>0.31409999999999999</v>
      </c>
      <c r="S396" s="28">
        <v>0.31409999999999999</v>
      </c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x14ac:dyDescent="0.2">
      <c r="A397" s="1"/>
      <c r="B397" s="20">
        <v>121391303</v>
      </c>
      <c r="C397" s="21" t="s">
        <v>359</v>
      </c>
      <c r="D397" s="22" t="s">
        <v>358</v>
      </c>
      <c r="E397" s="32" t="b">
        <f t="shared" si="34"/>
        <v>0</v>
      </c>
      <c r="F397" s="38" t="b">
        <f t="shared" si="30"/>
        <v>0</v>
      </c>
      <c r="G397" s="38" t="b">
        <f t="shared" si="31"/>
        <v>0</v>
      </c>
      <c r="H397" s="38" t="b">
        <f t="shared" si="32"/>
        <v>0</v>
      </c>
      <c r="I397" s="33" t="b">
        <f t="shared" si="33"/>
        <v>0</v>
      </c>
      <c r="J397" s="26">
        <v>0.25969999999999999</v>
      </c>
      <c r="K397" s="27">
        <v>0.26540000000000002</v>
      </c>
      <c r="L397" s="27">
        <v>0.23050000000000001</v>
      </c>
      <c r="M397" s="27">
        <v>0.1003</v>
      </c>
      <c r="N397" s="28">
        <v>0.1003</v>
      </c>
      <c r="O397" s="26">
        <v>0.13489999999999999</v>
      </c>
      <c r="P397" s="27">
        <v>0.13439999999999999</v>
      </c>
      <c r="Q397" s="27">
        <v>0.12970000000000001</v>
      </c>
      <c r="R397" s="27">
        <v>0.18240000000000001</v>
      </c>
      <c r="S397" s="28">
        <v>0.18240000000000001</v>
      </c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x14ac:dyDescent="0.2">
      <c r="A398" s="1"/>
      <c r="B398" s="20">
        <v>121392303</v>
      </c>
      <c r="C398" s="21" t="s">
        <v>360</v>
      </c>
      <c r="D398" s="22" t="s">
        <v>358</v>
      </c>
      <c r="E398" s="32" t="b">
        <f t="shared" si="34"/>
        <v>0</v>
      </c>
      <c r="F398" s="38" t="b">
        <f t="shared" si="30"/>
        <v>0</v>
      </c>
      <c r="G398" s="38" t="b">
        <f t="shared" si="31"/>
        <v>0</v>
      </c>
      <c r="H398" s="38" t="b">
        <f t="shared" si="32"/>
        <v>0</v>
      </c>
      <c r="I398" s="33" t="b">
        <f t="shared" si="33"/>
        <v>0</v>
      </c>
      <c r="J398" s="26">
        <v>5.7599999999999998E-2</v>
      </c>
      <c r="K398" s="27">
        <v>5.4800000000000001E-2</v>
      </c>
      <c r="L398" s="27">
        <v>5.1299999999999998E-2</v>
      </c>
      <c r="M398" s="27">
        <v>6.8000000000000005E-2</v>
      </c>
      <c r="N398" s="28">
        <v>6.8000000000000005E-2</v>
      </c>
      <c r="O398" s="26">
        <v>0.14149999999999999</v>
      </c>
      <c r="P398" s="27">
        <v>0.12239999999999999</v>
      </c>
      <c r="Q398" s="27">
        <v>0.107</v>
      </c>
      <c r="R398" s="27">
        <v>0.111</v>
      </c>
      <c r="S398" s="28">
        <v>0.111</v>
      </c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x14ac:dyDescent="0.2">
      <c r="A399" s="1"/>
      <c r="B399" s="20">
        <v>121394503</v>
      </c>
      <c r="C399" s="21" t="s">
        <v>361</v>
      </c>
      <c r="D399" s="22" t="s">
        <v>358</v>
      </c>
      <c r="E399" s="32" t="b">
        <f t="shared" si="34"/>
        <v>0</v>
      </c>
      <c r="F399" s="38" t="b">
        <f t="shared" si="30"/>
        <v>0</v>
      </c>
      <c r="G399" s="38" t="b">
        <f t="shared" si="31"/>
        <v>0</v>
      </c>
      <c r="H399" s="38" t="b">
        <f t="shared" si="32"/>
        <v>0</v>
      </c>
      <c r="I399" s="33" t="b">
        <f t="shared" si="33"/>
        <v>0</v>
      </c>
      <c r="J399" s="26">
        <v>0.13730000000000001</v>
      </c>
      <c r="K399" s="27">
        <v>0.16139999999999999</v>
      </c>
      <c r="L399" s="27">
        <v>0.1177</v>
      </c>
      <c r="M399" s="27">
        <v>0.2026</v>
      </c>
      <c r="N399" s="28">
        <v>0.2026</v>
      </c>
      <c r="O399" s="26">
        <v>9.9299999999999999E-2</v>
      </c>
      <c r="P399" s="27">
        <v>9.8900000000000002E-2</v>
      </c>
      <c r="Q399" s="27">
        <v>9.69E-2</v>
      </c>
      <c r="R399" s="27">
        <v>0.14430000000000001</v>
      </c>
      <c r="S399" s="28">
        <v>0.14430000000000001</v>
      </c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x14ac:dyDescent="0.2">
      <c r="A400" s="1"/>
      <c r="B400" s="20">
        <v>121394603</v>
      </c>
      <c r="C400" s="21" t="s">
        <v>362</v>
      </c>
      <c r="D400" s="22" t="s">
        <v>358</v>
      </c>
      <c r="E400" s="32" t="b">
        <f t="shared" si="34"/>
        <v>0</v>
      </c>
      <c r="F400" s="38" t="b">
        <f t="shared" si="30"/>
        <v>0</v>
      </c>
      <c r="G400" s="38" t="b">
        <f t="shared" si="31"/>
        <v>0</v>
      </c>
      <c r="H400" s="38" t="b">
        <f t="shared" si="32"/>
        <v>0</v>
      </c>
      <c r="I400" s="33" t="b">
        <f t="shared" si="33"/>
        <v>0</v>
      </c>
      <c r="J400" s="26">
        <v>3.7900000000000003E-2</v>
      </c>
      <c r="K400" s="27">
        <v>3.44E-2</v>
      </c>
      <c r="L400" s="27">
        <v>4.07E-2</v>
      </c>
      <c r="M400" s="27">
        <v>2.86E-2</v>
      </c>
      <c r="N400" s="28">
        <v>2.86E-2</v>
      </c>
      <c r="O400" s="26">
        <v>7.0499999999999993E-2</v>
      </c>
      <c r="P400" s="27">
        <v>0.1368</v>
      </c>
      <c r="Q400" s="27">
        <v>0.1193</v>
      </c>
      <c r="R400" s="27">
        <v>9.2700000000000005E-2</v>
      </c>
      <c r="S400" s="28">
        <v>9.2700000000000005E-2</v>
      </c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x14ac:dyDescent="0.2">
      <c r="A401" s="1"/>
      <c r="B401" s="20">
        <v>121395103</v>
      </c>
      <c r="C401" s="21" t="s">
        <v>363</v>
      </c>
      <c r="D401" s="22" t="s">
        <v>358</v>
      </c>
      <c r="E401" s="32" t="b">
        <f t="shared" si="34"/>
        <v>0</v>
      </c>
      <c r="F401" s="38" t="b">
        <f t="shared" si="30"/>
        <v>0</v>
      </c>
      <c r="G401" s="38" t="b">
        <f t="shared" si="31"/>
        <v>0</v>
      </c>
      <c r="H401" s="38" t="b">
        <f t="shared" si="32"/>
        <v>0</v>
      </c>
      <c r="I401" s="33" t="b">
        <f t="shared" si="33"/>
        <v>0</v>
      </c>
      <c r="J401" s="26">
        <v>0.04</v>
      </c>
      <c r="K401" s="27">
        <v>4.1799999999999997E-2</v>
      </c>
      <c r="L401" s="27">
        <v>3.49E-2</v>
      </c>
      <c r="M401" s="27">
        <v>4.8599999999999997E-2</v>
      </c>
      <c r="N401" s="28">
        <v>4.8599999999999997E-2</v>
      </c>
      <c r="O401" s="26">
        <v>8.1699999999999995E-2</v>
      </c>
      <c r="P401" s="27">
        <v>7.3400000000000007E-2</v>
      </c>
      <c r="Q401" s="27">
        <v>7.6300000000000007E-2</v>
      </c>
      <c r="R401" s="27">
        <v>9.5000000000000001E-2</v>
      </c>
      <c r="S401" s="28">
        <v>9.5000000000000001E-2</v>
      </c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x14ac:dyDescent="0.2">
      <c r="A402" s="1"/>
      <c r="B402" s="20">
        <v>121395603</v>
      </c>
      <c r="C402" s="21" t="s">
        <v>364</v>
      </c>
      <c r="D402" s="22" t="s">
        <v>358</v>
      </c>
      <c r="E402" s="32" t="b">
        <f t="shared" si="34"/>
        <v>0</v>
      </c>
      <c r="F402" s="38" t="b">
        <f t="shared" si="30"/>
        <v>0</v>
      </c>
      <c r="G402" s="38" t="b">
        <f t="shared" si="31"/>
        <v>0</v>
      </c>
      <c r="H402" s="38" t="b">
        <f t="shared" si="32"/>
        <v>0</v>
      </c>
      <c r="I402" s="33" t="b">
        <f t="shared" si="33"/>
        <v>0</v>
      </c>
      <c r="J402" s="26">
        <v>0.159</v>
      </c>
      <c r="K402" s="27">
        <v>8.9099999999999999E-2</v>
      </c>
      <c r="L402" s="27">
        <v>7.8299999999999995E-2</v>
      </c>
      <c r="M402" s="27">
        <v>5.7000000000000002E-2</v>
      </c>
      <c r="N402" s="28">
        <v>5.7000000000000002E-2</v>
      </c>
      <c r="O402" s="26">
        <v>7.4899999999999994E-2</v>
      </c>
      <c r="P402" s="27">
        <v>0.1211</v>
      </c>
      <c r="Q402" s="27">
        <v>0.16769999999999999</v>
      </c>
      <c r="R402" s="27">
        <v>8.6400000000000005E-2</v>
      </c>
      <c r="S402" s="28">
        <v>8.6400000000000005E-2</v>
      </c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x14ac:dyDescent="0.2">
      <c r="A403" s="1"/>
      <c r="B403" s="20">
        <v>121395703</v>
      </c>
      <c r="C403" s="21" t="s">
        <v>365</v>
      </c>
      <c r="D403" s="22" t="s">
        <v>358</v>
      </c>
      <c r="E403" s="32" t="b">
        <f t="shared" si="34"/>
        <v>0</v>
      </c>
      <c r="F403" s="38" t="b">
        <f t="shared" si="30"/>
        <v>0</v>
      </c>
      <c r="G403" s="38" t="b">
        <f t="shared" si="31"/>
        <v>0</v>
      </c>
      <c r="H403" s="38" t="b">
        <f t="shared" si="32"/>
        <v>0</v>
      </c>
      <c r="I403" s="33" t="b">
        <f t="shared" si="33"/>
        <v>0</v>
      </c>
      <c r="J403" s="26">
        <v>4.1000000000000002E-2</v>
      </c>
      <c r="K403" s="27">
        <v>3.56E-2</v>
      </c>
      <c r="L403" s="27">
        <v>2.9899999999999999E-2</v>
      </c>
      <c r="M403" s="27">
        <v>2.9700000000000001E-2</v>
      </c>
      <c r="N403" s="28">
        <v>2.9700000000000001E-2</v>
      </c>
      <c r="O403" s="26">
        <v>9.0999999999999998E-2</v>
      </c>
      <c r="P403" s="27">
        <v>9.4100000000000003E-2</v>
      </c>
      <c r="Q403" s="27">
        <v>8.2199999999999995E-2</v>
      </c>
      <c r="R403" s="27">
        <v>9.0899999999999995E-2</v>
      </c>
      <c r="S403" s="28">
        <v>9.0899999999999995E-2</v>
      </c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x14ac:dyDescent="0.2">
      <c r="A404" s="1"/>
      <c r="B404" s="20">
        <v>121397803</v>
      </c>
      <c r="C404" s="21" t="s">
        <v>366</v>
      </c>
      <c r="D404" s="22" t="s">
        <v>358</v>
      </c>
      <c r="E404" s="32" t="b">
        <f t="shared" si="34"/>
        <v>0</v>
      </c>
      <c r="F404" s="38" t="b">
        <f t="shared" si="30"/>
        <v>0</v>
      </c>
      <c r="G404" s="38" t="b">
        <f t="shared" si="31"/>
        <v>0</v>
      </c>
      <c r="H404" s="38" t="b">
        <f t="shared" si="32"/>
        <v>0</v>
      </c>
      <c r="I404" s="33" t="b">
        <f t="shared" si="33"/>
        <v>0</v>
      </c>
      <c r="J404" s="26">
        <v>7.7799999999999994E-2</v>
      </c>
      <c r="K404" s="27">
        <v>8.0500000000000002E-2</v>
      </c>
      <c r="L404" s="27">
        <v>0.10879999999999999</v>
      </c>
      <c r="M404" s="27">
        <v>0.15559999999999999</v>
      </c>
      <c r="N404" s="28">
        <v>0.15559999999999999</v>
      </c>
      <c r="O404" s="26">
        <v>0.1686</v>
      </c>
      <c r="P404" s="27">
        <v>0.155</v>
      </c>
      <c r="Q404" s="27">
        <v>0.1181</v>
      </c>
      <c r="R404" s="27">
        <v>0.1268</v>
      </c>
      <c r="S404" s="28">
        <v>0.1268</v>
      </c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x14ac:dyDescent="0.2">
      <c r="A405" s="1"/>
      <c r="B405" s="20">
        <v>122091002</v>
      </c>
      <c r="C405" s="21" t="s">
        <v>124</v>
      </c>
      <c r="D405" s="22" t="s">
        <v>125</v>
      </c>
      <c r="E405" s="32" t="b">
        <f t="shared" si="34"/>
        <v>0</v>
      </c>
      <c r="F405" s="38" t="b">
        <f t="shared" si="30"/>
        <v>0</v>
      </c>
      <c r="G405" s="38" t="b">
        <f t="shared" si="31"/>
        <v>0</v>
      </c>
      <c r="H405" s="38" t="b">
        <f t="shared" si="32"/>
        <v>0</v>
      </c>
      <c r="I405" s="33" t="b">
        <f t="shared" si="33"/>
        <v>0</v>
      </c>
      <c r="J405" s="26">
        <v>0.15329999999999999</v>
      </c>
      <c r="K405" s="27">
        <v>0.1226</v>
      </c>
      <c r="L405" s="27">
        <v>0.1114</v>
      </c>
      <c r="M405" s="27">
        <v>0.115</v>
      </c>
      <c r="N405" s="28">
        <v>0.115</v>
      </c>
      <c r="O405" s="26">
        <v>0.14879999999999999</v>
      </c>
      <c r="P405" s="27">
        <v>0.16439999999999999</v>
      </c>
      <c r="Q405" s="27">
        <v>0.1434</v>
      </c>
      <c r="R405" s="27">
        <v>0.1399</v>
      </c>
      <c r="S405" s="28">
        <v>0.1399</v>
      </c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x14ac:dyDescent="0.2">
      <c r="A406" s="1"/>
      <c r="B406" s="20">
        <v>122091303</v>
      </c>
      <c r="C406" s="21" t="s">
        <v>126</v>
      </c>
      <c r="D406" s="22" t="s">
        <v>125</v>
      </c>
      <c r="E406" s="32" t="b">
        <f t="shared" si="34"/>
        <v>1</v>
      </c>
      <c r="F406" s="38" t="b">
        <f t="shared" si="30"/>
        <v>0</v>
      </c>
      <c r="G406" s="38" t="b">
        <f t="shared" si="31"/>
        <v>0</v>
      </c>
      <c r="H406" s="38" t="b">
        <f t="shared" si="32"/>
        <v>0</v>
      </c>
      <c r="I406" s="33" t="b">
        <f t="shared" si="33"/>
        <v>0</v>
      </c>
      <c r="J406" s="26">
        <v>0.32490000000000002</v>
      </c>
      <c r="K406" s="27">
        <v>0.28510000000000002</v>
      </c>
      <c r="L406" s="27">
        <v>0.1724</v>
      </c>
      <c r="M406" s="27">
        <v>0.2298</v>
      </c>
      <c r="N406" s="28">
        <v>0.2298</v>
      </c>
      <c r="O406" s="26">
        <v>0.24440000000000001</v>
      </c>
      <c r="P406" s="27">
        <v>0.27389999999999998</v>
      </c>
      <c r="Q406" s="27">
        <v>0.27589999999999998</v>
      </c>
      <c r="R406" s="27">
        <v>0.18229999999999999</v>
      </c>
      <c r="S406" s="28">
        <v>0.18229999999999999</v>
      </c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x14ac:dyDescent="0.2">
      <c r="A407" s="1"/>
      <c r="B407" s="20">
        <v>122091352</v>
      </c>
      <c r="C407" s="21" t="s">
        <v>127</v>
      </c>
      <c r="D407" s="22" t="s">
        <v>125</v>
      </c>
      <c r="E407" s="32" t="b">
        <f t="shared" si="34"/>
        <v>0</v>
      </c>
      <c r="F407" s="38" t="b">
        <f t="shared" si="30"/>
        <v>0</v>
      </c>
      <c r="G407" s="38" t="b">
        <f t="shared" si="31"/>
        <v>0</v>
      </c>
      <c r="H407" s="38" t="b">
        <f t="shared" si="32"/>
        <v>0</v>
      </c>
      <c r="I407" s="33" t="b">
        <f t="shared" si="33"/>
        <v>0</v>
      </c>
      <c r="J407" s="26">
        <v>0.1147</v>
      </c>
      <c r="K407" s="27">
        <v>9.6600000000000005E-2</v>
      </c>
      <c r="L407" s="27">
        <v>0.1193</v>
      </c>
      <c r="M407" s="27">
        <v>0.1459</v>
      </c>
      <c r="N407" s="28">
        <v>0.1459</v>
      </c>
      <c r="O407" s="26">
        <v>0.2225</v>
      </c>
      <c r="P407" s="27">
        <v>0.27600000000000002</v>
      </c>
      <c r="Q407" s="27">
        <v>0.27160000000000001</v>
      </c>
      <c r="R407" s="27">
        <v>0.2049</v>
      </c>
      <c r="S407" s="28">
        <v>0.2049</v>
      </c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x14ac:dyDescent="0.2">
      <c r="A408" s="1"/>
      <c r="B408" s="20">
        <v>122092002</v>
      </c>
      <c r="C408" s="21" t="s">
        <v>128</v>
      </c>
      <c r="D408" s="22" t="s">
        <v>125</v>
      </c>
      <c r="E408" s="32" t="b">
        <f t="shared" si="34"/>
        <v>0</v>
      </c>
      <c r="F408" s="38" t="b">
        <f t="shared" si="30"/>
        <v>0</v>
      </c>
      <c r="G408" s="38" t="b">
        <f t="shared" si="31"/>
        <v>0</v>
      </c>
      <c r="H408" s="38" t="b">
        <f t="shared" si="32"/>
        <v>0</v>
      </c>
      <c r="I408" s="33" t="b">
        <f t="shared" si="33"/>
        <v>0</v>
      </c>
      <c r="J408" s="26">
        <v>6.5100000000000005E-2</v>
      </c>
      <c r="K408" s="27">
        <v>6.1199999999999997E-2</v>
      </c>
      <c r="L408" s="27">
        <v>6.4199999999999993E-2</v>
      </c>
      <c r="M408" s="27">
        <v>6.2399999999999997E-2</v>
      </c>
      <c r="N408" s="28">
        <v>6.2399999999999997E-2</v>
      </c>
      <c r="O408" s="26">
        <v>0.12620000000000001</v>
      </c>
      <c r="P408" s="27">
        <v>0.1366</v>
      </c>
      <c r="Q408" s="27">
        <v>0.15210000000000001</v>
      </c>
      <c r="R408" s="27">
        <v>0.1696</v>
      </c>
      <c r="S408" s="28">
        <v>0.1696</v>
      </c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x14ac:dyDescent="0.2">
      <c r="A409" s="1"/>
      <c r="B409" s="20">
        <v>122092102</v>
      </c>
      <c r="C409" s="21" t="s">
        <v>129</v>
      </c>
      <c r="D409" s="22" t="s">
        <v>125</v>
      </c>
      <c r="E409" s="32" t="b">
        <f t="shared" si="34"/>
        <v>0</v>
      </c>
      <c r="F409" s="38" t="b">
        <f t="shared" si="30"/>
        <v>0</v>
      </c>
      <c r="G409" s="38" t="b">
        <f t="shared" si="31"/>
        <v>0</v>
      </c>
      <c r="H409" s="38" t="b">
        <f t="shared" si="32"/>
        <v>0</v>
      </c>
      <c r="I409" s="33" t="b">
        <f t="shared" si="33"/>
        <v>0</v>
      </c>
      <c r="J409" s="26">
        <v>6.13E-2</v>
      </c>
      <c r="K409" s="27">
        <v>5.8400000000000001E-2</v>
      </c>
      <c r="L409" s="27">
        <v>5.2499999999999998E-2</v>
      </c>
      <c r="M409" s="27">
        <v>5.5300000000000002E-2</v>
      </c>
      <c r="N409" s="28">
        <v>5.5300000000000002E-2</v>
      </c>
      <c r="O409" s="26">
        <v>4.4299999999999999E-2</v>
      </c>
      <c r="P409" s="27">
        <v>4.1099999999999998E-2</v>
      </c>
      <c r="Q409" s="27">
        <v>3.6200000000000003E-2</v>
      </c>
      <c r="R409" s="27">
        <v>3.1099999999999999E-2</v>
      </c>
      <c r="S409" s="28">
        <v>3.1099999999999999E-2</v>
      </c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x14ac:dyDescent="0.2">
      <c r="A410" s="1"/>
      <c r="B410" s="20">
        <v>122092353</v>
      </c>
      <c r="C410" s="21" t="s">
        <v>130</v>
      </c>
      <c r="D410" s="22" t="s">
        <v>125</v>
      </c>
      <c r="E410" s="32" t="b">
        <f t="shared" si="34"/>
        <v>0</v>
      </c>
      <c r="F410" s="38" t="b">
        <f t="shared" si="30"/>
        <v>0</v>
      </c>
      <c r="G410" s="38" t="b">
        <f t="shared" si="31"/>
        <v>0</v>
      </c>
      <c r="H410" s="38" t="b">
        <f t="shared" si="32"/>
        <v>0</v>
      </c>
      <c r="I410" s="33" t="b">
        <f t="shared" si="33"/>
        <v>0</v>
      </c>
      <c r="J410" s="26">
        <v>3.3099999999999997E-2</v>
      </c>
      <c r="K410" s="27">
        <v>2.9399999999999999E-2</v>
      </c>
      <c r="L410" s="27">
        <v>2.8899999999999999E-2</v>
      </c>
      <c r="M410" s="27">
        <v>2.1399999999999999E-2</v>
      </c>
      <c r="N410" s="28">
        <v>2.1399999999999999E-2</v>
      </c>
      <c r="O410" s="26">
        <v>2.8899999999999999E-2</v>
      </c>
      <c r="P410" s="27">
        <v>5.9799999999999999E-2</v>
      </c>
      <c r="Q410" s="27">
        <v>6.3500000000000001E-2</v>
      </c>
      <c r="R410" s="27">
        <v>5.8999999999999997E-2</v>
      </c>
      <c r="S410" s="28">
        <v>5.8999999999999997E-2</v>
      </c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x14ac:dyDescent="0.2">
      <c r="A411" s="1"/>
      <c r="B411" s="20">
        <v>122097203</v>
      </c>
      <c r="C411" s="21" t="s">
        <v>131</v>
      </c>
      <c r="D411" s="22" t="s">
        <v>125</v>
      </c>
      <c r="E411" s="32" t="b">
        <f t="shared" si="34"/>
        <v>0</v>
      </c>
      <c r="F411" s="38" t="b">
        <f t="shared" si="30"/>
        <v>0</v>
      </c>
      <c r="G411" s="38" t="b">
        <f t="shared" si="31"/>
        <v>0</v>
      </c>
      <c r="H411" s="38" t="b">
        <f t="shared" si="32"/>
        <v>0</v>
      </c>
      <c r="I411" s="33" t="b">
        <f t="shared" si="33"/>
        <v>0</v>
      </c>
      <c r="J411" s="26">
        <v>6.6400000000000001E-2</v>
      </c>
      <c r="K411" s="27">
        <v>9.5399999999999999E-2</v>
      </c>
      <c r="L411" s="27">
        <v>9.8599999999999993E-2</v>
      </c>
      <c r="M411" s="27">
        <v>4.8599999999999997E-2</v>
      </c>
      <c r="N411" s="28">
        <v>4.8599999999999997E-2</v>
      </c>
      <c r="O411" s="26">
        <v>0.16139999999999999</v>
      </c>
      <c r="P411" s="27">
        <v>0.1108</v>
      </c>
      <c r="Q411" s="27">
        <v>0.21229999999999999</v>
      </c>
      <c r="R411" s="27">
        <v>0.27910000000000001</v>
      </c>
      <c r="S411" s="28">
        <v>0.27910000000000001</v>
      </c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x14ac:dyDescent="0.2">
      <c r="A412" s="1"/>
      <c r="B412" s="20">
        <v>122097502</v>
      </c>
      <c r="C412" s="21" t="s">
        <v>132</v>
      </c>
      <c r="D412" s="22" t="s">
        <v>125</v>
      </c>
      <c r="E412" s="32" t="b">
        <f t="shared" si="34"/>
        <v>0</v>
      </c>
      <c r="F412" s="38" t="b">
        <f t="shared" si="30"/>
        <v>0</v>
      </c>
      <c r="G412" s="38" t="b">
        <f t="shared" si="31"/>
        <v>0</v>
      </c>
      <c r="H412" s="38" t="b">
        <f t="shared" si="32"/>
        <v>0</v>
      </c>
      <c r="I412" s="33" t="b">
        <f t="shared" si="33"/>
        <v>0</v>
      </c>
      <c r="J412" s="26">
        <v>3.9600000000000003E-2</v>
      </c>
      <c r="K412" s="27">
        <v>4.3099999999999999E-2</v>
      </c>
      <c r="L412" s="27">
        <v>5.5500000000000001E-2</v>
      </c>
      <c r="M412" s="27">
        <v>5.7200000000000001E-2</v>
      </c>
      <c r="N412" s="28">
        <v>5.7200000000000001E-2</v>
      </c>
      <c r="O412" s="26">
        <v>0.1164</v>
      </c>
      <c r="P412" s="27">
        <v>0.12130000000000001</v>
      </c>
      <c r="Q412" s="27">
        <v>0.1159</v>
      </c>
      <c r="R412" s="27">
        <v>9.6000000000000002E-2</v>
      </c>
      <c r="S412" s="28">
        <v>9.6000000000000002E-2</v>
      </c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x14ac:dyDescent="0.2">
      <c r="A413" s="1"/>
      <c r="B413" s="20">
        <v>122097604</v>
      </c>
      <c r="C413" s="21" t="s">
        <v>133</v>
      </c>
      <c r="D413" s="22" t="s">
        <v>125</v>
      </c>
      <c r="E413" s="32" t="b">
        <f t="shared" si="34"/>
        <v>0</v>
      </c>
      <c r="F413" s="38" t="b">
        <f t="shared" si="30"/>
        <v>0</v>
      </c>
      <c r="G413" s="38" t="b">
        <f t="shared" si="31"/>
        <v>0</v>
      </c>
      <c r="H413" s="38" t="b">
        <f t="shared" si="32"/>
        <v>0</v>
      </c>
      <c r="I413" s="33" t="b">
        <f t="shared" si="33"/>
        <v>0</v>
      </c>
      <c r="J413" s="26">
        <v>1.15E-2</v>
      </c>
      <c r="K413" s="27">
        <v>2.6499999999999999E-2</v>
      </c>
      <c r="L413" s="27">
        <v>1.9099999999999999E-2</v>
      </c>
      <c r="M413" s="27">
        <v>2.2100000000000002E-2</v>
      </c>
      <c r="N413" s="28">
        <v>2.2100000000000002E-2</v>
      </c>
      <c r="O413" s="26">
        <v>8.6599999999999996E-2</v>
      </c>
      <c r="P413" s="27">
        <v>7.1199999999999999E-2</v>
      </c>
      <c r="Q413" s="27">
        <v>9.2499999999999999E-2</v>
      </c>
      <c r="R413" s="27">
        <v>0.1134</v>
      </c>
      <c r="S413" s="28">
        <v>0.1134</v>
      </c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x14ac:dyDescent="0.2">
      <c r="A414" s="1"/>
      <c r="B414" s="20">
        <v>122098003</v>
      </c>
      <c r="C414" s="21" t="s">
        <v>134</v>
      </c>
      <c r="D414" s="22" t="s">
        <v>125</v>
      </c>
      <c r="E414" s="32" t="b">
        <f t="shared" si="34"/>
        <v>0</v>
      </c>
      <c r="F414" s="38" t="b">
        <f t="shared" si="30"/>
        <v>0</v>
      </c>
      <c r="G414" s="38" t="b">
        <f t="shared" si="31"/>
        <v>0</v>
      </c>
      <c r="H414" s="38" t="b">
        <f t="shared" si="32"/>
        <v>0</v>
      </c>
      <c r="I414" s="33" t="b">
        <f t="shared" si="33"/>
        <v>0</v>
      </c>
      <c r="J414" s="26">
        <v>4.0300000000000002E-2</v>
      </c>
      <c r="K414" s="27">
        <v>5.4199999999999998E-2</v>
      </c>
      <c r="L414" s="27">
        <v>7.5899999999999995E-2</v>
      </c>
      <c r="M414" s="27">
        <v>0.1043</v>
      </c>
      <c r="N414" s="28">
        <v>0.1043</v>
      </c>
      <c r="O414" s="26">
        <v>0.1295</v>
      </c>
      <c r="P414" s="27">
        <v>0.1011</v>
      </c>
      <c r="Q414" s="27">
        <v>0.20300000000000001</v>
      </c>
      <c r="R414" s="27">
        <v>0.1888</v>
      </c>
      <c r="S414" s="28">
        <v>0.1888</v>
      </c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x14ac:dyDescent="0.2">
      <c r="A415" s="1"/>
      <c r="B415" s="20">
        <v>122098103</v>
      </c>
      <c r="C415" s="21" t="s">
        <v>135</v>
      </c>
      <c r="D415" s="22" t="s">
        <v>125</v>
      </c>
      <c r="E415" s="32" t="b">
        <f t="shared" si="34"/>
        <v>0</v>
      </c>
      <c r="F415" s="38" t="b">
        <f t="shared" si="30"/>
        <v>0</v>
      </c>
      <c r="G415" s="38" t="b">
        <f t="shared" si="31"/>
        <v>0</v>
      </c>
      <c r="H415" s="38" t="b">
        <f t="shared" si="32"/>
        <v>0</v>
      </c>
      <c r="I415" s="33" t="b">
        <f t="shared" si="33"/>
        <v>0</v>
      </c>
      <c r="J415" s="26">
        <v>0.1115</v>
      </c>
      <c r="K415" s="27">
        <v>8.5500000000000007E-2</v>
      </c>
      <c r="L415" s="27">
        <v>6.0100000000000001E-2</v>
      </c>
      <c r="M415" s="27">
        <v>5.6500000000000002E-2</v>
      </c>
      <c r="N415" s="28">
        <v>5.6500000000000002E-2</v>
      </c>
      <c r="O415" s="26">
        <v>7.8100000000000003E-2</v>
      </c>
      <c r="P415" s="27">
        <v>7.9200000000000007E-2</v>
      </c>
      <c r="Q415" s="27">
        <v>9.11E-2</v>
      </c>
      <c r="R415" s="27">
        <v>9.6699999999999994E-2</v>
      </c>
      <c r="S415" s="28">
        <v>9.6699999999999994E-2</v>
      </c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x14ac:dyDescent="0.2">
      <c r="A416" s="1"/>
      <c r="B416" s="20">
        <v>122098202</v>
      </c>
      <c r="C416" s="21" t="s">
        <v>136</v>
      </c>
      <c r="D416" s="22" t="s">
        <v>125</v>
      </c>
      <c r="E416" s="32" t="b">
        <f t="shared" si="34"/>
        <v>0</v>
      </c>
      <c r="F416" s="38" t="b">
        <f t="shared" si="30"/>
        <v>0</v>
      </c>
      <c r="G416" s="38" t="b">
        <f t="shared" si="31"/>
        <v>0</v>
      </c>
      <c r="H416" s="38" t="b">
        <f t="shared" si="32"/>
        <v>0</v>
      </c>
      <c r="I416" s="33" t="b">
        <f t="shared" si="33"/>
        <v>0</v>
      </c>
      <c r="J416" s="26">
        <v>3.2000000000000001E-2</v>
      </c>
      <c r="K416" s="27">
        <v>4.8899999999999999E-2</v>
      </c>
      <c r="L416" s="27">
        <v>4.58E-2</v>
      </c>
      <c r="M416" s="27">
        <v>5.3100000000000001E-2</v>
      </c>
      <c r="N416" s="28">
        <v>5.3100000000000001E-2</v>
      </c>
      <c r="O416" s="26">
        <v>7.6200000000000004E-2</v>
      </c>
      <c r="P416" s="27">
        <v>8.2500000000000004E-2</v>
      </c>
      <c r="Q416" s="27">
        <v>9.6000000000000002E-2</v>
      </c>
      <c r="R416" s="27">
        <v>7.6899999999999996E-2</v>
      </c>
      <c r="S416" s="28">
        <v>7.6899999999999996E-2</v>
      </c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x14ac:dyDescent="0.2">
      <c r="A417" s="1"/>
      <c r="B417" s="20">
        <v>122098403</v>
      </c>
      <c r="C417" s="21" t="s">
        <v>137</v>
      </c>
      <c r="D417" s="22" t="s">
        <v>125</v>
      </c>
      <c r="E417" s="32" t="b">
        <f t="shared" si="34"/>
        <v>0</v>
      </c>
      <c r="F417" s="38" t="b">
        <f t="shared" si="30"/>
        <v>0</v>
      </c>
      <c r="G417" s="38" t="b">
        <f t="shared" si="31"/>
        <v>0</v>
      </c>
      <c r="H417" s="38" t="b">
        <f t="shared" si="32"/>
        <v>0</v>
      </c>
      <c r="I417" s="33" t="b">
        <f t="shared" si="33"/>
        <v>0</v>
      </c>
      <c r="J417" s="26">
        <v>6.6000000000000003E-2</v>
      </c>
      <c r="K417" s="27">
        <v>6.3100000000000003E-2</v>
      </c>
      <c r="L417" s="27">
        <v>7.5499999999999998E-2</v>
      </c>
      <c r="M417" s="27">
        <v>9.2299999999999993E-2</v>
      </c>
      <c r="N417" s="28">
        <v>9.2299999999999993E-2</v>
      </c>
      <c r="O417" s="26">
        <v>0.1067</v>
      </c>
      <c r="P417" s="27">
        <v>0.12939999999999999</v>
      </c>
      <c r="Q417" s="27">
        <v>0.12</v>
      </c>
      <c r="R417" s="27">
        <v>0.1231</v>
      </c>
      <c r="S417" s="28">
        <v>0.1231</v>
      </c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x14ac:dyDescent="0.2">
      <c r="A418" s="1"/>
      <c r="B418" s="20">
        <v>123460302</v>
      </c>
      <c r="C418" s="21" t="s">
        <v>414</v>
      </c>
      <c r="D418" s="22" t="s">
        <v>415</v>
      </c>
      <c r="E418" s="32" t="b">
        <f t="shared" si="34"/>
        <v>0</v>
      </c>
      <c r="F418" s="38" t="b">
        <f t="shared" si="30"/>
        <v>0</v>
      </c>
      <c r="G418" s="38" t="b">
        <f t="shared" si="31"/>
        <v>0</v>
      </c>
      <c r="H418" s="38" t="b">
        <f t="shared" si="32"/>
        <v>0</v>
      </c>
      <c r="I418" s="33" t="b">
        <f t="shared" si="33"/>
        <v>0</v>
      </c>
      <c r="J418" s="26">
        <v>5.3999999999999999E-2</v>
      </c>
      <c r="K418" s="27">
        <v>5.8900000000000001E-2</v>
      </c>
      <c r="L418" s="27">
        <v>7.0699999999999999E-2</v>
      </c>
      <c r="M418" s="27">
        <v>7.6499999999999999E-2</v>
      </c>
      <c r="N418" s="28">
        <v>7.6499999999999999E-2</v>
      </c>
      <c r="O418" s="26">
        <v>9.0200000000000002E-2</v>
      </c>
      <c r="P418" s="27">
        <v>0.1046</v>
      </c>
      <c r="Q418" s="27">
        <v>0.11269999999999999</v>
      </c>
      <c r="R418" s="27">
        <v>0.1047</v>
      </c>
      <c r="S418" s="28">
        <v>0.1047</v>
      </c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x14ac:dyDescent="0.2">
      <c r="A419" s="1"/>
      <c r="B419" s="20">
        <v>123460504</v>
      </c>
      <c r="C419" s="21" t="s">
        <v>416</v>
      </c>
      <c r="D419" s="22" t="s">
        <v>415</v>
      </c>
      <c r="E419" s="32" t="b">
        <f t="shared" si="34"/>
        <v>0</v>
      </c>
      <c r="F419" s="38" t="b">
        <f t="shared" si="30"/>
        <v>0</v>
      </c>
      <c r="G419" s="38" t="b">
        <f t="shared" si="31"/>
        <v>0</v>
      </c>
      <c r="H419" s="38" t="b">
        <f t="shared" si="32"/>
        <v>0</v>
      </c>
      <c r="I419" s="33" t="b">
        <f t="shared" si="33"/>
        <v>0</v>
      </c>
      <c r="J419" s="26">
        <v>0.16869999999999999</v>
      </c>
      <c r="K419" s="27">
        <v>0.13739999999999999</v>
      </c>
      <c r="L419" s="27">
        <v>0.10730000000000001</v>
      </c>
      <c r="M419" s="27">
        <v>0.11169999999999999</v>
      </c>
      <c r="N419" s="28">
        <v>0.11169999999999999</v>
      </c>
      <c r="O419" s="26">
        <v>3.61E-2</v>
      </c>
      <c r="P419" s="27">
        <v>7.1099999999999997E-2</v>
      </c>
      <c r="Q419" s="27">
        <v>0.12429999999999999</v>
      </c>
      <c r="R419" s="27">
        <v>0.1229</v>
      </c>
      <c r="S419" s="28">
        <v>0.1229</v>
      </c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x14ac:dyDescent="0.2">
      <c r="A420" s="1"/>
      <c r="B420" s="20">
        <v>123461302</v>
      </c>
      <c r="C420" s="21" t="s">
        <v>417</v>
      </c>
      <c r="D420" s="22" t="s">
        <v>415</v>
      </c>
      <c r="E420" s="32" t="b">
        <f t="shared" si="34"/>
        <v>0</v>
      </c>
      <c r="F420" s="38" t="b">
        <f t="shared" si="30"/>
        <v>0</v>
      </c>
      <c r="G420" s="38" t="b">
        <f t="shared" si="31"/>
        <v>0</v>
      </c>
      <c r="H420" s="38" t="b">
        <f t="shared" si="32"/>
        <v>0</v>
      </c>
      <c r="I420" s="33" t="b">
        <f t="shared" si="33"/>
        <v>0</v>
      </c>
      <c r="J420" s="26">
        <v>8.1500000000000003E-2</v>
      </c>
      <c r="K420" s="27">
        <v>8.0299999999999996E-2</v>
      </c>
      <c r="L420" s="27">
        <v>8.3000000000000004E-2</v>
      </c>
      <c r="M420" s="27">
        <v>9.1499999999999998E-2</v>
      </c>
      <c r="N420" s="28">
        <v>9.1499999999999998E-2</v>
      </c>
      <c r="O420" s="26">
        <v>0.1159</v>
      </c>
      <c r="P420" s="27">
        <v>0.1196</v>
      </c>
      <c r="Q420" s="27">
        <v>9.9500000000000005E-2</v>
      </c>
      <c r="R420" s="27">
        <v>8.9099999999999999E-2</v>
      </c>
      <c r="S420" s="28">
        <v>8.9099999999999999E-2</v>
      </c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x14ac:dyDescent="0.2">
      <c r="A421" s="1"/>
      <c r="B421" s="20">
        <v>123461602</v>
      </c>
      <c r="C421" s="21" t="s">
        <v>418</v>
      </c>
      <c r="D421" s="22" t="s">
        <v>415</v>
      </c>
      <c r="E421" s="32" t="b">
        <f t="shared" si="34"/>
        <v>0</v>
      </c>
      <c r="F421" s="38" t="b">
        <f t="shared" si="30"/>
        <v>0</v>
      </c>
      <c r="G421" s="38" t="b">
        <f t="shared" si="31"/>
        <v>0</v>
      </c>
      <c r="H421" s="38" t="b">
        <f t="shared" si="32"/>
        <v>0</v>
      </c>
      <c r="I421" s="33" t="b">
        <f t="shared" si="33"/>
        <v>0</v>
      </c>
      <c r="J421" s="26">
        <v>5.0200000000000002E-2</v>
      </c>
      <c r="K421" s="27">
        <v>5.0799999999999998E-2</v>
      </c>
      <c r="L421" s="27">
        <v>5.8500000000000003E-2</v>
      </c>
      <c r="M421" s="27">
        <v>5.3199999999999997E-2</v>
      </c>
      <c r="N421" s="28">
        <v>5.3199999999999997E-2</v>
      </c>
      <c r="O421" s="26">
        <v>5.6899999999999999E-2</v>
      </c>
      <c r="P421" s="27">
        <v>5.5599999999999997E-2</v>
      </c>
      <c r="Q421" s="27">
        <v>8.2000000000000003E-2</v>
      </c>
      <c r="R421" s="27">
        <v>8.4599999999999995E-2</v>
      </c>
      <c r="S421" s="28">
        <v>8.4599999999999995E-2</v>
      </c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x14ac:dyDescent="0.2">
      <c r="A422" s="1"/>
      <c r="B422" s="20">
        <v>123463603</v>
      </c>
      <c r="C422" s="21" t="s">
        <v>419</v>
      </c>
      <c r="D422" s="22" t="s">
        <v>415</v>
      </c>
      <c r="E422" s="32" t="b">
        <f t="shared" si="34"/>
        <v>0</v>
      </c>
      <c r="F422" s="38" t="b">
        <f t="shared" si="30"/>
        <v>0</v>
      </c>
      <c r="G422" s="38" t="b">
        <f t="shared" si="31"/>
        <v>0</v>
      </c>
      <c r="H422" s="38" t="b">
        <f t="shared" si="32"/>
        <v>0</v>
      </c>
      <c r="I422" s="33" t="b">
        <f t="shared" si="33"/>
        <v>0</v>
      </c>
      <c r="J422" s="26">
        <v>1.61E-2</v>
      </c>
      <c r="K422" s="27">
        <v>1.7600000000000001E-2</v>
      </c>
      <c r="L422" s="27">
        <v>1.0999999999999999E-2</v>
      </c>
      <c r="M422" s="27">
        <v>8.5000000000000006E-3</v>
      </c>
      <c r="N422" s="28">
        <v>8.5000000000000006E-3</v>
      </c>
      <c r="O422" s="26">
        <v>8.2100000000000006E-2</v>
      </c>
      <c r="P422" s="27">
        <v>7.6899999999999996E-2</v>
      </c>
      <c r="Q422" s="27">
        <v>7.3700000000000002E-2</v>
      </c>
      <c r="R422" s="27">
        <v>0.10100000000000001</v>
      </c>
      <c r="S422" s="28">
        <v>0.10100000000000001</v>
      </c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x14ac:dyDescent="0.2">
      <c r="A423" s="1"/>
      <c r="B423" s="20">
        <v>123463803</v>
      </c>
      <c r="C423" s="21" t="s">
        <v>420</v>
      </c>
      <c r="D423" s="22" t="s">
        <v>415</v>
      </c>
      <c r="E423" s="32" t="b">
        <f t="shared" si="34"/>
        <v>0</v>
      </c>
      <c r="F423" s="38" t="b">
        <f t="shared" si="30"/>
        <v>0</v>
      </c>
      <c r="G423" s="38" t="b">
        <f t="shared" si="31"/>
        <v>0</v>
      </c>
      <c r="H423" s="38" t="b">
        <f t="shared" si="32"/>
        <v>0</v>
      </c>
      <c r="I423" s="33" t="b">
        <f t="shared" si="33"/>
        <v>0</v>
      </c>
      <c r="J423" s="26">
        <v>0.15509999999999999</v>
      </c>
      <c r="K423" s="27">
        <v>0.1603</v>
      </c>
      <c r="L423" s="27">
        <v>0.13830000000000001</v>
      </c>
      <c r="M423" s="27">
        <v>3.6900000000000002E-2</v>
      </c>
      <c r="N423" s="28">
        <v>3.6900000000000002E-2</v>
      </c>
      <c r="O423" s="26">
        <v>6.3200000000000006E-2</v>
      </c>
      <c r="P423" s="27">
        <v>8.14E-2</v>
      </c>
      <c r="Q423" s="27">
        <v>3.8399999999999997E-2</v>
      </c>
      <c r="R423" s="27">
        <v>8.1100000000000005E-2</v>
      </c>
      <c r="S423" s="28">
        <v>8.1100000000000005E-2</v>
      </c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x14ac:dyDescent="0.2">
      <c r="A424" s="1"/>
      <c r="B424" s="20">
        <v>123464502</v>
      </c>
      <c r="C424" s="21" t="s">
        <v>421</v>
      </c>
      <c r="D424" s="22" t="s">
        <v>415</v>
      </c>
      <c r="E424" s="32" t="b">
        <f t="shared" si="34"/>
        <v>0</v>
      </c>
      <c r="F424" s="38" t="b">
        <f t="shared" si="30"/>
        <v>0</v>
      </c>
      <c r="G424" s="38" t="b">
        <f t="shared" si="31"/>
        <v>0</v>
      </c>
      <c r="H424" s="38" t="b">
        <f t="shared" si="32"/>
        <v>0</v>
      </c>
      <c r="I424" s="33" t="b">
        <f t="shared" si="33"/>
        <v>0</v>
      </c>
      <c r="J424" s="26">
        <v>2.7199999999999998E-2</v>
      </c>
      <c r="K424" s="27">
        <v>2.46E-2</v>
      </c>
      <c r="L424" s="27">
        <v>1.3899999999999999E-2</v>
      </c>
      <c r="M424" s="27">
        <v>1.01E-2</v>
      </c>
      <c r="N424" s="28">
        <v>1.01E-2</v>
      </c>
      <c r="O424" s="26">
        <v>2.87E-2</v>
      </c>
      <c r="P424" s="27">
        <v>2.63E-2</v>
      </c>
      <c r="Q424" s="27">
        <v>2.9499999999999998E-2</v>
      </c>
      <c r="R424" s="27">
        <v>3.3700000000000001E-2</v>
      </c>
      <c r="S424" s="28">
        <v>3.3700000000000001E-2</v>
      </c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x14ac:dyDescent="0.2">
      <c r="A425" s="1"/>
      <c r="B425" s="20">
        <v>123464603</v>
      </c>
      <c r="C425" s="21" t="s">
        <v>422</v>
      </c>
      <c r="D425" s="22" t="s">
        <v>415</v>
      </c>
      <c r="E425" s="32" t="b">
        <f t="shared" si="34"/>
        <v>0</v>
      </c>
      <c r="F425" s="38" t="b">
        <f t="shared" si="30"/>
        <v>0</v>
      </c>
      <c r="G425" s="38" t="b">
        <f t="shared" si="31"/>
        <v>0</v>
      </c>
      <c r="H425" s="38" t="b">
        <f t="shared" si="32"/>
        <v>0</v>
      </c>
      <c r="I425" s="33" t="b">
        <f t="shared" si="33"/>
        <v>0</v>
      </c>
      <c r="J425" s="26">
        <v>4.2000000000000003E-2</v>
      </c>
      <c r="K425" s="27">
        <v>4.1599999999999998E-2</v>
      </c>
      <c r="L425" s="27">
        <v>3.95E-2</v>
      </c>
      <c r="M425" s="27">
        <v>4.8500000000000001E-2</v>
      </c>
      <c r="N425" s="28">
        <v>4.8500000000000001E-2</v>
      </c>
      <c r="O425" s="26">
        <v>0.1454</v>
      </c>
      <c r="P425" s="27">
        <v>0.19409999999999999</v>
      </c>
      <c r="Q425" s="27">
        <v>0.129</v>
      </c>
      <c r="R425" s="27">
        <v>0.1195</v>
      </c>
      <c r="S425" s="28">
        <v>0.1195</v>
      </c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x14ac:dyDescent="0.2">
      <c r="A426" s="1"/>
      <c r="B426" s="20">
        <v>123465303</v>
      </c>
      <c r="C426" s="21" t="s">
        <v>423</v>
      </c>
      <c r="D426" s="22" t="s">
        <v>415</v>
      </c>
      <c r="E426" s="32" t="b">
        <f t="shared" si="34"/>
        <v>0</v>
      </c>
      <c r="F426" s="38" t="b">
        <f t="shared" si="30"/>
        <v>0</v>
      </c>
      <c r="G426" s="38" t="b">
        <f t="shared" si="31"/>
        <v>0</v>
      </c>
      <c r="H426" s="38" t="b">
        <f t="shared" si="32"/>
        <v>0</v>
      </c>
      <c r="I426" s="33" t="b">
        <f t="shared" si="33"/>
        <v>0</v>
      </c>
      <c r="J426" s="26">
        <v>6.1400000000000003E-2</v>
      </c>
      <c r="K426" s="27">
        <v>6.1899999999999997E-2</v>
      </c>
      <c r="L426" s="27">
        <v>6.1100000000000002E-2</v>
      </c>
      <c r="M426" s="27">
        <v>6.3399999999999998E-2</v>
      </c>
      <c r="N426" s="28">
        <v>6.3399999999999998E-2</v>
      </c>
      <c r="O426" s="26">
        <v>6.8599999999999994E-2</v>
      </c>
      <c r="P426" s="27">
        <v>6.8199999999999997E-2</v>
      </c>
      <c r="Q426" s="27">
        <v>4.5400000000000003E-2</v>
      </c>
      <c r="R426" s="27">
        <v>2.93E-2</v>
      </c>
      <c r="S426" s="28">
        <v>2.93E-2</v>
      </c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x14ac:dyDescent="0.2">
      <c r="A427" s="1"/>
      <c r="B427" s="20">
        <v>123465602</v>
      </c>
      <c r="C427" s="21" t="s">
        <v>424</v>
      </c>
      <c r="D427" s="22" t="s">
        <v>415</v>
      </c>
      <c r="E427" s="32" t="b">
        <f t="shared" si="34"/>
        <v>0</v>
      </c>
      <c r="F427" s="38" t="b">
        <f t="shared" si="30"/>
        <v>0</v>
      </c>
      <c r="G427" s="38" t="b">
        <f t="shared" si="31"/>
        <v>0</v>
      </c>
      <c r="H427" s="38" t="b">
        <f t="shared" si="32"/>
        <v>0</v>
      </c>
      <c r="I427" s="33" t="b">
        <f t="shared" si="33"/>
        <v>0</v>
      </c>
      <c r="J427" s="26">
        <v>0.22800000000000001</v>
      </c>
      <c r="K427" s="27">
        <v>0.24129999999999999</v>
      </c>
      <c r="L427" s="27">
        <v>0.2404</v>
      </c>
      <c r="M427" s="27">
        <v>0.23960000000000001</v>
      </c>
      <c r="N427" s="28">
        <v>0.23960000000000001</v>
      </c>
      <c r="O427" s="26">
        <v>0.23760000000000001</v>
      </c>
      <c r="P427" s="27">
        <v>0.2636</v>
      </c>
      <c r="Q427" s="27">
        <v>0.24049999999999999</v>
      </c>
      <c r="R427" s="27">
        <v>0.2293</v>
      </c>
      <c r="S427" s="28">
        <v>0.2293</v>
      </c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x14ac:dyDescent="0.2">
      <c r="A428" s="1"/>
      <c r="B428" s="20">
        <v>123465702</v>
      </c>
      <c r="C428" s="21" t="s">
        <v>425</v>
      </c>
      <c r="D428" s="22" t="s">
        <v>415</v>
      </c>
      <c r="E428" s="32" t="b">
        <f t="shared" si="34"/>
        <v>0</v>
      </c>
      <c r="F428" s="38" t="b">
        <f t="shared" si="30"/>
        <v>0</v>
      </c>
      <c r="G428" s="38" t="b">
        <f t="shared" si="31"/>
        <v>0</v>
      </c>
      <c r="H428" s="38" t="b">
        <f t="shared" si="32"/>
        <v>0</v>
      </c>
      <c r="I428" s="33" t="b">
        <f t="shared" si="33"/>
        <v>0</v>
      </c>
      <c r="J428" s="26">
        <v>5.6500000000000002E-2</v>
      </c>
      <c r="K428" s="27">
        <v>6.2399999999999997E-2</v>
      </c>
      <c r="L428" s="27">
        <v>6.1699999999999998E-2</v>
      </c>
      <c r="M428" s="27">
        <v>5.4300000000000001E-2</v>
      </c>
      <c r="N428" s="28">
        <v>5.4300000000000001E-2</v>
      </c>
      <c r="O428" s="26">
        <v>0.11210000000000001</v>
      </c>
      <c r="P428" s="27">
        <v>0.10680000000000001</v>
      </c>
      <c r="Q428" s="27">
        <v>0.111</v>
      </c>
      <c r="R428" s="27">
        <v>0.11070000000000001</v>
      </c>
      <c r="S428" s="28">
        <v>0.11070000000000001</v>
      </c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x14ac:dyDescent="0.2">
      <c r="A429" s="1"/>
      <c r="B429" s="20">
        <v>123466103</v>
      </c>
      <c r="C429" s="21" t="s">
        <v>426</v>
      </c>
      <c r="D429" s="22" t="s">
        <v>415</v>
      </c>
      <c r="E429" s="32" t="b">
        <f t="shared" si="34"/>
        <v>0</v>
      </c>
      <c r="F429" s="38" t="b">
        <f t="shared" si="30"/>
        <v>0</v>
      </c>
      <c r="G429" s="38" t="b">
        <f t="shared" si="31"/>
        <v>0</v>
      </c>
      <c r="H429" s="38" t="b">
        <f t="shared" si="32"/>
        <v>0</v>
      </c>
      <c r="I429" s="33" t="b">
        <f t="shared" si="33"/>
        <v>0</v>
      </c>
      <c r="J429" s="26">
        <v>6.0100000000000001E-2</v>
      </c>
      <c r="K429" s="27">
        <v>6.1100000000000002E-2</v>
      </c>
      <c r="L429" s="27">
        <v>7.3700000000000002E-2</v>
      </c>
      <c r="M429" s="27">
        <v>6.9000000000000006E-2</v>
      </c>
      <c r="N429" s="28">
        <v>6.9000000000000006E-2</v>
      </c>
      <c r="O429" s="26">
        <v>9.0499999999999997E-2</v>
      </c>
      <c r="P429" s="27">
        <v>7.5899999999999995E-2</v>
      </c>
      <c r="Q429" s="27">
        <v>7.5399999999999995E-2</v>
      </c>
      <c r="R429" s="27">
        <v>7.7799999999999994E-2</v>
      </c>
      <c r="S429" s="28">
        <v>7.7799999999999994E-2</v>
      </c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x14ac:dyDescent="0.2">
      <c r="A430" s="1"/>
      <c r="B430" s="20">
        <v>123466303</v>
      </c>
      <c r="C430" s="21" t="s">
        <v>427</v>
      </c>
      <c r="D430" s="22" t="s">
        <v>415</v>
      </c>
      <c r="E430" s="32" t="b">
        <f t="shared" si="34"/>
        <v>0</v>
      </c>
      <c r="F430" s="38" t="b">
        <f t="shared" si="30"/>
        <v>0</v>
      </c>
      <c r="G430" s="38" t="b">
        <f t="shared" si="31"/>
        <v>0</v>
      </c>
      <c r="H430" s="38" t="b">
        <f t="shared" si="32"/>
        <v>0</v>
      </c>
      <c r="I430" s="33" t="b">
        <f t="shared" si="33"/>
        <v>0</v>
      </c>
      <c r="J430" s="26">
        <v>8.8700000000000001E-2</v>
      </c>
      <c r="K430" s="27">
        <v>8.4500000000000006E-2</v>
      </c>
      <c r="L430" s="27">
        <v>7.9500000000000001E-2</v>
      </c>
      <c r="M430" s="27">
        <v>0.1071</v>
      </c>
      <c r="N430" s="28">
        <v>0.1071</v>
      </c>
      <c r="O430" s="26">
        <v>0.2039</v>
      </c>
      <c r="P430" s="27">
        <v>0.1925</v>
      </c>
      <c r="Q430" s="27">
        <v>0.13250000000000001</v>
      </c>
      <c r="R430" s="27">
        <v>0.11210000000000001</v>
      </c>
      <c r="S430" s="28">
        <v>0.11210000000000001</v>
      </c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x14ac:dyDescent="0.2">
      <c r="A431" s="1"/>
      <c r="B431" s="20">
        <v>123466403</v>
      </c>
      <c r="C431" s="21" t="s">
        <v>428</v>
      </c>
      <c r="D431" s="22" t="s">
        <v>415</v>
      </c>
      <c r="E431" s="32" t="b">
        <f t="shared" si="34"/>
        <v>1</v>
      </c>
      <c r="F431" s="38" t="b">
        <f t="shared" si="30"/>
        <v>1</v>
      </c>
      <c r="G431" s="38" t="b">
        <f t="shared" si="31"/>
        <v>1</v>
      </c>
      <c r="H431" s="38" t="b">
        <f t="shared" si="32"/>
        <v>0</v>
      </c>
      <c r="I431" s="33" t="b">
        <f t="shared" si="33"/>
        <v>0</v>
      </c>
      <c r="J431" s="26">
        <v>0.39219999999999999</v>
      </c>
      <c r="K431" s="27">
        <v>0.40350000000000003</v>
      </c>
      <c r="L431" s="27">
        <v>0.34939999999999999</v>
      </c>
      <c r="M431" s="27">
        <v>0.29339999999999999</v>
      </c>
      <c r="N431" s="28">
        <v>0.29339999999999999</v>
      </c>
      <c r="O431" s="26">
        <v>0.15440000000000001</v>
      </c>
      <c r="P431" s="27">
        <v>0.15659999999999999</v>
      </c>
      <c r="Q431" s="27">
        <v>0.2429</v>
      </c>
      <c r="R431" s="27">
        <v>0.2492</v>
      </c>
      <c r="S431" s="28">
        <v>0.2492</v>
      </c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x14ac:dyDescent="0.2">
      <c r="A432" s="1"/>
      <c r="B432" s="20">
        <v>123467103</v>
      </c>
      <c r="C432" s="21" t="s">
        <v>429</v>
      </c>
      <c r="D432" s="22" t="s">
        <v>415</v>
      </c>
      <c r="E432" s="32" t="b">
        <f t="shared" si="34"/>
        <v>0</v>
      </c>
      <c r="F432" s="38" t="b">
        <f t="shared" si="30"/>
        <v>0</v>
      </c>
      <c r="G432" s="38" t="b">
        <f t="shared" si="31"/>
        <v>0</v>
      </c>
      <c r="H432" s="38" t="b">
        <f t="shared" si="32"/>
        <v>0</v>
      </c>
      <c r="I432" s="33" t="b">
        <f t="shared" si="33"/>
        <v>0</v>
      </c>
      <c r="J432" s="26">
        <v>4.1500000000000002E-2</v>
      </c>
      <c r="K432" s="27">
        <v>5.0099999999999999E-2</v>
      </c>
      <c r="L432" s="27">
        <v>4.8300000000000003E-2</v>
      </c>
      <c r="M432" s="27">
        <v>5.4199999999999998E-2</v>
      </c>
      <c r="N432" s="28">
        <v>5.4199999999999998E-2</v>
      </c>
      <c r="O432" s="26">
        <v>6.9400000000000003E-2</v>
      </c>
      <c r="P432" s="27">
        <v>9.1399999999999995E-2</v>
      </c>
      <c r="Q432" s="27">
        <v>0.1167</v>
      </c>
      <c r="R432" s="27">
        <v>0.12</v>
      </c>
      <c r="S432" s="28">
        <v>0.12</v>
      </c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x14ac:dyDescent="0.2">
      <c r="A433" s="1"/>
      <c r="B433" s="20">
        <v>123467203</v>
      </c>
      <c r="C433" s="21" t="s">
        <v>430</v>
      </c>
      <c r="D433" s="22" t="s">
        <v>415</v>
      </c>
      <c r="E433" s="32" t="b">
        <f t="shared" si="34"/>
        <v>0</v>
      </c>
      <c r="F433" s="38" t="b">
        <f t="shared" si="30"/>
        <v>0</v>
      </c>
      <c r="G433" s="38" t="b">
        <f t="shared" si="31"/>
        <v>0</v>
      </c>
      <c r="H433" s="38" t="b">
        <f t="shared" si="32"/>
        <v>0</v>
      </c>
      <c r="I433" s="33" t="b">
        <f t="shared" si="33"/>
        <v>0</v>
      </c>
      <c r="J433" s="26">
        <v>2.1299999999999999E-2</v>
      </c>
      <c r="K433" s="27">
        <v>1.7100000000000001E-2</v>
      </c>
      <c r="L433" s="27">
        <v>0.03</v>
      </c>
      <c r="M433" s="27">
        <v>3.32E-2</v>
      </c>
      <c r="N433" s="28">
        <v>3.32E-2</v>
      </c>
      <c r="O433" s="26">
        <v>5.5800000000000002E-2</v>
      </c>
      <c r="P433" s="27">
        <v>7.0000000000000007E-2</v>
      </c>
      <c r="Q433" s="27">
        <v>4.7199999999999999E-2</v>
      </c>
      <c r="R433" s="27">
        <v>6.1899999999999997E-2</v>
      </c>
      <c r="S433" s="28">
        <v>6.1899999999999997E-2</v>
      </c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x14ac:dyDescent="0.2">
      <c r="A434" s="1"/>
      <c r="B434" s="20">
        <v>123467303</v>
      </c>
      <c r="C434" s="21" t="s">
        <v>431</v>
      </c>
      <c r="D434" s="22" t="s">
        <v>415</v>
      </c>
      <c r="E434" s="32" t="b">
        <f t="shared" si="34"/>
        <v>0</v>
      </c>
      <c r="F434" s="38" t="b">
        <f t="shared" si="30"/>
        <v>0</v>
      </c>
      <c r="G434" s="38" t="b">
        <f t="shared" si="31"/>
        <v>0</v>
      </c>
      <c r="H434" s="38" t="b">
        <f t="shared" si="32"/>
        <v>0</v>
      </c>
      <c r="I434" s="33" t="b">
        <f t="shared" si="33"/>
        <v>0</v>
      </c>
      <c r="J434" s="26">
        <v>4.6699999999999998E-2</v>
      </c>
      <c r="K434" s="27">
        <v>4.0899999999999999E-2</v>
      </c>
      <c r="L434" s="27">
        <v>4.2999999999999997E-2</v>
      </c>
      <c r="M434" s="27">
        <v>4.2799999999999998E-2</v>
      </c>
      <c r="N434" s="28">
        <v>4.2799999999999998E-2</v>
      </c>
      <c r="O434" s="26">
        <v>5.1299999999999998E-2</v>
      </c>
      <c r="P434" s="27">
        <v>4.9200000000000001E-2</v>
      </c>
      <c r="Q434" s="27">
        <v>6.6900000000000001E-2</v>
      </c>
      <c r="R434" s="27">
        <v>6.2899999999999998E-2</v>
      </c>
      <c r="S434" s="28">
        <v>6.2899999999999998E-2</v>
      </c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x14ac:dyDescent="0.2">
      <c r="A435" s="1"/>
      <c r="B435" s="20">
        <v>123468303</v>
      </c>
      <c r="C435" s="21" t="s">
        <v>432</v>
      </c>
      <c r="D435" s="22" t="s">
        <v>415</v>
      </c>
      <c r="E435" s="32" t="b">
        <f t="shared" si="34"/>
        <v>0</v>
      </c>
      <c r="F435" s="38" t="b">
        <f t="shared" si="30"/>
        <v>0</v>
      </c>
      <c r="G435" s="38" t="b">
        <f t="shared" si="31"/>
        <v>0</v>
      </c>
      <c r="H435" s="38" t="b">
        <f t="shared" si="32"/>
        <v>0</v>
      </c>
      <c r="I435" s="33" t="b">
        <f t="shared" si="33"/>
        <v>0</v>
      </c>
      <c r="J435" s="26">
        <v>3.4000000000000002E-2</v>
      </c>
      <c r="K435" s="27">
        <v>4.6800000000000001E-2</v>
      </c>
      <c r="L435" s="27">
        <v>4.6399999999999997E-2</v>
      </c>
      <c r="M435" s="27">
        <v>5.3600000000000002E-2</v>
      </c>
      <c r="N435" s="28">
        <v>5.3600000000000002E-2</v>
      </c>
      <c r="O435" s="26">
        <v>4.2700000000000002E-2</v>
      </c>
      <c r="P435" s="27">
        <v>4.1799999999999997E-2</v>
      </c>
      <c r="Q435" s="27">
        <v>3.1199999999999999E-2</v>
      </c>
      <c r="R435" s="27">
        <v>4.3400000000000001E-2</v>
      </c>
      <c r="S435" s="28">
        <v>4.3400000000000001E-2</v>
      </c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x14ac:dyDescent="0.2">
      <c r="A436" s="1"/>
      <c r="B436" s="20">
        <v>123468402</v>
      </c>
      <c r="C436" s="21" t="s">
        <v>433</v>
      </c>
      <c r="D436" s="22" t="s">
        <v>415</v>
      </c>
      <c r="E436" s="32" t="b">
        <f t="shared" si="34"/>
        <v>0</v>
      </c>
      <c r="F436" s="38" t="b">
        <f t="shared" si="30"/>
        <v>0</v>
      </c>
      <c r="G436" s="38" t="b">
        <f t="shared" si="31"/>
        <v>0</v>
      </c>
      <c r="H436" s="38" t="b">
        <f t="shared" si="32"/>
        <v>0</v>
      </c>
      <c r="I436" s="33" t="b">
        <f t="shared" si="33"/>
        <v>0</v>
      </c>
      <c r="J436" s="26">
        <v>8.2799999999999999E-2</v>
      </c>
      <c r="K436" s="27">
        <v>0.1056</v>
      </c>
      <c r="L436" s="27">
        <v>9.3899999999999997E-2</v>
      </c>
      <c r="M436" s="27">
        <v>0.109</v>
      </c>
      <c r="N436" s="28">
        <v>0.109</v>
      </c>
      <c r="O436" s="26">
        <v>6.1800000000000001E-2</v>
      </c>
      <c r="P436" s="27">
        <v>8.9099999999999999E-2</v>
      </c>
      <c r="Q436" s="27">
        <v>8.1600000000000006E-2</v>
      </c>
      <c r="R436" s="27">
        <v>8.7800000000000003E-2</v>
      </c>
      <c r="S436" s="28">
        <v>8.7800000000000003E-2</v>
      </c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x14ac:dyDescent="0.2">
      <c r="A437" s="1"/>
      <c r="B437" s="20">
        <v>123468503</v>
      </c>
      <c r="C437" s="21" t="s">
        <v>434</v>
      </c>
      <c r="D437" s="22" t="s">
        <v>415</v>
      </c>
      <c r="E437" s="32" t="b">
        <f t="shared" si="34"/>
        <v>0</v>
      </c>
      <c r="F437" s="38" t="b">
        <f t="shared" si="30"/>
        <v>0</v>
      </c>
      <c r="G437" s="38" t="b">
        <f t="shared" si="31"/>
        <v>0</v>
      </c>
      <c r="H437" s="38" t="b">
        <f t="shared" si="32"/>
        <v>0</v>
      </c>
      <c r="I437" s="33" t="b">
        <f t="shared" si="33"/>
        <v>0</v>
      </c>
      <c r="J437" s="26">
        <v>8.7400000000000005E-2</v>
      </c>
      <c r="K437" s="27">
        <v>0.1061</v>
      </c>
      <c r="L437" s="27">
        <v>9.06E-2</v>
      </c>
      <c r="M437" s="27">
        <v>7.7600000000000002E-2</v>
      </c>
      <c r="N437" s="28">
        <v>7.7600000000000002E-2</v>
      </c>
      <c r="O437" s="26">
        <v>0.12959999999999999</v>
      </c>
      <c r="P437" s="27">
        <v>0.1636</v>
      </c>
      <c r="Q437" s="27">
        <v>0.15820000000000001</v>
      </c>
      <c r="R437" s="27">
        <v>0.1893</v>
      </c>
      <c r="S437" s="28">
        <v>0.1893</v>
      </c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x14ac:dyDescent="0.2">
      <c r="A438" s="1"/>
      <c r="B438" s="20">
        <v>123468603</v>
      </c>
      <c r="C438" s="21" t="s">
        <v>435</v>
      </c>
      <c r="D438" s="22" t="s">
        <v>415</v>
      </c>
      <c r="E438" s="32" t="b">
        <f t="shared" si="34"/>
        <v>0</v>
      </c>
      <c r="F438" s="38" t="b">
        <f t="shared" si="30"/>
        <v>0</v>
      </c>
      <c r="G438" s="38" t="b">
        <f t="shared" si="31"/>
        <v>0</v>
      </c>
      <c r="H438" s="38" t="b">
        <f t="shared" si="32"/>
        <v>0</v>
      </c>
      <c r="I438" s="33" t="b">
        <f t="shared" si="33"/>
        <v>0</v>
      </c>
      <c r="J438" s="26">
        <v>6.13E-2</v>
      </c>
      <c r="K438" s="27">
        <v>7.6499999999999999E-2</v>
      </c>
      <c r="L438" s="27">
        <v>5.8700000000000002E-2</v>
      </c>
      <c r="M438" s="27">
        <v>5.3900000000000003E-2</v>
      </c>
      <c r="N438" s="28">
        <v>5.3900000000000003E-2</v>
      </c>
      <c r="O438" s="26">
        <v>0.15029999999999999</v>
      </c>
      <c r="P438" s="27">
        <v>0.1618</v>
      </c>
      <c r="Q438" s="27">
        <v>0.14549999999999999</v>
      </c>
      <c r="R438" s="27">
        <v>0.12620000000000001</v>
      </c>
      <c r="S438" s="28">
        <v>0.12620000000000001</v>
      </c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x14ac:dyDescent="0.2">
      <c r="A439" s="1"/>
      <c r="B439" s="20">
        <v>123469303</v>
      </c>
      <c r="C439" s="21" t="s">
        <v>436</v>
      </c>
      <c r="D439" s="22" t="s">
        <v>415</v>
      </c>
      <c r="E439" s="32" t="b">
        <f t="shared" si="34"/>
        <v>0</v>
      </c>
      <c r="F439" s="38" t="b">
        <f t="shared" si="30"/>
        <v>0</v>
      </c>
      <c r="G439" s="38" t="b">
        <f t="shared" si="31"/>
        <v>0</v>
      </c>
      <c r="H439" s="38" t="b">
        <f t="shared" si="32"/>
        <v>0</v>
      </c>
      <c r="I439" s="33" t="b">
        <f t="shared" si="33"/>
        <v>0</v>
      </c>
      <c r="J439" s="26">
        <v>6.9400000000000003E-2</v>
      </c>
      <c r="K439" s="27">
        <v>7.6999999999999999E-2</v>
      </c>
      <c r="L439" s="27">
        <v>7.3400000000000007E-2</v>
      </c>
      <c r="M439" s="27">
        <v>4.4699999999999997E-2</v>
      </c>
      <c r="N439" s="28">
        <v>4.4699999999999997E-2</v>
      </c>
      <c r="O439" s="26">
        <v>9.5000000000000001E-2</v>
      </c>
      <c r="P439" s="27">
        <v>0.10829999999999999</v>
      </c>
      <c r="Q439" s="27">
        <v>8.4199999999999997E-2</v>
      </c>
      <c r="R439" s="27">
        <v>7.5600000000000001E-2</v>
      </c>
      <c r="S439" s="28">
        <v>7.5600000000000001E-2</v>
      </c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x14ac:dyDescent="0.2">
      <c r="A440" s="1"/>
      <c r="B440" s="20">
        <v>124150503</v>
      </c>
      <c r="C440" s="21" t="s">
        <v>172</v>
      </c>
      <c r="D440" s="22" t="s">
        <v>173</v>
      </c>
      <c r="E440" s="32" t="b">
        <f t="shared" si="34"/>
        <v>0</v>
      </c>
      <c r="F440" s="38" t="b">
        <f t="shared" si="30"/>
        <v>0</v>
      </c>
      <c r="G440" s="38" t="b">
        <f t="shared" si="31"/>
        <v>0</v>
      </c>
      <c r="H440" s="38" t="b">
        <f t="shared" si="32"/>
        <v>0</v>
      </c>
      <c r="I440" s="33" t="b">
        <f t="shared" si="33"/>
        <v>0</v>
      </c>
      <c r="J440" s="26">
        <v>7.2099999999999997E-2</v>
      </c>
      <c r="K440" s="27">
        <v>6.0699999999999997E-2</v>
      </c>
      <c r="L440" s="27">
        <v>5.8900000000000001E-2</v>
      </c>
      <c r="M440" s="27">
        <v>5.67E-2</v>
      </c>
      <c r="N440" s="28">
        <v>5.67E-2</v>
      </c>
      <c r="O440" s="26">
        <v>0.14580000000000001</v>
      </c>
      <c r="P440" s="27">
        <v>0.13719999999999999</v>
      </c>
      <c r="Q440" s="27">
        <v>0.1197</v>
      </c>
      <c r="R440" s="27">
        <v>0.1187</v>
      </c>
      <c r="S440" s="28">
        <v>0.1187</v>
      </c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x14ac:dyDescent="0.2">
      <c r="A441" s="1"/>
      <c r="B441" s="20">
        <v>124151902</v>
      </c>
      <c r="C441" s="21" t="s">
        <v>174</v>
      </c>
      <c r="D441" s="22" t="s">
        <v>173</v>
      </c>
      <c r="E441" s="32" t="b">
        <f t="shared" si="34"/>
        <v>0</v>
      </c>
      <c r="F441" s="38" t="b">
        <f t="shared" si="30"/>
        <v>0</v>
      </c>
      <c r="G441" s="38" t="b">
        <f t="shared" si="31"/>
        <v>0</v>
      </c>
      <c r="H441" s="38" t="b">
        <f t="shared" si="32"/>
        <v>0</v>
      </c>
      <c r="I441" s="33" t="b">
        <f t="shared" si="33"/>
        <v>0</v>
      </c>
      <c r="J441" s="26">
        <v>0.18329999999999999</v>
      </c>
      <c r="K441" s="27">
        <v>0.1794</v>
      </c>
      <c r="L441" s="27">
        <v>0.19489999999999999</v>
      </c>
      <c r="M441" s="27">
        <v>0.1943</v>
      </c>
      <c r="N441" s="28">
        <v>0.1943</v>
      </c>
      <c r="O441" s="26">
        <v>0.1883</v>
      </c>
      <c r="P441" s="27">
        <v>0.193</v>
      </c>
      <c r="Q441" s="27">
        <v>0.18770000000000001</v>
      </c>
      <c r="R441" s="27">
        <v>0.16619999999999999</v>
      </c>
      <c r="S441" s="28">
        <v>0.16619999999999999</v>
      </c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x14ac:dyDescent="0.2">
      <c r="A442" s="1"/>
      <c r="B442" s="20">
        <v>124152003</v>
      </c>
      <c r="C442" s="21" t="s">
        <v>175</v>
      </c>
      <c r="D442" s="22" t="s">
        <v>173</v>
      </c>
      <c r="E442" s="32" t="b">
        <f t="shared" si="34"/>
        <v>0</v>
      </c>
      <c r="F442" s="38" t="b">
        <f t="shared" si="30"/>
        <v>0</v>
      </c>
      <c r="G442" s="38" t="b">
        <f t="shared" si="31"/>
        <v>0</v>
      </c>
      <c r="H442" s="38" t="b">
        <f t="shared" si="32"/>
        <v>0</v>
      </c>
      <c r="I442" s="33" t="b">
        <f t="shared" si="33"/>
        <v>0</v>
      </c>
      <c r="J442" s="26">
        <v>2.1100000000000001E-2</v>
      </c>
      <c r="K442" s="27">
        <v>2.2599999999999999E-2</v>
      </c>
      <c r="L442" s="27">
        <v>2.6200000000000001E-2</v>
      </c>
      <c r="M442" s="27">
        <v>1.8800000000000001E-2</v>
      </c>
      <c r="N442" s="28">
        <v>1.8800000000000001E-2</v>
      </c>
      <c r="O442" s="26">
        <v>4.2599999999999999E-2</v>
      </c>
      <c r="P442" s="27">
        <v>4.3499999999999997E-2</v>
      </c>
      <c r="Q442" s="27">
        <v>4.2500000000000003E-2</v>
      </c>
      <c r="R442" s="27">
        <v>4.53E-2</v>
      </c>
      <c r="S442" s="28">
        <v>4.53E-2</v>
      </c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x14ac:dyDescent="0.2">
      <c r="A443" s="1"/>
      <c r="B443" s="20">
        <v>124153503</v>
      </c>
      <c r="C443" s="21" t="s">
        <v>176</v>
      </c>
      <c r="D443" s="22" t="s">
        <v>173</v>
      </c>
      <c r="E443" s="32" t="b">
        <f t="shared" si="34"/>
        <v>0</v>
      </c>
      <c r="F443" s="38" t="b">
        <f t="shared" si="30"/>
        <v>0</v>
      </c>
      <c r="G443" s="38" t="b">
        <f t="shared" si="31"/>
        <v>0</v>
      </c>
      <c r="H443" s="38" t="b">
        <f t="shared" si="32"/>
        <v>0</v>
      </c>
      <c r="I443" s="33" t="b">
        <f t="shared" si="33"/>
        <v>0</v>
      </c>
      <c r="J443" s="26">
        <v>7.3700000000000002E-2</v>
      </c>
      <c r="K443" s="27">
        <v>6.7900000000000002E-2</v>
      </c>
      <c r="L443" s="27">
        <v>5.3400000000000003E-2</v>
      </c>
      <c r="M443" s="27">
        <v>4.1000000000000002E-2</v>
      </c>
      <c r="N443" s="28">
        <v>4.1000000000000002E-2</v>
      </c>
      <c r="O443" s="26">
        <v>3.1699999999999999E-2</v>
      </c>
      <c r="P443" s="27">
        <v>5.3400000000000003E-2</v>
      </c>
      <c r="Q443" s="27">
        <v>4.5699999999999998E-2</v>
      </c>
      <c r="R443" s="27">
        <v>5.6399999999999999E-2</v>
      </c>
      <c r="S443" s="28">
        <v>5.6399999999999999E-2</v>
      </c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x14ac:dyDescent="0.2">
      <c r="A444" s="1"/>
      <c r="B444" s="20">
        <v>124154003</v>
      </c>
      <c r="C444" s="21" t="s">
        <v>177</v>
      </c>
      <c r="D444" s="22" t="s">
        <v>173</v>
      </c>
      <c r="E444" s="32" t="b">
        <f t="shared" si="34"/>
        <v>0</v>
      </c>
      <c r="F444" s="38" t="b">
        <f t="shared" si="30"/>
        <v>0</v>
      </c>
      <c r="G444" s="38" t="b">
        <f t="shared" si="31"/>
        <v>0</v>
      </c>
      <c r="H444" s="38" t="b">
        <f t="shared" si="32"/>
        <v>0</v>
      </c>
      <c r="I444" s="33" t="b">
        <f t="shared" si="33"/>
        <v>0</v>
      </c>
      <c r="J444" s="26">
        <v>0.1406</v>
      </c>
      <c r="K444" s="27">
        <v>0.13420000000000001</v>
      </c>
      <c r="L444" s="27">
        <v>0.1229</v>
      </c>
      <c r="M444" s="27">
        <v>0.15629999999999999</v>
      </c>
      <c r="N444" s="28">
        <v>0.15629999999999999</v>
      </c>
      <c r="O444" s="26">
        <v>9.4500000000000001E-2</v>
      </c>
      <c r="P444" s="27">
        <v>9.9900000000000003E-2</v>
      </c>
      <c r="Q444" s="27">
        <v>9.6100000000000005E-2</v>
      </c>
      <c r="R444" s="27">
        <v>0.11020000000000001</v>
      </c>
      <c r="S444" s="28">
        <v>0.11020000000000001</v>
      </c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x14ac:dyDescent="0.2">
      <c r="A445" s="1"/>
      <c r="B445" s="20">
        <v>124156503</v>
      </c>
      <c r="C445" s="21" t="s">
        <v>178</v>
      </c>
      <c r="D445" s="22" t="s">
        <v>173</v>
      </c>
      <c r="E445" s="32" t="b">
        <f t="shared" si="34"/>
        <v>0</v>
      </c>
      <c r="F445" s="38" t="b">
        <f t="shared" si="30"/>
        <v>0</v>
      </c>
      <c r="G445" s="38" t="b">
        <f t="shared" si="31"/>
        <v>0</v>
      </c>
      <c r="H445" s="38" t="b">
        <f t="shared" si="32"/>
        <v>0</v>
      </c>
      <c r="I445" s="33" t="b">
        <f t="shared" si="33"/>
        <v>0</v>
      </c>
      <c r="J445" s="26">
        <v>5.91E-2</v>
      </c>
      <c r="K445" s="27">
        <v>4.8800000000000003E-2</v>
      </c>
      <c r="L445" s="27">
        <v>5.3900000000000003E-2</v>
      </c>
      <c r="M445" s="27">
        <v>7.5600000000000001E-2</v>
      </c>
      <c r="N445" s="28">
        <v>7.5600000000000001E-2</v>
      </c>
      <c r="O445" s="26">
        <v>0.23949999999999999</v>
      </c>
      <c r="P445" s="27">
        <v>0.25240000000000001</v>
      </c>
      <c r="Q445" s="27">
        <v>0.19639999999999999</v>
      </c>
      <c r="R445" s="27">
        <v>0.191</v>
      </c>
      <c r="S445" s="28">
        <v>0.191</v>
      </c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x14ac:dyDescent="0.2">
      <c r="A446" s="1"/>
      <c r="B446" s="20">
        <v>124156603</v>
      </c>
      <c r="C446" s="21" t="s">
        <v>179</v>
      </c>
      <c r="D446" s="22" t="s">
        <v>173</v>
      </c>
      <c r="E446" s="32" t="b">
        <f t="shared" si="34"/>
        <v>0</v>
      </c>
      <c r="F446" s="38" t="b">
        <f t="shared" si="30"/>
        <v>0</v>
      </c>
      <c r="G446" s="38" t="b">
        <f t="shared" si="31"/>
        <v>0</v>
      </c>
      <c r="H446" s="38" t="b">
        <f t="shared" si="32"/>
        <v>0</v>
      </c>
      <c r="I446" s="33" t="b">
        <f t="shared" si="33"/>
        <v>0</v>
      </c>
      <c r="J446" s="26">
        <v>8.0500000000000002E-2</v>
      </c>
      <c r="K446" s="27">
        <v>5.4199999999999998E-2</v>
      </c>
      <c r="L446" s="27">
        <v>5.4100000000000002E-2</v>
      </c>
      <c r="M446" s="27">
        <v>6.59E-2</v>
      </c>
      <c r="N446" s="28">
        <v>6.59E-2</v>
      </c>
      <c r="O446" s="26">
        <v>4.7800000000000002E-2</v>
      </c>
      <c r="P446" s="27">
        <v>6.1100000000000002E-2</v>
      </c>
      <c r="Q446" s="27">
        <v>6.5299999999999997E-2</v>
      </c>
      <c r="R446" s="27">
        <v>8.0100000000000005E-2</v>
      </c>
      <c r="S446" s="28">
        <v>8.0100000000000005E-2</v>
      </c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x14ac:dyDescent="0.2">
      <c r="A447" s="1"/>
      <c r="B447" s="20">
        <v>124156703</v>
      </c>
      <c r="C447" s="21" t="s">
        <v>180</v>
      </c>
      <c r="D447" s="22" t="s">
        <v>173</v>
      </c>
      <c r="E447" s="32" t="b">
        <f t="shared" si="34"/>
        <v>0</v>
      </c>
      <c r="F447" s="38" t="b">
        <f t="shared" si="30"/>
        <v>0</v>
      </c>
      <c r="G447" s="38" t="b">
        <f t="shared" si="31"/>
        <v>0</v>
      </c>
      <c r="H447" s="38" t="b">
        <f t="shared" si="32"/>
        <v>0</v>
      </c>
      <c r="I447" s="33" t="b">
        <f t="shared" si="33"/>
        <v>0</v>
      </c>
      <c r="J447" s="26">
        <v>0.14360000000000001</v>
      </c>
      <c r="K447" s="27">
        <v>0.15110000000000001</v>
      </c>
      <c r="L447" s="27">
        <v>0.15629999999999999</v>
      </c>
      <c r="M447" s="27">
        <v>0.1588</v>
      </c>
      <c r="N447" s="28">
        <v>0.1588</v>
      </c>
      <c r="O447" s="26">
        <v>0.15260000000000001</v>
      </c>
      <c r="P447" s="27">
        <v>0.11119999999999999</v>
      </c>
      <c r="Q447" s="27">
        <v>0.1331</v>
      </c>
      <c r="R447" s="27">
        <v>0.1187</v>
      </c>
      <c r="S447" s="28">
        <v>0.1187</v>
      </c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x14ac:dyDescent="0.2">
      <c r="A448" s="1"/>
      <c r="B448" s="20">
        <v>124157203</v>
      </c>
      <c r="C448" s="21" t="s">
        <v>181</v>
      </c>
      <c r="D448" s="22" t="s">
        <v>173</v>
      </c>
      <c r="E448" s="32" t="b">
        <f t="shared" si="34"/>
        <v>0</v>
      </c>
      <c r="F448" s="38" t="b">
        <f t="shared" si="30"/>
        <v>0</v>
      </c>
      <c r="G448" s="38" t="b">
        <f t="shared" si="31"/>
        <v>0</v>
      </c>
      <c r="H448" s="38" t="b">
        <f t="shared" si="32"/>
        <v>0</v>
      </c>
      <c r="I448" s="33" t="b">
        <f t="shared" si="33"/>
        <v>0</v>
      </c>
      <c r="J448" s="26">
        <v>0.1018</v>
      </c>
      <c r="K448" s="27">
        <v>0.10580000000000001</v>
      </c>
      <c r="L448" s="27">
        <v>9.4700000000000006E-2</v>
      </c>
      <c r="M448" s="27">
        <v>8.9300000000000004E-2</v>
      </c>
      <c r="N448" s="28">
        <v>8.9300000000000004E-2</v>
      </c>
      <c r="O448" s="26">
        <v>0.1361</v>
      </c>
      <c r="P448" s="27">
        <v>0.12659999999999999</v>
      </c>
      <c r="Q448" s="27">
        <v>0.13009999999999999</v>
      </c>
      <c r="R448" s="27">
        <v>9.2200000000000004E-2</v>
      </c>
      <c r="S448" s="28">
        <v>9.2200000000000004E-2</v>
      </c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x14ac:dyDescent="0.2">
      <c r="A449" s="1"/>
      <c r="B449" s="20">
        <v>124157802</v>
      </c>
      <c r="C449" s="21" t="s">
        <v>182</v>
      </c>
      <c r="D449" s="22" t="s">
        <v>173</v>
      </c>
      <c r="E449" s="32" t="b">
        <f t="shared" si="34"/>
        <v>0</v>
      </c>
      <c r="F449" s="38" t="b">
        <f t="shared" si="30"/>
        <v>0</v>
      </c>
      <c r="G449" s="38" t="b">
        <f t="shared" si="31"/>
        <v>0</v>
      </c>
      <c r="H449" s="38" t="b">
        <f t="shared" si="32"/>
        <v>0</v>
      </c>
      <c r="I449" s="33" t="b">
        <f t="shared" si="33"/>
        <v>0</v>
      </c>
      <c r="J449" s="26">
        <v>4.2900000000000001E-2</v>
      </c>
      <c r="K449" s="27">
        <v>5.3900000000000003E-2</v>
      </c>
      <c r="L449" s="27">
        <v>5.7799999999999997E-2</v>
      </c>
      <c r="M449" s="27">
        <v>4.9299999999999997E-2</v>
      </c>
      <c r="N449" s="28">
        <v>4.9299999999999997E-2</v>
      </c>
      <c r="O449" s="26">
        <v>3.8199999999999998E-2</v>
      </c>
      <c r="P449" s="27">
        <v>3.9300000000000002E-2</v>
      </c>
      <c r="Q449" s="27">
        <v>4.24E-2</v>
      </c>
      <c r="R449" s="27">
        <v>2.9499999999999998E-2</v>
      </c>
      <c r="S449" s="28">
        <v>2.9499999999999998E-2</v>
      </c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x14ac:dyDescent="0.2">
      <c r="A450" s="1"/>
      <c r="B450" s="20">
        <v>124158503</v>
      </c>
      <c r="C450" s="21" t="s">
        <v>183</v>
      </c>
      <c r="D450" s="22" t="s">
        <v>173</v>
      </c>
      <c r="E450" s="32" t="b">
        <f t="shared" si="34"/>
        <v>0</v>
      </c>
      <c r="F450" s="38" t="b">
        <f t="shared" si="30"/>
        <v>0</v>
      </c>
      <c r="G450" s="38" t="b">
        <f t="shared" si="31"/>
        <v>0</v>
      </c>
      <c r="H450" s="38" t="b">
        <f t="shared" si="32"/>
        <v>0</v>
      </c>
      <c r="I450" s="33" t="b">
        <f t="shared" si="33"/>
        <v>0</v>
      </c>
      <c r="J450" s="26">
        <v>2.9600000000000001E-2</v>
      </c>
      <c r="K450" s="27">
        <v>3.9399999999999998E-2</v>
      </c>
      <c r="L450" s="27">
        <v>4.2099999999999999E-2</v>
      </c>
      <c r="M450" s="27">
        <v>3.1E-2</v>
      </c>
      <c r="N450" s="28">
        <v>3.1E-2</v>
      </c>
      <c r="O450" s="26">
        <v>1.7999999999999999E-2</v>
      </c>
      <c r="P450" s="27">
        <v>1.9099999999999999E-2</v>
      </c>
      <c r="Q450" s="27">
        <v>2.92E-2</v>
      </c>
      <c r="R450" s="27">
        <v>3.8899999999999997E-2</v>
      </c>
      <c r="S450" s="28">
        <v>3.8899999999999997E-2</v>
      </c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x14ac:dyDescent="0.2">
      <c r="A451" s="1"/>
      <c r="B451" s="20">
        <v>124159002</v>
      </c>
      <c r="C451" s="21" t="s">
        <v>184</v>
      </c>
      <c r="D451" s="22" t="s">
        <v>173</v>
      </c>
      <c r="E451" s="32" t="b">
        <f t="shared" si="34"/>
        <v>0</v>
      </c>
      <c r="F451" s="38" t="b">
        <f t="shared" si="30"/>
        <v>0</v>
      </c>
      <c r="G451" s="38" t="b">
        <f t="shared" si="31"/>
        <v>0</v>
      </c>
      <c r="H451" s="38" t="b">
        <f t="shared" si="32"/>
        <v>0</v>
      </c>
      <c r="I451" s="33" t="b">
        <f t="shared" si="33"/>
        <v>0</v>
      </c>
      <c r="J451" s="26">
        <v>3.61E-2</v>
      </c>
      <c r="K451" s="27">
        <v>4.2999999999999997E-2</v>
      </c>
      <c r="L451" s="27">
        <v>4.0599999999999997E-2</v>
      </c>
      <c r="M451" s="27">
        <v>3.6400000000000002E-2</v>
      </c>
      <c r="N451" s="28">
        <v>3.6400000000000002E-2</v>
      </c>
      <c r="O451" s="26">
        <v>5.2200000000000003E-2</v>
      </c>
      <c r="P451" s="27">
        <v>4.3200000000000002E-2</v>
      </c>
      <c r="Q451" s="27">
        <v>4.48E-2</v>
      </c>
      <c r="R451" s="27">
        <v>5.3800000000000001E-2</v>
      </c>
      <c r="S451" s="28">
        <v>5.3800000000000001E-2</v>
      </c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x14ac:dyDescent="0.2">
      <c r="A452" s="1"/>
      <c r="B452" s="20">
        <v>125231232</v>
      </c>
      <c r="C452" s="21" t="s">
        <v>235</v>
      </c>
      <c r="D452" s="22" t="s">
        <v>236</v>
      </c>
      <c r="E452" s="32" t="b">
        <f t="shared" si="34"/>
        <v>1</v>
      </c>
      <c r="F452" s="38" t="b">
        <f t="shared" si="30"/>
        <v>1</v>
      </c>
      <c r="G452" s="38" t="b">
        <f t="shared" si="31"/>
        <v>1</v>
      </c>
      <c r="H452" s="38" t="b">
        <f t="shared" si="32"/>
        <v>1</v>
      </c>
      <c r="I452" s="33" t="b">
        <f t="shared" si="33"/>
        <v>1</v>
      </c>
      <c r="J452" s="26">
        <v>0.45710000000000001</v>
      </c>
      <c r="K452" s="27">
        <v>0.47310000000000002</v>
      </c>
      <c r="L452" s="27">
        <v>0.43569999999999998</v>
      </c>
      <c r="M452" s="27">
        <v>0.44769999999999999</v>
      </c>
      <c r="N452" s="28">
        <v>0.44769999999999999</v>
      </c>
      <c r="O452" s="26">
        <v>0.27489999999999998</v>
      </c>
      <c r="P452" s="27">
        <v>0.247</v>
      </c>
      <c r="Q452" s="27">
        <v>0.27889999999999998</v>
      </c>
      <c r="R452" s="27">
        <v>0.27610000000000001</v>
      </c>
      <c r="S452" s="28">
        <v>0.27610000000000001</v>
      </c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x14ac:dyDescent="0.2">
      <c r="A453" s="1"/>
      <c r="B453" s="20">
        <v>125231303</v>
      </c>
      <c r="C453" s="21" t="s">
        <v>237</v>
      </c>
      <c r="D453" s="22" t="s">
        <v>236</v>
      </c>
      <c r="E453" s="32" t="b">
        <f t="shared" si="34"/>
        <v>0</v>
      </c>
      <c r="F453" s="38" t="b">
        <f t="shared" ref="F453:F504" si="35">IF(K453&gt;0.3, TRUE, FALSE)</f>
        <v>0</v>
      </c>
      <c r="G453" s="38" t="b">
        <f t="shared" ref="G453:G504" si="36">IF(L453&gt;0.3, TRUE, FALSE)</f>
        <v>0</v>
      </c>
      <c r="H453" s="38" t="b">
        <f t="shared" ref="H453:H504" si="37">IF(M453&gt;0.3, TRUE, FALSE)</f>
        <v>0</v>
      </c>
      <c r="I453" s="33" t="b">
        <f t="shared" ref="I453:I504" si="38">IF(N453&gt;0.3, TRUE, FALSE)</f>
        <v>0</v>
      </c>
      <c r="J453" s="26">
        <v>0.11360000000000001</v>
      </c>
      <c r="K453" s="27">
        <v>0.14499999999999999</v>
      </c>
      <c r="L453" s="27">
        <v>0.1426</v>
      </c>
      <c r="M453" s="27">
        <v>0.13589999999999999</v>
      </c>
      <c r="N453" s="28">
        <v>0.13589999999999999</v>
      </c>
      <c r="O453" s="26">
        <v>0.19309999999999999</v>
      </c>
      <c r="P453" s="27">
        <v>0.20169999999999999</v>
      </c>
      <c r="Q453" s="27">
        <v>0.1653</v>
      </c>
      <c r="R453" s="27">
        <v>0.1681</v>
      </c>
      <c r="S453" s="28">
        <v>0.1681</v>
      </c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x14ac:dyDescent="0.2">
      <c r="A454" s="1"/>
      <c r="B454" s="20">
        <v>125234103</v>
      </c>
      <c r="C454" s="21" t="s">
        <v>238</v>
      </c>
      <c r="D454" s="22" t="s">
        <v>236</v>
      </c>
      <c r="E454" s="32" t="b">
        <f t="shared" ref="E454:E504" si="39">IF(J454&gt;0.3, TRUE, FALSE)</f>
        <v>0</v>
      </c>
      <c r="F454" s="38" t="b">
        <f t="shared" si="35"/>
        <v>0</v>
      </c>
      <c r="G454" s="38" t="b">
        <f t="shared" si="36"/>
        <v>0</v>
      </c>
      <c r="H454" s="38" t="b">
        <f t="shared" si="37"/>
        <v>0</v>
      </c>
      <c r="I454" s="33" t="b">
        <f t="shared" si="38"/>
        <v>0</v>
      </c>
      <c r="J454" s="26">
        <v>7.7000000000000002E-3</v>
      </c>
      <c r="K454" s="27">
        <v>3.2199999999999999E-2</v>
      </c>
      <c r="L454" s="27">
        <v>3.2899999999999999E-2</v>
      </c>
      <c r="M454" s="27">
        <v>4.5499999999999999E-2</v>
      </c>
      <c r="N454" s="28">
        <v>4.5499999999999999E-2</v>
      </c>
      <c r="O454" s="26">
        <v>3.2800000000000003E-2</v>
      </c>
      <c r="P454" s="27">
        <v>3.3099999999999997E-2</v>
      </c>
      <c r="Q454" s="27">
        <v>2.92E-2</v>
      </c>
      <c r="R454" s="27">
        <v>3.3700000000000001E-2</v>
      </c>
      <c r="S454" s="28">
        <v>3.3700000000000001E-2</v>
      </c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x14ac:dyDescent="0.2">
      <c r="A455" s="1"/>
      <c r="B455" s="20">
        <v>125234502</v>
      </c>
      <c r="C455" s="21" t="s">
        <v>239</v>
      </c>
      <c r="D455" s="22" t="s">
        <v>236</v>
      </c>
      <c r="E455" s="32" t="b">
        <f t="shared" si="39"/>
        <v>0</v>
      </c>
      <c r="F455" s="38" t="b">
        <f t="shared" si="35"/>
        <v>0</v>
      </c>
      <c r="G455" s="38" t="b">
        <f t="shared" si="36"/>
        <v>0</v>
      </c>
      <c r="H455" s="38" t="b">
        <f t="shared" si="37"/>
        <v>0</v>
      </c>
      <c r="I455" s="33" t="b">
        <f t="shared" si="38"/>
        <v>0</v>
      </c>
      <c r="J455" s="26">
        <v>2.8299999999999999E-2</v>
      </c>
      <c r="K455" s="27">
        <v>4.1799999999999997E-2</v>
      </c>
      <c r="L455" s="27">
        <v>4.9299999999999997E-2</v>
      </c>
      <c r="M455" s="27">
        <v>4.8599999999999997E-2</v>
      </c>
      <c r="N455" s="28">
        <v>4.8599999999999997E-2</v>
      </c>
      <c r="O455" s="26">
        <v>3.15E-2</v>
      </c>
      <c r="P455" s="27">
        <v>3.3500000000000002E-2</v>
      </c>
      <c r="Q455" s="27">
        <v>4.2999999999999997E-2</v>
      </c>
      <c r="R455" s="27">
        <v>4.5400000000000003E-2</v>
      </c>
      <c r="S455" s="28">
        <v>4.5400000000000003E-2</v>
      </c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x14ac:dyDescent="0.2">
      <c r="A456" s="1"/>
      <c r="B456" s="20">
        <v>125235103</v>
      </c>
      <c r="C456" s="21" t="s">
        <v>240</v>
      </c>
      <c r="D456" s="22" t="s">
        <v>236</v>
      </c>
      <c r="E456" s="32" t="b">
        <f t="shared" si="39"/>
        <v>0</v>
      </c>
      <c r="F456" s="38" t="b">
        <f t="shared" si="35"/>
        <v>0</v>
      </c>
      <c r="G456" s="38" t="b">
        <f t="shared" si="36"/>
        <v>0</v>
      </c>
      <c r="H456" s="38" t="b">
        <f t="shared" si="37"/>
        <v>0</v>
      </c>
      <c r="I456" s="33" t="b">
        <f t="shared" si="38"/>
        <v>0</v>
      </c>
      <c r="J456" s="26">
        <v>9.9500000000000005E-2</v>
      </c>
      <c r="K456" s="27">
        <v>0.1085</v>
      </c>
      <c r="L456" s="27">
        <v>0.10299999999999999</v>
      </c>
      <c r="M456" s="27">
        <v>0.13170000000000001</v>
      </c>
      <c r="N456" s="28">
        <v>0.13170000000000001</v>
      </c>
      <c r="O456" s="26">
        <v>0.12529999999999999</v>
      </c>
      <c r="P456" s="27">
        <v>0.19450000000000001</v>
      </c>
      <c r="Q456" s="27">
        <v>0.18</v>
      </c>
      <c r="R456" s="27">
        <v>0.15390000000000001</v>
      </c>
      <c r="S456" s="28">
        <v>0.15390000000000001</v>
      </c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x14ac:dyDescent="0.2">
      <c r="A457" s="1"/>
      <c r="B457" s="20">
        <v>125235502</v>
      </c>
      <c r="C457" s="21" t="s">
        <v>241</v>
      </c>
      <c r="D457" s="22" t="s">
        <v>236</v>
      </c>
      <c r="E457" s="32" t="b">
        <f t="shared" si="39"/>
        <v>0</v>
      </c>
      <c r="F457" s="38" t="b">
        <f t="shared" si="35"/>
        <v>0</v>
      </c>
      <c r="G457" s="38" t="b">
        <f t="shared" si="36"/>
        <v>0</v>
      </c>
      <c r="H457" s="38" t="b">
        <f t="shared" si="37"/>
        <v>0</v>
      </c>
      <c r="I457" s="33" t="b">
        <f t="shared" si="38"/>
        <v>0</v>
      </c>
      <c r="J457" s="26">
        <v>5.7500000000000002E-2</v>
      </c>
      <c r="K457" s="27">
        <v>5.5500000000000001E-2</v>
      </c>
      <c r="L457" s="27">
        <v>4.8800000000000003E-2</v>
      </c>
      <c r="M457" s="27">
        <v>3.1699999999999999E-2</v>
      </c>
      <c r="N457" s="28">
        <v>3.1699999999999999E-2</v>
      </c>
      <c r="O457" s="26">
        <v>0.1018</v>
      </c>
      <c r="P457" s="27">
        <v>0.115</v>
      </c>
      <c r="Q457" s="27">
        <v>0.15210000000000001</v>
      </c>
      <c r="R457" s="27">
        <v>0.17299999999999999</v>
      </c>
      <c r="S457" s="28">
        <v>0.17299999999999999</v>
      </c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x14ac:dyDescent="0.2">
      <c r="A458" s="1"/>
      <c r="B458" s="20">
        <v>125236903</v>
      </c>
      <c r="C458" s="21" t="s">
        <v>242</v>
      </c>
      <c r="D458" s="22" t="s">
        <v>236</v>
      </c>
      <c r="E458" s="32" t="b">
        <f t="shared" si="39"/>
        <v>0</v>
      </c>
      <c r="F458" s="38" t="b">
        <f t="shared" si="35"/>
        <v>0</v>
      </c>
      <c r="G458" s="38" t="b">
        <f t="shared" si="36"/>
        <v>0</v>
      </c>
      <c r="H458" s="38" t="b">
        <f t="shared" si="37"/>
        <v>0</v>
      </c>
      <c r="I458" s="33" t="b">
        <f t="shared" si="38"/>
        <v>0</v>
      </c>
      <c r="J458" s="26">
        <v>4.1700000000000001E-2</v>
      </c>
      <c r="K458" s="27">
        <v>3.1600000000000003E-2</v>
      </c>
      <c r="L458" s="27">
        <v>3.7199999999999997E-2</v>
      </c>
      <c r="M458" s="27">
        <v>4.1099999999999998E-2</v>
      </c>
      <c r="N458" s="28">
        <v>4.1099999999999998E-2</v>
      </c>
      <c r="O458" s="26">
        <v>9.0499999999999997E-2</v>
      </c>
      <c r="P458" s="27">
        <v>9.7600000000000006E-2</v>
      </c>
      <c r="Q458" s="27">
        <v>0.1404</v>
      </c>
      <c r="R458" s="27">
        <v>0.10879999999999999</v>
      </c>
      <c r="S458" s="28">
        <v>0.10879999999999999</v>
      </c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x14ac:dyDescent="0.2">
      <c r="A459" s="1"/>
      <c r="B459" s="20">
        <v>125237603</v>
      </c>
      <c r="C459" s="21" t="s">
        <v>243</v>
      </c>
      <c r="D459" s="22" t="s">
        <v>236</v>
      </c>
      <c r="E459" s="32" t="b">
        <f t="shared" si="39"/>
        <v>0</v>
      </c>
      <c r="F459" s="38" t="b">
        <f t="shared" si="35"/>
        <v>0</v>
      </c>
      <c r="G459" s="38" t="b">
        <f t="shared" si="36"/>
        <v>0</v>
      </c>
      <c r="H459" s="38" t="b">
        <f t="shared" si="37"/>
        <v>0</v>
      </c>
      <c r="I459" s="33" t="b">
        <f t="shared" si="38"/>
        <v>0</v>
      </c>
      <c r="J459" s="26">
        <v>7.9899999999999999E-2</v>
      </c>
      <c r="K459" s="27">
        <v>5.28E-2</v>
      </c>
      <c r="L459" s="27">
        <v>4.6600000000000003E-2</v>
      </c>
      <c r="M459" s="27">
        <v>4.8300000000000003E-2</v>
      </c>
      <c r="N459" s="28">
        <v>4.8300000000000003E-2</v>
      </c>
      <c r="O459" s="26">
        <v>5.57E-2</v>
      </c>
      <c r="P459" s="27">
        <v>7.0099999999999996E-2</v>
      </c>
      <c r="Q459" s="27">
        <v>4.8899999999999999E-2</v>
      </c>
      <c r="R459" s="27">
        <v>3.3799999999999997E-2</v>
      </c>
      <c r="S459" s="28">
        <v>3.3799999999999997E-2</v>
      </c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x14ac:dyDescent="0.2">
      <c r="A460" s="1"/>
      <c r="B460" s="20">
        <v>125237702</v>
      </c>
      <c r="C460" s="21" t="s">
        <v>244</v>
      </c>
      <c r="D460" s="22" t="s">
        <v>236</v>
      </c>
      <c r="E460" s="32" t="b">
        <f t="shared" si="39"/>
        <v>0</v>
      </c>
      <c r="F460" s="38" t="b">
        <f t="shared" si="35"/>
        <v>0</v>
      </c>
      <c r="G460" s="38" t="b">
        <f t="shared" si="36"/>
        <v>0</v>
      </c>
      <c r="H460" s="38" t="b">
        <f t="shared" si="37"/>
        <v>0</v>
      </c>
      <c r="I460" s="33" t="b">
        <f t="shared" si="38"/>
        <v>0</v>
      </c>
      <c r="J460" s="26">
        <v>0.1133</v>
      </c>
      <c r="K460" s="27">
        <v>0.1169</v>
      </c>
      <c r="L460" s="27">
        <v>8.9700000000000002E-2</v>
      </c>
      <c r="M460" s="27">
        <v>0.1066</v>
      </c>
      <c r="N460" s="28">
        <v>0.1066</v>
      </c>
      <c r="O460" s="26">
        <v>0.1145</v>
      </c>
      <c r="P460" s="27">
        <v>0.1376</v>
      </c>
      <c r="Q460" s="27">
        <v>0.16739999999999999</v>
      </c>
      <c r="R460" s="27">
        <v>0.19750000000000001</v>
      </c>
      <c r="S460" s="28">
        <v>0.19750000000000001</v>
      </c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x14ac:dyDescent="0.2">
      <c r="A461" s="1"/>
      <c r="B461" s="20">
        <v>125237903</v>
      </c>
      <c r="C461" s="21" t="s">
        <v>245</v>
      </c>
      <c r="D461" s="22" t="s">
        <v>236</v>
      </c>
      <c r="E461" s="32" t="b">
        <f t="shared" si="39"/>
        <v>0</v>
      </c>
      <c r="F461" s="38" t="b">
        <f t="shared" si="35"/>
        <v>0</v>
      </c>
      <c r="G461" s="38" t="b">
        <f t="shared" si="36"/>
        <v>0</v>
      </c>
      <c r="H461" s="38" t="b">
        <f t="shared" si="37"/>
        <v>0</v>
      </c>
      <c r="I461" s="33" t="b">
        <f t="shared" si="38"/>
        <v>0</v>
      </c>
      <c r="J461" s="26">
        <v>4.9200000000000001E-2</v>
      </c>
      <c r="K461" s="27">
        <v>6.0100000000000001E-2</v>
      </c>
      <c r="L461" s="27">
        <v>4.3799999999999999E-2</v>
      </c>
      <c r="M461" s="27">
        <v>3.15E-2</v>
      </c>
      <c r="N461" s="28">
        <v>3.15E-2</v>
      </c>
      <c r="O461" s="26">
        <v>3.4099999999999998E-2</v>
      </c>
      <c r="P461" s="27">
        <v>4.3099999999999999E-2</v>
      </c>
      <c r="Q461" s="27">
        <v>2.7900000000000001E-2</v>
      </c>
      <c r="R461" s="27">
        <v>3.0599999999999999E-2</v>
      </c>
      <c r="S461" s="28">
        <v>3.0599999999999999E-2</v>
      </c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x14ac:dyDescent="0.2">
      <c r="A462" s="1"/>
      <c r="B462" s="20">
        <v>125238402</v>
      </c>
      <c r="C462" s="21" t="s">
        <v>246</v>
      </c>
      <c r="D462" s="22" t="s">
        <v>236</v>
      </c>
      <c r="E462" s="32" t="b">
        <f t="shared" si="39"/>
        <v>0</v>
      </c>
      <c r="F462" s="38" t="b">
        <f t="shared" si="35"/>
        <v>0</v>
      </c>
      <c r="G462" s="38" t="b">
        <f t="shared" si="36"/>
        <v>0</v>
      </c>
      <c r="H462" s="38" t="b">
        <f t="shared" si="37"/>
        <v>0</v>
      </c>
      <c r="I462" s="33" t="b">
        <f t="shared" si="38"/>
        <v>0</v>
      </c>
      <c r="J462" s="26">
        <v>0.28849999999999998</v>
      </c>
      <c r="K462" s="27">
        <v>0.27079999999999999</v>
      </c>
      <c r="L462" s="27">
        <v>0.26540000000000002</v>
      </c>
      <c r="M462" s="27">
        <v>0.24690000000000001</v>
      </c>
      <c r="N462" s="28">
        <v>0.24690000000000001</v>
      </c>
      <c r="O462" s="26">
        <v>0.22750000000000001</v>
      </c>
      <c r="P462" s="27">
        <v>0.2167</v>
      </c>
      <c r="Q462" s="27">
        <v>0.23180000000000001</v>
      </c>
      <c r="R462" s="27">
        <v>0.28420000000000001</v>
      </c>
      <c r="S462" s="28">
        <v>0.28420000000000001</v>
      </c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x14ac:dyDescent="0.2">
      <c r="A463" s="1"/>
      <c r="B463" s="20">
        <v>125238502</v>
      </c>
      <c r="C463" s="21" t="s">
        <v>247</v>
      </c>
      <c r="D463" s="22" t="s">
        <v>236</v>
      </c>
      <c r="E463" s="32" t="b">
        <f t="shared" si="39"/>
        <v>0</v>
      </c>
      <c r="F463" s="38" t="b">
        <f t="shared" si="35"/>
        <v>0</v>
      </c>
      <c r="G463" s="38" t="b">
        <f t="shared" si="36"/>
        <v>0</v>
      </c>
      <c r="H463" s="38" t="b">
        <f t="shared" si="37"/>
        <v>0</v>
      </c>
      <c r="I463" s="33" t="b">
        <f t="shared" si="38"/>
        <v>0</v>
      </c>
      <c r="J463" s="26">
        <v>2.6599999999999999E-2</v>
      </c>
      <c r="K463" s="27">
        <v>2.9899999999999999E-2</v>
      </c>
      <c r="L463" s="27">
        <v>2.47E-2</v>
      </c>
      <c r="M463" s="27">
        <v>6.9500000000000006E-2</v>
      </c>
      <c r="N463" s="28">
        <v>6.9500000000000006E-2</v>
      </c>
      <c r="O463" s="26">
        <v>6.1899999999999997E-2</v>
      </c>
      <c r="P463" s="27">
        <v>8.0299999999999996E-2</v>
      </c>
      <c r="Q463" s="27">
        <v>8.8900000000000007E-2</v>
      </c>
      <c r="R463" s="27">
        <v>8.4199999999999997E-2</v>
      </c>
      <c r="S463" s="28">
        <v>8.4199999999999997E-2</v>
      </c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x14ac:dyDescent="0.2">
      <c r="A464" s="1"/>
      <c r="B464" s="20">
        <v>125239452</v>
      </c>
      <c r="C464" s="21" t="s">
        <v>248</v>
      </c>
      <c r="D464" s="22" t="s">
        <v>236</v>
      </c>
      <c r="E464" s="32" t="b">
        <f t="shared" si="39"/>
        <v>0</v>
      </c>
      <c r="F464" s="38" t="b">
        <f t="shared" si="35"/>
        <v>0</v>
      </c>
      <c r="G464" s="38" t="b">
        <f t="shared" si="36"/>
        <v>0</v>
      </c>
      <c r="H464" s="38" t="b">
        <f t="shared" si="37"/>
        <v>0</v>
      </c>
      <c r="I464" s="33" t="b">
        <f t="shared" si="38"/>
        <v>0</v>
      </c>
      <c r="J464" s="26">
        <v>0.182</v>
      </c>
      <c r="K464" s="27">
        <v>0.18440000000000001</v>
      </c>
      <c r="L464" s="27">
        <v>0.20619999999999999</v>
      </c>
      <c r="M464" s="27">
        <v>0.19309999999999999</v>
      </c>
      <c r="N464" s="28">
        <v>0.19309999999999999</v>
      </c>
      <c r="O464" s="26">
        <v>0.2293</v>
      </c>
      <c r="P464" s="27">
        <v>0.26400000000000001</v>
      </c>
      <c r="Q464" s="27">
        <v>0.25340000000000001</v>
      </c>
      <c r="R464" s="27">
        <v>0.2465</v>
      </c>
      <c r="S464" s="28">
        <v>0.2465</v>
      </c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x14ac:dyDescent="0.2">
      <c r="A465" s="1"/>
      <c r="B465" s="20">
        <v>125239603</v>
      </c>
      <c r="C465" s="21" t="s">
        <v>249</v>
      </c>
      <c r="D465" s="22" t="s">
        <v>236</v>
      </c>
      <c r="E465" s="32" t="b">
        <f t="shared" si="39"/>
        <v>0</v>
      </c>
      <c r="F465" s="38" t="b">
        <f t="shared" si="35"/>
        <v>0</v>
      </c>
      <c r="G465" s="38" t="b">
        <f t="shared" si="36"/>
        <v>0</v>
      </c>
      <c r="H465" s="38" t="b">
        <f t="shared" si="37"/>
        <v>0</v>
      </c>
      <c r="I465" s="33" t="b">
        <f t="shared" si="38"/>
        <v>0</v>
      </c>
      <c r="J465" s="26">
        <v>6.13E-2</v>
      </c>
      <c r="K465" s="27">
        <v>7.6399999999999996E-2</v>
      </c>
      <c r="L465" s="27">
        <v>2.8299999999999999E-2</v>
      </c>
      <c r="M465" s="27">
        <v>3.9899999999999998E-2</v>
      </c>
      <c r="N465" s="28">
        <v>3.9899999999999998E-2</v>
      </c>
      <c r="O465" s="26">
        <v>3.2399999999999998E-2</v>
      </c>
      <c r="P465" s="27">
        <v>3.3700000000000001E-2</v>
      </c>
      <c r="Q465" s="27">
        <v>4.1799999999999997E-2</v>
      </c>
      <c r="R465" s="27">
        <v>3.9300000000000002E-2</v>
      </c>
      <c r="S465" s="28">
        <v>3.9300000000000002E-2</v>
      </c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x14ac:dyDescent="0.2">
      <c r="A466" s="1"/>
      <c r="B466" s="20">
        <v>125239652</v>
      </c>
      <c r="C466" s="21" t="s">
        <v>250</v>
      </c>
      <c r="D466" s="22" t="s">
        <v>236</v>
      </c>
      <c r="E466" s="32" t="b">
        <f t="shared" si="39"/>
        <v>0</v>
      </c>
      <c r="F466" s="38" t="b">
        <f t="shared" si="35"/>
        <v>0</v>
      </c>
      <c r="G466" s="38" t="b">
        <f t="shared" si="36"/>
        <v>0</v>
      </c>
      <c r="H466" s="38" t="b">
        <f t="shared" si="37"/>
        <v>0</v>
      </c>
      <c r="I466" s="33" t="b">
        <f t="shared" si="38"/>
        <v>0</v>
      </c>
      <c r="J466" s="26">
        <v>0.18959999999999999</v>
      </c>
      <c r="K466" s="27">
        <v>0.2109</v>
      </c>
      <c r="L466" s="27">
        <v>0.19919999999999999</v>
      </c>
      <c r="M466" s="27">
        <v>0.21560000000000001</v>
      </c>
      <c r="N466" s="28">
        <v>0.21560000000000001</v>
      </c>
      <c r="O466" s="26">
        <v>0.25259999999999999</v>
      </c>
      <c r="P466" s="27">
        <v>0.23760000000000001</v>
      </c>
      <c r="Q466" s="27">
        <v>0.26690000000000003</v>
      </c>
      <c r="R466" s="27">
        <v>0.26390000000000002</v>
      </c>
      <c r="S466" s="28">
        <v>0.26390000000000002</v>
      </c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x14ac:dyDescent="0.2">
      <c r="A467" s="1"/>
      <c r="B467" s="20">
        <v>126515001</v>
      </c>
      <c r="C467" s="21" t="s">
        <v>460</v>
      </c>
      <c r="D467" s="22" t="s">
        <v>461</v>
      </c>
      <c r="E467" s="32" t="b">
        <f t="shared" si="39"/>
        <v>1</v>
      </c>
      <c r="F467" s="38" t="b">
        <f t="shared" si="35"/>
        <v>1</v>
      </c>
      <c r="G467" s="38" t="b">
        <f t="shared" si="36"/>
        <v>1</v>
      </c>
      <c r="H467" s="38" t="b">
        <f t="shared" si="37"/>
        <v>1</v>
      </c>
      <c r="I467" s="33" t="b">
        <f t="shared" si="38"/>
        <v>1</v>
      </c>
      <c r="J467" s="26">
        <v>0.35709999999999997</v>
      </c>
      <c r="K467" s="27">
        <v>0.36449999999999999</v>
      </c>
      <c r="L467" s="27">
        <v>0.37280000000000002</v>
      </c>
      <c r="M467" s="27">
        <v>0.36980000000000002</v>
      </c>
      <c r="N467" s="28">
        <v>0.36980000000000002</v>
      </c>
      <c r="O467" s="26">
        <v>0.2281</v>
      </c>
      <c r="P467" s="27">
        <v>0.2301</v>
      </c>
      <c r="Q467" s="27">
        <v>0.22189999999999999</v>
      </c>
      <c r="R467" s="27">
        <v>0.22670000000000001</v>
      </c>
      <c r="S467" s="28">
        <v>0.22670000000000001</v>
      </c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x14ac:dyDescent="0.2">
      <c r="A468" s="1"/>
      <c r="B468" s="20">
        <v>127040503</v>
      </c>
      <c r="C468" s="21" t="s">
        <v>68</v>
      </c>
      <c r="D468" s="22" t="s">
        <v>69</v>
      </c>
      <c r="E468" s="32" t="b">
        <f t="shared" si="39"/>
        <v>1</v>
      </c>
      <c r="F468" s="38" t="b">
        <f t="shared" si="35"/>
        <v>1</v>
      </c>
      <c r="G468" s="38" t="b">
        <f t="shared" si="36"/>
        <v>1</v>
      </c>
      <c r="H468" s="38" t="b">
        <f t="shared" si="37"/>
        <v>1</v>
      </c>
      <c r="I468" s="33" t="b">
        <f t="shared" si="38"/>
        <v>1</v>
      </c>
      <c r="J468" s="26">
        <v>0.6129</v>
      </c>
      <c r="K468" s="27">
        <v>0.48209999999999997</v>
      </c>
      <c r="L468" s="27">
        <v>0.50080000000000002</v>
      </c>
      <c r="M468" s="27">
        <v>0.39369999999999999</v>
      </c>
      <c r="N468" s="28">
        <v>0.39369999999999999</v>
      </c>
      <c r="O468" s="26">
        <v>0.2046</v>
      </c>
      <c r="P468" s="27">
        <v>0.23880000000000001</v>
      </c>
      <c r="Q468" s="27">
        <v>0.26800000000000002</v>
      </c>
      <c r="R468" s="27">
        <v>0.32619999999999999</v>
      </c>
      <c r="S468" s="28">
        <v>0.32619999999999999</v>
      </c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x14ac:dyDescent="0.2">
      <c r="A469" s="1"/>
      <c r="B469" s="20">
        <v>127040703</v>
      </c>
      <c r="C469" s="21" t="s">
        <v>70</v>
      </c>
      <c r="D469" s="22" t="s">
        <v>69</v>
      </c>
      <c r="E469" s="32" t="b">
        <f t="shared" si="39"/>
        <v>0</v>
      </c>
      <c r="F469" s="38" t="b">
        <f t="shared" si="35"/>
        <v>0</v>
      </c>
      <c r="G469" s="38" t="b">
        <f t="shared" si="36"/>
        <v>0</v>
      </c>
      <c r="H469" s="38" t="b">
        <f t="shared" si="37"/>
        <v>0</v>
      </c>
      <c r="I469" s="33" t="b">
        <f t="shared" si="38"/>
        <v>0</v>
      </c>
      <c r="J469" s="26">
        <v>0.1217</v>
      </c>
      <c r="K469" s="27">
        <v>0.158</v>
      </c>
      <c r="L469" s="27">
        <v>0.15029999999999999</v>
      </c>
      <c r="M469" s="27">
        <v>0.21740000000000001</v>
      </c>
      <c r="N469" s="28">
        <v>0.21740000000000001</v>
      </c>
      <c r="O469" s="26">
        <v>0.22819999999999999</v>
      </c>
      <c r="P469" s="27">
        <v>0.16500000000000001</v>
      </c>
      <c r="Q469" s="27">
        <v>0.1583</v>
      </c>
      <c r="R469" s="27">
        <v>0.1207</v>
      </c>
      <c r="S469" s="28">
        <v>0.1207</v>
      </c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x14ac:dyDescent="0.2">
      <c r="A470" s="1"/>
      <c r="B470" s="20">
        <v>127041203</v>
      </c>
      <c r="C470" s="21" t="s">
        <v>71</v>
      </c>
      <c r="D470" s="22" t="s">
        <v>69</v>
      </c>
      <c r="E470" s="32" t="b">
        <f t="shared" si="39"/>
        <v>0</v>
      </c>
      <c r="F470" s="38" t="b">
        <f t="shared" si="35"/>
        <v>0</v>
      </c>
      <c r="G470" s="38" t="b">
        <f t="shared" si="36"/>
        <v>0</v>
      </c>
      <c r="H470" s="38" t="b">
        <f t="shared" si="37"/>
        <v>0</v>
      </c>
      <c r="I470" s="33" t="b">
        <f t="shared" si="38"/>
        <v>0</v>
      </c>
      <c r="J470" s="26">
        <v>9.0899999999999995E-2</v>
      </c>
      <c r="K470" s="27">
        <v>7.8600000000000003E-2</v>
      </c>
      <c r="L470" s="27">
        <v>0.1174</v>
      </c>
      <c r="M470" s="27">
        <v>6.3100000000000003E-2</v>
      </c>
      <c r="N470" s="28">
        <v>6.3100000000000003E-2</v>
      </c>
      <c r="O470" s="26">
        <v>0.1507</v>
      </c>
      <c r="P470" s="27">
        <v>0.11890000000000001</v>
      </c>
      <c r="Q470" s="27">
        <v>0.1239</v>
      </c>
      <c r="R470" s="27">
        <v>0.1082</v>
      </c>
      <c r="S470" s="28">
        <v>0.1082</v>
      </c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x14ac:dyDescent="0.2">
      <c r="A471" s="1"/>
      <c r="B471" s="20">
        <v>127041503</v>
      </c>
      <c r="C471" s="21" t="s">
        <v>72</v>
      </c>
      <c r="D471" s="22" t="s">
        <v>69</v>
      </c>
      <c r="E471" s="32" t="b">
        <f t="shared" si="39"/>
        <v>0</v>
      </c>
      <c r="F471" s="38" t="b">
        <f t="shared" si="35"/>
        <v>1</v>
      </c>
      <c r="G471" s="38" t="b">
        <f t="shared" si="36"/>
        <v>1</v>
      </c>
      <c r="H471" s="38" t="b">
        <f t="shared" si="37"/>
        <v>1</v>
      </c>
      <c r="I471" s="33" t="b">
        <f t="shared" si="38"/>
        <v>1</v>
      </c>
      <c r="J471" s="26">
        <v>0.27789999999999998</v>
      </c>
      <c r="K471" s="27">
        <v>0.378</v>
      </c>
      <c r="L471" s="27">
        <v>0.40670000000000001</v>
      </c>
      <c r="M471" s="27">
        <v>0.39019999999999999</v>
      </c>
      <c r="N471" s="28">
        <v>0.39019999999999999</v>
      </c>
      <c r="O471" s="26">
        <v>0.30709999999999998</v>
      </c>
      <c r="P471" s="27">
        <v>0.2379</v>
      </c>
      <c r="Q471" s="27">
        <v>0.23130000000000001</v>
      </c>
      <c r="R471" s="27">
        <v>0.20569999999999999</v>
      </c>
      <c r="S471" s="28">
        <v>0.20569999999999999</v>
      </c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x14ac:dyDescent="0.2">
      <c r="A472" s="1"/>
      <c r="B472" s="20">
        <v>127041603</v>
      </c>
      <c r="C472" s="21" t="s">
        <v>73</v>
      </c>
      <c r="D472" s="22" t="s">
        <v>69</v>
      </c>
      <c r="E472" s="32" t="b">
        <f t="shared" si="39"/>
        <v>0</v>
      </c>
      <c r="F472" s="38" t="b">
        <f t="shared" si="35"/>
        <v>0</v>
      </c>
      <c r="G472" s="38" t="b">
        <f t="shared" si="36"/>
        <v>0</v>
      </c>
      <c r="H472" s="38" t="b">
        <f t="shared" si="37"/>
        <v>0</v>
      </c>
      <c r="I472" s="33" t="b">
        <f t="shared" si="38"/>
        <v>0</v>
      </c>
      <c r="J472" s="26">
        <v>8.7099999999999997E-2</v>
      </c>
      <c r="K472" s="27">
        <v>0.1046</v>
      </c>
      <c r="L472" s="27">
        <v>0.13450000000000001</v>
      </c>
      <c r="M472" s="27">
        <v>0.1244</v>
      </c>
      <c r="N472" s="28">
        <v>0.1244</v>
      </c>
      <c r="O472" s="26">
        <v>0.21929999999999999</v>
      </c>
      <c r="P472" s="27">
        <v>0.21840000000000001</v>
      </c>
      <c r="Q472" s="27">
        <v>0.23930000000000001</v>
      </c>
      <c r="R472" s="27">
        <v>0.19350000000000001</v>
      </c>
      <c r="S472" s="28">
        <v>0.19350000000000001</v>
      </c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x14ac:dyDescent="0.2">
      <c r="A473" s="1"/>
      <c r="B473" s="34">
        <v>127042003</v>
      </c>
      <c r="C473" s="35" t="s">
        <v>74</v>
      </c>
      <c r="D473" s="36" t="s">
        <v>69</v>
      </c>
      <c r="E473" s="37" t="b">
        <f t="shared" si="39"/>
        <v>0</v>
      </c>
      <c r="F473" s="38" t="b">
        <f t="shared" si="35"/>
        <v>0</v>
      </c>
      <c r="G473" s="38" t="b">
        <f t="shared" si="36"/>
        <v>0</v>
      </c>
      <c r="H473" s="38" t="b">
        <f t="shared" si="37"/>
        <v>0</v>
      </c>
      <c r="I473" s="33" t="b">
        <f t="shared" si="38"/>
        <v>0</v>
      </c>
      <c r="J473" s="26">
        <v>4.99E-2</v>
      </c>
      <c r="K473" s="27">
        <v>6.54E-2</v>
      </c>
      <c r="L473" s="27">
        <v>6.3100000000000003E-2</v>
      </c>
      <c r="M473" s="27">
        <v>8.3299999999999999E-2</v>
      </c>
      <c r="N473" s="28">
        <v>8.3299999999999999E-2</v>
      </c>
      <c r="O473" s="26">
        <v>0.22389999999999999</v>
      </c>
      <c r="P473" s="27">
        <v>0.25030000000000002</v>
      </c>
      <c r="Q473" s="27">
        <v>0.20749999999999999</v>
      </c>
      <c r="R473" s="27">
        <v>0.16270000000000001</v>
      </c>
      <c r="S473" s="28">
        <v>0.16270000000000001</v>
      </c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x14ac:dyDescent="0.2">
      <c r="A474" s="1"/>
      <c r="B474" s="20">
        <v>127042853</v>
      </c>
      <c r="C474" s="21" t="s">
        <v>75</v>
      </c>
      <c r="D474" s="22" t="s">
        <v>69</v>
      </c>
      <c r="E474" s="32" t="b">
        <f t="shared" si="39"/>
        <v>0</v>
      </c>
      <c r="F474" s="38" t="b">
        <f t="shared" si="35"/>
        <v>0</v>
      </c>
      <c r="G474" s="38" t="b">
        <f t="shared" si="36"/>
        <v>0</v>
      </c>
      <c r="H474" s="38" t="b">
        <f t="shared" si="37"/>
        <v>0</v>
      </c>
      <c r="I474" s="33" t="b">
        <f t="shared" si="38"/>
        <v>0</v>
      </c>
      <c r="J474" s="26">
        <v>0.12770000000000001</v>
      </c>
      <c r="K474" s="27">
        <v>0.1424</v>
      </c>
      <c r="L474" s="27">
        <v>0.16020000000000001</v>
      </c>
      <c r="M474" s="27">
        <v>0.25340000000000001</v>
      </c>
      <c r="N474" s="28">
        <v>0.25340000000000001</v>
      </c>
      <c r="O474" s="26">
        <v>0.1293</v>
      </c>
      <c r="P474" s="27">
        <v>0.26740000000000003</v>
      </c>
      <c r="Q474" s="27">
        <v>0.30020000000000002</v>
      </c>
      <c r="R474" s="27">
        <v>0.2994</v>
      </c>
      <c r="S474" s="28">
        <v>0.2994</v>
      </c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x14ac:dyDescent="0.2">
      <c r="A475" s="1"/>
      <c r="B475" s="20">
        <v>127044103</v>
      </c>
      <c r="C475" s="21" t="s">
        <v>76</v>
      </c>
      <c r="D475" s="22" t="s">
        <v>69</v>
      </c>
      <c r="E475" s="32" t="b">
        <f t="shared" si="39"/>
        <v>0</v>
      </c>
      <c r="F475" s="38" t="b">
        <f t="shared" si="35"/>
        <v>0</v>
      </c>
      <c r="G475" s="38" t="b">
        <f t="shared" si="36"/>
        <v>0</v>
      </c>
      <c r="H475" s="38" t="b">
        <f t="shared" si="37"/>
        <v>0</v>
      </c>
      <c r="I475" s="33" t="b">
        <f t="shared" si="38"/>
        <v>0</v>
      </c>
      <c r="J475" s="26">
        <v>8.3799999999999999E-2</v>
      </c>
      <c r="K475" s="27">
        <v>5.57E-2</v>
      </c>
      <c r="L475" s="27">
        <v>5.33E-2</v>
      </c>
      <c r="M475" s="27">
        <v>5.3999999999999999E-2</v>
      </c>
      <c r="N475" s="28">
        <v>5.3999999999999999E-2</v>
      </c>
      <c r="O475" s="26">
        <v>0.12540000000000001</v>
      </c>
      <c r="P475" s="27">
        <v>0.121</v>
      </c>
      <c r="Q475" s="27">
        <v>0.1138</v>
      </c>
      <c r="R475" s="27">
        <v>0.14280000000000001</v>
      </c>
      <c r="S475" s="28">
        <v>0.14280000000000001</v>
      </c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x14ac:dyDescent="0.2">
      <c r="A476" s="1"/>
      <c r="B476" s="20">
        <v>127045303</v>
      </c>
      <c r="C476" s="21" t="s">
        <v>77</v>
      </c>
      <c r="D476" s="22" t="s">
        <v>69</v>
      </c>
      <c r="E476" s="32" t="b">
        <f t="shared" si="39"/>
        <v>1</v>
      </c>
      <c r="F476" s="38" t="b">
        <f t="shared" si="35"/>
        <v>1</v>
      </c>
      <c r="G476" s="38" t="b">
        <f t="shared" si="36"/>
        <v>1</v>
      </c>
      <c r="H476" s="38" t="b">
        <f t="shared" si="37"/>
        <v>1</v>
      </c>
      <c r="I476" s="33" t="b">
        <f t="shared" si="38"/>
        <v>1</v>
      </c>
      <c r="J476" s="26">
        <v>0.31890000000000002</v>
      </c>
      <c r="K476" s="27">
        <v>0.55130000000000001</v>
      </c>
      <c r="L476" s="27">
        <v>0.43009999999999998</v>
      </c>
      <c r="M476" s="27">
        <v>0.39810000000000001</v>
      </c>
      <c r="N476" s="28">
        <v>0.39810000000000001</v>
      </c>
      <c r="O476" s="26">
        <v>0.21260000000000001</v>
      </c>
      <c r="P476" s="27">
        <v>0.1077</v>
      </c>
      <c r="Q476" s="27">
        <v>0.26669999999999999</v>
      </c>
      <c r="R476" s="27">
        <v>0.20380000000000001</v>
      </c>
      <c r="S476" s="28">
        <v>0.20380000000000001</v>
      </c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x14ac:dyDescent="0.2">
      <c r="A477" s="1"/>
      <c r="B477" s="20">
        <v>127045653</v>
      </c>
      <c r="C477" s="21" t="s">
        <v>78</v>
      </c>
      <c r="D477" s="22" t="s">
        <v>69</v>
      </c>
      <c r="E477" s="32" t="b">
        <f t="shared" si="39"/>
        <v>0</v>
      </c>
      <c r="F477" s="38" t="b">
        <f t="shared" si="35"/>
        <v>0</v>
      </c>
      <c r="G477" s="38" t="b">
        <f t="shared" si="36"/>
        <v>0</v>
      </c>
      <c r="H477" s="38" t="b">
        <f t="shared" si="37"/>
        <v>0</v>
      </c>
      <c r="I477" s="33" t="b">
        <f t="shared" si="38"/>
        <v>0</v>
      </c>
      <c r="J477" s="26">
        <v>0.18490000000000001</v>
      </c>
      <c r="K477" s="27">
        <v>0.20730000000000001</v>
      </c>
      <c r="L477" s="27">
        <v>0.20180000000000001</v>
      </c>
      <c r="M477" s="27">
        <v>0.2205</v>
      </c>
      <c r="N477" s="28">
        <v>0.2205</v>
      </c>
      <c r="O477" s="26">
        <v>0.34</v>
      </c>
      <c r="P477" s="27">
        <v>0.29920000000000002</v>
      </c>
      <c r="Q477" s="27">
        <v>0.22040000000000001</v>
      </c>
      <c r="R477" s="27">
        <v>0.23430000000000001</v>
      </c>
      <c r="S477" s="28">
        <v>0.23430000000000001</v>
      </c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x14ac:dyDescent="0.2">
      <c r="A478" s="1"/>
      <c r="B478" s="20">
        <v>127045853</v>
      </c>
      <c r="C478" s="21" t="s">
        <v>79</v>
      </c>
      <c r="D478" s="22" t="s">
        <v>69</v>
      </c>
      <c r="E478" s="32" t="b">
        <f t="shared" si="39"/>
        <v>0</v>
      </c>
      <c r="F478" s="38" t="b">
        <f t="shared" si="35"/>
        <v>0</v>
      </c>
      <c r="G478" s="38" t="b">
        <f t="shared" si="36"/>
        <v>0</v>
      </c>
      <c r="H478" s="38" t="b">
        <f t="shared" si="37"/>
        <v>0</v>
      </c>
      <c r="I478" s="33" t="b">
        <f t="shared" si="38"/>
        <v>0</v>
      </c>
      <c r="J478" s="26">
        <v>0.13469999999999999</v>
      </c>
      <c r="K478" s="27">
        <v>0.1764</v>
      </c>
      <c r="L478" s="27">
        <v>0.16919999999999999</v>
      </c>
      <c r="M478" s="27">
        <v>7.3999999999999996E-2</v>
      </c>
      <c r="N478" s="28">
        <v>7.3999999999999996E-2</v>
      </c>
      <c r="O478" s="26">
        <v>0.1149</v>
      </c>
      <c r="P478" s="27">
        <v>0.1043</v>
      </c>
      <c r="Q478" s="27">
        <v>7.5300000000000006E-2</v>
      </c>
      <c r="R478" s="27">
        <v>7.0800000000000002E-2</v>
      </c>
      <c r="S478" s="28">
        <v>7.0800000000000002E-2</v>
      </c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x14ac:dyDescent="0.2">
      <c r="A479" s="1"/>
      <c r="B479" s="20">
        <v>127046903</v>
      </c>
      <c r="C479" s="21" t="s">
        <v>80</v>
      </c>
      <c r="D479" s="22" t="s">
        <v>69</v>
      </c>
      <c r="E479" s="32" t="b">
        <f t="shared" si="39"/>
        <v>1</v>
      </c>
      <c r="F479" s="38" t="b">
        <f t="shared" si="35"/>
        <v>1</v>
      </c>
      <c r="G479" s="38" t="b">
        <f t="shared" si="36"/>
        <v>1</v>
      </c>
      <c r="H479" s="38" t="b">
        <f t="shared" si="37"/>
        <v>0</v>
      </c>
      <c r="I479" s="33" t="b">
        <f t="shared" si="38"/>
        <v>0</v>
      </c>
      <c r="J479" s="26">
        <v>0.31990000000000002</v>
      </c>
      <c r="K479" s="27">
        <v>0.30520000000000003</v>
      </c>
      <c r="L479" s="27">
        <v>0.34749999999999998</v>
      </c>
      <c r="M479" s="27">
        <v>0.15720000000000001</v>
      </c>
      <c r="N479" s="28">
        <v>0.15720000000000001</v>
      </c>
      <c r="O479" s="26">
        <v>0.16850000000000001</v>
      </c>
      <c r="P479" s="27">
        <v>0.23119999999999999</v>
      </c>
      <c r="Q479" s="27">
        <v>0.17860000000000001</v>
      </c>
      <c r="R479" s="27">
        <v>0.1583</v>
      </c>
      <c r="S479" s="28">
        <v>0.1583</v>
      </c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x14ac:dyDescent="0.2">
      <c r="A480" s="1"/>
      <c r="B480" s="20">
        <v>127047404</v>
      </c>
      <c r="C480" s="21" t="s">
        <v>81</v>
      </c>
      <c r="D480" s="22" t="s">
        <v>69</v>
      </c>
      <c r="E480" s="32" t="b">
        <f t="shared" si="39"/>
        <v>0</v>
      </c>
      <c r="F480" s="38" t="b">
        <f t="shared" si="35"/>
        <v>0</v>
      </c>
      <c r="G480" s="38" t="b">
        <f t="shared" si="36"/>
        <v>0</v>
      </c>
      <c r="H480" s="38" t="b">
        <f t="shared" si="37"/>
        <v>0</v>
      </c>
      <c r="I480" s="33" t="b">
        <f t="shared" si="38"/>
        <v>0</v>
      </c>
      <c r="J480" s="26">
        <v>5.2499999999999998E-2</v>
      </c>
      <c r="K480" s="27">
        <v>4.4999999999999998E-2</v>
      </c>
      <c r="L480" s="27">
        <v>5.57E-2</v>
      </c>
      <c r="M480" s="27">
        <v>8.9499999999999996E-2</v>
      </c>
      <c r="N480" s="28">
        <v>8.9499999999999996E-2</v>
      </c>
      <c r="O480" s="26">
        <v>0.1633</v>
      </c>
      <c r="P480" s="27">
        <v>0.17150000000000001</v>
      </c>
      <c r="Q480" s="27">
        <v>0.18659999999999999</v>
      </c>
      <c r="R480" s="27">
        <v>0.17069999999999999</v>
      </c>
      <c r="S480" s="28">
        <v>0.17069999999999999</v>
      </c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x14ac:dyDescent="0.2">
      <c r="A481" s="1"/>
      <c r="B481" s="20">
        <v>127049303</v>
      </c>
      <c r="C481" s="21" t="s">
        <v>82</v>
      </c>
      <c r="D481" s="22" t="s">
        <v>69</v>
      </c>
      <c r="E481" s="32" t="b">
        <f t="shared" si="39"/>
        <v>0</v>
      </c>
      <c r="F481" s="38" t="b">
        <f t="shared" si="35"/>
        <v>0</v>
      </c>
      <c r="G481" s="38" t="b">
        <f t="shared" si="36"/>
        <v>0</v>
      </c>
      <c r="H481" s="38" t="b">
        <f t="shared" si="37"/>
        <v>0</v>
      </c>
      <c r="I481" s="33" t="b">
        <f t="shared" si="38"/>
        <v>0</v>
      </c>
      <c r="J481" s="26">
        <v>4.4299999999999999E-2</v>
      </c>
      <c r="K481" s="27">
        <v>7.1900000000000006E-2</v>
      </c>
      <c r="L481" s="27">
        <v>7.5399999999999995E-2</v>
      </c>
      <c r="M481" s="27">
        <v>0.1203</v>
      </c>
      <c r="N481" s="28">
        <v>0.1203</v>
      </c>
      <c r="O481" s="26">
        <v>0.17960000000000001</v>
      </c>
      <c r="P481" s="27">
        <v>0.15260000000000001</v>
      </c>
      <c r="Q481" s="27">
        <v>0.2656</v>
      </c>
      <c r="R481" s="27">
        <v>0.22700000000000001</v>
      </c>
      <c r="S481" s="28">
        <v>0.22700000000000001</v>
      </c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x14ac:dyDescent="0.2">
      <c r="A482" s="1"/>
      <c r="B482" s="20">
        <v>128030603</v>
      </c>
      <c r="C482" s="21" t="s">
        <v>63</v>
      </c>
      <c r="D482" s="22" t="s">
        <v>64</v>
      </c>
      <c r="E482" s="32" t="b">
        <f t="shared" si="39"/>
        <v>0</v>
      </c>
      <c r="F482" s="38" t="b">
        <f t="shared" si="35"/>
        <v>0</v>
      </c>
      <c r="G482" s="38" t="b">
        <f t="shared" si="36"/>
        <v>0</v>
      </c>
      <c r="H482" s="38" t="b">
        <f t="shared" si="37"/>
        <v>0</v>
      </c>
      <c r="I482" s="33" t="b">
        <f t="shared" si="38"/>
        <v>0</v>
      </c>
      <c r="J482" s="26">
        <v>0.17230000000000001</v>
      </c>
      <c r="K482" s="27">
        <v>0.1527</v>
      </c>
      <c r="L482" s="27">
        <v>0.19409999999999999</v>
      </c>
      <c r="M482" s="27">
        <v>0.21179999999999999</v>
      </c>
      <c r="N482" s="28">
        <v>0.21179999999999999</v>
      </c>
      <c r="O482" s="26">
        <v>0.2681</v>
      </c>
      <c r="P482" s="27">
        <v>0.17979999999999999</v>
      </c>
      <c r="Q482" s="27">
        <v>0.1799</v>
      </c>
      <c r="R482" s="27">
        <v>0.12379999999999999</v>
      </c>
      <c r="S482" s="28">
        <v>0.12379999999999999</v>
      </c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x14ac:dyDescent="0.2">
      <c r="A483" s="1"/>
      <c r="B483" s="20">
        <v>128030852</v>
      </c>
      <c r="C483" s="21" t="s">
        <v>65</v>
      </c>
      <c r="D483" s="22" t="s">
        <v>64</v>
      </c>
      <c r="E483" s="32" t="b">
        <f t="shared" si="39"/>
        <v>0</v>
      </c>
      <c r="F483" s="38" t="b">
        <f t="shared" si="35"/>
        <v>0</v>
      </c>
      <c r="G483" s="38" t="b">
        <f t="shared" si="36"/>
        <v>0</v>
      </c>
      <c r="H483" s="38" t="b">
        <f t="shared" si="37"/>
        <v>0</v>
      </c>
      <c r="I483" s="33" t="b">
        <f t="shared" si="38"/>
        <v>0</v>
      </c>
      <c r="J483" s="26">
        <v>0.16700000000000001</v>
      </c>
      <c r="K483" s="27">
        <v>0.19800000000000001</v>
      </c>
      <c r="L483" s="27">
        <v>0.1757</v>
      </c>
      <c r="M483" s="27">
        <v>0.17849999999999999</v>
      </c>
      <c r="N483" s="28">
        <v>0.17849999999999999</v>
      </c>
      <c r="O483" s="26">
        <v>0.2059</v>
      </c>
      <c r="P483" s="27">
        <v>0.20619999999999999</v>
      </c>
      <c r="Q483" s="27">
        <v>0.23380000000000001</v>
      </c>
      <c r="R483" s="27">
        <v>0.23250000000000001</v>
      </c>
      <c r="S483" s="28">
        <v>0.23250000000000001</v>
      </c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x14ac:dyDescent="0.2">
      <c r="A484" s="1"/>
      <c r="B484" s="20">
        <v>128033053</v>
      </c>
      <c r="C484" s="21" t="s">
        <v>66</v>
      </c>
      <c r="D484" s="22" t="s">
        <v>64</v>
      </c>
      <c r="E484" s="32" t="b">
        <f t="shared" si="39"/>
        <v>0</v>
      </c>
      <c r="F484" s="38" t="b">
        <f t="shared" si="35"/>
        <v>0</v>
      </c>
      <c r="G484" s="38" t="b">
        <f t="shared" si="36"/>
        <v>0</v>
      </c>
      <c r="H484" s="38" t="b">
        <f t="shared" si="37"/>
        <v>0</v>
      </c>
      <c r="I484" s="33" t="b">
        <f t="shared" si="38"/>
        <v>0</v>
      </c>
      <c r="J484" s="26">
        <v>8.0399999999999999E-2</v>
      </c>
      <c r="K484" s="27">
        <v>8.8700000000000001E-2</v>
      </c>
      <c r="L484" s="27">
        <v>9.5200000000000007E-2</v>
      </c>
      <c r="M484" s="27">
        <v>8.4099999999999994E-2</v>
      </c>
      <c r="N484" s="28">
        <v>8.4099999999999994E-2</v>
      </c>
      <c r="O484" s="26">
        <v>0.1017</v>
      </c>
      <c r="P484" s="27">
        <v>0.14130000000000001</v>
      </c>
      <c r="Q484" s="27">
        <v>0.1216</v>
      </c>
      <c r="R484" s="27">
        <v>0.1358</v>
      </c>
      <c r="S484" s="28">
        <v>0.1358</v>
      </c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x14ac:dyDescent="0.2">
      <c r="A485" s="1"/>
      <c r="B485" s="20">
        <v>128034503</v>
      </c>
      <c r="C485" s="21" t="s">
        <v>67</v>
      </c>
      <c r="D485" s="22" t="s">
        <v>64</v>
      </c>
      <c r="E485" s="32" t="b">
        <f t="shared" si="39"/>
        <v>0</v>
      </c>
      <c r="F485" s="38" t="b">
        <f t="shared" si="35"/>
        <v>0</v>
      </c>
      <c r="G485" s="38" t="b">
        <f t="shared" si="36"/>
        <v>0</v>
      </c>
      <c r="H485" s="38" t="b">
        <f t="shared" si="37"/>
        <v>0</v>
      </c>
      <c r="I485" s="33" t="b">
        <f t="shared" si="38"/>
        <v>0</v>
      </c>
      <c r="J485" s="26">
        <v>0.2205</v>
      </c>
      <c r="K485" s="27">
        <v>0.23139999999999999</v>
      </c>
      <c r="L485" s="27">
        <v>0.27050000000000002</v>
      </c>
      <c r="M485" s="27">
        <v>0.28549999999999998</v>
      </c>
      <c r="N485" s="28">
        <v>0.28549999999999998</v>
      </c>
      <c r="O485" s="26">
        <v>0.1764</v>
      </c>
      <c r="P485" s="27">
        <v>0.2046</v>
      </c>
      <c r="Q485" s="27">
        <v>0.21659999999999999</v>
      </c>
      <c r="R485" s="27">
        <v>0.13600000000000001</v>
      </c>
      <c r="S485" s="28">
        <v>0.13600000000000001</v>
      </c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x14ac:dyDescent="0.2">
      <c r="A486" s="1"/>
      <c r="B486" s="20">
        <v>128321103</v>
      </c>
      <c r="C486" s="21" t="s">
        <v>299</v>
      </c>
      <c r="D486" s="22" t="s">
        <v>300</v>
      </c>
      <c r="E486" s="32" t="b">
        <f t="shared" si="39"/>
        <v>0</v>
      </c>
      <c r="F486" s="38" t="b">
        <f t="shared" si="35"/>
        <v>0</v>
      </c>
      <c r="G486" s="38" t="b">
        <f t="shared" si="36"/>
        <v>0</v>
      </c>
      <c r="H486" s="38" t="b">
        <f t="shared" si="37"/>
        <v>0</v>
      </c>
      <c r="I486" s="33" t="b">
        <f t="shared" si="38"/>
        <v>0</v>
      </c>
      <c r="J486" s="26">
        <v>8.9099999999999999E-2</v>
      </c>
      <c r="K486" s="27">
        <v>0.10639999999999999</v>
      </c>
      <c r="L486" s="27">
        <v>0.1527</v>
      </c>
      <c r="M486" s="27">
        <v>0.16439999999999999</v>
      </c>
      <c r="N486" s="28">
        <v>0.16439999999999999</v>
      </c>
      <c r="O486" s="26">
        <v>0.21609999999999999</v>
      </c>
      <c r="P486" s="27">
        <v>0.22919999999999999</v>
      </c>
      <c r="Q486" s="27">
        <v>0.23699999999999999</v>
      </c>
      <c r="R486" s="27">
        <v>0.2059</v>
      </c>
      <c r="S486" s="28">
        <v>0.2059</v>
      </c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x14ac:dyDescent="0.2">
      <c r="A487" s="1"/>
      <c r="B487" s="20">
        <v>128323303</v>
      </c>
      <c r="C487" s="21" t="s">
        <v>301</v>
      </c>
      <c r="D487" s="22" t="s">
        <v>300</v>
      </c>
      <c r="E487" s="32" t="b">
        <f t="shared" si="39"/>
        <v>0</v>
      </c>
      <c r="F487" s="38" t="b">
        <f t="shared" si="35"/>
        <v>0</v>
      </c>
      <c r="G487" s="38" t="b">
        <f t="shared" si="36"/>
        <v>0</v>
      </c>
      <c r="H487" s="38" t="b">
        <f t="shared" si="37"/>
        <v>0</v>
      </c>
      <c r="I487" s="33" t="b">
        <f t="shared" si="38"/>
        <v>0</v>
      </c>
      <c r="J487" s="26">
        <v>0.1651</v>
      </c>
      <c r="K487" s="27">
        <v>0.1283</v>
      </c>
      <c r="L487" s="27">
        <v>0.1348</v>
      </c>
      <c r="M487" s="27">
        <v>0.17460000000000001</v>
      </c>
      <c r="N487" s="28">
        <v>0.17460000000000001</v>
      </c>
      <c r="O487" s="26">
        <v>0.28179999999999999</v>
      </c>
      <c r="P487" s="27">
        <v>0.28789999999999999</v>
      </c>
      <c r="Q487" s="27">
        <v>0.27760000000000001</v>
      </c>
      <c r="R487" s="27">
        <v>0.31630000000000003</v>
      </c>
      <c r="S487" s="28">
        <v>0.31630000000000003</v>
      </c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x14ac:dyDescent="0.2">
      <c r="A488" s="1"/>
      <c r="B488" s="20">
        <v>128323703</v>
      </c>
      <c r="C488" s="21" t="s">
        <v>302</v>
      </c>
      <c r="D488" s="22" t="s">
        <v>300</v>
      </c>
      <c r="E488" s="32" t="b">
        <f t="shared" si="39"/>
        <v>0</v>
      </c>
      <c r="F488" s="38" t="b">
        <f t="shared" si="35"/>
        <v>0</v>
      </c>
      <c r="G488" s="38" t="b">
        <f t="shared" si="36"/>
        <v>0</v>
      </c>
      <c r="H488" s="38" t="b">
        <f t="shared" si="37"/>
        <v>0</v>
      </c>
      <c r="I488" s="33" t="b">
        <f t="shared" si="38"/>
        <v>0</v>
      </c>
      <c r="J488" s="26">
        <v>5.62E-2</v>
      </c>
      <c r="K488" s="27">
        <v>6.5699999999999995E-2</v>
      </c>
      <c r="L488" s="27">
        <v>6.2199999999999998E-2</v>
      </c>
      <c r="M488" s="27">
        <v>4.3499999999999997E-2</v>
      </c>
      <c r="N488" s="28">
        <v>4.3499999999999997E-2</v>
      </c>
      <c r="O488" s="26">
        <v>0.218</v>
      </c>
      <c r="P488" s="27">
        <v>0.22950000000000001</v>
      </c>
      <c r="Q488" s="27">
        <v>0.2087</v>
      </c>
      <c r="R488" s="27">
        <v>0.21160000000000001</v>
      </c>
      <c r="S488" s="28">
        <v>0.21160000000000001</v>
      </c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x14ac:dyDescent="0.2">
      <c r="A489" s="1"/>
      <c r="B489" s="20">
        <v>128325203</v>
      </c>
      <c r="C489" s="21" t="s">
        <v>303</v>
      </c>
      <c r="D489" s="22" t="s">
        <v>300</v>
      </c>
      <c r="E489" s="32" t="b">
        <f t="shared" si="39"/>
        <v>0</v>
      </c>
      <c r="F489" s="38" t="b">
        <f t="shared" si="35"/>
        <v>0</v>
      </c>
      <c r="G489" s="38" t="b">
        <f t="shared" si="36"/>
        <v>0</v>
      </c>
      <c r="H489" s="38" t="b">
        <f t="shared" si="37"/>
        <v>0</v>
      </c>
      <c r="I489" s="33" t="b">
        <f t="shared" si="38"/>
        <v>0</v>
      </c>
      <c r="J489" s="26">
        <v>0.26269999999999999</v>
      </c>
      <c r="K489" s="27">
        <v>0.28439999999999999</v>
      </c>
      <c r="L489" s="27">
        <v>0.2261</v>
      </c>
      <c r="M489" s="27">
        <v>0.19</v>
      </c>
      <c r="N489" s="28">
        <v>0.19</v>
      </c>
      <c r="O489" s="26">
        <v>0.19170000000000001</v>
      </c>
      <c r="P489" s="27">
        <v>0.1661</v>
      </c>
      <c r="Q489" s="27">
        <v>0.1711</v>
      </c>
      <c r="R489" s="27">
        <v>0.18659999999999999</v>
      </c>
      <c r="S489" s="28">
        <v>0.18659999999999999</v>
      </c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x14ac:dyDescent="0.2">
      <c r="A490" s="1"/>
      <c r="B490" s="20">
        <v>128326303</v>
      </c>
      <c r="C490" s="21" t="s">
        <v>304</v>
      </c>
      <c r="D490" s="22" t="s">
        <v>300</v>
      </c>
      <c r="E490" s="32" t="b">
        <f t="shared" si="39"/>
        <v>0</v>
      </c>
      <c r="F490" s="38" t="b">
        <f t="shared" si="35"/>
        <v>0</v>
      </c>
      <c r="G490" s="38" t="b">
        <f t="shared" si="36"/>
        <v>0</v>
      </c>
      <c r="H490" s="38" t="b">
        <f t="shared" si="37"/>
        <v>0</v>
      </c>
      <c r="I490" s="33" t="b">
        <f t="shared" si="38"/>
        <v>0</v>
      </c>
      <c r="J490" s="26">
        <v>0.21629999999999999</v>
      </c>
      <c r="K490" s="27">
        <v>0.21340000000000001</v>
      </c>
      <c r="L490" s="27">
        <v>0.23949999999999999</v>
      </c>
      <c r="M490" s="27">
        <v>0.216</v>
      </c>
      <c r="N490" s="28">
        <v>0.216</v>
      </c>
      <c r="O490" s="26">
        <v>0.1017</v>
      </c>
      <c r="P490" s="27">
        <v>0.13669999999999999</v>
      </c>
      <c r="Q490" s="27">
        <v>0.17150000000000001</v>
      </c>
      <c r="R490" s="27">
        <v>0.216</v>
      </c>
      <c r="S490" s="28">
        <v>0.216</v>
      </c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x14ac:dyDescent="0.2">
      <c r="A491" s="1"/>
      <c r="B491" s="20">
        <v>128327303</v>
      </c>
      <c r="C491" s="21" t="s">
        <v>305</v>
      </c>
      <c r="D491" s="22" t="s">
        <v>300</v>
      </c>
      <c r="E491" s="32" t="b">
        <f t="shared" si="39"/>
        <v>0</v>
      </c>
      <c r="F491" s="38" t="b">
        <f t="shared" si="35"/>
        <v>0</v>
      </c>
      <c r="G491" s="38" t="b">
        <f t="shared" si="36"/>
        <v>1</v>
      </c>
      <c r="H491" s="38" t="b">
        <f t="shared" si="37"/>
        <v>0</v>
      </c>
      <c r="I491" s="33" t="b">
        <f t="shared" si="38"/>
        <v>0</v>
      </c>
      <c r="J491" s="26">
        <v>0.23769999999999999</v>
      </c>
      <c r="K491" s="27">
        <v>0.27660000000000001</v>
      </c>
      <c r="L491" s="27">
        <v>0.30480000000000002</v>
      </c>
      <c r="M491" s="27">
        <v>0.191</v>
      </c>
      <c r="N491" s="28">
        <v>0.191</v>
      </c>
      <c r="O491" s="26">
        <v>0.30530000000000002</v>
      </c>
      <c r="P491" s="27">
        <v>0.25719999999999998</v>
      </c>
      <c r="Q491" s="27">
        <v>0.20979999999999999</v>
      </c>
      <c r="R491" s="27">
        <v>0.23930000000000001</v>
      </c>
      <c r="S491" s="28">
        <v>0.23930000000000001</v>
      </c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x14ac:dyDescent="0.2">
      <c r="A492" s="1"/>
      <c r="B492" s="20">
        <v>128328003</v>
      </c>
      <c r="C492" s="21" t="s">
        <v>306</v>
      </c>
      <c r="D492" s="22" t="s">
        <v>300</v>
      </c>
      <c r="E492" s="32" t="b">
        <f t="shared" si="39"/>
        <v>0</v>
      </c>
      <c r="F492" s="38" t="b">
        <f t="shared" si="35"/>
        <v>0</v>
      </c>
      <c r="G492" s="38" t="b">
        <f t="shared" si="36"/>
        <v>0</v>
      </c>
      <c r="H492" s="38" t="b">
        <f t="shared" si="37"/>
        <v>0</v>
      </c>
      <c r="I492" s="33" t="b">
        <f t="shared" si="38"/>
        <v>0</v>
      </c>
      <c r="J492" s="26">
        <v>0.16600000000000001</v>
      </c>
      <c r="K492" s="27">
        <v>0.2198</v>
      </c>
      <c r="L492" s="27">
        <v>0.2031</v>
      </c>
      <c r="M492" s="27">
        <v>0.15890000000000001</v>
      </c>
      <c r="N492" s="28">
        <v>0.15890000000000001</v>
      </c>
      <c r="O492" s="26">
        <v>0.1215</v>
      </c>
      <c r="P492" s="27">
        <v>0.1232</v>
      </c>
      <c r="Q492" s="27">
        <v>0.1845</v>
      </c>
      <c r="R492" s="27">
        <v>0.21029999999999999</v>
      </c>
      <c r="S492" s="28">
        <v>0.21029999999999999</v>
      </c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x14ac:dyDescent="0.2">
      <c r="A493" s="1"/>
      <c r="B493" s="20">
        <v>129540803</v>
      </c>
      <c r="C493" s="21" t="s">
        <v>471</v>
      </c>
      <c r="D493" s="22" t="s">
        <v>472</v>
      </c>
      <c r="E493" s="32" t="b">
        <f t="shared" si="39"/>
        <v>0</v>
      </c>
      <c r="F493" s="38" t="b">
        <f t="shared" si="35"/>
        <v>0</v>
      </c>
      <c r="G493" s="38" t="b">
        <f t="shared" si="36"/>
        <v>0</v>
      </c>
      <c r="H493" s="38" t="b">
        <f t="shared" si="37"/>
        <v>0</v>
      </c>
      <c r="I493" s="33" t="b">
        <f t="shared" si="38"/>
        <v>0</v>
      </c>
      <c r="J493" s="26">
        <v>4.7600000000000003E-2</v>
      </c>
      <c r="K493" s="27">
        <v>4.0099999999999997E-2</v>
      </c>
      <c r="L493" s="27">
        <v>4.6800000000000001E-2</v>
      </c>
      <c r="M493" s="27">
        <v>7.1499999999999994E-2</v>
      </c>
      <c r="N493" s="28">
        <v>7.1499999999999994E-2</v>
      </c>
      <c r="O493" s="26">
        <v>0.156</v>
      </c>
      <c r="P493" s="27">
        <v>0.15040000000000001</v>
      </c>
      <c r="Q493" s="27">
        <v>0.1338</v>
      </c>
      <c r="R493" s="27">
        <v>0.14810000000000001</v>
      </c>
      <c r="S493" s="28">
        <v>0.14810000000000001</v>
      </c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x14ac:dyDescent="0.2">
      <c r="A494" s="1"/>
      <c r="B494" s="20">
        <v>129544503</v>
      </c>
      <c r="C494" s="21" t="s">
        <v>473</v>
      </c>
      <c r="D494" s="22" t="s">
        <v>472</v>
      </c>
      <c r="E494" s="32" t="b">
        <f t="shared" si="39"/>
        <v>1</v>
      </c>
      <c r="F494" s="38" t="b">
        <f t="shared" si="35"/>
        <v>1</v>
      </c>
      <c r="G494" s="38" t="b">
        <f t="shared" si="36"/>
        <v>0</v>
      </c>
      <c r="H494" s="38" t="b">
        <f t="shared" si="37"/>
        <v>0</v>
      </c>
      <c r="I494" s="33" t="b">
        <f t="shared" si="38"/>
        <v>0</v>
      </c>
      <c r="J494" s="26">
        <v>0.30330000000000001</v>
      </c>
      <c r="K494" s="27">
        <v>0.3165</v>
      </c>
      <c r="L494" s="27">
        <v>0.21390000000000001</v>
      </c>
      <c r="M494" s="27">
        <v>0.26379999999999998</v>
      </c>
      <c r="N494" s="28">
        <v>0.26379999999999998</v>
      </c>
      <c r="O494" s="26">
        <v>0.18579999999999999</v>
      </c>
      <c r="P494" s="27">
        <v>0.22</v>
      </c>
      <c r="Q494" s="27">
        <v>0.24310000000000001</v>
      </c>
      <c r="R494" s="27">
        <v>0.2555</v>
      </c>
      <c r="S494" s="28">
        <v>0.2555</v>
      </c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x14ac:dyDescent="0.2">
      <c r="A495" s="1"/>
      <c r="B495" s="20">
        <v>129544703</v>
      </c>
      <c r="C495" s="21" t="s">
        <v>474</v>
      </c>
      <c r="D495" s="22" t="s">
        <v>472</v>
      </c>
      <c r="E495" s="32" t="b">
        <f t="shared" si="39"/>
        <v>0</v>
      </c>
      <c r="F495" s="38" t="b">
        <f t="shared" si="35"/>
        <v>0</v>
      </c>
      <c r="G495" s="38" t="b">
        <f t="shared" si="36"/>
        <v>0</v>
      </c>
      <c r="H495" s="38" t="b">
        <f t="shared" si="37"/>
        <v>0</v>
      </c>
      <c r="I495" s="33" t="b">
        <f t="shared" si="38"/>
        <v>0</v>
      </c>
      <c r="J495" s="26">
        <v>0.154</v>
      </c>
      <c r="K495" s="27">
        <v>0.12770000000000001</v>
      </c>
      <c r="L495" s="27">
        <v>0.16719999999999999</v>
      </c>
      <c r="M495" s="27">
        <v>6.1400000000000003E-2</v>
      </c>
      <c r="N495" s="28">
        <v>6.1400000000000003E-2</v>
      </c>
      <c r="O495" s="26">
        <v>0.2009</v>
      </c>
      <c r="P495" s="27">
        <v>0.15570000000000001</v>
      </c>
      <c r="Q495" s="27">
        <v>0.16470000000000001</v>
      </c>
      <c r="R495" s="27">
        <v>9.11E-2</v>
      </c>
      <c r="S495" s="28">
        <v>9.11E-2</v>
      </c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x14ac:dyDescent="0.2">
      <c r="A496" s="1"/>
      <c r="B496" s="20">
        <v>129545003</v>
      </c>
      <c r="C496" s="21" t="s">
        <v>475</v>
      </c>
      <c r="D496" s="22" t="s">
        <v>472</v>
      </c>
      <c r="E496" s="32" t="b">
        <f t="shared" si="39"/>
        <v>0</v>
      </c>
      <c r="F496" s="38" t="b">
        <f t="shared" si="35"/>
        <v>0</v>
      </c>
      <c r="G496" s="38" t="b">
        <f t="shared" si="36"/>
        <v>0</v>
      </c>
      <c r="H496" s="38" t="b">
        <f t="shared" si="37"/>
        <v>0</v>
      </c>
      <c r="I496" s="33" t="b">
        <f t="shared" si="38"/>
        <v>0</v>
      </c>
      <c r="J496" s="26">
        <v>0.21840000000000001</v>
      </c>
      <c r="K496" s="27">
        <v>0.1678</v>
      </c>
      <c r="L496" s="27">
        <v>0.20799999999999999</v>
      </c>
      <c r="M496" s="27">
        <v>0.13400000000000001</v>
      </c>
      <c r="N496" s="28">
        <v>0.13400000000000001</v>
      </c>
      <c r="O496" s="26">
        <v>0.14779999999999999</v>
      </c>
      <c r="P496" s="27">
        <v>0.22500000000000001</v>
      </c>
      <c r="Q496" s="27">
        <v>0.22689999999999999</v>
      </c>
      <c r="R496" s="27">
        <v>0.23280000000000001</v>
      </c>
      <c r="S496" s="28">
        <v>0.23280000000000001</v>
      </c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x14ac:dyDescent="0.2">
      <c r="A497" s="1"/>
      <c r="B497" s="20">
        <v>129546003</v>
      </c>
      <c r="C497" s="21" t="s">
        <v>476</v>
      </c>
      <c r="D497" s="22" t="s">
        <v>472</v>
      </c>
      <c r="E497" s="32" t="b">
        <f t="shared" si="39"/>
        <v>0</v>
      </c>
      <c r="F497" s="38" t="b">
        <f t="shared" si="35"/>
        <v>0</v>
      </c>
      <c r="G497" s="38" t="b">
        <f t="shared" si="36"/>
        <v>0</v>
      </c>
      <c r="H497" s="38" t="b">
        <f t="shared" si="37"/>
        <v>0</v>
      </c>
      <c r="I497" s="33" t="b">
        <f t="shared" si="38"/>
        <v>0</v>
      </c>
      <c r="J497" s="26">
        <v>0.15340000000000001</v>
      </c>
      <c r="K497" s="27">
        <v>0.18429999999999999</v>
      </c>
      <c r="L497" s="27">
        <v>0.1913</v>
      </c>
      <c r="M497" s="27">
        <v>0.1482</v>
      </c>
      <c r="N497" s="28">
        <v>0.1482</v>
      </c>
      <c r="O497" s="26">
        <v>0.17199999999999999</v>
      </c>
      <c r="P497" s="27">
        <v>0.17130000000000001</v>
      </c>
      <c r="Q497" s="27">
        <v>0.15939999999999999</v>
      </c>
      <c r="R497" s="27">
        <v>0.16470000000000001</v>
      </c>
      <c r="S497" s="28">
        <v>0.16470000000000001</v>
      </c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x14ac:dyDescent="0.2">
      <c r="A498" s="1"/>
      <c r="B498" s="20">
        <v>129546103</v>
      </c>
      <c r="C498" s="21" t="s">
        <v>477</v>
      </c>
      <c r="D498" s="22" t="s">
        <v>472</v>
      </c>
      <c r="E498" s="32" t="b">
        <f t="shared" si="39"/>
        <v>0</v>
      </c>
      <c r="F498" s="38" t="b">
        <f t="shared" si="35"/>
        <v>0</v>
      </c>
      <c r="G498" s="38" t="b">
        <f t="shared" si="36"/>
        <v>0</v>
      </c>
      <c r="H498" s="38" t="b">
        <f t="shared" si="37"/>
        <v>0</v>
      </c>
      <c r="I498" s="33" t="b">
        <f t="shared" si="38"/>
        <v>0</v>
      </c>
      <c r="J498" s="26">
        <v>0.12230000000000001</v>
      </c>
      <c r="K498" s="27">
        <v>0.1779</v>
      </c>
      <c r="L498" s="27">
        <v>0.2167</v>
      </c>
      <c r="M498" s="27">
        <v>0.19939999999999999</v>
      </c>
      <c r="N498" s="28">
        <v>0.19939999999999999</v>
      </c>
      <c r="O498" s="26">
        <v>0.30249999999999999</v>
      </c>
      <c r="P498" s="27">
        <v>0.26579999999999998</v>
      </c>
      <c r="Q498" s="27">
        <v>0.23080000000000001</v>
      </c>
      <c r="R498" s="27">
        <v>0.27410000000000001</v>
      </c>
      <c r="S498" s="28">
        <v>0.27410000000000001</v>
      </c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x14ac:dyDescent="0.2">
      <c r="A499" s="1"/>
      <c r="B499" s="20">
        <v>129546803</v>
      </c>
      <c r="C499" s="21" t="s">
        <v>478</v>
      </c>
      <c r="D499" s="22" t="s">
        <v>472</v>
      </c>
      <c r="E499" s="32" t="b">
        <f t="shared" si="39"/>
        <v>0</v>
      </c>
      <c r="F499" s="38" t="b">
        <f t="shared" si="35"/>
        <v>0</v>
      </c>
      <c r="G499" s="38" t="b">
        <f t="shared" si="36"/>
        <v>0</v>
      </c>
      <c r="H499" s="38" t="b">
        <f t="shared" si="37"/>
        <v>0</v>
      </c>
      <c r="I499" s="33" t="b">
        <f t="shared" si="38"/>
        <v>0</v>
      </c>
      <c r="J499" s="26">
        <v>0.16650000000000001</v>
      </c>
      <c r="K499" s="27">
        <v>0.17680000000000001</v>
      </c>
      <c r="L499" s="27">
        <v>0.16109999999999999</v>
      </c>
      <c r="M499" s="27">
        <v>0.17829999999999999</v>
      </c>
      <c r="N499" s="28">
        <v>0.17829999999999999</v>
      </c>
      <c r="O499" s="26">
        <v>0.32590000000000002</v>
      </c>
      <c r="P499" s="27">
        <v>0.26050000000000001</v>
      </c>
      <c r="Q499" s="27">
        <v>0.29049999999999998</v>
      </c>
      <c r="R499" s="27">
        <v>0.26050000000000001</v>
      </c>
      <c r="S499" s="28">
        <v>0.26050000000000001</v>
      </c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x14ac:dyDescent="0.2">
      <c r="A500" s="1"/>
      <c r="B500" s="20">
        <v>129547203</v>
      </c>
      <c r="C500" s="21" t="s">
        <v>479</v>
      </c>
      <c r="D500" s="22" t="s">
        <v>472</v>
      </c>
      <c r="E500" s="32" t="b">
        <f t="shared" si="39"/>
        <v>1</v>
      </c>
      <c r="F500" s="38" t="b">
        <f t="shared" si="35"/>
        <v>1</v>
      </c>
      <c r="G500" s="38" t="b">
        <f t="shared" si="36"/>
        <v>1</v>
      </c>
      <c r="H500" s="38" t="b">
        <f t="shared" si="37"/>
        <v>1</v>
      </c>
      <c r="I500" s="33" t="b">
        <f t="shared" si="38"/>
        <v>1</v>
      </c>
      <c r="J500" s="26">
        <v>0.49640000000000001</v>
      </c>
      <c r="K500" s="27">
        <v>0.50419999999999998</v>
      </c>
      <c r="L500" s="27">
        <v>0.38450000000000001</v>
      </c>
      <c r="M500" s="27">
        <v>0.46579999999999999</v>
      </c>
      <c r="N500" s="28">
        <v>0.46579999999999999</v>
      </c>
      <c r="O500" s="26">
        <v>0.13950000000000001</v>
      </c>
      <c r="P500" s="27">
        <v>0.1535</v>
      </c>
      <c r="Q500" s="27">
        <v>0.15129999999999999</v>
      </c>
      <c r="R500" s="27">
        <v>0.1389</v>
      </c>
      <c r="S500" s="28">
        <v>0.1389</v>
      </c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x14ac:dyDescent="0.2">
      <c r="A501" s="1"/>
      <c r="B501" s="20">
        <v>129547303</v>
      </c>
      <c r="C501" s="21" t="s">
        <v>480</v>
      </c>
      <c r="D501" s="22" t="s">
        <v>472</v>
      </c>
      <c r="E501" s="32" t="b">
        <f t="shared" si="39"/>
        <v>0</v>
      </c>
      <c r="F501" s="38" t="b">
        <f t="shared" si="35"/>
        <v>0</v>
      </c>
      <c r="G501" s="38" t="b">
        <f t="shared" si="36"/>
        <v>0</v>
      </c>
      <c r="H501" s="38" t="b">
        <f t="shared" si="37"/>
        <v>0</v>
      </c>
      <c r="I501" s="33" t="b">
        <f t="shared" si="38"/>
        <v>0</v>
      </c>
      <c r="J501" s="26">
        <v>8.7300000000000003E-2</v>
      </c>
      <c r="K501" s="27">
        <v>6.2E-2</v>
      </c>
      <c r="L501" s="27">
        <v>0.1042</v>
      </c>
      <c r="M501" s="27">
        <v>0.1885</v>
      </c>
      <c r="N501" s="28">
        <v>0.1885</v>
      </c>
      <c r="O501" s="26">
        <v>0.36299999999999999</v>
      </c>
      <c r="P501" s="27">
        <v>0.34549999999999997</v>
      </c>
      <c r="Q501" s="27">
        <v>0.1409</v>
      </c>
      <c r="R501" s="27">
        <v>0.23</v>
      </c>
      <c r="S501" s="28">
        <v>0.23</v>
      </c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x14ac:dyDescent="0.2">
      <c r="A502" s="1"/>
      <c r="B502" s="20">
        <v>129547603</v>
      </c>
      <c r="C502" s="21" t="s">
        <v>481</v>
      </c>
      <c r="D502" s="22" t="s">
        <v>472</v>
      </c>
      <c r="E502" s="32" t="b">
        <f t="shared" si="39"/>
        <v>0</v>
      </c>
      <c r="F502" s="38" t="b">
        <f t="shared" si="35"/>
        <v>0</v>
      </c>
      <c r="G502" s="38" t="b">
        <f t="shared" si="36"/>
        <v>0</v>
      </c>
      <c r="H502" s="38" t="b">
        <f t="shared" si="37"/>
        <v>0</v>
      </c>
      <c r="I502" s="33" t="b">
        <f t="shared" si="38"/>
        <v>0</v>
      </c>
      <c r="J502" s="26">
        <v>0.1077</v>
      </c>
      <c r="K502" s="27">
        <v>0.1348</v>
      </c>
      <c r="L502" s="27">
        <v>0.1704</v>
      </c>
      <c r="M502" s="27">
        <v>0.20369999999999999</v>
      </c>
      <c r="N502" s="28">
        <v>0.20369999999999999</v>
      </c>
      <c r="O502" s="26">
        <v>0.14960000000000001</v>
      </c>
      <c r="P502" s="27">
        <v>0.19270000000000001</v>
      </c>
      <c r="Q502" s="27">
        <v>0.14480000000000001</v>
      </c>
      <c r="R502" s="27">
        <v>0.1244</v>
      </c>
      <c r="S502" s="28">
        <v>0.1244</v>
      </c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x14ac:dyDescent="0.2">
      <c r="A503" s="1"/>
      <c r="B503" s="20">
        <v>129547803</v>
      </c>
      <c r="C503" s="21" t="s">
        <v>482</v>
      </c>
      <c r="D503" s="22" t="s">
        <v>472</v>
      </c>
      <c r="E503" s="32" t="b">
        <f t="shared" si="39"/>
        <v>0</v>
      </c>
      <c r="F503" s="38" t="b">
        <f t="shared" si="35"/>
        <v>0</v>
      </c>
      <c r="G503" s="38" t="b">
        <f t="shared" si="36"/>
        <v>0</v>
      </c>
      <c r="H503" s="38" t="b">
        <f t="shared" si="37"/>
        <v>0</v>
      </c>
      <c r="I503" s="33" t="b">
        <f t="shared" si="38"/>
        <v>0</v>
      </c>
      <c r="J503" s="26">
        <v>0.10249999999999999</v>
      </c>
      <c r="K503" s="27">
        <v>0.1084</v>
      </c>
      <c r="L503" s="27">
        <v>6.0299999999999999E-2</v>
      </c>
      <c r="M503" s="27">
        <v>5.4300000000000001E-2</v>
      </c>
      <c r="N503" s="28">
        <v>5.4300000000000001E-2</v>
      </c>
      <c r="O503" s="26">
        <v>0.19470000000000001</v>
      </c>
      <c r="P503" s="27">
        <v>0.20610000000000001</v>
      </c>
      <c r="Q503" s="27">
        <v>0.2979</v>
      </c>
      <c r="R503" s="27">
        <v>0.26900000000000002</v>
      </c>
      <c r="S503" s="28">
        <v>0.26900000000000002</v>
      </c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" thickBot="1" x14ac:dyDescent="0.25">
      <c r="A504" s="1"/>
      <c r="B504" s="41">
        <v>129548803</v>
      </c>
      <c r="C504" s="42" t="s">
        <v>483</v>
      </c>
      <c r="D504" s="43" t="s">
        <v>472</v>
      </c>
      <c r="E504" s="44" t="b">
        <f t="shared" si="39"/>
        <v>0</v>
      </c>
      <c r="F504" s="45" t="b">
        <f t="shared" si="35"/>
        <v>0</v>
      </c>
      <c r="G504" s="45" t="b">
        <f t="shared" si="36"/>
        <v>0</v>
      </c>
      <c r="H504" s="45" t="b">
        <f t="shared" si="37"/>
        <v>0</v>
      </c>
      <c r="I504" s="46" t="b">
        <f t="shared" si="38"/>
        <v>0</v>
      </c>
      <c r="J504" s="47">
        <v>0.17780000000000001</v>
      </c>
      <c r="K504" s="48">
        <v>0.17660000000000001</v>
      </c>
      <c r="L504" s="48">
        <v>0.1706</v>
      </c>
      <c r="M504" s="48">
        <v>0.18310000000000001</v>
      </c>
      <c r="N504" s="49">
        <v>0.18310000000000001</v>
      </c>
      <c r="O504" s="47">
        <v>0.21390000000000001</v>
      </c>
      <c r="P504" s="48">
        <v>0.20880000000000001</v>
      </c>
      <c r="Q504" s="48">
        <v>0.26490000000000002</v>
      </c>
      <c r="R504" s="48">
        <v>0.23200000000000001</v>
      </c>
      <c r="S504" s="49">
        <v>0.23200000000000001</v>
      </c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idden="1" x14ac:dyDescent="0.2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s="58" customFormat="1" hidden="1" x14ac:dyDescent="0.2">
      <c r="A506" s="2"/>
      <c r="B506" s="2"/>
      <c r="C506" s="2"/>
      <c r="D506" s="50" t="s">
        <v>579</v>
      </c>
      <c r="E506" s="5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s="58" customFormat="1" ht="12" hidden="1" thickBot="1" x14ac:dyDescent="0.25">
      <c r="A507" s="2"/>
      <c r="B507" s="2"/>
      <c r="C507" s="2"/>
      <c r="D507" s="59" t="s">
        <v>580</v>
      </c>
      <c r="E507" s="5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 thickBot="1" x14ac:dyDescent="0.25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s="58" customFormat="1" x14ac:dyDescent="0.2">
      <c r="A509" s="2"/>
      <c r="B509" s="2"/>
      <c r="C509" s="2"/>
      <c r="D509" s="85" t="s">
        <v>581</v>
      </c>
      <c r="E509" s="51"/>
      <c r="F509" s="2"/>
      <c r="G509" s="2"/>
      <c r="H509" s="2"/>
      <c r="I509" s="2"/>
      <c r="J509" s="98">
        <f t="shared" ref="J509:S509" si="40">MIN(J5:J504)</f>
        <v>5.9999999999999995E-4</v>
      </c>
      <c r="K509" s="99">
        <f t="shared" si="40"/>
        <v>0</v>
      </c>
      <c r="L509" s="99">
        <f t="shared" si="40"/>
        <v>3.5999999999999999E-3</v>
      </c>
      <c r="M509" s="99">
        <f t="shared" si="40"/>
        <v>8.5000000000000006E-3</v>
      </c>
      <c r="N509" s="100">
        <f t="shared" si="40"/>
        <v>8.5000000000000006E-3</v>
      </c>
      <c r="O509" s="98">
        <f t="shared" si="40"/>
        <v>1.2200000000000001E-2</v>
      </c>
      <c r="P509" s="99">
        <f t="shared" si="40"/>
        <v>1.44E-2</v>
      </c>
      <c r="Q509" s="99">
        <f t="shared" si="40"/>
        <v>1.2999999999999999E-2</v>
      </c>
      <c r="R509" s="99">
        <f t="shared" si="40"/>
        <v>9.1000000000000004E-3</v>
      </c>
      <c r="S509" s="100">
        <f t="shared" si="40"/>
        <v>9.1000000000000004E-3</v>
      </c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s="58" customFormat="1" x14ac:dyDescent="0.2">
      <c r="A510" s="2"/>
      <c r="B510" s="2"/>
      <c r="C510" s="2"/>
      <c r="D510" s="86" t="s">
        <v>582</v>
      </c>
      <c r="E510" s="51"/>
      <c r="F510" s="2"/>
      <c r="G510" s="2"/>
      <c r="H510" s="2"/>
      <c r="I510" s="2"/>
      <c r="J510" s="101">
        <f t="shared" ref="J510:S510" si="41">MEDIAN(J5:J504)</f>
        <v>0.14394999999999999</v>
      </c>
      <c r="K510" s="103">
        <f t="shared" si="41"/>
        <v>0.14549999999999999</v>
      </c>
      <c r="L510" s="103">
        <f t="shared" si="41"/>
        <v>0.15275</v>
      </c>
      <c r="M510" s="103">
        <f t="shared" si="41"/>
        <v>0.14824999999999999</v>
      </c>
      <c r="N510" s="102">
        <f t="shared" si="41"/>
        <v>0.14824999999999999</v>
      </c>
      <c r="O510" s="101">
        <f t="shared" si="41"/>
        <v>0.16855000000000001</v>
      </c>
      <c r="P510" s="103">
        <f t="shared" si="41"/>
        <v>0.17199999999999999</v>
      </c>
      <c r="Q510" s="103">
        <f t="shared" si="41"/>
        <v>0.1757</v>
      </c>
      <c r="R510" s="103">
        <f t="shared" si="41"/>
        <v>0.18124999999999999</v>
      </c>
      <c r="S510" s="102">
        <f t="shared" si="41"/>
        <v>0.18124999999999999</v>
      </c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s="58" customFormat="1" x14ac:dyDescent="0.2">
      <c r="A511" s="2"/>
      <c r="B511" s="2"/>
      <c r="C511" s="2"/>
      <c r="D511" s="86" t="s">
        <v>583</v>
      </c>
      <c r="E511" s="51"/>
      <c r="F511" s="2"/>
      <c r="G511" s="2"/>
      <c r="H511" s="2"/>
      <c r="I511" s="2"/>
      <c r="J511" s="101">
        <f t="shared" ref="J511:S511" si="42">MAX(J5:J504)</f>
        <v>0.6169</v>
      </c>
      <c r="K511" s="103">
        <f t="shared" si="42"/>
        <v>0.55130000000000001</v>
      </c>
      <c r="L511" s="103">
        <f t="shared" si="42"/>
        <v>0.55159999999999998</v>
      </c>
      <c r="M511" s="103">
        <f t="shared" si="42"/>
        <v>0.61499999999999999</v>
      </c>
      <c r="N511" s="102">
        <f t="shared" si="42"/>
        <v>0.61499999999999999</v>
      </c>
      <c r="O511" s="101">
        <f t="shared" si="42"/>
        <v>0.39800000000000002</v>
      </c>
      <c r="P511" s="103">
        <f t="shared" si="42"/>
        <v>0.3654</v>
      </c>
      <c r="Q511" s="103">
        <f t="shared" si="42"/>
        <v>0.38200000000000001</v>
      </c>
      <c r="R511" s="103">
        <f t="shared" si="42"/>
        <v>0.42370000000000002</v>
      </c>
      <c r="S511" s="102">
        <f t="shared" si="42"/>
        <v>0.42370000000000002</v>
      </c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s="58" customFormat="1" ht="12" thickBot="1" x14ac:dyDescent="0.25">
      <c r="A512" s="2"/>
      <c r="B512" s="2"/>
      <c r="C512" s="2"/>
      <c r="D512" s="87" t="s">
        <v>584</v>
      </c>
      <c r="E512" s="2"/>
      <c r="F512" s="2"/>
      <c r="G512" s="2"/>
      <c r="H512" s="2"/>
      <c r="I512" s="2"/>
      <c r="J512" s="104">
        <f t="shared" ref="J512:S512" si="43">AVERAGE(J5:J504)</f>
        <v>0.15911020000000017</v>
      </c>
      <c r="K512" s="105">
        <f t="shared" si="43"/>
        <v>0.1626045999999999</v>
      </c>
      <c r="L512" s="105">
        <f t="shared" si="43"/>
        <v>0.16020040000000005</v>
      </c>
      <c r="M512" s="105">
        <f t="shared" si="43"/>
        <v>0.15897439999999979</v>
      </c>
      <c r="N512" s="106">
        <f t="shared" si="43"/>
        <v>0.15897439999999979</v>
      </c>
      <c r="O512" s="104">
        <f t="shared" si="43"/>
        <v>0.17085499999999984</v>
      </c>
      <c r="P512" s="105">
        <f t="shared" si="43"/>
        <v>0.17398119999999981</v>
      </c>
      <c r="Q512" s="105">
        <f t="shared" si="43"/>
        <v>0.17593260000000024</v>
      </c>
      <c r="R512" s="105">
        <f t="shared" si="43"/>
        <v>0.1784841999999999</v>
      </c>
      <c r="S512" s="106">
        <f t="shared" si="43"/>
        <v>0.1784841999999999</v>
      </c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 thickBot="1" x14ac:dyDescent="0.25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3"/>
      <c r="L513" s="3"/>
      <c r="M513" s="3"/>
      <c r="N513" s="3"/>
      <c r="O513" s="3"/>
      <c r="P513" s="3"/>
      <c r="Q513" s="3"/>
      <c r="R513" s="3"/>
      <c r="S513" s="3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x14ac:dyDescent="0.2">
      <c r="A514" s="1"/>
      <c r="B514" s="2"/>
      <c r="C514" s="2"/>
      <c r="D514" s="85" t="s">
        <v>585</v>
      </c>
      <c r="E514" s="88">
        <f>COUNTIF(E$5:E$504, TRUE)</f>
        <v>49</v>
      </c>
      <c r="F514" s="88">
        <f>COUNTIF(F$5:F$504, TRUE)</f>
        <v>53</v>
      </c>
      <c r="G514" s="88">
        <f>COUNTIF(G$5:G$504, TRUE)</f>
        <v>45</v>
      </c>
      <c r="H514" s="88">
        <f>COUNTIF(H$5:H$504, TRUE)</f>
        <v>43</v>
      </c>
      <c r="I514" s="89">
        <f>COUNTIF(I$5:I$504, TRUE)</f>
        <v>43</v>
      </c>
      <c r="J514" s="5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" thickBot="1" x14ac:dyDescent="0.25">
      <c r="A515" s="1"/>
      <c r="B515" s="2"/>
      <c r="C515" s="2"/>
      <c r="D515" s="87" t="s">
        <v>586</v>
      </c>
      <c r="E515" s="90">
        <f>COUNTIF(E$5:E$504, FALSE)</f>
        <v>451</v>
      </c>
      <c r="F515" s="90">
        <f>COUNTIF(F$5:F$504, FALSE)</f>
        <v>447</v>
      </c>
      <c r="G515" s="90">
        <f>COUNTIF(G$5:G$504, FALSE)</f>
        <v>455</v>
      </c>
      <c r="H515" s="90">
        <f>COUNTIF(H$5:H$504, FALSE)</f>
        <v>457</v>
      </c>
      <c r="I515" s="91">
        <f>COUNTIF(I$5:I$504, FALSE)</f>
        <v>457</v>
      </c>
      <c r="J515" s="5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x14ac:dyDescent="0.2">
      <c r="A516" s="108"/>
      <c r="B516" s="109"/>
      <c r="C516" s="109"/>
      <c r="D516" s="109"/>
      <c r="E516" s="109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x14ac:dyDescent="0.2">
      <c r="A517" s="108"/>
      <c r="B517" s="109"/>
      <c r="C517" s="109"/>
      <c r="D517" s="109"/>
      <c r="E517" s="109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x14ac:dyDescent="0.2">
      <c r="A518" s="110"/>
      <c r="B518" s="111"/>
      <c r="C518" s="111"/>
      <c r="D518" s="111"/>
      <c r="E518" s="111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x14ac:dyDescent="0.2">
      <c r="A519" s="110"/>
      <c r="B519" s="111"/>
      <c r="C519" s="111"/>
      <c r="D519" s="111"/>
      <c r="E519" s="111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x14ac:dyDescent="0.2">
      <c r="A520" s="110"/>
      <c r="B520" s="111"/>
      <c r="C520" s="111"/>
      <c r="D520" s="111"/>
      <c r="E520" s="111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x14ac:dyDescent="0.2">
      <c r="A521" s="110"/>
      <c r="B521" s="111"/>
      <c r="C521" s="111"/>
      <c r="D521" s="111"/>
      <c r="E521" s="111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x14ac:dyDescent="0.2">
      <c r="A522" s="110"/>
      <c r="B522" s="111"/>
      <c r="C522" s="111"/>
      <c r="D522" s="111"/>
      <c r="E522" s="111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x14ac:dyDescent="0.2">
      <c r="A523" s="110"/>
      <c r="B523" s="111"/>
      <c r="C523" s="111"/>
      <c r="D523" s="111"/>
      <c r="E523" s="111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x14ac:dyDescent="0.2">
      <c r="A524" s="110"/>
      <c r="B524" s="111"/>
      <c r="C524" s="111"/>
      <c r="D524" s="111"/>
      <c r="E524" s="111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x14ac:dyDescent="0.2">
      <c r="A525" s="110"/>
      <c r="B525" s="111"/>
      <c r="C525" s="111"/>
      <c r="D525" s="111"/>
      <c r="E525" s="111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x14ac:dyDescent="0.2">
      <c r="A526" s="110"/>
      <c r="B526" s="111"/>
      <c r="C526" s="111"/>
      <c r="D526" s="111"/>
      <c r="E526" s="111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x14ac:dyDescent="0.2">
      <c r="A527" s="110"/>
      <c r="B527" s="111"/>
      <c r="C527" s="111"/>
      <c r="D527" s="111"/>
      <c r="E527" s="111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x14ac:dyDescent="0.2">
      <c r="A528" s="110"/>
      <c r="B528" s="111"/>
      <c r="C528" s="111"/>
      <c r="D528" s="111"/>
      <c r="E528" s="111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x14ac:dyDescent="0.2">
      <c r="A529" s="110"/>
      <c r="B529" s="111"/>
      <c r="C529" s="111"/>
      <c r="D529" s="111"/>
      <c r="E529" s="111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</sheetData>
  <mergeCells count="4">
    <mergeCell ref="E2:S2"/>
    <mergeCell ref="E3:I3"/>
    <mergeCell ref="J3:N3"/>
    <mergeCell ref="O3:S3"/>
  </mergeCells>
  <conditionalFormatting sqref="E5:I504">
    <cfRule type="cellIs" dxfId="4" priority="3" operator="equal">
      <formula>TRUE</formula>
    </cfRule>
  </conditionalFormatting>
  <pageMargins left="0.25" right="0.25" top="0.75" bottom="0.75" header="0.3" footer="0.3"/>
  <pageSetup scale="67" fitToHeight="0" orientation="landscape" r:id="rId1"/>
  <headerFooter>
    <oddHeader>&amp;L&amp;"Arial,Bold"&amp;10PASBO BEF 5-Year Review&amp;C&amp;"Arial,Bold"&amp;10&amp;A&amp;R&amp;"Arial,Bold"&amp;10&amp;F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24"/>
  <sheetViews>
    <sheetView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1.25" x14ac:dyDescent="0.2"/>
  <cols>
    <col min="1" max="1" width="3.140625" style="4" customWidth="1"/>
    <col min="2" max="2" width="12.5703125" style="58" customWidth="1"/>
    <col min="3" max="3" width="22.140625" style="58" customWidth="1"/>
    <col min="4" max="4" width="16.140625" style="58" customWidth="1"/>
    <col min="5" max="8" width="9.140625" style="4" customWidth="1"/>
    <col min="9" max="9" width="9.140625" style="58" customWidth="1"/>
    <col min="10" max="10" width="9.140625" style="4" customWidth="1"/>
    <col min="11" max="13" width="9.140625" style="70" customWidth="1"/>
    <col min="14" max="14" width="9.140625" style="97" customWidth="1"/>
    <col min="15" max="16384" width="9.140625" style="4"/>
  </cols>
  <sheetData>
    <row r="1" spans="1:23" ht="12" thickBot="1" x14ac:dyDescent="0.25">
      <c r="A1" s="1"/>
      <c r="B1" s="2"/>
      <c r="C1" s="2"/>
      <c r="D1" s="2"/>
      <c r="E1" s="1"/>
      <c r="F1" s="1"/>
      <c r="G1" s="1"/>
      <c r="H1" s="1"/>
      <c r="I1" s="2"/>
      <c r="J1" s="1"/>
      <c r="K1" s="3"/>
      <c r="L1" s="3"/>
      <c r="M1" s="3"/>
      <c r="N1" s="67"/>
      <c r="O1" s="1"/>
      <c r="P1" s="1"/>
      <c r="Q1" s="1"/>
      <c r="R1" s="1"/>
      <c r="S1" s="1"/>
      <c r="T1" s="1"/>
      <c r="U1" s="1"/>
      <c r="V1" s="1"/>
      <c r="W1" s="1"/>
    </row>
    <row r="2" spans="1:23" s="9" customFormat="1" ht="15.75" thickBot="1" x14ac:dyDescent="0.3">
      <c r="A2" s="5"/>
      <c r="B2" s="6"/>
      <c r="C2" s="7"/>
      <c r="D2" s="8"/>
      <c r="E2" s="121" t="s">
        <v>592</v>
      </c>
      <c r="F2" s="122"/>
      <c r="G2" s="122"/>
      <c r="H2" s="122"/>
      <c r="I2" s="122"/>
      <c r="J2" s="122"/>
      <c r="K2" s="122"/>
      <c r="L2" s="122"/>
      <c r="M2" s="122"/>
      <c r="N2" s="123"/>
      <c r="O2" s="5"/>
      <c r="P2" s="5"/>
      <c r="Q2" s="5"/>
      <c r="R2" s="5"/>
      <c r="S2" s="5"/>
      <c r="T2" s="5"/>
      <c r="U2" s="5"/>
      <c r="V2" s="5"/>
      <c r="W2" s="5"/>
    </row>
    <row r="3" spans="1:23" s="14" customFormat="1" ht="15.75" customHeight="1" thickBot="1" x14ac:dyDescent="0.3">
      <c r="A3" s="10"/>
      <c r="B3" s="11"/>
      <c r="C3" s="12"/>
      <c r="D3" s="13"/>
      <c r="E3" s="127" t="s">
        <v>590</v>
      </c>
      <c r="F3" s="128"/>
      <c r="G3" s="128"/>
      <c r="H3" s="128"/>
      <c r="I3" s="126"/>
      <c r="J3" s="130" t="s">
        <v>589</v>
      </c>
      <c r="K3" s="131"/>
      <c r="L3" s="131"/>
      <c r="M3" s="131"/>
      <c r="N3" s="132"/>
      <c r="O3" s="10"/>
      <c r="P3" s="10"/>
      <c r="Q3" s="10"/>
      <c r="R3" s="10"/>
      <c r="S3" s="10"/>
      <c r="T3" s="10"/>
      <c r="U3" s="10"/>
      <c r="V3" s="10"/>
      <c r="W3" s="10"/>
    </row>
    <row r="4" spans="1:23" ht="45" customHeight="1" thickBot="1" x14ac:dyDescent="0.25">
      <c r="A4" s="1"/>
      <c r="B4" s="15" t="s">
        <v>3</v>
      </c>
      <c r="C4" s="16" t="s">
        <v>4</v>
      </c>
      <c r="D4" s="17" t="s">
        <v>5</v>
      </c>
      <c r="E4" s="92" t="s">
        <v>6</v>
      </c>
      <c r="F4" s="93" t="s">
        <v>7</v>
      </c>
      <c r="G4" s="93" t="s">
        <v>8</v>
      </c>
      <c r="H4" s="94" t="s">
        <v>9</v>
      </c>
      <c r="I4" s="80" t="s">
        <v>11</v>
      </c>
      <c r="J4" s="92" t="s">
        <v>6</v>
      </c>
      <c r="K4" s="93" t="s">
        <v>7</v>
      </c>
      <c r="L4" s="93" t="s">
        <v>8</v>
      </c>
      <c r="M4" s="94" t="s">
        <v>9</v>
      </c>
      <c r="N4" s="81" t="s">
        <v>11</v>
      </c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/>
      <c r="B5" s="20">
        <v>101260303</v>
      </c>
      <c r="C5" s="21" t="s">
        <v>269</v>
      </c>
      <c r="D5" s="22" t="s">
        <v>270</v>
      </c>
      <c r="E5" s="26">
        <f>'Table 3.1'!J5-'Table 3.1'!K5</f>
        <v>-1.2499999999999956E-2</v>
      </c>
      <c r="F5" s="27">
        <f>'Table 3.1'!K5-'Table 3.1'!L5</f>
        <v>3.6999999999999811E-3</v>
      </c>
      <c r="G5" s="27">
        <f>'Table 3.1'!L5-'Table 3.1'!M5</f>
        <v>-1.150000000000001E-2</v>
      </c>
      <c r="H5" s="28">
        <f>'Table 3.1'!M5-'Table 3.1'!N5</f>
        <v>0</v>
      </c>
      <c r="I5" s="77">
        <f>'Table 3.1'!J5-'Table 3.1'!N5</f>
        <v>-2.0299999999999985E-2</v>
      </c>
      <c r="J5" s="26">
        <f>E5/'Table 3.1'!K5</f>
        <v>-3.4616449736914863E-2</v>
      </c>
      <c r="K5" s="27">
        <f>F5/'Table 3.1'!L5</f>
        <v>1.0352546166759881E-2</v>
      </c>
      <c r="L5" s="27">
        <f>G5/'Table 3.1'!M5</f>
        <v>-3.1173759826511278E-2</v>
      </c>
      <c r="M5" s="28">
        <f>H5/'Table 3.1'!N5</f>
        <v>0</v>
      </c>
      <c r="N5" s="82">
        <f>I5/'Table 3.1'!N5</f>
        <v>-5.5028462998102427E-2</v>
      </c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"/>
      <c r="B6" s="20">
        <v>101260803</v>
      </c>
      <c r="C6" s="21" t="s">
        <v>271</v>
      </c>
      <c r="D6" s="22" t="s">
        <v>270</v>
      </c>
      <c r="E6" s="26">
        <f>'Table 3.1'!J6-'Table 3.1'!K6</f>
        <v>0.11460000000000004</v>
      </c>
      <c r="F6" s="27">
        <f>'Table 3.1'!K6-'Table 3.1'!L6</f>
        <v>-2.7000000000000357E-3</v>
      </c>
      <c r="G6" s="27">
        <f>'Table 3.1'!L6-'Table 3.1'!M6</f>
        <v>1.7800000000000038E-2</v>
      </c>
      <c r="H6" s="28">
        <f>'Table 3.1'!M6-'Table 3.1'!N6</f>
        <v>0</v>
      </c>
      <c r="I6" s="78">
        <v>0.12970000000000004</v>
      </c>
      <c r="J6" s="26">
        <f>E6/'Table 3.1'!K6</f>
        <v>0.34643288996372446</v>
      </c>
      <c r="K6" s="27">
        <f>F6/'Table 3.1'!L6</f>
        <v>-8.0959520239881119E-3</v>
      </c>
      <c r="L6" s="27">
        <f>G6/'Table 3.1'!M6</f>
        <v>5.6382641748495534E-2</v>
      </c>
      <c r="M6" s="28">
        <f>H6/'Table 3.1'!N6</f>
        <v>0</v>
      </c>
      <c r="N6" s="83">
        <f>I6/'Table 3.1'!N6</f>
        <v>0.41083306936965486</v>
      </c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/>
      <c r="B7" s="20">
        <v>101261302</v>
      </c>
      <c r="C7" s="21" t="s">
        <v>272</v>
      </c>
      <c r="D7" s="22" t="s">
        <v>270</v>
      </c>
      <c r="E7" s="26">
        <f>'Table 3.1'!J7-'Table 3.1'!K7</f>
        <v>-2.5000000000000022E-3</v>
      </c>
      <c r="F7" s="27">
        <f>'Table 3.1'!K7-'Table 3.1'!L7</f>
        <v>-5.5900000000000005E-2</v>
      </c>
      <c r="G7" s="27">
        <f>'Table 3.1'!L7-'Table 3.1'!M7</f>
        <v>2.1199999999999997E-2</v>
      </c>
      <c r="H7" s="28">
        <f>'Table 3.1'!M7-'Table 3.1'!N7</f>
        <v>0</v>
      </c>
      <c r="I7" s="78">
        <v>-3.7200000000000011E-2</v>
      </c>
      <c r="J7" s="26">
        <f>E7/'Table 3.1'!K7</f>
        <v>-8.0205325633622149E-3</v>
      </c>
      <c r="K7" s="27">
        <f>F7/'Table 3.1'!L7</f>
        <v>-0.15206746463547335</v>
      </c>
      <c r="L7" s="27">
        <f>G7/'Table 3.1'!M7</f>
        <v>6.1200923787528859E-2</v>
      </c>
      <c r="M7" s="28">
        <f>H7/'Table 3.1'!N7</f>
        <v>0</v>
      </c>
      <c r="N7" s="83">
        <f>I7/'Table 3.1'!N7</f>
        <v>-0.10739030023094692</v>
      </c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20">
        <v>101262903</v>
      </c>
      <c r="C8" s="21" t="s">
        <v>273</v>
      </c>
      <c r="D8" s="22" t="s">
        <v>270</v>
      </c>
      <c r="E8" s="26">
        <f>'Table 3.1'!J8-'Table 3.1'!K8</f>
        <v>-2.5999999999999995E-2</v>
      </c>
      <c r="F8" s="27">
        <f>'Table 3.1'!K8-'Table 3.1'!L8</f>
        <v>7.0000000000000062E-3</v>
      </c>
      <c r="G8" s="27">
        <f>'Table 3.1'!L8-'Table 3.1'!M8</f>
        <v>2.0000000000000018E-3</v>
      </c>
      <c r="H8" s="28">
        <f>'Table 3.1'!M8-'Table 3.1'!N8</f>
        <v>0</v>
      </c>
      <c r="I8" s="78">
        <v>-1.6999999999999987E-2</v>
      </c>
      <c r="J8" s="26">
        <f>E8/'Table 3.1'!K8</f>
        <v>-0.11943040881947632</v>
      </c>
      <c r="K8" s="27">
        <f>F8/'Table 3.1'!L8</f>
        <v>3.3222591362126276E-2</v>
      </c>
      <c r="L8" s="27">
        <f>G8/'Table 3.1'!M8</f>
        <v>9.5831336847149104E-3</v>
      </c>
      <c r="M8" s="28">
        <f>H8/'Table 3.1'!N8</f>
        <v>0</v>
      </c>
      <c r="N8" s="83">
        <f>I8/'Table 3.1'!N8</f>
        <v>-8.1456636320076603E-2</v>
      </c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/>
      <c r="B9" s="20">
        <v>101264003</v>
      </c>
      <c r="C9" s="21" t="s">
        <v>274</v>
      </c>
      <c r="D9" s="22" t="s">
        <v>270</v>
      </c>
      <c r="E9" s="26">
        <f>'Table 3.1'!J9-'Table 3.1'!K9</f>
        <v>4.7899999999999998E-2</v>
      </c>
      <c r="F9" s="27">
        <f>'Table 3.1'!K9-'Table 3.1'!L9</f>
        <v>-2.679999999999999E-2</v>
      </c>
      <c r="G9" s="27">
        <f>'Table 3.1'!L9-'Table 3.1'!M9</f>
        <v>6.3200000000000006E-2</v>
      </c>
      <c r="H9" s="28">
        <f>'Table 3.1'!M9-'Table 3.1'!N9</f>
        <v>0</v>
      </c>
      <c r="I9" s="78">
        <v>8.4300000000000014E-2</v>
      </c>
      <c r="J9" s="26">
        <f>E9/'Table 3.1'!K9</f>
        <v>0.24401426388181355</v>
      </c>
      <c r="K9" s="27">
        <f>F9/'Table 3.1'!L9</f>
        <v>-0.12012550425818015</v>
      </c>
      <c r="L9" s="27">
        <f>G9/'Table 3.1'!M9</f>
        <v>0.39524702939337092</v>
      </c>
      <c r="M9" s="28">
        <f>H9/'Table 3.1'!N9</f>
        <v>0</v>
      </c>
      <c r="N9" s="83">
        <f>I9/'Table 3.1'!N9</f>
        <v>0.52720450281425901</v>
      </c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/>
      <c r="B10" s="20">
        <v>101268003</v>
      </c>
      <c r="C10" s="21" t="s">
        <v>275</v>
      </c>
      <c r="D10" s="22" t="s">
        <v>270</v>
      </c>
      <c r="E10" s="26">
        <f>'Table 3.1'!J10-'Table 3.1'!K10</f>
        <v>1.2400000000000022E-2</v>
      </c>
      <c r="F10" s="27">
        <f>'Table 3.1'!K10-'Table 3.1'!L10</f>
        <v>1.6000000000000014E-2</v>
      </c>
      <c r="G10" s="27">
        <f>'Table 3.1'!L10-'Table 3.1'!M10</f>
        <v>-2.6900000000000035E-2</v>
      </c>
      <c r="H10" s="28">
        <f>'Table 3.1'!M10-'Table 3.1'!N10</f>
        <v>0</v>
      </c>
      <c r="I10" s="78">
        <v>1.5000000000000013E-3</v>
      </c>
      <c r="J10" s="26">
        <f>E10/'Table 3.1'!K10</f>
        <v>4.1005291005291079E-2</v>
      </c>
      <c r="K10" s="27">
        <f>F10/'Table 3.1'!L10</f>
        <v>5.5865921787709549E-2</v>
      </c>
      <c r="L10" s="27">
        <f>G10/'Table 3.1'!M10</f>
        <v>-8.5860197893393025E-2</v>
      </c>
      <c r="M10" s="28">
        <f>H10/'Table 3.1'!N10</f>
        <v>0</v>
      </c>
      <c r="N10" s="83">
        <f>I10/'Table 3.1'!N10</f>
        <v>4.787743376954999E-3</v>
      </c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/>
      <c r="B11" s="20">
        <v>101301303</v>
      </c>
      <c r="C11" s="21" t="s">
        <v>288</v>
      </c>
      <c r="D11" s="22" t="s">
        <v>289</v>
      </c>
      <c r="E11" s="26">
        <f>'Table 3.1'!J11-'Table 3.1'!K11</f>
        <v>-5.7699999999999974E-2</v>
      </c>
      <c r="F11" s="27">
        <f>'Table 3.1'!K11-'Table 3.1'!L11</f>
        <v>7.369999999999996E-2</v>
      </c>
      <c r="G11" s="27">
        <f>'Table 3.1'!L11-'Table 3.1'!M11</f>
        <v>-3.4699999999999981E-2</v>
      </c>
      <c r="H11" s="28">
        <f>'Table 3.1'!M11-'Table 3.1'!N11</f>
        <v>0</v>
      </c>
      <c r="I11" s="78">
        <v>-1.8699999999999994E-2</v>
      </c>
      <c r="J11" s="26">
        <f>E11/'Table 3.1'!K11</f>
        <v>-0.2042477876106194</v>
      </c>
      <c r="K11" s="27">
        <f>F11/'Table 3.1'!L11</f>
        <v>0.35296934865900359</v>
      </c>
      <c r="L11" s="27">
        <f>G11/'Table 3.1'!M11</f>
        <v>-0.14250513347022581</v>
      </c>
      <c r="M11" s="28">
        <f>H11/'Table 3.1'!N11</f>
        <v>0</v>
      </c>
      <c r="N11" s="83">
        <f>I11/'Table 3.1'!N11</f>
        <v>-7.6796714579055417E-2</v>
      </c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/>
      <c r="B12" s="20">
        <v>101301403</v>
      </c>
      <c r="C12" s="21" t="s">
        <v>290</v>
      </c>
      <c r="D12" s="22" t="s">
        <v>289</v>
      </c>
      <c r="E12" s="26">
        <f>'Table 3.1'!J12-'Table 3.1'!K12</f>
        <v>-1.0099999999999998E-2</v>
      </c>
      <c r="F12" s="27">
        <f>'Table 3.1'!K12-'Table 3.1'!L12</f>
        <v>4.0000000000000008E-2</v>
      </c>
      <c r="G12" s="27">
        <f>'Table 3.1'!L12-'Table 3.1'!M12</f>
        <v>1.0200000000000001E-2</v>
      </c>
      <c r="H12" s="28">
        <f>'Table 3.1'!M12-'Table 3.1'!N12</f>
        <v>0</v>
      </c>
      <c r="I12" s="78">
        <v>4.0100000000000011E-2</v>
      </c>
      <c r="J12" s="26">
        <f>E12/'Table 3.1'!K12</f>
        <v>-5.9307105108631811E-2</v>
      </c>
      <c r="K12" s="27">
        <f>F12/'Table 3.1'!L12</f>
        <v>0.30698388334612436</v>
      </c>
      <c r="L12" s="27">
        <f>G12/'Table 3.1'!M12</f>
        <v>8.4929225645295592E-2</v>
      </c>
      <c r="M12" s="28">
        <f>H12/'Table 3.1'!N12</f>
        <v>0</v>
      </c>
      <c r="N12" s="83">
        <f>I12/'Table 3.1'!N12</f>
        <v>0.33388842631140725</v>
      </c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/>
      <c r="B13" s="20">
        <v>101303503</v>
      </c>
      <c r="C13" s="21" t="s">
        <v>291</v>
      </c>
      <c r="D13" s="22" t="s">
        <v>289</v>
      </c>
      <c r="E13" s="26">
        <f>'Table 3.1'!J13-'Table 3.1'!K13</f>
        <v>-4.699999999999982E-3</v>
      </c>
      <c r="F13" s="27">
        <f>'Table 3.1'!K13-'Table 3.1'!L13</f>
        <v>-8.550000000000002E-2</v>
      </c>
      <c r="G13" s="27">
        <f>'Table 3.1'!L13-'Table 3.1'!M13</f>
        <v>-1.6799999999999982E-2</v>
      </c>
      <c r="H13" s="28">
        <f>'Table 3.1'!M13-'Table 3.1'!N13</f>
        <v>0</v>
      </c>
      <c r="I13" s="78">
        <v>-0.10699999999999998</v>
      </c>
      <c r="J13" s="26">
        <f>E13/'Table 3.1'!K13</f>
        <v>-2.7909738717339563E-2</v>
      </c>
      <c r="K13" s="27">
        <f>F13/'Table 3.1'!L13</f>
        <v>-0.33674675068924781</v>
      </c>
      <c r="L13" s="27">
        <f>G13/'Table 3.1'!M13</f>
        <v>-6.2061322497229336E-2</v>
      </c>
      <c r="M13" s="28">
        <f>H13/'Table 3.1'!N13</f>
        <v>0</v>
      </c>
      <c r="N13" s="83">
        <f>I13/'Table 3.1'!N13</f>
        <v>-0.39527151828592533</v>
      </c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/>
      <c r="B14" s="20">
        <v>101306503</v>
      </c>
      <c r="C14" s="21" t="s">
        <v>292</v>
      </c>
      <c r="D14" s="22" t="s">
        <v>289</v>
      </c>
      <c r="E14" s="26">
        <f>'Table 3.1'!J14-'Table 3.1'!K14</f>
        <v>-1.4000000000000123E-3</v>
      </c>
      <c r="F14" s="27">
        <f>'Table 3.1'!K14-'Table 3.1'!L14</f>
        <v>9.509999999999999E-2</v>
      </c>
      <c r="G14" s="27">
        <f>'Table 3.1'!L14-'Table 3.1'!M14</f>
        <v>1.21E-2</v>
      </c>
      <c r="H14" s="28">
        <f>'Table 3.1'!M14-'Table 3.1'!N14</f>
        <v>0</v>
      </c>
      <c r="I14" s="78">
        <v>0.10579999999999998</v>
      </c>
      <c r="J14" s="26">
        <f>E14/'Table 3.1'!K14</f>
        <v>-4.5751633986928506E-3</v>
      </c>
      <c r="K14" s="27">
        <f>F14/'Table 3.1'!L14</f>
        <v>0.4509246088193456</v>
      </c>
      <c r="L14" s="27">
        <f>G14/'Table 3.1'!M14</f>
        <v>6.0865191146881284E-2</v>
      </c>
      <c r="M14" s="28">
        <f>H14/'Table 3.1'!N14</f>
        <v>0</v>
      </c>
      <c r="N14" s="83">
        <f>I14/'Table 3.1'!N14</f>
        <v>0.53219315895372221</v>
      </c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/>
      <c r="B15" s="20">
        <v>101308503</v>
      </c>
      <c r="C15" s="21" t="s">
        <v>293</v>
      </c>
      <c r="D15" s="22" t="s">
        <v>289</v>
      </c>
      <c r="E15" s="26">
        <f>'Table 3.1'!J15-'Table 3.1'!K15</f>
        <v>1.7600000000000005E-2</v>
      </c>
      <c r="F15" s="27">
        <f>'Table 3.1'!K15-'Table 3.1'!L15</f>
        <v>-1.7100000000000004E-2</v>
      </c>
      <c r="G15" s="27">
        <f>'Table 3.1'!L15-'Table 3.1'!M15</f>
        <v>-3.1600000000000003E-2</v>
      </c>
      <c r="H15" s="28">
        <f>'Table 3.1'!M15-'Table 3.1'!N15</f>
        <v>0</v>
      </c>
      <c r="I15" s="78">
        <v>-3.1100000000000003E-2</v>
      </c>
      <c r="J15" s="26">
        <f>E15/'Table 3.1'!K15</f>
        <v>0.1730580137659784</v>
      </c>
      <c r="K15" s="27">
        <f>F15/'Table 3.1'!L15</f>
        <v>-0.14393939393939398</v>
      </c>
      <c r="L15" s="27">
        <f>G15/'Table 3.1'!M15</f>
        <v>-0.21010638297872342</v>
      </c>
      <c r="M15" s="28">
        <f>H15/'Table 3.1'!N15</f>
        <v>0</v>
      </c>
      <c r="N15" s="83">
        <f>I15/'Table 3.1'!N15</f>
        <v>-0.20678191489361702</v>
      </c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/>
      <c r="B16" s="20">
        <v>101630504</v>
      </c>
      <c r="C16" s="21" t="s">
        <v>523</v>
      </c>
      <c r="D16" s="22" t="s">
        <v>524</v>
      </c>
      <c r="E16" s="26">
        <f>'Table 3.1'!J16-'Table 3.1'!K16</f>
        <v>-3.960000000000001E-2</v>
      </c>
      <c r="F16" s="27">
        <f>'Table 3.1'!K16-'Table 3.1'!L16</f>
        <v>-3.8999999999999868E-3</v>
      </c>
      <c r="G16" s="27">
        <f>'Table 3.1'!L16-'Table 3.1'!M16</f>
        <v>-1.2200000000000016E-2</v>
      </c>
      <c r="H16" s="28">
        <f>'Table 3.1'!M16-'Table 3.1'!N16</f>
        <v>0</v>
      </c>
      <c r="I16" s="78">
        <v>-5.5700000000000013E-2</v>
      </c>
      <c r="J16" s="26">
        <f>E16/'Table 3.1'!K16</f>
        <v>-0.25814863102998703</v>
      </c>
      <c r="K16" s="27">
        <f>F16/'Table 3.1'!L16</f>
        <v>-2.4793388429751984E-2</v>
      </c>
      <c r="L16" s="27">
        <f>G16/'Table 3.1'!M16</f>
        <v>-7.1976401179941099E-2</v>
      </c>
      <c r="M16" s="28">
        <f>H16/'Table 3.1'!N16</f>
        <v>0</v>
      </c>
      <c r="N16" s="83">
        <f>I16/'Table 3.1'!N16</f>
        <v>-0.32861356932153396</v>
      </c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/>
      <c r="B17" s="20">
        <v>101630903</v>
      </c>
      <c r="C17" s="21" t="s">
        <v>525</v>
      </c>
      <c r="D17" s="22" t="s">
        <v>524</v>
      </c>
      <c r="E17" s="26">
        <f>'Table 3.1'!J17-'Table 3.1'!K17</f>
        <v>2.8399999999999981E-2</v>
      </c>
      <c r="F17" s="27">
        <f>'Table 3.1'!K17-'Table 3.1'!L17</f>
        <v>-9.9999999999999811E-3</v>
      </c>
      <c r="G17" s="27">
        <f>'Table 3.1'!L17-'Table 3.1'!M17</f>
        <v>-1.9700000000000023E-2</v>
      </c>
      <c r="H17" s="28">
        <f>'Table 3.1'!M17-'Table 3.1'!N17</f>
        <v>0</v>
      </c>
      <c r="I17" s="78">
        <v>-1.3000000000000234E-3</v>
      </c>
      <c r="J17" s="26">
        <f>E17/'Table 3.1'!K17</f>
        <v>0.14601542416452432</v>
      </c>
      <c r="K17" s="27">
        <f>F17/'Table 3.1'!L17</f>
        <v>-4.8899755501222407E-2</v>
      </c>
      <c r="L17" s="27">
        <f>G17/'Table 3.1'!M17</f>
        <v>-8.786797502230162E-2</v>
      </c>
      <c r="M17" s="28">
        <f>H17/'Table 3.1'!N17</f>
        <v>0</v>
      </c>
      <c r="N17" s="83">
        <f>I17/'Table 3.1'!N17</f>
        <v>-5.798394290811879E-3</v>
      </c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/>
      <c r="B18" s="20">
        <v>101631003</v>
      </c>
      <c r="C18" s="21" t="s">
        <v>526</v>
      </c>
      <c r="D18" s="22" t="s">
        <v>524</v>
      </c>
      <c r="E18" s="26">
        <f>'Table 3.1'!J18-'Table 3.1'!K18</f>
        <v>-2.1100000000000008E-2</v>
      </c>
      <c r="F18" s="27">
        <f>'Table 3.1'!K18-'Table 3.1'!L18</f>
        <v>1.1800000000000005E-2</v>
      </c>
      <c r="G18" s="27">
        <f>'Table 3.1'!L18-'Table 3.1'!M18</f>
        <v>-1.6699999999999993E-2</v>
      </c>
      <c r="H18" s="28">
        <f>'Table 3.1'!M18-'Table 3.1'!N18</f>
        <v>0</v>
      </c>
      <c r="I18" s="78">
        <v>-2.5999999999999995E-2</v>
      </c>
      <c r="J18" s="26">
        <f>E18/'Table 3.1'!K18</f>
        <v>-0.11223404255319153</v>
      </c>
      <c r="K18" s="27">
        <f>F18/'Table 3.1'!L18</f>
        <v>6.6969353007945542E-2</v>
      </c>
      <c r="L18" s="27">
        <f>G18/'Table 3.1'!M18</f>
        <v>-8.6573354069466008E-2</v>
      </c>
      <c r="M18" s="28">
        <f>H18/'Table 3.1'!N18</f>
        <v>0</v>
      </c>
      <c r="N18" s="83">
        <f>I18/'Table 3.1'!N18</f>
        <v>-0.13478486262312078</v>
      </c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/>
      <c r="B19" s="20">
        <v>101631203</v>
      </c>
      <c r="C19" s="21" t="s">
        <v>527</v>
      </c>
      <c r="D19" s="22" t="s">
        <v>524</v>
      </c>
      <c r="E19" s="26">
        <f>'Table 3.1'!J19-'Table 3.1'!K19</f>
        <v>3.8900000000000004E-2</v>
      </c>
      <c r="F19" s="27">
        <f>'Table 3.1'!K19-'Table 3.1'!L19</f>
        <v>1.0000000000000286E-4</v>
      </c>
      <c r="G19" s="27">
        <f>'Table 3.1'!L19-'Table 3.1'!M19</f>
        <v>-2.7499999999999997E-2</v>
      </c>
      <c r="H19" s="28">
        <f>'Table 3.1'!M19-'Table 3.1'!N19</f>
        <v>0</v>
      </c>
      <c r="I19" s="78">
        <v>1.150000000000001E-2</v>
      </c>
      <c r="J19" s="26">
        <f>E19/'Table 3.1'!K19</f>
        <v>0.54558204768583451</v>
      </c>
      <c r="K19" s="27">
        <f>F19/'Table 3.1'!L19</f>
        <v>1.4044943820225122E-3</v>
      </c>
      <c r="L19" s="27">
        <f>G19/'Table 3.1'!M19</f>
        <v>-0.2786220871327254</v>
      </c>
      <c r="M19" s="28">
        <f>H19/'Table 3.1'!N19</f>
        <v>0</v>
      </c>
      <c r="N19" s="83">
        <f>I19/'Table 3.1'!N19</f>
        <v>0.1165146909827762</v>
      </c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/>
      <c r="B20" s="20">
        <v>101631503</v>
      </c>
      <c r="C20" s="21" t="s">
        <v>528</v>
      </c>
      <c r="D20" s="22" t="s">
        <v>524</v>
      </c>
      <c r="E20" s="26">
        <f>'Table 3.1'!J20-'Table 3.1'!K20</f>
        <v>-9.710000000000002E-2</v>
      </c>
      <c r="F20" s="27">
        <f>'Table 3.1'!K20-'Table 3.1'!L20</f>
        <v>6.2900000000000011E-2</v>
      </c>
      <c r="G20" s="27">
        <f>'Table 3.1'!L20-'Table 3.1'!M20</f>
        <v>-1.3800000000000007E-2</v>
      </c>
      <c r="H20" s="28">
        <f>'Table 3.1'!M20-'Table 3.1'!N20</f>
        <v>0</v>
      </c>
      <c r="I20" s="78">
        <v>-4.8000000000000015E-2</v>
      </c>
      <c r="J20" s="26">
        <f>E20/'Table 3.1'!K20</f>
        <v>-0.39327663021466186</v>
      </c>
      <c r="K20" s="27">
        <f>F20/'Table 3.1'!L20</f>
        <v>0.34184782608695657</v>
      </c>
      <c r="L20" s="27">
        <f>G20/'Table 3.1'!M20</f>
        <v>-6.9767441860465143E-2</v>
      </c>
      <c r="M20" s="28">
        <f>H20/'Table 3.1'!N20</f>
        <v>0</v>
      </c>
      <c r="N20" s="83">
        <f>I20/'Table 3.1'!N20</f>
        <v>-0.24266936299292222</v>
      </c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/>
      <c r="B21" s="20">
        <v>101631703</v>
      </c>
      <c r="C21" s="21" t="s">
        <v>529</v>
      </c>
      <c r="D21" s="22" t="s">
        <v>524</v>
      </c>
      <c r="E21" s="26">
        <f>'Table 3.1'!J21-'Table 3.1'!K21</f>
        <v>-1.5099999999999999E-2</v>
      </c>
      <c r="F21" s="27">
        <f>'Table 3.1'!K21-'Table 3.1'!L21</f>
        <v>-6.1000000000000013E-3</v>
      </c>
      <c r="G21" s="27">
        <f>'Table 3.1'!L21-'Table 3.1'!M21</f>
        <v>-1.04E-2</v>
      </c>
      <c r="H21" s="28">
        <f>'Table 3.1'!M21-'Table 3.1'!N21</f>
        <v>0</v>
      </c>
      <c r="I21" s="78">
        <v>-3.1600000000000003E-2</v>
      </c>
      <c r="J21" s="26">
        <f>E21/'Table 3.1'!K21</f>
        <v>-0.39947089947089942</v>
      </c>
      <c r="K21" s="27">
        <f>F21/'Table 3.1'!L21</f>
        <v>-0.13895216400911165</v>
      </c>
      <c r="L21" s="27">
        <f>G21/'Table 3.1'!M21</f>
        <v>-0.19152854511970532</v>
      </c>
      <c r="M21" s="28">
        <f>H21/'Table 3.1'!N21</f>
        <v>0</v>
      </c>
      <c r="N21" s="83">
        <f>I21/'Table 3.1'!N21</f>
        <v>-0.58195211786372014</v>
      </c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/>
      <c r="B22" s="20">
        <v>101631803</v>
      </c>
      <c r="C22" s="21" t="s">
        <v>530</v>
      </c>
      <c r="D22" s="22" t="s">
        <v>524</v>
      </c>
      <c r="E22" s="26">
        <f>'Table 3.1'!J22-'Table 3.1'!K22</f>
        <v>8.6999999999999855E-3</v>
      </c>
      <c r="F22" s="27">
        <f>'Table 3.1'!K22-'Table 3.1'!L22</f>
        <v>5.6999999999999829E-3</v>
      </c>
      <c r="G22" s="27">
        <f>'Table 3.1'!L22-'Table 3.1'!M22</f>
        <v>7.0000000000000062E-3</v>
      </c>
      <c r="H22" s="28">
        <f>'Table 3.1'!M22-'Table 3.1'!N22</f>
        <v>0</v>
      </c>
      <c r="I22" s="78">
        <v>2.1399999999999975E-2</v>
      </c>
      <c r="J22" s="26">
        <f>E22/'Table 3.1'!K22</f>
        <v>2.9204431017119791E-2</v>
      </c>
      <c r="K22" s="27">
        <f>F22/'Table 3.1'!L22</f>
        <v>1.950718685831616E-2</v>
      </c>
      <c r="L22" s="27">
        <f>G22/'Table 3.1'!M22</f>
        <v>2.4544179523141675E-2</v>
      </c>
      <c r="M22" s="28">
        <f>H22/'Table 3.1'!N22</f>
        <v>0</v>
      </c>
      <c r="N22" s="83">
        <f>I22/'Table 3.1'!N22</f>
        <v>7.5035063113604403E-2</v>
      </c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/>
      <c r="B23" s="20">
        <v>101631903</v>
      </c>
      <c r="C23" s="21" t="s">
        <v>531</v>
      </c>
      <c r="D23" s="22" t="s">
        <v>524</v>
      </c>
      <c r="E23" s="26">
        <f>'Table 3.1'!J23-'Table 3.1'!K23</f>
        <v>1.9199999999999995E-2</v>
      </c>
      <c r="F23" s="27">
        <f>'Table 3.1'!K23-'Table 3.1'!L23</f>
        <v>1.1800000000000005E-2</v>
      </c>
      <c r="G23" s="27">
        <f>'Table 3.1'!L23-'Table 3.1'!M23</f>
        <v>3.2500000000000001E-2</v>
      </c>
      <c r="H23" s="28">
        <f>'Table 3.1'!M23-'Table 3.1'!N23</f>
        <v>0</v>
      </c>
      <c r="I23" s="78">
        <v>6.3500000000000001E-2</v>
      </c>
      <c r="J23" s="26">
        <f>E23/'Table 3.1'!K23</f>
        <v>0.28444444444444433</v>
      </c>
      <c r="K23" s="27">
        <f>F23/'Table 3.1'!L23</f>
        <v>0.21184919210053868</v>
      </c>
      <c r="L23" s="27">
        <f>G23/'Table 3.1'!M23</f>
        <v>1.4008620689655173</v>
      </c>
      <c r="M23" s="28">
        <f>H23/'Table 3.1'!N23</f>
        <v>0</v>
      </c>
      <c r="N23" s="83">
        <f>I23/'Table 3.1'!N23</f>
        <v>2.7370689655172415</v>
      </c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/>
      <c r="B24" s="20">
        <v>101632403</v>
      </c>
      <c r="C24" s="21" t="s">
        <v>532</v>
      </c>
      <c r="D24" s="22" t="s">
        <v>524</v>
      </c>
      <c r="E24" s="26">
        <f>'Table 3.1'!J24-'Table 3.1'!K24</f>
        <v>-3.3800000000000011E-2</v>
      </c>
      <c r="F24" s="27">
        <f>'Table 3.1'!K24-'Table 3.1'!L24</f>
        <v>8.0000000000000071E-3</v>
      </c>
      <c r="G24" s="27">
        <f>'Table 3.1'!L24-'Table 3.1'!M24</f>
        <v>1.6600000000000004E-2</v>
      </c>
      <c r="H24" s="28">
        <f>'Table 3.1'!M24-'Table 3.1'!N24</f>
        <v>0</v>
      </c>
      <c r="I24" s="78">
        <v>-9.1999999999999998E-3</v>
      </c>
      <c r="J24" s="26">
        <f>E24/'Table 3.1'!K24</f>
        <v>-0.34631147540983614</v>
      </c>
      <c r="K24" s="27">
        <f>F24/'Table 3.1'!L24</f>
        <v>8.9285714285714371E-2</v>
      </c>
      <c r="L24" s="27">
        <f>G24/'Table 3.1'!M24</f>
        <v>0.22739726027397267</v>
      </c>
      <c r="M24" s="28">
        <f>H24/'Table 3.1'!N24</f>
        <v>0</v>
      </c>
      <c r="N24" s="83">
        <f>I24/'Table 3.1'!N24</f>
        <v>-0.12602739726027398</v>
      </c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/>
      <c r="B25" s="20">
        <v>101633903</v>
      </c>
      <c r="C25" s="21" t="s">
        <v>533</v>
      </c>
      <c r="D25" s="22" t="s">
        <v>524</v>
      </c>
      <c r="E25" s="26">
        <f>'Table 3.1'!J25-'Table 3.1'!K25</f>
        <v>-2.2199999999999998E-2</v>
      </c>
      <c r="F25" s="27">
        <f>'Table 3.1'!K25-'Table 3.1'!L25</f>
        <v>3.8600000000000009E-2</v>
      </c>
      <c r="G25" s="27">
        <f>'Table 3.1'!L25-'Table 3.1'!M25</f>
        <v>-1.21E-2</v>
      </c>
      <c r="H25" s="28">
        <f>'Table 3.1'!M25-'Table 3.1'!N25</f>
        <v>0</v>
      </c>
      <c r="I25" s="78">
        <v>4.3000000000000121E-3</v>
      </c>
      <c r="J25" s="26">
        <f>E25/'Table 3.1'!K25</f>
        <v>-0.1714285714285714</v>
      </c>
      <c r="K25" s="27">
        <f>F25/'Table 3.1'!L25</f>
        <v>0.42464246424642477</v>
      </c>
      <c r="L25" s="27">
        <f>G25/'Table 3.1'!M25</f>
        <v>-0.11747572815533981</v>
      </c>
      <c r="M25" s="28">
        <f>H25/'Table 3.1'!N25</f>
        <v>0</v>
      </c>
      <c r="N25" s="83">
        <f>I25/'Table 3.1'!N25</f>
        <v>4.1747572815534102E-2</v>
      </c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/>
      <c r="B26" s="20">
        <v>101636503</v>
      </c>
      <c r="C26" s="21" t="s">
        <v>534</v>
      </c>
      <c r="D26" s="22" t="s">
        <v>524</v>
      </c>
      <c r="E26" s="26">
        <f>'Table 3.1'!J26-'Table 3.1'!K26</f>
        <v>-9.1000000000000004E-3</v>
      </c>
      <c r="F26" s="27">
        <f>'Table 3.1'!K26-'Table 3.1'!L26</f>
        <v>-8.2999999999999984E-3</v>
      </c>
      <c r="G26" s="27">
        <f>'Table 3.1'!L26-'Table 3.1'!M26</f>
        <v>-7.5999999999999991E-3</v>
      </c>
      <c r="H26" s="28">
        <f>'Table 3.1'!M26-'Table 3.1'!N26</f>
        <v>0</v>
      </c>
      <c r="I26" s="78">
        <v>-2.4999999999999998E-2</v>
      </c>
      <c r="J26" s="26">
        <f>E26/'Table 3.1'!K26</f>
        <v>-0.40807174887892378</v>
      </c>
      <c r="K26" s="27">
        <f>F26/'Table 3.1'!L26</f>
        <v>-0.27124183006535946</v>
      </c>
      <c r="L26" s="27">
        <f>G26/'Table 3.1'!M26</f>
        <v>-0.19895287958115182</v>
      </c>
      <c r="M26" s="28">
        <f>H26/'Table 3.1'!N26</f>
        <v>0</v>
      </c>
      <c r="N26" s="83">
        <f>I26/'Table 3.1'!N26</f>
        <v>-0.65445026178010468</v>
      </c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/>
      <c r="B27" s="20">
        <v>101637002</v>
      </c>
      <c r="C27" s="21" t="s">
        <v>535</v>
      </c>
      <c r="D27" s="22" t="s">
        <v>524</v>
      </c>
      <c r="E27" s="26">
        <f>'Table 3.1'!J27-'Table 3.1'!K27</f>
        <v>-5.28E-2</v>
      </c>
      <c r="F27" s="27">
        <f>'Table 3.1'!K27-'Table 3.1'!L27</f>
        <v>-1.0999999999999982E-2</v>
      </c>
      <c r="G27" s="27">
        <f>'Table 3.1'!L27-'Table 3.1'!M27</f>
        <v>9.099999999999997E-3</v>
      </c>
      <c r="H27" s="28">
        <f>'Table 3.1'!M27-'Table 3.1'!N27</f>
        <v>0</v>
      </c>
      <c r="I27" s="78">
        <v>-5.4699999999999985E-2</v>
      </c>
      <c r="J27" s="26">
        <f>E27/'Table 3.1'!K27</f>
        <v>-0.31466030989272942</v>
      </c>
      <c r="K27" s="27">
        <f>F27/'Table 3.1'!L27</f>
        <v>-6.1521252796420484E-2</v>
      </c>
      <c r="L27" s="27">
        <f>G27/'Table 3.1'!M27</f>
        <v>5.3624042427813774E-2</v>
      </c>
      <c r="M27" s="28">
        <f>H27/'Table 3.1'!N27</f>
        <v>0</v>
      </c>
      <c r="N27" s="83">
        <f>I27/'Table 3.1'!N27</f>
        <v>-0.32233352975839707</v>
      </c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/>
      <c r="B28" s="20">
        <v>101638003</v>
      </c>
      <c r="C28" s="21" t="s">
        <v>536</v>
      </c>
      <c r="D28" s="22" t="s">
        <v>524</v>
      </c>
      <c r="E28" s="26">
        <f>'Table 3.1'!J28-'Table 3.1'!K28</f>
        <v>5.5000000000000049E-3</v>
      </c>
      <c r="F28" s="27">
        <f>'Table 3.1'!K28-'Table 3.1'!L28</f>
        <v>1.0599999999999998E-2</v>
      </c>
      <c r="G28" s="27">
        <f>'Table 3.1'!L28-'Table 3.1'!M28</f>
        <v>3.3500000000000002E-2</v>
      </c>
      <c r="H28" s="28">
        <f>'Table 3.1'!M28-'Table 3.1'!N28</f>
        <v>0</v>
      </c>
      <c r="I28" s="78">
        <v>4.9600000000000005E-2</v>
      </c>
      <c r="J28" s="26">
        <f>E28/'Table 3.1'!K28</f>
        <v>2.8526970954356873E-2</v>
      </c>
      <c r="K28" s="27">
        <f>F28/'Table 3.1'!L28</f>
        <v>5.8177826564215142E-2</v>
      </c>
      <c r="L28" s="27">
        <f>G28/'Table 3.1'!M28</f>
        <v>0.22528581035642234</v>
      </c>
      <c r="M28" s="28">
        <f>H28/'Table 3.1'!N28</f>
        <v>0</v>
      </c>
      <c r="N28" s="83">
        <f>I28/'Table 3.1'!N28</f>
        <v>0.33355749831876264</v>
      </c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/>
      <c r="B29" s="20">
        <v>101638803</v>
      </c>
      <c r="C29" s="21" t="s">
        <v>537</v>
      </c>
      <c r="D29" s="22" t="s">
        <v>524</v>
      </c>
      <c r="E29" s="26">
        <f>'Table 3.1'!J29-'Table 3.1'!K29</f>
        <v>-4.109999999999997E-2</v>
      </c>
      <c r="F29" s="27">
        <f>'Table 3.1'!K29-'Table 3.1'!L29</f>
        <v>6.0000000000000053E-3</v>
      </c>
      <c r="G29" s="27">
        <f>'Table 3.1'!L29-'Table 3.1'!M29</f>
        <v>1.150000000000001E-2</v>
      </c>
      <c r="H29" s="28">
        <f>'Table 3.1'!M29-'Table 3.1'!N29</f>
        <v>0</v>
      </c>
      <c r="I29" s="78">
        <v>-2.3599999999999954E-2</v>
      </c>
      <c r="J29" s="26">
        <f>E29/'Table 3.1'!K29</f>
        <v>-0.13564356435643554</v>
      </c>
      <c r="K29" s="27">
        <f>F29/'Table 3.1'!L29</f>
        <v>2.0202020202020221E-2</v>
      </c>
      <c r="L29" s="27">
        <f>G29/'Table 3.1'!M29</f>
        <v>4.0280210157618256E-2</v>
      </c>
      <c r="M29" s="28">
        <f>H29/'Table 3.1'!N29</f>
        <v>0</v>
      </c>
      <c r="N29" s="83">
        <f>I29/'Table 3.1'!N29</f>
        <v>-8.266199649737288E-2</v>
      </c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/>
      <c r="B30" s="20">
        <v>102027451</v>
      </c>
      <c r="C30" s="21" t="s">
        <v>19</v>
      </c>
      <c r="D30" s="22" t="s">
        <v>20</v>
      </c>
      <c r="E30" s="26">
        <f>'Table 3.1'!J30-'Table 3.1'!K30</f>
        <v>2.0000000000000018E-3</v>
      </c>
      <c r="F30" s="27">
        <f>'Table 3.1'!K30-'Table 3.1'!L30</f>
        <v>-1.9199999999999995E-2</v>
      </c>
      <c r="G30" s="27">
        <f>'Table 3.1'!L30-'Table 3.1'!M30</f>
        <v>1.0300000000000031E-2</v>
      </c>
      <c r="H30" s="28">
        <f>'Table 3.1'!M30-'Table 3.1'!N30</f>
        <v>0</v>
      </c>
      <c r="I30" s="78">
        <v>-6.8999999999999617E-3</v>
      </c>
      <c r="J30" s="26">
        <f>E30/'Table 3.1'!K30</f>
        <v>6.4536947402387924E-3</v>
      </c>
      <c r="K30" s="27">
        <f>F30/'Table 3.1'!L30</f>
        <v>-5.8340929808568809E-2</v>
      </c>
      <c r="L30" s="27">
        <f>G30/'Table 3.1'!M30</f>
        <v>3.2308657465495709E-2</v>
      </c>
      <c r="M30" s="28">
        <f>H30/'Table 3.1'!N30</f>
        <v>0</v>
      </c>
      <c r="N30" s="83">
        <f>I30/'Table 3.1'!N30</f>
        <v>-2.1643663739021213E-2</v>
      </c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/>
      <c r="B31" s="20">
        <v>103020603</v>
      </c>
      <c r="C31" s="21" t="s">
        <v>21</v>
      </c>
      <c r="D31" s="22" t="s">
        <v>20</v>
      </c>
      <c r="E31" s="26">
        <f>'Table 3.1'!J31-'Table 3.1'!K31</f>
        <v>-5.0799999999999984E-2</v>
      </c>
      <c r="F31" s="27">
        <f>'Table 3.1'!K31-'Table 3.1'!L31</f>
        <v>-6.2900000000000011E-2</v>
      </c>
      <c r="G31" s="27">
        <f>'Table 3.1'!L31-'Table 3.1'!M31</f>
        <v>6.3400000000000012E-2</v>
      </c>
      <c r="H31" s="28">
        <f>'Table 3.1'!M31-'Table 3.1'!N31</f>
        <v>0</v>
      </c>
      <c r="I31" s="78">
        <v>-5.0299999999999984E-2</v>
      </c>
      <c r="J31" s="26">
        <f>E31/'Table 3.1'!K31</f>
        <v>-0.27835616438356159</v>
      </c>
      <c r="K31" s="27">
        <f>F31/'Table 3.1'!L31</f>
        <v>-0.25631621841890795</v>
      </c>
      <c r="L31" s="27">
        <f>G31/'Table 3.1'!M31</f>
        <v>0.34835164835164845</v>
      </c>
      <c r="M31" s="28">
        <f>H31/'Table 3.1'!N31</f>
        <v>0</v>
      </c>
      <c r="N31" s="83">
        <f>I31/'Table 3.1'!N31</f>
        <v>-0.27637362637362628</v>
      </c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/>
      <c r="B32" s="20">
        <v>103020753</v>
      </c>
      <c r="C32" s="21" t="s">
        <v>22</v>
      </c>
      <c r="D32" s="22" t="s">
        <v>20</v>
      </c>
      <c r="E32" s="26">
        <f>'Table 3.1'!J32-'Table 3.1'!K32</f>
        <v>-2.0000000000000226E-4</v>
      </c>
      <c r="F32" s="27">
        <f>'Table 3.1'!K32-'Table 3.1'!L32</f>
        <v>1.4000000000000019E-3</v>
      </c>
      <c r="G32" s="27">
        <f>'Table 3.1'!L32-'Table 3.1'!M32</f>
        <v>-6.5000000000000023E-3</v>
      </c>
      <c r="H32" s="28">
        <f>'Table 3.1'!M32-'Table 3.1'!N32</f>
        <v>0</v>
      </c>
      <c r="I32" s="78">
        <v>-5.3000000000000026E-3</v>
      </c>
      <c r="J32" s="26">
        <f>E32/'Table 3.1'!K32</f>
        <v>-6.3897763578275478E-3</v>
      </c>
      <c r="K32" s="27">
        <f>F32/'Table 3.1'!L32</f>
        <v>4.6822742474916454E-2</v>
      </c>
      <c r="L32" s="27">
        <f>G32/'Table 3.1'!M32</f>
        <v>-0.17857142857142863</v>
      </c>
      <c r="M32" s="28">
        <f>H32/'Table 3.1'!N32</f>
        <v>0</v>
      </c>
      <c r="N32" s="83">
        <f>I32/'Table 3.1'!N32</f>
        <v>-0.14560439560439567</v>
      </c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/>
      <c r="B33" s="20">
        <v>103021003</v>
      </c>
      <c r="C33" s="21" t="s">
        <v>23</v>
      </c>
      <c r="D33" s="22" t="s">
        <v>20</v>
      </c>
      <c r="E33" s="26">
        <f>'Table 3.1'!J33-'Table 3.1'!K33</f>
        <v>3.4999999999999962E-3</v>
      </c>
      <c r="F33" s="27">
        <f>'Table 3.1'!K33-'Table 3.1'!L33</f>
        <v>1.4400000000000003E-2</v>
      </c>
      <c r="G33" s="27">
        <f>'Table 3.1'!L33-'Table 3.1'!M33</f>
        <v>1.7999999999999999E-2</v>
      </c>
      <c r="H33" s="28">
        <f>'Table 3.1'!M33-'Table 3.1'!N33</f>
        <v>0</v>
      </c>
      <c r="I33" s="78">
        <v>3.5900000000000001E-2</v>
      </c>
      <c r="J33" s="26">
        <f>E33/'Table 3.1'!K33</f>
        <v>7.2164948453608171E-2</v>
      </c>
      <c r="K33" s="27">
        <f>F33/'Table 3.1'!L33</f>
        <v>0.42228739002932564</v>
      </c>
      <c r="L33" s="27">
        <f>G33/'Table 3.1'!M33</f>
        <v>1.1180124223602483</v>
      </c>
      <c r="M33" s="28">
        <f>H33/'Table 3.1'!N33</f>
        <v>0</v>
      </c>
      <c r="N33" s="83">
        <f>I33/'Table 3.1'!N33</f>
        <v>2.2298136645962736</v>
      </c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/>
      <c r="B34" s="20">
        <v>103021102</v>
      </c>
      <c r="C34" s="21" t="s">
        <v>24</v>
      </c>
      <c r="D34" s="22" t="s">
        <v>20</v>
      </c>
      <c r="E34" s="26">
        <f>'Table 3.1'!J34-'Table 3.1'!K34</f>
        <v>2.4499999999999994E-2</v>
      </c>
      <c r="F34" s="27">
        <f>'Table 3.1'!K34-'Table 3.1'!L34</f>
        <v>1.3999999999999985E-2</v>
      </c>
      <c r="G34" s="27">
        <f>'Table 3.1'!L34-'Table 3.1'!M34</f>
        <v>-2.52E-2</v>
      </c>
      <c r="H34" s="28">
        <f>'Table 3.1'!M34-'Table 3.1'!N34</f>
        <v>0</v>
      </c>
      <c r="I34" s="78">
        <v>1.3299999999999979E-2</v>
      </c>
      <c r="J34" s="26">
        <f>E34/'Table 3.1'!K34</f>
        <v>0.16013071895424832</v>
      </c>
      <c r="K34" s="27">
        <f>F34/'Table 3.1'!L34</f>
        <v>0.10071942446043154</v>
      </c>
      <c r="L34" s="27">
        <f>G34/'Table 3.1'!M34</f>
        <v>-0.15347137637028013</v>
      </c>
      <c r="M34" s="28">
        <f>H34/'Table 3.1'!N34</f>
        <v>0</v>
      </c>
      <c r="N34" s="83">
        <f>I34/'Table 3.1'!N34</f>
        <v>8.0998781973203274E-2</v>
      </c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/>
      <c r="B35" s="20">
        <v>103021252</v>
      </c>
      <c r="C35" s="21" t="s">
        <v>25</v>
      </c>
      <c r="D35" s="22" t="s">
        <v>20</v>
      </c>
      <c r="E35" s="26">
        <f>'Table 3.1'!J35-'Table 3.1'!K35</f>
        <v>-4.4999999999999971E-3</v>
      </c>
      <c r="F35" s="27">
        <f>'Table 3.1'!K35-'Table 3.1'!L35</f>
        <v>-5.9999999999999984E-3</v>
      </c>
      <c r="G35" s="27">
        <f>'Table 3.1'!L35-'Table 3.1'!M35</f>
        <v>1.4599999999999995E-2</v>
      </c>
      <c r="H35" s="28">
        <f>'Table 3.1'!M35-'Table 3.1'!N35</f>
        <v>0</v>
      </c>
      <c r="I35" s="78">
        <v>4.0999999999999995E-3</v>
      </c>
      <c r="J35" s="26">
        <f>E35/'Table 3.1'!K35</f>
        <v>-7.4013157894736795E-2</v>
      </c>
      <c r="K35" s="27">
        <f>F35/'Table 3.1'!L35</f>
        <v>-8.9820359281437098E-2</v>
      </c>
      <c r="L35" s="27">
        <f>G35/'Table 3.1'!M35</f>
        <v>0.27969348659003818</v>
      </c>
      <c r="M35" s="28">
        <f>H35/'Table 3.1'!N35</f>
        <v>0</v>
      </c>
      <c r="N35" s="83">
        <f>I35/'Table 3.1'!N35</f>
        <v>7.8544061302681975E-2</v>
      </c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/>
      <c r="B36" s="20">
        <v>103021453</v>
      </c>
      <c r="C36" s="21" t="s">
        <v>26</v>
      </c>
      <c r="D36" s="22" t="s">
        <v>20</v>
      </c>
      <c r="E36" s="26">
        <f>'Table 3.1'!J36-'Table 3.1'!K36</f>
        <v>-1.3400000000000009E-2</v>
      </c>
      <c r="F36" s="27">
        <f>'Table 3.1'!K36-'Table 3.1'!L36</f>
        <v>6.6999999999999976E-3</v>
      </c>
      <c r="G36" s="27">
        <f>'Table 3.1'!L36-'Table 3.1'!M36</f>
        <v>-4.0299999999999989E-2</v>
      </c>
      <c r="H36" s="28">
        <f>'Table 3.1'!M36-'Table 3.1'!N36</f>
        <v>0</v>
      </c>
      <c r="I36" s="78">
        <v>-4.7E-2</v>
      </c>
      <c r="J36" s="26">
        <f>E36/'Table 3.1'!K36</f>
        <v>-0.10965630114566292</v>
      </c>
      <c r="K36" s="27">
        <f>F36/'Table 3.1'!L36</f>
        <v>5.8008658008657989E-2</v>
      </c>
      <c r="L36" s="27">
        <f>G36/'Table 3.1'!M36</f>
        <v>-0.25866495507060328</v>
      </c>
      <c r="M36" s="28">
        <f>H36/'Table 3.1'!N36</f>
        <v>0</v>
      </c>
      <c r="N36" s="83">
        <f>I36/'Table 3.1'!N36</f>
        <v>-0.30166880616174585</v>
      </c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/>
      <c r="B37" s="20">
        <v>103021603</v>
      </c>
      <c r="C37" s="21" t="s">
        <v>27</v>
      </c>
      <c r="D37" s="22" t="s">
        <v>20</v>
      </c>
      <c r="E37" s="26">
        <f>'Table 3.1'!J37-'Table 3.1'!K37</f>
        <v>-1.7399999999999999E-2</v>
      </c>
      <c r="F37" s="27">
        <f>'Table 3.1'!K37-'Table 3.1'!L37</f>
        <v>-4.6199999999999991E-2</v>
      </c>
      <c r="G37" s="27">
        <f>'Table 3.1'!L37-'Table 3.1'!M37</f>
        <v>-6.2900000000000011E-2</v>
      </c>
      <c r="H37" s="28">
        <f>'Table 3.1'!M37-'Table 3.1'!N37</f>
        <v>0</v>
      </c>
      <c r="I37" s="78">
        <v>-0.1265</v>
      </c>
      <c r="J37" s="26">
        <f>E37/'Table 3.1'!K37</f>
        <v>-7.0388349514563103E-2</v>
      </c>
      <c r="K37" s="27">
        <f>F37/'Table 3.1'!L37</f>
        <v>-0.15746421267893657</v>
      </c>
      <c r="L37" s="27">
        <f>G37/'Table 3.1'!M37</f>
        <v>-0.17653662643839463</v>
      </c>
      <c r="M37" s="28">
        <f>H37/'Table 3.1'!N37</f>
        <v>0</v>
      </c>
      <c r="N37" s="83">
        <f>I37/'Table 3.1'!N37</f>
        <v>-0.35503788941902892</v>
      </c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/>
      <c r="B38" s="20">
        <v>103021752</v>
      </c>
      <c r="C38" s="21" t="s">
        <v>28</v>
      </c>
      <c r="D38" s="22" t="s">
        <v>20</v>
      </c>
      <c r="E38" s="26">
        <f>'Table 3.1'!J38-'Table 3.1'!K38</f>
        <v>-6.6999999999999976E-3</v>
      </c>
      <c r="F38" s="27">
        <f>'Table 3.1'!K38-'Table 3.1'!L38</f>
        <v>-3.699999999999995E-3</v>
      </c>
      <c r="G38" s="27">
        <f>'Table 3.1'!L38-'Table 3.1'!M38</f>
        <v>-4.2999999999999997E-2</v>
      </c>
      <c r="H38" s="28">
        <f>'Table 3.1'!M38-'Table 3.1'!N38</f>
        <v>0</v>
      </c>
      <c r="I38" s="78">
        <v>-5.3399999999999989E-2</v>
      </c>
      <c r="J38" s="26">
        <f>E38/'Table 3.1'!K38</f>
        <v>-7.5112107623318353E-2</v>
      </c>
      <c r="K38" s="27">
        <f>F38/'Table 3.1'!L38</f>
        <v>-3.9827771797631813E-2</v>
      </c>
      <c r="L38" s="27">
        <f>G38/'Table 3.1'!M38</f>
        <v>-0.31640912435614421</v>
      </c>
      <c r="M38" s="28">
        <f>H38/'Table 3.1'!N38</f>
        <v>0</v>
      </c>
      <c r="N38" s="83">
        <f>I38/'Table 3.1'!N38</f>
        <v>-0.3929359823399558</v>
      </c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/>
      <c r="B39" s="20">
        <v>103021903</v>
      </c>
      <c r="C39" s="21" t="s">
        <v>29</v>
      </c>
      <c r="D39" s="22" t="s">
        <v>20</v>
      </c>
      <c r="E39" s="26">
        <f>'Table 3.1'!J39-'Table 3.1'!K39</f>
        <v>2.1399999999999975E-2</v>
      </c>
      <c r="F39" s="27">
        <f>'Table 3.1'!K39-'Table 3.1'!L39</f>
        <v>0.1658</v>
      </c>
      <c r="G39" s="27">
        <f>'Table 3.1'!L39-'Table 3.1'!M39</f>
        <v>2.1799999999999986E-2</v>
      </c>
      <c r="H39" s="28">
        <f>'Table 3.1'!M39-'Table 3.1'!N39</f>
        <v>0</v>
      </c>
      <c r="I39" s="78">
        <v>0.20899999999999996</v>
      </c>
      <c r="J39" s="26">
        <f>E39/'Table 3.1'!K39</f>
        <v>4.3136464422495413E-2</v>
      </c>
      <c r="K39" s="27">
        <f>F39/'Table 3.1'!L39</f>
        <v>0.50196790796245838</v>
      </c>
      <c r="L39" s="27">
        <f>G39/'Table 3.1'!M39</f>
        <v>7.066450567260936E-2</v>
      </c>
      <c r="M39" s="28">
        <f>H39/'Table 3.1'!N39</f>
        <v>0</v>
      </c>
      <c r="N39" s="83">
        <f>I39/'Table 3.1'!N39</f>
        <v>0.67747163695299828</v>
      </c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/>
      <c r="B40" s="20">
        <v>103022103</v>
      </c>
      <c r="C40" s="21" t="s">
        <v>30</v>
      </c>
      <c r="D40" s="22" t="s">
        <v>20</v>
      </c>
      <c r="E40" s="26">
        <f>'Table 3.1'!J40-'Table 3.1'!K40</f>
        <v>-0.11169999999999999</v>
      </c>
      <c r="F40" s="27">
        <f>'Table 3.1'!K40-'Table 3.1'!L40</f>
        <v>2.4199999999999999E-2</v>
      </c>
      <c r="G40" s="27">
        <f>'Table 3.1'!L40-'Table 3.1'!M40</f>
        <v>2.1900000000000003E-2</v>
      </c>
      <c r="H40" s="28">
        <f>'Table 3.1'!M40-'Table 3.1'!N40</f>
        <v>0</v>
      </c>
      <c r="I40" s="78">
        <v>-6.5599999999999992E-2</v>
      </c>
      <c r="J40" s="26">
        <f>E40/'Table 3.1'!K40</f>
        <v>-0.38345348438036386</v>
      </c>
      <c r="K40" s="27">
        <f>F40/'Table 3.1'!L40</f>
        <v>9.060277049794084E-2</v>
      </c>
      <c r="L40" s="27">
        <f>G40/'Table 3.1'!M40</f>
        <v>8.9314845024469833E-2</v>
      </c>
      <c r="M40" s="28">
        <f>H40/'Table 3.1'!N40</f>
        <v>0</v>
      </c>
      <c r="N40" s="83">
        <f>I40/'Table 3.1'!N40</f>
        <v>-0.26753670473083196</v>
      </c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/>
      <c r="B41" s="20">
        <v>103022253</v>
      </c>
      <c r="C41" s="21" t="s">
        <v>31</v>
      </c>
      <c r="D41" s="22" t="s">
        <v>20</v>
      </c>
      <c r="E41" s="26">
        <f>'Table 3.1'!J41-'Table 3.1'!K41</f>
        <v>9.099999999999997E-3</v>
      </c>
      <c r="F41" s="27">
        <f>'Table 3.1'!K41-'Table 3.1'!L41</f>
        <v>-4.2200000000000001E-2</v>
      </c>
      <c r="G41" s="27">
        <f>'Table 3.1'!L41-'Table 3.1'!M41</f>
        <v>1.8999999999999989E-3</v>
      </c>
      <c r="H41" s="28">
        <f>'Table 3.1'!M41-'Table 3.1'!N41</f>
        <v>0</v>
      </c>
      <c r="I41" s="78">
        <v>-3.1200000000000006E-2</v>
      </c>
      <c r="J41" s="26">
        <f>E41/'Table 3.1'!K41</f>
        <v>0.18236472945891777</v>
      </c>
      <c r="K41" s="27">
        <f>F41/'Table 3.1'!L41</f>
        <v>-0.45819761129207381</v>
      </c>
      <c r="L41" s="27">
        <f>G41/'Table 3.1'!M41</f>
        <v>2.1064301552106417E-2</v>
      </c>
      <c r="M41" s="28">
        <f>H41/'Table 3.1'!N41</f>
        <v>0</v>
      </c>
      <c r="N41" s="83">
        <f>I41/'Table 3.1'!N41</f>
        <v>-0.34589800443458985</v>
      </c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/>
      <c r="B42" s="20">
        <v>103022503</v>
      </c>
      <c r="C42" s="21" t="s">
        <v>32</v>
      </c>
      <c r="D42" s="22" t="s">
        <v>20</v>
      </c>
      <c r="E42" s="26">
        <f>'Table 3.1'!J42-'Table 3.1'!K42</f>
        <v>-0.11529999999999996</v>
      </c>
      <c r="F42" s="27">
        <f>'Table 3.1'!K42-'Table 3.1'!L42</f>
        <v>-4.4000000000000705E-3</v>
      </c>
      <c r="G42" s="27">
        <f>'Table 3.1'!L42-'Table 3.1'!M42</f>
        <v>-0.11009999999999998</v>
      </c>
      <c r="H42" s="28">
        <f>'Table 3.1'!M42-'Table 3.1'!N42</f>
        <v>0</v>
      </c>
      <c r="I42" s="78">
        <v>-0.2298</v>
      </c>
      <c r="J42" s="26">
        <f>E42/'Table 3.1'!K42</f>
        <v>-0.23036963036963032</v>
      </c>
      <c r="K42" s="27">
        <f>F42/'Table 3.1'!L42</f>
        <v>-8.7145969498912072E-3</v>
      </c>
      <c r="L42" s="27">
        <f>G42/'Table 3.1'!M42</f>
        <v>-0.1790243902439024</v>
      </c>
      <c r="M42" s="28">
        <f>H42/'Table 3.1'!N42</f>
        <v>0</v>
      </c>
      <c r="N42" s="83">
        <f>I42/'Table 3.1'!N42</f>
        <v>-0.37365853658536585</v>
      </c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/>
      <c r="B43" s="20">
        <v>103022803</v>
      </c>
      <c r="C43" s="21" t="s">
        <v>33</v>
      </c>
      <c r="D43" s="22" t="s">
        <v>20</v>
      </c>
      <c r="E43" s="26">
        <f>'Table 3.1'!J43-'Table 3.1'!K43</f>
        <v>1.4900000000000024E-2</v>
      </c>
      <c r="F43" s="27">
        <f>'Table 3.1'!K43-'Table 3.1'!L43</f>
        <v>2.9999999999996696E-4</v>
      </c>
      <c r="G43" s="27">
        <f>'Table 3.1'!L43-'Table 3.1'!M43</f>
        <v>-1.5100000000000002E-2</v>
      </c>
      <c r="H43" s="28">
        <f>'Table 3.1'!M43-'Table 3.1'!N43</f>
        <v>0</v>
      </c>
      <c r="I43" s="78">
        <v>9.9999999999988987E-5</v>
      </c>
      <c r="J43" s="26">
        <f>E43/'Table 3.1'!K43</f>
        <v>5.8986539984164789E-2</v>
      </c>
      <c r="K43" s="27">
        <f>F43/'Table 3.1'!L43</f>
        <v>1.1890606420926157E-3</v>
      </c>
      <c r="L43" s="27">
        <f>G43/'Table 3.1'!M43</f>
        <v>-5.646970830216904E-2</v>
      </c>
      <c r="M43" s="28">
        <f>H43/'Table 3.1'!N43</f>
        <v>0</v>
      </c>
      <c r="N43" s="83">
        <f>I43/'Table 3.1'!N43</f>
        <v>3.7397157816001863E-4</v>
      </c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/>
      <c r="B44" s="20">
        <v>103023153</v>
      </c>
      <c r="C44" s="21" t="s">
        <v>34</v>
      </c>
      <c r="D44" s="22" t="s">
        <v>20</v>
      </c>
      <c r="E44" s="26">
        <f>'Table 3.1'!J44-'Table 3.1'!K44</f>
        <v>6.5999999999999989E-2</v>
      </c>
      <c r="F44" s="27">
        <f>'Table 3.1'!K44-'Table 3.1'!L44</f>
        <v>-1.8399999999999986E-2</v>
      </c>
      <c r="G44" s="27">
        <f>'Table 3.1'!L44-'Table 3.1'!M44</f>
        <v>4.0799999999999989E-2</v>
      </c>
      <c r="H44" s="28">
        <f>'Table 3.1'!M44-'Table 3.1'!N44</f>
        <v>0</v>
      </c>
      <c r="I44" s="78">
        <v>8.8399999999999992E-2</v>
      </c>
      <c r="J44" s="26">
        <f>E44/'Table 3.1'!K44</f>
        <v>0.57142857142857129</v>
      </c>
      <c r="K44" s="27">
        <f>F44/'Table 3.1'!L44</f>
        <v>-0.13741598207617614</v>
      </c>
      <c r="L44" s="27">
        <f>G44/'Table 3.1'!M44</f>
        <v>0.43823845327604716</v>
      </c>
      <c r="M44" s="28">
        <f>H44/'Table 3.1'!N44</f>
        <v>0</v>
      </c>
      <c r="N44" s="83">
        <f>I44/'Table 3.1'!N44</f>
        <v>0.94951664876476893</v>
      </c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/>
      <c r="B45" s="20">
        <v>103023912</v>
      </c>
      <c r="C45" s="21" t="s">
        <v>35</v>
      </c>
      <c r="D45" s="22" t="s">
        <v>20</v>
      </c>
      <c r="E45" s="26">
        <f>'Table 3.1'!J45-'Table 3.1'!K45</f>
        <v>-3.5900000000000001E-2</v>
      </c>
      <c r="F45" s="27">
        <f>'Table 3.1'!K45-'Table 3.1'!L45</f>
        <v>-2.1999999999999936E-3</v>
      </c>
      <c r="G45" s="27">
        <f>'Table 3.1'!L45-'Table 3.1'!M45</f>
        <v>0</v>
      </c>
      <c r="H45" s="28">
        <f>'Table 3.1'!M45-'Table 3.1'!N45</f>
        <v>0</v>
      </c>
      <c r="I45" s="78">
        <v>-3.8099999999999995E-2</v>
      </c>
      <c r="J45" s="26">
        <f>E45/'Table 3.1'!K45</f>
        <v>-0.50350631136044877</v>
      </c>
      <c r="K45" s="27">
        <f>F45/'Table 3.1'!L45</f>
        <v>-2.9931972789115562E-2</v>
      </c>
      <c r="L45" s="27">
        <f>G45/'Table 3.1'!M45</f>
        <v>0</v>
      </c>
      <c r="M45" s="28">
        <f>H45/'Table 3.1'!N45</f>
        <v>0</v>
      </c>
      <c r="N45" s="83">
        <f>I45/'Table 3.1'!N45</f>
        <v>-0.51836734693877551</v>
      </c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/>
      <c r="B46" s="20">
        <v>103024102</v>
      </c>
      <c r="C46" s="21" t="s">
        <v>36</v>
      </c>
      <c r="D46" s="22" t="s">
        <v>20</v>
      </c>
      <c r="E46" s="26">
        <f>'Table 3.1'!J46-'Table 3.1'!K46</f>
        <v>-2.2799999999999987E-2</v>
      </c>
      <c r="F46" s="27">
        <f>'Table 3.1'!K46-'Table 3.1'!L46</f>
        <v>-2.7000000000000079E-3</v>
      </c>
      <c r="G46" s="27">
        <f>'Table 3.1'!L46-'Table 3.1'!M46</f>
        <v>2.47E-2</v>
      </c>
      <c r="H46" s="28">
        <f>'Table 3.1'!M46-'Table 3.1'!N46</f>
        <v>0</v>
      </c>
      <c r="I46" s="78">
        <v>-7.9999999999999516E-4</v>
      </c>
      <c r="J46" s="26">
        <f>E46/'Table 3.1'!K46</f>
        <v>-0.14065391733497834</v>
      </c>
      <c r="K46" s="27">
        <f>F46/'Table 3.1'!L46</f>
        <v>-1.6383495145631116E-2</v>
      </c>
      <c r="L46" s="27">
        <f>G46/'Table 3.1'!M46</f>
        <v>0.1763026409707352</v>
      </c>
      <c r="M46" s="28">
        <f>H46/'Table 3.1'!N46</f>
        <v>0</v>
      </c>
      <c r="N46" s="83">
        <f>I46/'Table 3.1'!N46</f>
        <v>-5.7102069950035342E-3</v>
      </c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/>
      <c r="B47" s="20">
        <v>103024603</v>
      </c>
      <c r="C47" s="21" t="s">
        <v>37</v>
      </c>
      <c r="D47" s="22" t="s">
        <v>20</v>
      </c>
      <c r="E47" s="26">
        <f>'Table 3.1'!J47-'Table 3.1'!K47</f>
        <v>-2.4199999999999999E-2</v>
      </c>
      <c r="F47" s="27">
        <f>'Table 3.1'!K47-'Table 3.1'!L47</f>
        <v>-2.8999999999999998E-3</v>
      </c>
      <c r="G47" s="27">
        <f>'Table 3.1'!L47-'Table 3.1'!M47</f>
        <v>2.5499999999999998E-2</v>
      </c>
      <c r="H47" s="28">
        <f>'Table 3.1'!M47-'Table 3.1'!N47</f>
        <v>0</v>
      </c>
      <c r="I47" s="78">
        <v>-1.6000000000000007E-3</v>
      </c>
      <c r="J47" s="26">
        <f>E47/'Table 3.1'!K47</f>
        <v>-0.47173489278752434</v>
      </c>
      <c r="K47" s="27">
        <f>F47/'Table 3.1'!L47</f>
        <v>-5.350553505535055E-2</v>
      </c>
      <c r="L47" s="27">
        <f>G47/'Table 3.1'!M47</f>
        <v>0.88850174216027866</v>
      </c>
      <c r="M47" s="28">
        <f>H47/'Table 3.1'!N47</f>
        <v>0</v>
      </c>
      <c r="N47" s="83">
        <f>I47/'Table 3.1'!N47</f>
        <v>-5.5749128919860655E-2</v>
      </c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"/>
      <c r="B48" s="20">
        <v>103024753</v>
      </c>
      <c r="C48" s="21" t="s">
        <v>38</v>
      </c>
      <c r="D48" s="22" t="s">
        <v>20</v>
      </c>
      <c r="E48" s="26">
        <f>'Table 3.1'!J48-'Table 3.1'!K48</f>
        <v>-2.5000000000000022E-3</v>
      </c>
      <c r="F48" s="27">
        <f>'Table 3.1'!K48-'Table 3.1'!L48</f>
        <v>-5.1199999999999996E-2</v>
      </c>
      <c r="G48" s="27">
        <f>'Table 3.1'!L48-'Table 3.1'!M48</f>
        <v>-1.8600000000000005E-2</v>
      </c>
      <c r="H48" s="28">
        <f>'Table 3.1'!M48-'Table 3.1'!N48</f>
        <v>0</v>
      </c>
      <c r="I48" s="78">
        <v>-7.2300000000000003E-2</v>
      </c>
      <c r="J48" s="26">
        <f>E48/'Table 3.1'!K48</f>
        <v>-1.2266928361138381E-2</v>
      </c>
      <c r="K48" s="27">
        <f>F48/'Table 3.1'!L48</f>
        <v>-0.20078431372549019</v>
      </c>
      <c r="L48" s="27">
        <f>G48/'Table 3.1'!M48</f>
        <v>-6.7982456140350894E-2</v>
      </c>
      <c r="M48" s="28">
        <f>H48/'Table 3.1'!N48</f>
        <v>0</v>
      </c>
      <c r="N48" s="83">
        <f>I48/'Table 3.1'!N48</f>
        <v>-0.2642543859649123</v>
      </c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/>
      <c r="B49" s="20">
        <v>103025002</v>
      </c>
      <c r="C49" s="21" t="s">
        <v>39</v>
      </c>
      <c r="D49" s="22" t="s">
        <v>20</v>
      </c>
      <c r="E49" s="26">
        <f>'Table 3.1'!J49-'Table 3.1'!K49</f>
        <v>-1.9699999999999995E-2</v>
      </c>
      <c r="F49" s="27">
        <f>'Table 3.1'!K49-'Table 3.1'!L49</f>
        <v>-1.21E-2</v>
      </c>
      <c r="G49" s="27">
        <f>'Table 3.1'!L49-'Table 3.1'!M49</f>
        <v>4.8699999999999993E-2</v>
      </c>
      <c r="H49" s="28">
        <f>'Table 3.1'!M49-'Table 3.1'!N49</f>
        <v>0</v>
      </c>
      <c r="I49" s="78">
        <v>1.6899999999999998E-2</v>
      </c>
      <c r="J49" s="26">
        <f>E49/'Table 3.1'!K49</f>
        <v>-8.0770807708077055E-2</v>
      </c>
      <c r="K49" s="27">
        <f>F49/'Table 3.1'!L49</f>
        <v>-4.7265624999999999E-2</v>
      </c>
      <c r="L49" s="27">
        <f>G49/'Table 3.1'!M49</f>
        <v>0.23492522913651709</v>
      </c>
      <c r="M49" s="28">
        <f>H49/'Table 3.1'!N49</f>
        <v>0</v>
      </c>
      <c r="N49" s="83">
        <f>I49/'Table 3.1'!N49</f>
        <v>8.152436082971537E-2</v>
      </c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/>
      <c r="B50" s="20">
        <v>103026002</v>
      </c>
      <c r="C50" s="21" t="s">
        <v>40</v>
      </c>
      <c r="D50" s="22" t="s">
        <v>20</v>
      </c>
      <c r="E50" s="26">
        <f>'Table 3.1'!J50-'Table 3.1'!K50</f>
        <v>-3.3099999999999963E-2</v>
      </c>
      <c r="F50" s="27">
        <f>'Table 3.1'!K50-'Table 3.1'!L50</f>
        <v>5.5000000000000049E-3</v>
      </c>
      <c r="G50" s="27">
        <f>'Table 3.1'!L50-'Table 3.1'!M50</f>
        <v>2.9199999999999948E-2</v>
      </c>
      <c r="H50" s="28">
        <f>'Table 3.1'!M50-'Table 3.1'!N50</f>
        <v>0</v>
      </c>
      <c r="I50" s="78">
        <v>1.5999999999999903E-3</v>
      </c>
      <c r="J50" s="26">
        <f>E50/'Table 3.1'!K50</f>
        <v>-7.7864031992472271E-2</v>
      </c>
      <c r="K50" s="27">
        <f>F50/'Table 3.1'!L50</f>
        <v>1.3107721639656829E-2</v>
      </c>
      <c r="L50" s="27">
        <f>G50/'Table 3.1'!M50</f>
        <v>7.4795081967212976E-2</v>
      </c>
      <c r="M50" s="28">
        <f>H50/'Table 3.1'!N50</f>
        <v>0</v>
      </c>
      <c r="N50" s="83">
        <f>I50/'Table 3.1'!N50</f>
        <v>4.09836065573768E-3</v>
      </c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/>
      <c r="B51" s="20">
        <v>103026303</v>
      </c>
      <c r="C51" s="21" t="s">
        <v>41</v>
      </c>
      <c r="D51" s="22" t="s">
        <v>20</v>
      </c>
      <c r="E51" s="26">
        <f>'Table 3.1'!J51-'Table 3.1'!K51</f>
        <v>-1.3400000000000002E-2</v>
      </c>
      <c r="F51" s="27">
        <f>'Table 3.1'!K51-'Table 3.1'!L51</f>
        <v>2.6900000000000007E-2</v>
      </c>
      <c r="G51" s="27">
        <f>'Table 3.1'!L51-'Table 3.1'!M51</f>
        <v>-2.7900000000000008E-2</v>
      </c>
      <c r="H51" s="28">
        <f>'Table 3.1'!M51-'Table 3.1'!N51</f>
        <v>0</v>
      </c>
      <c r="I51" s="78">
        <v>-1.4400000000000003E-2</v>
      </c>
      <c r="J51" s="26">
        <f>E51/'Table 3.1'!K51</f>
        <v>-0.2090483619344774</v>
      </c>
      <c r="K51" s="27">
        <f>F51/'Table 3.1'!L51</f>
        <v>0.72311827956989272</v>
      </c>
      <c r="L51" s="27">
        <f>G51/'Table 3.1'!M51</f>
        <v>-0.42857142857142866</v>
      </c>
      <c r="M51" s="28">
        <f>H51/'Table 3.1'!N51</f>
        <v>0</v>
      </c>
      <c r="N51" s="83">
        <f>I51/'Table 3.1'!N51</f>
        <v>-0.22119815668202769</v>
      </c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/>
      <c r="B52" s="20">
        <v>103026343</v>
      </c>
      <c r="C52" s="21" t="s">
        <v>42</v>
      </c>
      <c r="D52" s="22" t="s">
        <v>20</v>
      </c>
      <c r="E52" s="26">
        <f>'Table 3.1'!J52-'Table 3.1'!K52</f>
        <v>-4.0000000000000001E-3</v>
      </c>
      <c r="F52" s="27">
        <f>'Table 3.1'!K52-'Table 3.1'!L52</f>
        <v>-1.09E-2</v>
      </c>
      <c r="G52" s="27">
        <f>'Table 3.1'!L52-'Table 3.1'!M52</f>
        <v>3.9000000000000007E-3</v>
      </c>
      <c r="H52" s="28">
        <f>'Table 3.1'!M52-'Table 3.1'!N52</f>
        <v>0</v>
      </c>
      <c r="I52" s="78">
        <v>-1.0999999999999999E-2</v>
      </c>
      <c r="J52" s="26">
        <f>E52/'Table 3.1'!K52</f>
        <v>-0.125</v>
      </c>
      <c r="K52" s="27">
        <f>F52/'Table 3.1'!L52</f>
        <v>-0.25407925407925408</v>
      </c>
      <c r="L52" s="27">
        <f>G52/'Table 3.1'!M52</f>
        <v>0.10000000000000002</v>
      </c>
      <c r="M52" s="28">
        <f>H52/'Table 3.1'!N52</f>
        <v>0</v>
      </c>
      <c r="N52" s="83">
        <f>I52/'Table 3.1'!N52</f>
        <v>-0.28205128205128205</v>
      </c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/>
      <c r="B53" s="20">
        <v>103026402</v>
      </c>
      <c r="C53" s="21" t="s">
        <v>43</v>
      </c>
      <c r="D53" s="22" t="s">
        <v>20</v>
      </c>
      <c r="E53" s="26">
        <f>'Table 3.1'!J53-'Table 3.1'!K53</f>
        <v>-1.5800000000000008E-2</v>
      </c>
      <c r="F53" s="27">
        <f>'Table 3.1'!K53-'Table 3.1'!L53</f>
        <v>-1.1099999999999999E-2</v>
      </c>
      <c r="G53" s="27">
        <f>'Table 3.1'!L53-'Table 3.1'!M53</f>
        <v>9.900000000000006E-3</v>
      </c>
      <c r="H53" s="28">
        <f>'Table 3.1'!M53-'Table 3.1'!N53</f>
        <v>0</v>
      </c>
      <c r="I53" s="78">
        <v>-1.7000000000000001E-2</v>
      </c>
      <c r="J53" s="26">
        <f>E53/'Table 3.1'!K53</f>
        <v>-0.22898550724637692</v>
      </c>
      <c r="K53" s="27">
        <f>F53/'Table 3.1'!L53</f>
        <v>-0.13857677902621721</v>
      </c>
      <c r="L53" s="27">
        <f>G53/'Table 3.1'!M53</f>
        <v>0.14102564102564111</v>
      </c>
      <c r="M53" s="28">
        <f>H53/'Table 3.1'!N53</f>
        <v>0</v>
      </c>
      <c r="N53" s="83">
        <f>I53/'Table 3.1'!N53</f>
        <v>-0.24216524216524218</v>
      </c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1"/>
      <c r="B54" s="20">
        <v>103026852</v>
      </c>
      <c r="C54" s="21" t="s">
        <v>44</v>
      </c>
      <c r="D54" s="22" t="s">
        <v>20</v>
      </c>
      <c r="E54" s="26">
        <f>'Table 3.1'!J54-'Table 3.1'!K54</f>
        <v>1.2199999999999999E-2</v>
      </c>
      <c r="F54" s="27">
        <f>'Table 3.1'!K54-'Table 3.1'!L54</f>
        <v>-3.3999999999999968E-3</v>
      </c>
      <c r="G54" s="27">
        <f>'Table 3.1'!L54-'Table 3.1'!M54</f>
        <v>8.5999999999999965E-3</v>
      </c>
      <c r="H54" s="28">
        <f>'Table 3.1'!M54-'Table 3.1'!N54</f>
        <v>0</v>
      </c>
      <c r="I54" s="78">
        <v>1.7399999999999999E-2</v>
      </c>
      <c r="J54" s="26">
        <f>E54/'Table 3.1'!K54</f>
        <v>0.43571428571428567</v>
      </c>
      <c r="K54" s="27">
        <f>F54/'Table 3.1'!L54</f>
        <v>-0.10828025477706997</v>
      </c>
      <c r="L54" s="27">
        <f>G54/'Table 3.1'!M54</f>
        <v>0.37719298245614019</v>
      </c>
      <c r="M54" s="28">
        <f>H54/'Table 3.1'!N54</f>
        <v>0</v>
      </c>
      <c r="N54" s="83">
        <f>I54/'Table 3.1'!N54</f>
        <v>0.76315789473684204</v>
      </c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1"/>
      <c r="B55" s="20">
        <v>103026873</v>
      </c>
      <c r="C55" s="21" t="s">
        <v>45</v>
      </c>
      <c r="D55" s="22" t="s">
        <v>20</v>
      </c>
      <c r="E55" s="26">
        <f>'Table 3.1'!J55-'Table 3.1'!K55</f>
        <v>-5.2700000000000011E-2</v>
      </c>
      <c r="F55" s="27">
        <f>'Table 3.1'!K55-'Table 3.1'!L55</f>
        <v>-1.2299999999999978E-2</v>
      </c>
      <c r="G55" s="27">
        <f>'Table 3.1'!L55-'Table 3.1'!M55</f>
        <v>-1.9600000000000006E-2</v>
      </c>
      <c r="H55" s="28">
        <f>'Table 3.1'!M55-'Table 3.1'!N55</f>
        <v>0</v>
      </c>
      <c r="I55" s="78">
        <v>-8.4599999999999995E-2</v>
      </c>
      <c r="J55" s="26">
        <f>E55/'Table 3.1'!K55</f>
        <v>-0.30586186883343008</v>
      </c>
      <c r="K55" s="27">
        <f>F55/'Table 3.1'!L55</f>
        <v>-6.6630552546045385E-2</v>
      </c>
      <c r="L55" s="27">
        <f>G55/'Table 3.1'!M55</f>
        <v>-9.5984329089128337E-2</v>
      </c>
      <c r="M55" s="28">
        <f>H55/'Table 3.1'!N55</f>
        <v>0</v>
      </c>
      <c r="N55" s="83">
        <f>I55/'Table 3.1'!N55</f>
        <v>-0.41429970617042117</v>
      </c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1"/>
      <c r="B56" s="20">
        <v>103026902</v>
      </c>
      <c r="C56" s="21" t="s">
        <v>46</v>
      </c>
      <c r="D56" s="22" t="s">
        <v>20</v>
      </c>
      <c r="E56" s="26">
        <f>'Table 3.1'!J56-'Table 3.1'!K56</f>
        <v>-2.5200000000000004E-2</v>
      </c>
      <c r="F56" s="27">
        <f>'Table 3.1'!K56-'Table 3.1'!L56</f>
        <v>-1.3100000000000001E-2</v>
      </c>
      <c r="G56" s="27">
        <f>'Table 3.1'!L56-'Table 3.1'!M56</f>
        <v>-1.0499999999999995E-2</v>
      </c>
      <c r="H56" s="28">
        <f>'Table 3.1'!M56-'Table 3.1'!N56</f>
        <v>0</v>
      </c>
      <c r="I56" s="78">
        <v>-4.8799999999999996E-2</v>
      </c>
      <c r="J56" s="26">
        <f>E56/'Table 3.1'!K56</f>
        <v>-0.45569620253164561</v>
      </c>
      <c r="K56" s="27">
        <f>F56/'Table 3.1'!L56</f>
        <v>-0.19152046783625731</v>
      </c>
      <c r="L56" s="27">
        <f>G56/'Table 3.1'!M56</f>
        <v>-0.13307984790874519</v>
      </c>
      <c r="M56" s="28">
        <f>H56/'Table 3.1'!N56</f>
        <v>0</v>
      </c>
      <c r="N56" s="83">
        <f>I56/'Table 3.1'!N56</f>
        <v>-0.61850443599493021</v>
      </c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1"/>
      <c r="B57" s="20">
        <v>103027352</v>
      </c>
      <c r="C57" s="21" t="s">
        <v>47</v>
      </c>
      <c r="D57" s="22" t="s">
        <v>20</v>
      </c>
      <c r="E57" s="26">
        <f>'Table 3.1'!J57-'Table 3.1'!K57</f>
        <v>-5.1999999999999824E-3</v>
      </c>
      <c r="F57" s="27">
        <f>'Table 3.1'!K57-'Table 3.1'!L57</f>
        <v>3.999999999999837E-4</v>
      </c>
      <c r="G57" s="27">
        <f>'Table 3.1'!L57-'Table 3.1'!M57</f>
        <v>1.7000000000000015E-2</v>
      </c>
      <c r="H57" s="28">
        <f>'Table 3.1'!M57-'Table 3.1'!N57</f>
        <v>0</v>
      </c>
      <c r="I57" s="78">
        <v>1.2200000000000016E-2</v>
      </c>
      <c r="J57" s="26">
        <f>E57/'Table 3.1'!K57</f>
        <v>-2.435597189695542E-2</v>
      </c>
      <c r="K57" s="27">
        <f>F57/'Table 3.1'!L57</f>
        <v>1.877053026747929E-3</v>
      </c>
      <c r="L57" s="27">
        <f>G57/'Table 3.1'!M57</f>
        <v>8.6690464048954696E-2</v>
      </c>
      <c r="M57" s="28">
        <f>H57/'Table 3.1'!N57</f>
        <v>0</v>
      </c>
      <c r="N57" s="83">
        <f>I57/'Table 3.1'!N57</f>
        <v>6.2213156552779279E-2</v>
      </c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1"/>
      <c r="B58" s="20">
        <v>103027503</v>
      </c>
      <c r="C58" s="21" t="s">
        <v>48</v>
      </c>
      <c r="D58" s="22" t="s">
        <v>20</v>
      </c>
      <c r="E58" s="26">
        <f>'Table 3.1'!J58-'Table 3.1'!K58</f>
        <v>-1.9700000000000002E-2</v>
      </c>
      <c r="F58" s="27">
        <f>'Table 3.1'!K58-'Table 3.1'!L58</f>
        <v>1.2000000000000004E-2</v>
      </c>
      <c r="G58" s="27">
        <f>'Table 3.1'!L58-'Table 3.1'!M58</f>
        <v>6.6000000000000017E-3</v>
      </c>
      <c r="H58" s="28">
        <f>'Table 3.1'!M58-'Table 3.1'!N58</f>
        <v>0</v>
      </c>
      <c r="I58" s="78">
        <v>-1.0999999999999968E-3</v>
      </c>
      <c r="J58" s="26">
        <f>E58/'Table 3.1'!K58</f>
        <v>-0.3172302737520129</v>
      </c>
      <c r="K58" s="27">
        <f>F58/'Table 3.1'!L58</f>
        <v>0.23952095808383242</v>
      </c>
      <c r="L58" s="27">
        <f>G58/'Table 3.1'!M58</f>
        <v>0.15172413793103454</v>
      </c>
      <c r="M58" s="28">
        <f>H58/'Table 3.1'!N58</f>
        <v>0</v>
      </c>
      <c r="N58" s="83">
        <f>I58/'Table 3.1'!N58</f>
        <v>-2.5287356321839007E-2</v>
      </c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1"/>
      <c r="B59" s="20">
        <v>103027753</v>
      </c>
      <c r="C59" s="21" t="s">
        <v>49</v>
      </c>
      <c r="D59" s="22" t="s">
        <v>20</v>
      </c>
      <c r="E59" s="26">
        <f>'Table 3.1'!J59-'Table 3.1'!K59</f>
        <v>1.0099999999999998E-2</v>
      </c>
      <c r="F59" s="27">
        <f>'Table 3.1'!K59-'Table 3.1'!L59</f>
        <v>2.2599999999999995E-2</v>
      </c>
      <c r="G59" s="27">
        <f>'Table 3.1'!L59-'Table 3.1'!M59</f>
        <v>3.2899999999999999E-2</v>
      </c>
      <c r="H59" s="28">
        <f>'Table 3.1'!M59-'Table 3.1'!N59</f>
        <v>0</v>
      </c>
      <c r="I59" s="78">
        <v>6.5599999999999992E-2</v>
      </c>
      <c r="J59" s="26">
        <f>E59/'Table 3.1'!K59</f>
        <v>0.11160220994475135</v>
      </c>
      <c r="K59" s="27">
        <f>F59/'Table 3.1'!L59</f>
        <v>0.33284241531664205</v>
      </c>
      <c r="L59" s="27">
        <f>G59/'Table 3.1'!M59</f>
        <v>0.93999999999999984</v>
      </c>
      <c r="M59" s="28">
        <f>H59/'Table 3.1'!N59</f>
        <v>0</v>
      </c>
      <c r="N59" s="83">
        <f>I59/'Table 3.1'!N59</f>
        <v>1.8742857142857139</v>
      </c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1"/>
      <c r="B60" s="20">
        <v>103028203</v>
      </c>
      <c r="C60" s="21" t="s">
        <v>50</v>
      </c>
      <c r="D60" s="22" t="s">
        <v>20</v>
      </c>
      <c r="E60" s="26">
        <f>'Table 3.1'!J60-'Table 3.1'!K60</f>
        <v>3.5200000000000009E-2</v>
      </c>
      <c r="F60" s="27">
        <f>'Table 3.1'!K60-'Table 3.1'!L60</f>
        <v>4.4499999999999984E-2</v>
      </c>
      <c r="G60" s="27">
        <f>'Table 3.1'!L60-'Table 3.1'!M60</f>
        <v>-2.1499999999999991E-2</v>
      </c>
      <c r="H60" s="28">
        <f>'Table 3.1'!M60-'Table 3.1'!N60</f>
        <v>0</v>
      </c>
      <c r="I60" s="78">
        <v>5.8200000000000002E-2</v>
      </c>
      <c r="J60" s="26">
        <f>E60/'Table 3.1'!K60</f>
        <v>0.23497997329773038</v>
      </c>
      <c r="K60" s="27">
        <f>F60/'Table 3.1'!L60</f>
        <v>0.42260208926875575</v>
      </c>
      <c r="L60" s="27">
        <f>G60/'Table 3.1'!M60</f>
        <v>-0.16955835962145105</v>
      </c>
      <c r="M60" s="28">
        <f>H60/'Table 3.1'!N60</f>
        <v>0</v>
      </c>
      <c r="N60" s="83">
        <f>I60/'Table 3.1'!N60</f>
        <v>0.45899053627760256</v>
      </c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1"/>
      <c r="B61" s="20">
        <v>103028302</v>
      </c>
      <c r="C61" s="21" t="s">
        <v>51</v>
      </c>
      <c r="D61" s="22" t="s">
        <v>20</v>
      </c>
      <c r="E61" s="26">
        <f>'Table 3.1'!J61-'Table 3.1'!K61</f>
        <v>-1.2700000000000003E-2</v>
      </c>
      <c r="F61" s="27">
        <f>'Table 3.1'!K61-'Table 3.1'!L61</f>
        <v>2.0900000000000002E-2</v>
      </c>
      <c r="G61" s="27">
        <f>'Table 3.1'!L61-'Table 3.1'!M61</f>
        <v>6.3E-3</v>
      </c>
      <c r="H61" s="28">
        <f>'Table 3.1'!M61-'Table 3.1'!N61</f>
        <v>0</v>
      </c>
      <c r="I61" s="78">
        <v>1.4499999999999999E-2</v>
      </c>
      <c r="J61" s="26">
        <f>E61/'Table 3.1'!K61</f>
        <v>-9.9218750000000022E-2</v>
      </c>
      <c r="K61" s="27">
        <f>F61/'Table 3.1'!L61</f>
        <v>0.19514472455648929</v>
      </c>
      <c r="L61" s="27">
        <f>G61/'Table 3.1'!M61</f>
        <v>6.25E-2</v>
      </c>
      <c r="M61" s="28">
        <f>H61/'Table 3.1'!N61</f>
        <v>0</v>
      </c>
      <c r="N61" s="83">
        <f>I61/'Table 3.1'!N61</f>
        <v>0.14384920634920634</v>
      </c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1"/>
      <c r="B62" s="20">
        <v>103028653</v>
      </c>
      <c r="C62" s="21" t="s">
        <v>52</v>
      </c>
      <c r="D62" s="22" t="s">
        <v>20</v>
      </c>
      <c r="E62" s="26">
        <f>'Table 3.1'!J62-'Table 3.1'!K62</f>
        <v>5.7000000000000106E-3</v>
      </c>
      <c r="F62" s="27">
        <f>'Table 3.1'!K62-'Table 3.1'!L62</f>
        <v>-8.900000000000019E-3</v>
      </c>
      <c r="G62" s="27">
        <f>'Table 3.1'!L62-'Table 3.1'!M62</f>
        <v>3.6099999999999993E-2</v>
      </c>
      <c r="H62" s="28">
        <f>'Table 3.1'!M62-'Table 3.1'!N62</f>
        <v>0</v>
      </c>
      <c r="I62" s="78">
        <v>3.2899999999999985E-2</v>
      </c>
      <c r="J62" s="26">
        <f>E62/'Table 3.1'!K62</f>
        <v>3.7109375000000069E-2</v>
      </c>
      <c r="K62" s="27">
        <f>F62/'Table 3.1'!L62</f>
        <v>-5.4769230769230882E-2</v>
      </c>
      <c r="L62" s="27">
        <f>G62/'Table 3.1'!M62</f>
        <v>0.28560126582278472</v>
      </c>
      <c r="M62" s="28">
        <f>H62/'Table 3.1'!N62</f>
        <v>0</v>
      </c>
      <c r="N62" s="83">
        <f>I62/'Table 3.1'!N62</f>
        <v>0.26028481012658211</v>
      </c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1"/>
      <c r="B63" s="20">
        <v>103028703</v>
      </c>
      <c r="C63" s="21" t="s">
        <v>53</v>
      </c>
      <c r="D63" s="22" t="s">
        <v>20</v>
      </c>
      <c r="E63" s="26">
        <f>'Table 3.1'!J63-'Table 3.1'!K63</f>
        <v>-1.0200000000000001E-2</v>
      </c>
      <c r="F63" s="27">
        <f>'Table 3.1'!K63-'Table 3.1'!L63</f>
        <v>-3.6999999999999984E-3</v>
      </c>
      <c r="G63" s="27">
        <f>'Table 3.1'!L63-'Table 3.1'!M63</f>
        <v>-1.9000000000000003E-2</v>
      </c>
      <c r="H63" s="28">
        <f>'Table 3.1'!M63-'Table 3.1'!N63</f>
        <v>0</v>
      </c>
      <c r="I63" s="78">
        <v>-3.2899999999999999E-2</v>
      </c>
      <c r="J63" s="26">
        <f>E63/'Table 3.1'!K63</f>
        <v>-0.35172413793103446</v>
      </c>
      <c r="K63" s="27">
        <f>F63/'Table 3.1'!L63</f>
        <v>-0.11314984709480118</v>
      </c>
      <c r="L63" s="27">
        <f>G63/'Table 3.1'!M63</f>
        <v>-0.36750483558994201</v>
      </c>
      <c r="M63" s="28">
        <f>H63/'Table 3.1'!N63</f>
        <v>0</v>
      </c>
      <c r="N63" s="83">
        <f>I63/'Table 3.1'!N63</f>
        <v>-0.63636363636363635</v>
      </c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1"/>
      <c r="B64" s="20">
        <v>103028753</v>
      </c>
      <c r="C64" s="21" t="s">
        <v>54</v>
      </c>
      <c r="D64" s="22" t="s">
        <v>20</v>
      </c>
      <c r="E64" s="26">
        <f>'Table 3.1'!J64-'Table 3.1'!K64</f>
        <v>3.0000000000000027E-3</v>
      </c>
      <c r="F64" s="27">
        <f>'Table 3.1'!K64-'Table 3.1'!L64</f>
        <v>-3.4500000000000003E-2</v>
      </c>
      <c r="G64" s="27">
        <f>'Table 3.1'!L64-'Table 3.1'!M64</f>
        <v>-2.289999999999999E-2</v>
      </c>
      <c r="H64" s="28">
        <f>'Table 3.1'!M64-'Table 3.1'!N64</f>
        <v>0</v>
      </c>
      <c r="I64" s="78">
        <v>-5.439999999999999E-2</v>
      </c>
      <c r="J64" s="26">
        <f>E64/'Table 3.1'!K64</f>
        <v>4.5112781954887257E-2</v>
      </c>
      <c r="K64" s="27">
        <f>F64/'Table 3.1'!L64</f>
        <v>-0.34158415841584161</v>
      </c>
      <c r="L64" s="27">
        <f>G64/'Table 3.1'!M64</f>
        <v>-0.18482647296206611</v>
      </c>
      <c r="M64" s="28">
        <f>H64/'Table 3.1'!N64</f>
        <v>0</v>
      </c>
      <c r="N64" s="83">
        <f>I64/'Table 3.1'!N64</f>
        <v>-0.43906376109765932</v>
      </c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1"/>
      <c r="B65" s="20">
        <v>103028833</v>
      </c>
      <c r="C65" s="21" t="s">
        <v>55</v>
      </c>
      <c r="D65" s="22" t="s">
        <v>20</v>
      </c>
      <c r="E65" s="26">
        <f>'Table 3.1'!J65-'Table 3.1'!K65</f>
        <v>2.6500000000000024E-2</v>
      </c>
      <c r="F65" s="27">
        <f>'Table 3.1'!K65-'Table 3.1'!L65</f>
        <v>4.9599999999999977E-2</v>
      </c>
      <c r="G65" s="27">
        <f>'Table 3.1'!L65-'Table 3.1'!M65</f>
        <v>1.3399999999999995E-2</v>
      </c>
      <c r="H65" s="28">
        <f>'Table 3.1'!M65-'Table 3.1'!N65</f>
        <v>0</v>
      </c>
      <c r="I65" s="78">
        <v>8.9499999999999996E-2</v>
      </c>
      <c r="J65" s="26">
        <f>E65/'Table 3.1'!K65</f>
        <v>9.0136054421768794E-2</v>
      </c>
      <c r="K65" s="27">
        <f>F65/'Table 3.1'!L65</f>
        <v>0.20294599018003265</v>
      </c>
      <c r="L65" s="27">
        <f>G65/'Table 3.1'!M65</f>
        <v>5.8008658008657989E-2</v>
      </c>
      <c r="M65" s="28">
        <f>H65/'Table 3.1'!N65</f>
        <v>0</v>
      </c>
      <c r="N65" s="83">
        <f>I65/'Table 3.1'!N65</f>
        <v>0.38744588744588743</v>
      </c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1"/>
      <c r="B66" s="20">
        <v>103028853</v>
      </c>
      <c r="C66" s="21" t="s">
        <v>56</v>
      </c>
      <c r="D66" s="22" t="s">
        <v>20</v>
      </c>
      <c r="E66" s="26">
        <f>'Table 3.1'!J66-'Table 3.1'!K66</f>
        <v>-5.9900000000000009E-2</v>
      </c>
      <c r="F66" s="27">
        <f>'Table 3.1'!K66-'Table 3.1'!L66</f>
        <v>2.2199999999999998E-2</v>
      </c>
      <c r="G66" s="27">
        <f>'Table 3.1'!L66-'Table 3.1'!M66</f>
        <v>1.6600000000000004E-2</v>
      </c>
      <c r="H66" s="28">
        <f>'Table 3.1'!M66-'Table 3.1'!N66</f>
        <v>0</v>
      </c>
      <c r="I66" s="78">
        <v>-2.1100000000000008E-2</v>
      </c>
      <c r="J66" s="26">
        <f>E66/'Table 3.1'!K66</f>
        <v>-0.15046470735995982</v>
      </c>
      <c r="K66" s="27">
        <f>F66/'Table 3.1'!L66</f>
        <v>5.9058260175578602E-2</v>
      </c>
      <c r="L66" s="27">
        <f>G66/'Table 3.1'!M66</f>
        <v>4.6200946284441977E-2</v>
      </c>
      <c r="M66" s="28">
        <f>H66/'Table 3.1'!N66</f>
        <v>0</v>
      </c>
      <c r="N66" s="83">
        <f>I66/'Table 3.1'!N66</f>
        <v>-5.8725299192875058E-2</v>
      </c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1"/>
      <c r="B67" s="20">
        <v>103029203</v>
      </c>
      <c r="C67" s="21" t="s">
        <v>57</v>
      </c>
      <c r="D67" s="22" t="s">
        <v>20</v>
      </c>
      <c r="E67" s="26">
        <f>'Table 3.1'!J67-'Table 3.1'!K67</f>
        <v>-1.9000000000000006E-3</v>
      </c>
      <c r="F67" s="27">
        <f>'Table 3.1'!K67-'Table 3.1'!L67</f>
        <v>6.0000000000000001E-3</v>
      </c>
      <c r="G67" s="27">
        <f>'Table 3.1'!L67-'Table 3.1'!M67</f>
        <v>-1.38E-2</v>
      </c>
      <c r="H67" s="28">
        <f>'Table 3.1'!M67-'Table 3.1'!N67</f>
        <v>0</v>
      </c>
      <c r="I67" s="78">
        <v>-9.7000000000000003E-3</v>
      </c>
      <c r="J67" s="26">
        <f>E67/'Table 3.1'!K67</f>
        <v>-0.14074074074074078</v>
      </c>
      <c r="K67" s="27">
        <f>F67/'Table 3.1'!L67</f>
        <v>0.8</v>
      </c>
      <c r="L67" s="27">
        <f>G67/'Table 3.1'!M67</f>
        <v>-0.647887323943662</v>
      </c>
      <c r="M67" s="28">
        <f>H67/'Table 3.1'!N67</f>
        <v>0</v>
      </c>
      <c r="N67" s="83">
        <f>I67/'Table 3.1'!N67</f>
        <v>-0.45539906103286387</v>
      </c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1"/>
      <c r="B68" s="20">
        <v>103029403</v>
      </c>
      <c r="C68" s="21" t="s">
        <v>58</v>
      </c>
      <c r="D68" s="22" t="s">
        <v>20</v>
      </c>
      <c r="E68" s="26">
        <f>'Table 3.1'!J68-'Table 3.1'!K68</f>
        <v>-1.5900000000000001E-2</v>
      </c>
      <c r="F68" s="27">
        <f>'Table 3.1'!K68-'Table 3.1'!L68</f>
        <v>-1.0999999999999968E-3</v>
      </c>
      <c r="G68" s="27">
        <f>'Table 3.1'!L68-'Table 3.1'!M68</f>
        <v>-2.0900000000000009E-2</v>
      </c>
      <c r="H68" s="28">
        <f>'Table 3.1'!M68-'Table 3.1'!N68</f>
        <v>0</v>
      </c>
      <c r="I68" s="78">
        <v>-3.7900000000000003E-2</v>
      </c>
      <c r="J68" s="26">
        <f>E68/'Table 3.1'!K68</f>
        <v>-0.38129496402877699</v>
      </c>
      <c r="K68" s="27">
        <f>F68/'Table 3.1'!L68</f>
        <v>-2.5700934579439179E-2</v>
      </c>
      <c r="L68" s="27">
        <f>G68/'Table 3.1'!M68</f>
        <v>-0.32810047095761391</v>
      </c>
      <c r="M68" s="28">
        <f>H68/'Table 3.1'!N68</f>
        <v>0</v>
      </c>
      <c r="N68" s="83">
        <f>I68/'Table 3.1'!N68</f>
        <v>-0.59497645211930927</v>
      </c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1"/>
      <c r="B69" s="20">
        <v>103029553</v>
      </c>
      <c r="C69" s="21" t="s">
        <v>59</v>
      </c>
      <c r="D69" s="22" t="s">
        <v>20</v>
      </c>
      <c r="E69" s="26">
        <f>'Table 3.1'!J69-'Table 3.1'!K69</f>
        <v>1.7499999999999998E-2</v>
      </c>
      <c r="F69" s="27">
        <f>'Table 3.1'!K69-'Table 3.1'!L69</f>
        <v>-2.1599999999999998E-2</v>
      </c>
      <c r="G69" s="27">
        <f>'Table 3.1'!L69-'Table 3.1'!M69</f>
        <v>-1.2300000000000005E-2</v>
      </c>
      <c r="H69" s="28">
        <f>'Table 3.1'!M69-'Table 3.1'!N69</f>
        <v>0</v>
      </c>
      <c r="I69" s="78">
        <v>-1.6400000000000005E-2</v>
      </c>
      <c r="J69" s="26">
        <f>E69/'Table 3.1'!K69</f>
        <v>1.0542168674698793</v>
      </c>
      <c r="K69" s="27">
        <f>F69/'Table 3.1'!L69</f>
        <v>-0.5654450261780104</v>
      </c>
      <c r="L69" s="27">
        <f>G69/'Table 3.1'!M69</f>
        <v>-0.24356435643564364</v>
      </c>
      <c r="M69" s="28">
        <f>H69/'Table 3.1'!N69</f>
        <v>0</v>
      </c>
      <c r="N69" s="83">
        <f>I69/'Table 3.1'!N69</f>
        <v>-0.32475247524752482</v>
      </c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1"/>
      <c r="B70" s="20">
        <v>103029603</v>
      </c>
      <c r="C70" s="21" t="s">
        <v>60</v>
      </c>
      <c r="D70" s="22" t="s">
        <v>20</v>
      </c>
      <c r="E70" s="26">
        <f>'Table 3.1'!J70-'Table 3.1'!K70</f>
        <v>3.7200000000000011E-2</v>
      </c>
      <c r="F70" s="27">
        <f>'Table 3.1'!K70-'Table 3.1'!L70</f>
        <v>1.8799999999999983E-2</v>
      </c>
      <c r="G70" s="27">
        <f>'Table 3.1'!L70-'Table 3.1'!M70</f>
        <v>9.8999999999999921E-3</v>
      </c>
      <c r="H70" s="28">
        <f>'Table 3.1'!M70-'Table 3.1'!N70</f>
        <v>0</v>
      </c>
      <c r="I70" s="78">
        <v>6.5899999999999986E-2</v>
      </c>
      <c r="J70" s="26">
        <f>E70/'Table 3.1'!K70</f>
        <v>0.16726618705035978</v>
      </c>
      <c r="K70" s="27">
        <f>F70/'Table 3.1'!L70</f>
        <v>9.2337917485265139E-2</v>
      </c>
      <c r="L70" s="27">
        <f>G70/'Table 3.1'!M70</f>
        <v>5.1109963861641669E-2</v>
      </c>
      <c r="M70" s="28">
        <f>H70/'Table 3.1'!N70</f>
        <v>0</v>
      </c>
      <c r="N70" s="83">
        <f>I70/'Table 3.1'!N70</f>
        <v>0.34021683014971599</v>
      </c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1"/>
      <c r="B71" s="20">
        <v>103029803</v>
      </c>
      <c r="C71" s="21" t="s">
        <v>61</v>
      </c>
      <c r="D71" s="22" t="s">
        <v>20</v>
      </c>
      <c r="E71" s="26">
        <f>'Table 3.1'!J71-'Table 3.1'!K71</f>
        <v>9.5600000000000018E-2</v>
      </c>
      <c r="F71" s="27">
        <f>'Table 3.1'!K71-'Table 3.1'!L71</f>
        <v>3.6299999999999999E-2</v>
      </c>
      <c r="G71" s="27">
        <f>'Table 3.1'!L71-'Table 3.1'!M71</f>
        <v>1.7600000000000005E-2</v>
      </c>
      <c r="H71" s="28">
        <f>'Table 3.1'!M71-'Table 3.1'!N71</f>
        <v>0</v>
      </c>
      <c r="I71" s="78">
        <v>0.14950000000000002</v>
      </c>
      <c r="J71" s="26">
        <f>E71/'Table 3.1'!K71</f>
        <v>0.23311387466471595</v>
      </c>
      <c r="K71" s="27">
        <f>F71/'Table 3.1'!L71</f>
        <v>9.7110754414125186E-2</v>
      </c>
      <c r="L71" s="27">
        <f>G71/'Table 3.1'!M71</f>
        <v>4.9410443571027522E-2</v>
      </c>
      <c r="M71" s="28">
        <f>H71/'Table 3.1'!N71</f>
        <v>0</v>
      </c>
      <c r="N71" s="83">
        <f>I71/'Table 3.1'!N71</f>
        <v>0.41970802919708033</v>
      </c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1"/>
      <c r="B72" s="20">
        <v>103029902</v>
      </c>
      <c r="C72" s="21" t="s">
        <v>62</v>
      </c>
      <c r="D72" s="22" t="s">
        <v>20</v>
      </c>
      <c r="E72" s="26">
        <f>'Table 3.1'!J72-'Table 3.1'!K72</f>
        <v>-3.6299999999999999E-2</v>
      </c>
      <c r="F72" s="27">
        <f>'Table 3.1'!K72-'Table 3.1'!L72</f>
        <v>-2.0600000000000007E-2</v>
      </c>
      <c r="G72" s="27">
        <f>'Table 3.1'!L72-'Table 3.1'!M72</f>
        <v>2.5500000000000023E-2</v>
      </c>
      <c r="H72" s="28">
        <f>'Table 3.1'!M72-'Table 3.1'!N72</f>
        <v>0</v>
      </c>
      <c r="I72" s="78">
        <v>-3.1399999999999983E-2</v>
      </c>
      <c r="J72" s="26">
        <f>E72/'Table 3.1'!K72</f>
        <v>-0.12083888149134488</v>
      </c>
      <c r="K72" s="27">
        <f>F72/'Table 3.1'!L72</f>
        <v>-6.4174454828660452E-2</v>
      </c>
      <c r="L72" s="27">
        <f>G72/'Table 3.1'!M72</f>
        <v>8.6294416243654901E-2</v>
      </c>
      <c r="M72" s="28">
        <f>H72/'Table 3.1'!N72</f>
        <v>0</v>
      </c>
      <c r="N72" s="83">
        <f>I72/'Table 3.1'!N72</f>
        <v>-0.10626057529610825</v>
      </c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1"/>
      <c r="B73" s="20">
        <v>104101252</v>
      </c>
      <c r="C73" s="21" t="s">
        <v>138</v>
      </c>
      <c r="D73" s="22" t="s">
        <v>139</v>
      </c>
      <c r="E73" s="26">
        <f>'Table 3.1'!J73-'Table 3.1'!K73</f>
        <v>7.5000000000000067E-3</v>
      </c>
      <c r="F73" s="27">
        <f>'Table 3.1'!K73-'Table 3.1'!L73</f>
        <v>-7.9000000000000181E-3</v>
      </c>
      <c r="G73" s="27">
        <f>'Table 3.1'!L73-'Table 3.1'!M73</f>
        <v>1.5899999999999997E-2</v>
      </c>
      <c r="H73" s="28">
        <f>'Table 3.1'!M73-'Table 3.1'!N73</f>
        <v>0</v>
      </c>
      <c r="I73" s="78">
        <v>1.5499999999999986E-2</v>
      </c>
      <c r="J73" s="26">
        <f>E73/'Table 3.1'!K73</f>
        <v>4.1829336307863958E-2</v>
      </c>
      <c r="K73" s="27">
        <f>F73/'Table 3.1'!L73</f>
        <v>-4.2200854700854794E-2</v>
      </c>
      <c r="L73" s="27">
        <f>G73/'Table 3.1'!M73</f>
        <v>9.2819614711033255E-2</v>
      </c>
      <c r="M73" s="28">
        <f>H73/'Table 3.1'!N73</f>
        <v>0</v>
      </c>
      <c r="N73" s="83">
        <f>I73/'Table 3.1'!N73</f>
        <v>9.0484530064214738E-2</v>
      </c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1"/>
      <c r="B74" s="20">
        <v>104103603</v>
      </c>
      <c r="C74" s="21" t="s">
        <v>140</v>
      </c>
      <c r="D74" s="22" t="s">
        <v>139</v>
      </c>
      <c r="E74" s="26">
        <f>'Table 3.1'!J74-'Table 3.1'!K74</f>
        <v>-1.7699999999999994E-2</v>
      </c>
      <c r="F74" s="27">
        <f>'Table 3.1'!K74-'Table 3.1'!L74</f>
        <v>-1.5400000000000025E-2</v>
      </c>
      <c r="G74" s="27">
        <f>'Table 3.1'!L74-'Table 3.1'!M74</f>
        <v>8.3000000000000018E-3</v>
      </c>
      <c r="H74" s="28">
        <f>'Table 3.1'!M74-'Table 3.1'!N74</f>
        <v>0</v>
      </c>
      <c r="I74" s="78">
        <v>-2.4800000000000016E-2</v>
      </c>
      <c r="J74" s="26">
        <f>E74/'Table 3.1'!K74</f>
        <v>-0.12995594713656383</v>
      </c>
      <c r="K74" s="27">
        <f>F74/'Table 3.1'!L74</f>
        <v>-0.10158311345646454</v>
      </c>
      <c r="L74" s="27">
        <f>G74/'Table 3.1'!M74</f>
        <v>5.7920446615491984E-2</v>
      </c>
      <c r="M74" s="28">
        <f>H74/'Table 3.1'!N74</f>
        <v>0</v>
      </c>
      <c r="N74" s="83">
        <f>I74/'Table 3.1'!N74</f>
        <v>-0.17306350314026528</v>
      </c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1"/>
      <c r="B75" s="20">
        <v>104105003</v>
      </c>
      <c r="C75" s="21" t="s">
        <v>141</v>
      </c>
      <c r="D75" s="22" t="s">
        <v>139</v>
      </c>
      <c r="E75" s="26">
        <f>'Table 3.1'!J75-'Table 3.1'!K75</f>
        <v>5.9999999999999995E-4</v>
      </c>
      <c r="F75" s="27">
        <f>'Table 3.1'!K75-'Table 3.1'!L75</f>
        <v>-3.5999999999999999E-3</v>
      </c>
      <c r="G75" s="27">
        <f>'Table 3.1'!L75-'Table 3.1'!M75</f>
        <v>-1.6200000000000003E-2</v>
      </c>
      <c r="H75" s="28">
        <f>'Table 3.1'!M75-'Table 3.1'!N75</f>
        <v>0</v>
      </c>
      <c r="I75" s="78">
        <v>-1.9200000000000002E-2</v>
      </c>
      <c r="J75" s="26">
        <v>0</v>
      </c>
      <c r="K75" s="27">
        <f>F75/'Table 3.1'!L75</f>
        <v>-1</v>
      </c>
      <c r="L75" s="27">
        <f>G75/'Table 3.1'!M75</f>
        <v>-0.81818181818181823</v>
      </c>
      <c r="M75" s="28">
        <f>H75/'Table 3.1'!N75</f>
        <v>0</v>
      </c>
      <c r="N75" s="83">
        <f>I75/'Table 3.1'!N75</f>
        <v>-0.96969696969696972</v>
      </c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1"/>
      <c r="B76" s="20">
        <v>104105353</v>
      </c>
      <c r="C76" s="21" t="s">
        <v>142</v>
      </c>
      <c r="D76" s="22" t="s">
        <v>139</v>
      </c>
      <c r="E76" s="26">
        <f>'Table 3.1'!J76-'Table 3.1'!K76</f>
        <v>1.5899999999999997E-2</v>
      </c>
      <c r="F76" s="27">
        <f>'Table 3.1'!K76-'Table 3.1'!L76</f>
        <v>-1.479999999999998E-2</v>
      </c>
      <c r="G76" s="27">
        <f>'Table 3.1'!L76-'Table 3.1'!M76</f>
        <v>6.3099999999999989E-2</v>
      </c>
      <c r="H76" s="28">
        <f>'Table 3.1'!M76-'Table 3.1'!N76</f>
        <v>0</v>
      </c>
      <c r="I76" s="78">
        <v>6.4200000000000007E-2</v>
      </c>
      <c r="J76" s="26">
        <f>E76/'Table 3.1'!K76</f>
        <v>7.2207084468664834E-2</v>
      </c>
      <c r="K76" s="27">
        <f>F76/'Table 3.1'!L76</f>
        <v>-6.2978723404255241E-2</v>
      </c>
      <c r="L76" s="27">
        <f>G76/'Table 3.1'!M76</f>
        <v>0.36707388016288534</v>
      </c>
      <c r="M76" s="28">
        <f>H76/'Table 3.1'!N76</f>
        <v>0</v>
      </c>
      <c r="N76" s="83">
        <f>I76/'Table 3.1'!N76</f>
        <v>0.3734729493891798</v>
      </c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1"/>
      <c r="B77" s="20">
        <v>104107503</v>
      </c>
      <c r="C77" s="21" t="s">
        <v>143</v>
      </c>
      <c r="D77" s="22" t="s">
        <v>139</v>
      </c>
      <c r="E77" s="26">
        <f>'Table 3.1'!J77-'Table 3.1'!K77</f>
        <v>1.5999999999999903E-3</v>
      </c>
      <c r="F77" s="27">
        <f>'Table 3.1'!K77-'Table 3.1'!L77</f>
        <v>-3.0999999999999917E-3</v>
      </c>
      <c r="G77" s="27">
        <f>'Table 3.1'!L77-'Table 3.1'!M77</f>
        <v>-2.1599999999999994E-2</v>
      </c>
      <c r="H77" s="28">
        <f>'Table 3.1'!M77-'Table 3.1'!N77</f>
        <v>0</v>
      </c>
      <c r="I77" s="78">
        <v>-2.3099999999999996E-2</v>
      </c>
      <c r="J77" s="26">
        <f>E77/'Table 3.1'!K77</f>
        <v>1.4995313964386038E-2</v>
      </c>
      <c r="K77" s="27">
        <f>F77/'Table 3.1'!L77</f>
        <v>-2.8233151183970781E-2</v>
      </c>
      <c r="L77" s="27">
        <f>G77/'Table 3.1'!M77</f>
        <v>-0.16438356164383558</v>
      </c>
      <c r="M77" s="28">
        <f>H77/'Table 3.1'!N77</f>
        <v>0</v>
      </c>
      <c r="N77" s="83">
        <f>I77/'Table 3.1'!N77</f>
        <v>-0.17579908675799086</v>
      </c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1"/>
      <c r="B78" s="20">
        <v>104107803</v>
      </c>
      <c r="C78" s="21" t="s">
        <v>144</v>
      </c>
      <c r="D78" s="22" t="s">
        <v>139</v>
      </c>
      <c r="E78" s="26">
        <f>'Table 3.1'!J78-'Table 3.1'!K78</f>
        <v>3.7000000000000019E-3</v>
      </c>
      <c r="F78" s="27">
        <f>'Table 3.1'!K78-'Table 3.1'!L78</f>
        <v>-3.5000000000000003E-2</v>
      </c>
      <c r="G78" s="27">
        <f>'Table 3.1'!L78-'Table 3.1'!M78</f>
        <v>1.1499999999999996E-2</v>
      </c>
      <c r="H78" s="28">
        <f>'Table 3.1'!M78-'Table 3.1'!N78</f>
        <v>0</v>
      </c>
      <c r="I78" s="78">
        <v>-1.9800000000000005E-2</v>
      </c>
      <c r="J78" s="26">
        <f>E78/'Table 3.1'!K78</f>
        <v>7.6446280991735574E-2</v>
      </c>
      <c r="K78" s="27">
        <f>F78/'Table 3.1'!L78</f>
        <v>-0.41966426858513195</v>
      </c>
      <c r="L78" s="27">
        <f>G78/'Table 3.1'!M78</f>
        <v>0.15994436717663416</v>
      </c>
      <c r="M78" s="28">
        <f>H78/'Table 3.1'!N78</f>
        <v>0</v>
      </c>
      <c r="N78" s="83">
        <f>I78/'Table 3.1'!N78</f>
        <v>-0.27538247566063984</v>
      </c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1"/>
      <c r="B79" s="20">
        <v>104107903</v>
      </c>
      <c r="C79" s="21" t="s">
        <v>145</v>
      </c>
      <c r="D79" s="22" t="s">
        <v>139</v>
      </c>
      <c r="E79" s="26">
        <f>'Table 3.1'!J79-'Table 3.1'!K79</f>
        <v>-1.9999999999999948E-3</v>
      </c>
      <c r="F79" s="27">
        <f>'Table 3.1'!K79-'Table 3.1'!L79</f>
        <v>2.9999999999999957E-3</v>
      </c>
      <c r="G79" s="27">
        <f>'Table 3.1'!L79-'Table 3.1'!M79</f>
        <v>4.8000000000000022E-3</v>
      </c>
      <c r="H79" s="28">
        <f>'Table 3.1'!M79-'Table 3.1'!N79</f>
        <v>0</v>
      </c>
      <c r="I79" s="78">
        <v>5.8000000000000031E-3</v>
      </c>
      <c r="J79" s="26">
        <f>E79/'Table 3.1'!K79</f>
        <v>-5.1413881748071849E-2</v>
      </c>
      <c r="K79" s="27">
        <f>F79/'Table 3.1'!L79</f>
        <v>8.3565459610027731E-2</v>
      </c>
      <c r="L79" s="27">
        <f>G79/'Table 3.1'!M79</f>
        <v>0.1543408360128618</v>
      </c>
      <c r="M79" s="28">
        <f>H79/'Table 3.1'!N79</f>
        <v>0</v>
      </c>
      <c r="N79" s="83">
        <f>I79/'Table 3.1'!N79</f>
        <v>0.18649517684887471</v>
      </c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1"/>
      <c r="B80" s="20">
        <v>104372003</v>
      </c>
      <c r="C80" s="21" t="s">
        <v>341</v>
      </c>
      <c r="D80" s="22" t="s">
        <v>342</v>
      </c>
      <c r="E80" s="26">
        <f>'Table 3.1'!J80-'Table 3.1'!K80</f>
        <v>5.0000000000000044E-4</v>
      </c>
      <c r="F80" s="27">
        <f>'Table 3.1'!K80-'Table 3.1'!L80</f>
        <v>-3.1099999999999989E-2</v>
      </c>
      <c r="G80" s="27">
        <f>'Table 3.1'!L80-'Table 3.1'!M80</f>
        <v>-2.360000000000001E-2</v>
      </c>
      <c r="H80" s="28">
        <f>'Table 3.1'!M80-'Table 3.1'!N80</f>
        <v>0</v>
      </c>
      <c r="I80" s="78">
        <v>-5.4199999999999998E-2</v>
      </c>
      <c r="J80" s="26">
        <f>E80/'Table 3.1'!K80</f>
        <v>3.8314176245210761E-3</v>
      </c>
      <c r="K80" s="27">
        <f>F80/'Table 3.1'!L80</f>
        <v>-0.1924504950495049</v>
      </c>
      <c r="L80" s="27">
        <f>G80/'Table 3.1'!M80</f>
        <v>-0.12742980561555081</v>
      </c>
      <c r="M80" s="28">
        <f>H80/'Table 3.1'!N80</f>
        <v>0</v>
      </c>
      <c r="N80" s="83">
        <f>I80/'Table 3.1'!N80</f>
        <v>-0.29265658747300216</v>
      </c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1"/>
      <c r="B81" s="20">
        <v>104374003</v>
      </c>
      <c r="C81" s="21" t="s">
        <v>343</v>
      </c>
      <c r="D81" s="22" t="s">
        <v>342</v>
      </c>
      <c r="E81" s="26">
        <f>'Table 3.1'!J81-'Table 3.1'!K81</f>
        <v>-5.8400000000000007E-2</v>
      </c>
      <c r="F81" s="27">
        <f>'Table 3.1'!K81-'Table 3.1'!L81</f>
        <v>-5.0000000000000044E-3</v>
      </c>
      <c r="G81" s="27">
        <f>'Table 3.1'!L81-'Table 3.1'!M81</f>
        <v>-1.0899999999999993E-2</v>
      </c>
      <c r="H81" s="28">
        <f>'Table 3.1'!M81-'Table 3.1'!N81</f>
        <v>0</v>
      </c>
      <c r="I81" s="78">
        <v>-7.4300000000000005E-2</v>
      </c>
      <c r="J81" s="26">
        <f>E81/'Table 3.1'!K81</f>
        <v>-0.45732184808144088</v>
      </c>
      <c r="K81" s="27">
        <f>F81/'Table 3.1'!L81</f>
        <v>-3.7678975131876444E-2</v>
      </c>
      <c r="L81" s="27">
        <f>G81/'Table 3.1'!M81</f>
        <v>-7.5905292479108585E-2</v>
      </c>
      <c r="M81" s="28">
        <f>H81/'Table 3.1'!N81</f>
        <v>0</v>
      </c>
      <c r="N81" s="83">
        <f>I81/'Table 3.1'!N81</f>
        <v>-0.51740947075208921</v>
      </c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1"/>
      <c r="B82" s="20">
        <v>104375003</v>
      </c>
      <c r="C82" s="21" t="s">
        <v>344</v>
      </c>
      <c r="D82" s="22" t="s">
        <v>342</v>
      </c>
      <c r="E82" s="26">
        <f>'Table 3.1'!J82-'Table 3.1'!K82</f>
        <v>5.099999999999999E-2</v>
      </c>
      <c r="F82" s="27">
        <f>'Table 3.1'!K82-'Table 3.1'!L82</f>
        <v>-1.6200000000000006E-2</v>
      </c>
      <c r="G82" s="27">
        <f>'Table 3.1'!L82-'Table 3.1'!M82</f>
        <v>-2.7300000000000005E-2</v>
      </c>
      <c r="H82" s="28">
        <f>'Table 3.1'!M82-'Table 3.1'!N82</f>
        <v>0</v>
      </c>
      <c r="I82" s="78">
        <v>7.4999999999999789E-3</v>
      </c>
      <c r="J82" s="26">
        <f>E82/'Table 3.1'!K82</f>
        <v>0.5110220440881762</v>
      </c>
      <c r="K82" s="27">
        <f>F82/'Table 3.1'!L82</f>
        <v>-0.13965517241379316</v>
      </c>
      <c r="L82" s="27">
        <f>G82/'Table 3.1'!M82</f>
        <v>-0.19050942079553387</v>
      </c>
      <c r="M82" s="28">
        <f>H82/'Table 3.1'!N82</f>
        <v>0</v>
      </c>
      <c r="N82" s="83">
        <f>I82/'Table 3.1'!N82</f>
        <v>5.2337752965805853E-2</v>
      </c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1"/>
      <c r="B83" s="20">
        <v>104375203</v>
      </c>
      <c r="C83" s="21" t="s">
        <v>345</v>
      </c>
      <c r="D83" s="22" t="s">
        <v>342</v>
      </c>
      <c r="E83" s="26">
        <f>'Table 3.1'!J83-'Table 3.1'!K83</f>
        <v>-8.8999999999999913E-3</v>
      </c>
      <c r="F83" s="27">
        <f>'Table 3.1'!K83-'Table 3.1'!L83</f>
        <v>-1.7100000000000004E-2</v>
      </c>
      <c r="G83" s="27">
        <f>'Table 3.1'!L83-'Table 3.1'!M83</f>
        <v>8.4000000000000047E-3</v>
      </c>
      <c r="H83" s="28">
        <f>'Table 3.1'!M83-'Table 3.1'!N83</f>
        <v>0</v>
      </c>
      <c r="I83" s="78">
        <v>-1.7599999999999991E-2</v>
      </c>
      <c r="J83" s="26">
        <f>E83/'Table 3.1'!K83</f>
        <v>-0.11946308724832204</v>
      </c>
      <c r="K83" s="27">
        <f>F83/'Table 3.1'!L83</f>
        <v>-0.18668122270742363</v>
      </c>
      <c r="L83" s="27">
        <f>G83/'Table 3.1'!M83</f>
        <v>0.10096153846153852</v>
      </c>
      <c r="M83" s="28">
        <f>H83/'Table 3.1'!N83</f>
        <v>0</v>
      </c>
      <c r="N83" s="83">
        <f>I83/'Table 3.1'!N83</f>
        <v>-0.21153846153846143</v>
      </c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1"/>
      <c r="B84" s="20">
        <v>104375302</v>
      </c>
      <c r="C84" s="21" t="s">
        <v>346</v>
      </c>
      <c r="D84" s="22" t="s">
        <v>342</v>
      </c>
      <c r="E84" s="26">
        <f>'Table 3.1'!J84-'Table 3.1'!K84</f>
        <v>-1.7399999999999971E-2</v>
      </c>
      <c r="F84" s="27">
        <f>'Table 3.1'!K84-'Table 3.1'!L84</f>
        <v>-3.9200000000000013E-2</v>
      </c>
      <c r="G84" s="27">
        <f>'Table 3.1'!L84-'Table 3.1'!M84</f>
        <v>3.3100000000000018E-2</v>
      </c>
      <c r="H84" s="28">
        <f>'Table 3.1'!M84-'Table 3.1'!N84</f>
        <v>0</v>
      </c>
      <c r="I84" s="78">
        <v>-2.3499999999999965E-2</v>
      </c>
      <c r="J84" s="26">
        <f>E84/'Table 3.1'!K84</f>
        <v>-4.726976365118167E-2</v>
      </c>
      <c r="K84" s="27">
        <f>F84/'Table 3.1'!L84</f>
        <v>-9.6243555119076882E-2</v>
      </c>
      <c r="L84" s="27">
        <f>G84/'Table 3.1'!M84</f>
        <v>8.8455371459112822E-2</v>
      </c>
      <c r="M84" s="28">
        <f>H84/'Table 3.1'!N84</f>
        <v>0</v>
      </c>
      <c r="N84" s="83">
        <f>I84/'Table 3.1'!N84</f>
        <v>-6.2800641368252183E-2</v>
      </c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1"/>
      <c r="B85" s="20">
        <v>104376203</v>
      </c>
      <c r="C85" s="21" t="s">
        <v>347</v>
      </c>
      <c r="D85" s="22" t="s">
        <v>342</v>
      </c>
      <c r="E85" s="26">
        <f>'Table 3.1'!J85-'Table 3.1'!K85</f>
        <v>6.3E-3</v>
      </c>
      <c r="F85" s="27">
        <f>'Table 3.1'!K85-'Table 3.1'!L85</f>
        <v>-1.6799999999999982E-2</v>
      </c>
      <c r="G85" s="27">
        <f>'Table 3.1'!L85-'Table 3.1'!M85</f>
        <v>8.4999999999999798E-3</v>
      </c>
      <c r="H85" s="28">
        <f>'Table 3.1'!M85-'Table 3.1'!N85</f>
        <v>0</v>
      </c>
      <c r="I85" s="78">
        <v>-2.0000000000000018E-3</v>
      </c>
      <c r="J85" s="26">
        <f>E85/'Table 3.1'!K85</f>
        <v>3.1421446384039896E-2</v>
      </c>
      <c r="K85" s="27">
        <f>F85/'Table 3.1'!L85</f>
        <v>-7.7312471237919844E-2</v>
      </c>
      <c r="L85" s="27">
        <f>G85/'Table 3.1'!M85</f>
        <v>4.0708812260536298E-2</v>
      </c>
      <c r="M85" s="28">
        <f>H85/'Table 3.1'!N85</f>
        <v>0</v>
      </c>
      <c r="N85" s="83">
        <f>I85/'Table 3.1'!N85</f>
        <v>-9.57854406130269E-3</v>
      </c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1"/>
      <c r="B86" s="20">
        <v>104377003</v>
      </c>
      <c r="C86" s="21" t="s">
        <v>348</v>
      </c>
      <c r="D86" s="22" t="s">
        <v>342</v>
      </c>
      <c r="E86" s="26">
        <f>'Table 3.1'!J86-'Table 3.1'!K86</f>
        <v>-3.6599999999999994E-2</v>
      </c>
      <c r="F86" s="27">
        <f>'Table 3.1'!K86-'Table 3.1'!L86</f>
        <v>-2.3100000000000009E-2</v>
      </c>
      <c r="G86" s="27">
        <f>'Table 3.1'!L86-'Table 3.1'!M86</f>
        <v>8.8000000000000023E-3</v>
      </c>
      <c r="H86" s="28">
        <f>'Table 3.1'!M86-'Table 3.1'!N86</f>
        <v>0</v>
      </c>
      <c r="I86" s="78">
        <v>-5.0900000000000001E-2</v>
      </c>
      <c r="J86" s="26">
        <f>E86/'Table 3.1'!K86</f>
        <v>-0.17470167064439138</v>
      </c>
      <c r="K86" s="27">
        <f>F86/'Table 3.1'!L86</f>
        <v>-9.9312123817712858E-2</v>
      </c>
      <c r="L86" s="27">
        <f>G86/'Table 3.1'!M86</f>
        <v>3.9320822162645229E-2</v>
      </c>
      <c r="M86" s="28">
        <f>H86/'Table 3.1'!N86</f>
        <v>0</v>
      </c>
      <c r="N86" s="83">
        <f>I86/'Table 3.1'!N86</f>
        <v>-0.22743521000893654</v>
      </c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1"/>
      <c r="B87" s="20">
        <v>104378003</v>
      </c>
      <c r="C87" s="21" t="s">
        <v>349</v>
      </c>
      <c r="D87" s="22" t="s">
        <v>342</v>
      </c>
      <c r="E87" s="26">
        <f>'Table 3.1'!J87-'Table 3.1'!K87</f>
        <v>-1.3600000000000001E-2</v>
      </c>
      <c r="F87" s="27">
        <f>'Table 3.1'!K87-'Table 3.1'!L87</f>
        <v>-4.2999999999999983E-3</v>
      </c>
      <c r="G87" s="27">
        <f>'Table 3.1'!L87-'Table 3.1'!M87</f>
        <v>9.7000000000000142E-3</v>
      </c>
      <c r="H87" s="28">
        <f>'Table 3.1'!M87-'Table 3.1'!N87</f>
        <v>0</v>
      </c>
      <c r="I87" s="78">
        <v>-8.1999999999999851E-3</v>
      </c>
      <c r="J87" s="26">
        <f>E87/'Table 3.1'!K87</f>
        <v>-9.7142857142857142E-2</v>
      </c>
      <c r="K87" s="27">
        <f>F87/'Table 3.1'!L87</f>
        <v>-2.9799029799029784E-2</v>
      </c>
      <c r="L87" s="27">
        <f>G87/'Table 3.1'!M87</f>
        <v>7.206537890044587E-2</v>
      </c>
      <c r="M87" s="28">
        <f>H87/'Table 3.1'!N87</f>
        <v>0</v>
      </c>
      <c r="N87" s="83">
        <f>I87/'Table 3.1'!N87</f>
        <v>-6.0921248142644761E-2</v>
      </c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1"/>
      <c r="B88" s="20">
        <v>104431304</v>
      </c>
      <c r="C88" s="21" t="s">
        <v>394</v>
      </c>
      <c r="D88" s="22" t="s">
        <v>395</v>
      </c>
      <c r="E88" s="26">
        <f>'Table 3.1'!J88-'Table 3.1'!K88</f>
        <v>9.6999999999999864E-3</v>
      </c>
      <c r="F88" s="27">
        <f>'Table 3.1'!K88-'Table 3.1'!L88</f>
        <v>7.8000000000000014E-3</v>
      </c>
      <c r="G88" s="27">
        <f>'Table 3.1'!L88-'Table 3.1'!M88</f>
        <v>1.7500000000000016E-2</v>
      </c>
      <c r="H88" s="28">
        <f>'Table 3.1'!M88-'Table 3.1'!N88</f>
        <v>0</v>
      </c>
      <c r="I88" s="78">
        <v>3.5000000000000003E-2</v>
      </c>
      <c r="J88" s="26">
        <f>E88/'Table 3.1'!K88</f>
        <v>6.4623584277148469E-2</v>
      </c>
      <c r="K88" s="27">
        <f>F88/'Table 3.1'!L88</f>
        <v>5.4813773717498251E-2</v>
      </c>
      <c r="L88" s="27">
        <f>G88/'Table 3.1'!M88</f>
        <v>0.14022435897435911</v>
      </c>
      <c r="M88" s="28">
        <f>H88/'Table 3.1'!N88</f>
        <v>0</v>
      </c>
      <c r="N88" s="83">
        <f>I88/'Table 3.1'!N88</f>
        <v>0.28044871794871801</v>
      </c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1"/>
      <c r="B89" s="20">
        <v>104432503</v>
      </c>
      <c r="C89" s="21" t="s">
        <v>396</v>
      </c>
      <c r="D89" s="22" t="s">
        <v>395</v>
      </c>
      <c r="E89" s="26">
        <f>'Table 3.1'!J89-'Table 3.1'!K89</f>
        <v>0.18830000000000002</v>
      </c>
      <c r="F89" s="27">
        <f>'Table 3.1'!K89-'Table 3.1'!L89</f>
        <v>3.1899999999999984E-2</v>
      </c>
      <c r="G89" s="27">
        <f>'Table 3.1'!L89-'Table 3.1'!M89</f>
        <v>1.3900000000000023E-2</v>
      </c>
      <c r="H89" s="28">
        <f>'Table 3.1'!M89-'Table 3.1'!N89</f>
        <v>0</v>
      </c>
      <c r="I89" s="78">
        <v>0.23410000000000003</v>
      </c>
      <c r="J89" s="26">
        <f>E89/'Table 3.1'!K89</f>
        <v>0.4393373775081662</v>
      </c>
      <c r="K89" s="27">
        <f>F89/'Table 3.1'!L89</f>
        <v>8.0413410637761487E-2</v>
      </c>
      <c r="L89" s="27">
        <f>G89/'Table 3.1'!M89</f>
        <v>3.6311389759665684E-2</v>
      </c>
      <c r="M89" s="28">
        <f>H89/'Table 3.1'!N89</f>
        <v>0</v>
      </c>
      <c r="N89" s="83">
        <f>I89/'Table 3.1'!N89</f>
        <v>0.61154649947753403</v>
      </c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"/>
      <c r="B90" s="20">
        <v>104432803</v>
      </c>
      <c r="C90" s="21" t="s">
        <v>397</v>
      </c>
      <c r="D90" s="22" t="s">
        <v>395</v>
      </c>
      <c r="E90" s="26">
        <f>'Table 3.1'!J90-'Table 3.1'!K90</f>
        <v>-3.5599999999999993E-2</v>
      </c>
      <c r="F90" s="27">
        <f>'Table 3.1'!K90-'Table 3.1'!L90</f>
        <v>1.1199999999999988E-2</v>
      </c>
      <c r="G90" s="27">
        <f>'Table 3.1'!L90-'Table 3.1'!M90</f>
        <v>3.1300000000000022E-2</v>
      </c>
      <c r="H90" s="28">
        <f>'Table 3.1'!M90-'Table 3.1'!N90</f>
        <v>0</v>
      </c>
      <c r="I90" s="78">
        <v>6.9000000000000172E-3</v>
      </c>
      <c r="J90" s="26">
        <f>E90/'Table 3.1'!K90</f>
        <v>-0.13530976814899276</v>
      </c>
      <c r="K90" s="27">
        <f>F90/'Table 3.1'!L90</f>
        <v>4.4462088130210353E-2</v>
      </c>
      <c r="L90" s="27">
        <f>G90/'Table 3.1'!M90</f>
        <v>0.14188576609247516</v>
      </c>
      <c r="M90" s="28">
        <f>H90/'Table 3.1'!N90</f>
        <v>0</v>
      </c>
      <c r="N90" s="83">
        <f>I90/'Table 3.1'!N90</f>
        <v>3.1278331822302892E-2</v>
      </c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"/>
      <c r="B91" s="20">
        <v>104432903</v>
      </c>
      <c r="C91" s="21" t="s">
        <v>398</v>
      </c>
      <c r="D91" s="22" t="s">
        <v>395</v>
      </c>
      <c r="E91" s="26">
        <f>'Table 3.1'!J91-'Table 3.1'!K91</f>
        <v>1.670000000000002E-2</v>
      </c>
      <c r="F91" s="27">
        <f>'Table 3.1'!K91-'Table 3.1'!L91</f>
        <v>-7.5000000000000067E-3</v>
      </c>
      <c r="G91" s="27">
        <f>'Table 3.1'!L91-'Table 3.1'!M91</f>
        <v>2.3599999999999996E-2</v>
      </c>
      <c r="H91" s="28">
        <f>'Table 3.1'!M91-'Table 3.1'!N91</f>
        <v>0</v>
      </c>
      <c r="I91" s="78">
        <v>3.280000000000001E-2</v>
      </c>
      <c r="J91" s="26">
        <f>E91/'Table 3.1'!K91</f>
        <v>0.12856043110084697</v>
      </c>
      <c r="K91" s="27">
        <f>F91/'Table 3.1'!L91</f>
        <v>-5.4585152838427999E-2</v>
      </c>
      <c r="L91" s="27">
        <f>G91/'Table 3.1'!M91</f>
        <v>0.20738137082601052</v>
      </c>
      <c r="M91" s="28">
        <f>H91/'Table 3.1'!N91</f>
        <v>0</v>
      </c>
      <c r="N91" s="83">
        <f>I91/'Table 3.1'!N91</f>
        <v>0.28822495606326898</v>
      </c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1"/>
      <c r="B92" s="20">
        <v>104433303</v>
      </c>
      <c r="C92" s="21" t="s">
        <v>399</v>
      </c>
      <c r="D92" s="22" t="s">
        <v>395</v>
      </c>
      <c r="E92" s="26">
        <f>'Table 3.1'!J92-'Table 3.1'!K92</f>
        <v>2.5099999999999983E-2</v>
      </c>
      <c r="F92" s="27">
        <f>'Table 3.1'!K92-'Table 3.1'!L92</f>
        <v>2.9700000000000004E-2</v>
      </c>
      <c r="G92" s="27">
        <f>'Table 3.1'!L92-'Table 3.1'!M92</f>
        <v>-4.0999999999999925E-3</v>
      </c>
      <c r="H92" s="28">
        <f>'Table 3.1'!M92-'Table 3.1'!N92</f>
        <v>0</v>
      </c>
      <c r="I92" s="78">
        <v>5.0699999999999995E-2</v>
      </c>
      <c r="J92" s="26">
        <f>E92/'Table 3.1'!K92</f>
        <v>0.24729064039408849</v>
      </c>
      <c r="K92" s="27">
        <f>F92/'Table 3.1'!L92</f>
        <v>0.41364902506963791</v>
      </c>
      <c r="L92" s="27">
        <f>G92/'Table 3.1'!M92</f>
        <v>-5.4018445322793054E-2</v>
      </c>
      <c r="M92" s="28">
        <f>H92/'Table 3.1'!N92</f>
        <v>0</v>
      </c>
      <c r="N92" s="83">
        <f>I92/'Table 3.1'!N92</f>
        <v>0.66798418972332019</v>
      </c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"/>
      <c r="B93" s="20">
        <v>104433604</v>
      </c>
      <c r="C93" s="21" t="s">
        <v>400</v>
      </c>
      <c r="D93" s="22" t="s">
        <v>395</v>
      </c>
      <c r="E93" s="26">
        <f>'Table 3.1'!J93-'Table 3.1'!K93</f>
        <v>-1.6600000000000004E-2</v>
      </c>
      <c r="F93" s="27">
        <f>'Table 3.1'!K93-'Table 3.1'!L93</f>
        <v>-1.6600000000000004E-2</v>
      </c>
      <c r="G93" s="27">
        <f>'Table 3.1'!L93-'Table 3.1'!M93</f>
        <v>-1.699999999999996E-2</v>
      </c>
      <c r="H93" s="28">
        <f>'Table 3.1'!M93-'Table 3.1'!N93</f>
        <v>0</v>
      </c>
      <c r="I93" s="78">
        <v>-5.0199999999999967E-2</v>
      </c>
      <c r="J93" s="26">
        <f>E93/'Table 3.1'!K93</f>
        <v>-6.9660092320604286E-2</v>
      </c>
      <c r="K93" s="27">
        <f>F93/'Table 3.1'!L93</f>
        <v>-6.5123577873675967E-2</v>
      </c>
      <c r="L93" s="27">
        <f>G93/'Table 3.1'!M93</f>
        <v>-6.2522986392055765E-2</v>
      </c>
      <c r="M93" s="28">
        <f>H93/'Table 3.1'!N93</f>
        <v>0</v>
      </c>
      <c r="N93" s="83">
        <f>I93/'Table 3.1'!N93</f>
        <v>-0.18462670099301204</v>
      </c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"/>
      <c r="B94" s="20">
        <v>104433903</v>
      </c>
      <c r="C94" s="21" t="s">
        <v>401</v>
      </c>
      <c r="D94" s="22" t="s">
        <v>395</v>
      </c>
      <c r="E94" s="26">
        <f>'Table 3.1'!J94-'Table 3.1'!K94</f>
        <v>-8.5000000000000075E-3</v>
      </c>
      <c r="F94" s="27">
        <f>'Table 3.1'!K94-'Table 3.1'!L94</f>
        <v>-3.1299999999999994E-2</v>
      </c>
      <c r="G94" s="27">
        <f>'Table 3.1'!L94-'Table 3.1'!M94</f>
        <v>-3.7600000000000022E-2</v>
      </c>
      <c r="H94" s="28">
        <f>'Table 3.1'!M94-'Table 3.1'!N94</f>
        <v>0</v>
      </c>
      <c r="I94" s="78">
        <v>-7.7400000000000024E-2</v>
      </c>
      <c r="J94" s="26">
        <f>E94/'Table 3.1'!K94</f>
        <v>-3.8082437275985696E-2</v>
      </c>
      <c r="K94" s="27">
        <f>F94/'Table 3.1'!L94</f>
        <v>-0.1229862475442043</v>
      </c>
      <c r="L94" s="27">
        <f>G94/'Table 3.1'!M94</f>
        <v>-0.12872304005477583</v>
      </c>
      <c r="M94" s="28">
        <f>H94/'Table 3.1'!N94</f>
        <v>0</v>
      </c>
      <c r="N94" s="83">
        <f>I94/'Table 3.1'!N94</f>
        <v>-0.26497774734679908</v>
      </c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1"/>
      <c r="B95" s="20">
        <v>104435003</v>
      </c>
      <c r="C95" s="21" t="s">
        <v>402</v>
      </c>
      <c r="D95" s="22" t="s">
        <v>395</v>
      </c>
      <c r="E95" s="26">
        <f>'Table 3.1'!J95-'Table 3.1'!K95</f>
        <v>2.3999999999999855E-3</v>
      </c>
      <c r="F95" s="27">
        <f>'Table 3.1'!K95-'Table 3.1'!L95</f>
        <v>2.4400000000000005E-2</v>
      </c>
      <c r="G95" s="27">
        <f>'Table 3.1'!L95-'Table 3.1'!M95</f>
        <v>4.0800000000000003E-2</v>
      </c>
      <c r="H95" s="28">
        <f>'Table 3.1'!M95-'Table 3.1'!N95</f>
        <v>0</v>
      </c>
      <c r="I95" s="78">
        <v>6.7599999999999993E-2</v>
      </c>
      <c r="J95" s="26">
        <f>E95/'Table 3.1'!K95</f>
        <v>1.6713091922005468E-2</v>
      </c>
      <c r="K95" s="27">
        <f>F95/'Table 3.1'!L95</f>
        <v>0.20469798657718125</v>
      </c>
      <c r="L95" s="27">
        <f>G95/'Table 3.1'!M95</f>
        <v>0.52040816326530615</v>
      </c>
      <c r="M95" s="28">
        <f>H95/'Table 3.1'!N95</f>
        <v>0</v>
      </c>
      <c r="N95" s="83">
        <f>I95/'Table 3.1'!N95</f>
        <v>0.86224489795918358</v>
      </c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"/>
      <c r="B96" s="20">
        <v>104435303</v>
      </c>
      <c r="C96" s="21" t="s">
        <v>403</v>
      </c>
      <c r="D96" s="22" t="s">
        <v>395</v>
      </c>
      <c r="E96" s="26">
        <f>'Table 3.1'!J96-'Table 3.1'!K96</f>
        <v>-8.7400000000000005E-2</v>
      </c>
      <c r="F96" s="27">
        <f>'Table 3.1'!K96-'Table 3.1'!L96</f>
        <v>5.6500000000000022E-2</v>
      </c>
      <c r="G96" s="27">
        <f>'Table 3.1'!L96-'Table 3.1'!M96</f>
        <v>2.3999999999999994E-2</v>
      </c>
      <c r="H96" s="28">
        <f>'Table 3.1'!M96-'Table 3.1'!N96</f>
        <v>0</v>
      </c>
      <c r="I96" s="78">
        <v>-6.8999999999999895E-3</v>
      </c>
      <c r="J96" s="26">
        <f>E96/'Table 3.1'!K96</f>
        <v>-0.34355345911949686</v>
      </c>
      <c r="K96" s="27">
        <f>F96/'Table 3.1'!L96</f>
        <v>0.28549772612430535</v>
      </c>
      <c r="L96" s="27">
        <f>G96/'Table 3.1'!M96</f>
        <v>0.13801035077630819</v>
      </c>
      <c r="M96" s="28">
        <f>H96/'Table 3.1'!N96</f>
        <v>0</v>
      </c>
      <c r="N96" s="83">
        <f>I96/'Table 3.1'!N96</f>
        <v>-3.9677975848188551E-2</v>
      </c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"/>
      <c r="B97" s="20">
        <v>104435603</v>
      </c>
      <c r="C97" s="21" t="s">
        <v>404</v>
      </c>
      <c r="D97" s="22" t="s">
        <v>395</v>
      </c>
      <c r="E97" s="26">
        <f>'Table 3.1'!J97-'Table 3.1'!K97</f>
        <v>1.6100000000000003E-2</v>
      </c>
      <c r="F97" s="27">
        <f>'Table 3.1'!K97-'Table 3.1'!L97</f>
        <v>-3.2700000000000007E-2</v>
      </c>
      <c r="G97" s="27">
        <f>'Table 3.1'!L97-'Table 3.1'!M97</f>
        <v>-3.0100000000000016E-2</v>
      </c>
      <c r="H97" s="28">
        <f>'Table 3.1'!M97-'Table 3.1'!N97</f>
        <v>0</v>
      </c>
      <c r="I97" s="78">
        <v>-4.6700000000000019E-2</v>
      </c>
      <c r="J97" s="26">
        <f>E97/'Table 3.1'!K97</f>
        <v>5.2188006482982184E-2</v>
      </c>
      <c r="K97" s="27">
        <f>F97/'Table 3.1'!L97</f>
        <v>-9.5838218053927338E-2</v>
      </c>
      <c r="L97" s="27">
        <f>G97/'Table 3.1'!M97</f>
        <v>-8.1066523027201756E-2</v>
      </c>
      <c r="M97" s="28">
        <f>H97/'Table 3.1'!N97</f>
        <v>0</v>
      </c>
      <c r="N97" s="83">
        <f>I97/'Table 3.1'!N97</f>
        <v>-0.12577430649070837</v>
      </c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"/>
      <c r="B98" s="20">
        <v>104435703</v>
      </c>
      <c r="C98" s="21" t="s">
        <v>405</v>
      </c>
      <c r="D98" s="22" t="s">
        <v>395</v>
      </c>
      <c r="E98" s="26">
        <f>'Table 3.1'!J98-'Table 3.1'!K98</f>
        <v>-1.4999999999999986E-2</v>
      </c>
      <c r="F98" s="27">
        <f>'Table 3.1'!K98-'Table 3.1'!L98</f>
        <v>-6.0000000000001719E-4</v>
      </c>
      <c r="G98" s="27">
        <f>'Table 3.1'!L98-'Table 3.1'!M98</f>
        <v>-1.0300000000000004E-2</v>
      </c>
      <c r="H98" s="28">
        <f>'Table 3.1'!M98-'Table 3.1'!N98</f>
        <v>0</v>
      </c>
      <c r="I98" s="78">
        <v>-2.5900000000000006E-2</v>
      </c>
      <c r="J98" s="26">
        <f>E98/'Table 3.1'!K98</f>
        <v>-7.4925074925074858E-2</v>
      </c>
      <c r="K98" s="27">
        <f>F98/'Table 3.1'!L98</f>
        <v>-2.9880478087650256E-3</v>
      </c>
      <c r="L98" s="27">
        <f>G98/'Table 3.1'!M98</f>
        <v>-4.8792041686404559E-2</v>
      </c>
      <c r="M98" s="28">
        <f>H98/'Table 3.1'!N98</f>
        <v>0</v>
      </c>
      <c r="N98" s="83">
        <f>I98/'Table 3.1'!N98</f>
        <v>-0.12269066792989107</v>
      </c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"/>
      <c r="B99" s="20">
        <v>104437503</v>
      </c>
      <c r="C99" s="21" t="s">
        <v>406</v>
      </c>
      <c r="D99" s="22" t="s">
        <v>395</v>
      </c>
      <c r="E99" s="26">
        <f>'Table 3.1'!J99-'Table 3.1'!K99</f>
        <v>-2.930000000000002E-2</v>
      </c>
      <c r="F99" s="27">
        <f>'Table 3.1'!K99-'Table 3.1'!L99</f>
        <v>2.0699999999999996E-2</v>
      </c>
      <c r="G99" s="27">
        <f>'Table 3.1'!L99-'Table 3.1'!M99</f>
        <v>-5.729999999999999E-2</v>
      </c>
      <c r="H99" s="28">
        <f>'Table 3.1'!M99-'Table 3.1'!N99</f>
        <v>0</v>
      </c>
      <c r="I99" s="78">
        <v>-6.5900000000000014E-2</v>
      </c>
      <c r="J99" s="26">
        <f>E99/'Table 3.1'!K99</f>
        <v>-0.1437684003925418</v>
      </c>
      <c r="K99" s="27">
        <f>F99/'Table 3.1'!L99</f>
        <v>0.11305297651556524</v>
      </c>
      <c r="L99" s="27">
        <f>G99/'Table 3.1'!M99</f>
        <v>-0.2383527454242928</v>
      </c>
      <c r="M99" s="28">
        <f>H99/'Table 3.1'!N99</f>
        <v>0</v>
      </c>
      <c r="N99" s="83">
        <f>I99/'Table 3.1'!N99</f>
        <v>-0.274126455906822</v>
      </c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"/>
      <c r="B100" s="20">
        <v>105201033</v>
      </c>
      <c r="C100" s="21" t="s">
        <v>211</v>
      </c>
      <c r="D100" s="22" t="s">
        <v>212</v>
      </c>
      <c r="E100" s="26">
        <f>'Table 3.1'!J100-'Table 3.1'!K100</f>
        <v>1.0299999999999976E-2</v>
      </c>
      <c r="F100" s="27">
        <f>'Table 3.1'!K100-'Table 3.1'!L100</f>
        <v>1.21E-2</v>
      </c>
      <c r="G100" s="27">
        <f>'Table 3.1'!L100-'Table 3.1'!M100</f>
        <v>-2.5099999999999983E-2</v>
      </c>
      <c r="H100" s="28">
        <f>'Table 3.1'!M100-'Table 3.1'!N100</f>
        <v>0</v>
      </c>
      <c r="I100" s="78">
        <v>-2.7000000000000079E-3</v>
      </c>
      <c r="J100" s="26">
        <f>E100/'Table 3.1'!K100</f>
        <v>5.8257918552036062E-2</v>
      </c>
      <c r="K100" s="27">
        <f>F100/'Table 3.1'!L100</f>
        <v>7.346690953248329E-2</v>
      </c>
      <c r="L100" s="27">
        <f>G100/'Table 3.1'!M100</f>
        <v>-0.13224446786090613</v>
      </c>
      <c r="M100" s="28">
        <f>H100/'Table 3.1'!N100</f>
        <v>0</v>
      </c>
      <c r="N100" s="83">
        <f>I100/'Table 3.1'!N100</f>
        <v>-1.4225500526870431E-2</v>
      </c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1"/>
      <c r="B101" s="20">
        <v>105201352</v>
      </c>
      <c r="C101" s="21" t="s">
        <v>213</v>
      </c>
      <c r="D101" s="22" t="s">
        <v>212</v>
      </c>
      <c r="E101" s="26">
        <f>'Table 3.1'!J101-'Table 3.1'!K101</f>
        <v>-2.0000000000000573E-4</v>
      </c>
      <c r="F101" s="27">
        <f>'Table 3.1'!K101-'Table 3.1'!L101</f>
        <v>-2.9999999999999472E-4</v>
      </c>
      <c r="G101" s="27">
        <f>'Table 3.1'!L101-'Table 3.1'!M101</f>
        <v>-6.2600000000000017E-2</v>
      </c>
      <c r="H101" s="28">
        <f>'Table 3.1'!M101-'Table 3.1'!N101</f>
        <v>0</v>
      </c>
      <c r="I101" s="78">
        <v>-6.3100000000000017E-2</v>
      </c>
      <c r="J101" s="26">
        <f>E101/'Table 3.1'!K101</f>
        <v>-1.3114754098361031E-3</v>
      </c>
      <c r="K101" s="27">
        <f>F101/'Table 3.1'!L101</f>
        <v>-1.9633507853402798E-3</v>
      </c>
      <c r="L101" s="27">
        <f>G101/'Table 3.1'!M101</f>
        <v>-0.29062209842154141</v>
      </c>
      <c r="M101" s="28">
        <f>H101/'Table 3.1'!N101</f>
        <v>0</v>
      </c>
      <c r="N101" s="83">
        <f>I101/'Table 3.1'!N101</f>
        <v>-0.29294336118848663</v>
      </c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"/>
      <c r="B102" s="20">
        <v>105204703</v>
      </c>
      <c r="C102" s="21" t="s">
        <v>214</v>
      </c>
      <c r="D102" s="22" t="s">
        <v>212</v>
      </c>
      <c r="E102" s="26">
        <f>'Table 3.1'!J102-'Table 3.1'!K102</f>
        <v>-1.6499999999999987E-2</v>
      </c>
      <c r="F102" s="27">
        <f>'Table 3.1'!K102-'Table 3.1'!L102</f>
        <v>-1.4800000000000008E-2</v>
      </c>
      <c r="G102" s="27">
        <f>'Table 3.1'!L102-'Table 3.1'!M102</f>
        <v>-7.5000000000000067E-3</v>
      </c>
      <c r="H102" s="28">
        <f>'Table 3.1'!M102-'Table 3.1'!N102</f>
        <v>0</v>
      </c>
      <c r="I102" s="78">
        <v>-3.8800000000000001E-2</v>
      </c>
      <c r="J102" s="26">
        <f>E102/'Table 3.1'!K102</f>
        <v>-0.11458333333333325</v>
      </c>
      <c r="K102" s="27">
        <f>F102/'Table 3.1'!L102</f>
        <v>-9.3198992443324982E-2</v>
      </c>
      <c r="L102" s="27">
        <f>G102/'Table 3.1'!M102</f>
        <v>-4.5099218280216513E-2</v>
      </c>
      <c r="M102" s="28">
        <f>H102/'Table 3.1'!N102</f>
        <v>0</v>
      </c>
      <c r="N102" s="83">
        <f>I102/'Table 3.1'!N102</f>
        <v>-0.23331328923631992</v>
      </c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/>
      <c r="B103" s="20">
        <v>105251453</v>
      </c>
      <c r="C103" s="21" t="s">
        <v>255</v>
      </c>
      <c r="D103" s="22" t="s">
        <v>256</v>
      </c>
      <c r="E103" s="26">
        <f>'Table 3.1'!J103-'Table 3.1'!K103</f>
        <v>-1.2399999999999994E-2</v>
      </c>
      <c r="F103" s="27">
        <f>'Table 3.1'!K103-'Table 3.1'!L103</f>
        <v>-3.4000000000000141E-3</v>
      </c>
      <c r="G103" s="27">
        <f>'Table 3.1'!L103-'Table 3.1'!M103</f>
        <v>-3.0499999999999999E-2</v>
      </c>
      <c r="H103" s="28">
        <f>'Table 3.1'!M103-'Table 3.1'!N103</f>
        <v>0</v>
      </c>
      <c r="I103" s="78">
        <v>-4.6300000000000008E-2</v>
      </c>
      <c r="J103" s="26">
        <f>E103/'Table 3.1'!K103</f>
        <v>-5.4481546572934948E-2</v>
      </c>
      <c r="K103" s="27">
        <f>F103/'Table 3.1'!L103</f>
        <v>-1.4718614718614778E-2</v>
      </c>
      <c r="L103" s="27">
        <f>G103/'Table 3.1'!M103</f>
        <v>-0.11663479923518164</v>
      </c>
      <c r="M103" s="28">
        <f>H103/'Table 3.1'!N103</f>
        <v>0</v>
      </c>
      <c r="N103" s="83">
        <f>I103/'Table 3.1'!N103</f>
        <v>-0.17705544933078396</v>
      </c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"/>
      <c r="B104" s="20">
        <v>105252602</v>
      </c>
      <c r="C104" s="21" t="s">
        <v>257</v>
      </c>
      <c r="D104" s="22" t="s">
        <v>256</v>
      </c>
      <c r="E104" s="26">
        <f>'Table 3.1'!J104-'Table 3.1'!K104</f>
        <v>-1.3000000000000234E-3</v>
      </c>
      <c r="F104" s="27">
        <f>'Table 3.1'!K104-'Table 3.1'!L104</f>
        <v>-1.3499999999999956E-2</v>
      </c>
      <c r="G104" s="27">
        <f>'Table 3.1'!L104-'Table 3.1'!M104</f>
        <v>-1.4200000000000046E-2</v>
      </c>
      <c r="H104" s="28">
        <f>'Table 3.1'!M104-'Table 3.1'!N104</f>
        <v>0</v>
      </c>
      <c r="I104" s="78">
        <v>-2.9000000000000026E-2</v>
      </c>
      <c r="J104" s="26">
        <f>E104/'Table 3.1'!K104</f>
        <v>-3.6091060521932904E-3</v>
      </c>
      <c r="K104" s="27">
        <f>F104/'Table 3.1'!L104</f>
        <v>-3.612523414503601E-2</v>
      </c>
      <c r="L104" s="27">
        <f>G104/'Table 3.1'!M104</f>
        <v>-3.6607373034287301E-2</v>
      </c>
      <c r="M104" s="28">
        <f>H104/'Table 3.1'!N104</f>
        <v>0</v>
      </c>
      <c r="N104" s="83">
        <f>I104/'Table 3.1'!N104</f>
        <v>-7.4761536478473889E-2</v>
      </c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"/>
      <c r="B105" s="20">
        <v>105253303</v>
      </c>
      <c r="C105" s="21" t="s">
        <v>258</v>
      </c>
      <c r="D105" s="22" t="s">
        <v>256</v>
      </c>
      <c r="E105" s="26">
        <f>'Table 3.1'!J105-'Table 3.1'!K105</f>
        <v>5.4699999999999999E-2</v>
      </c>
      <c r="F105" s="27">
        <f>'Table 3.1'!K105-'Table 3.1'!L105</f>
        <v>-1.5000000000000013E-3</v>
      </c>
      <c r="G105" s="27">
        <f>'Table 3.1'!L105-'Table 3.1'!M105</f>
        <v>-1.3299999999999992E-2</v>
      </c>
      <c r="H105" s="28">
        <f>'Table 3.1'!M105-'Table 3.1'!N105</f>
        <v>0</v>
      </c>
      <c r="I105" s="78">
        <v>3.9900000000000005E-2</v>
      </c>
      <c r="J105" s="26">
        <f>E105/'Table 3.1'!K105</f>
        <v>1.0438931297709924</v>
      </c>
      <c r="K105" s="27">
        <f>F105/'Table 3.1'!L105</f>
        <v>-2.7829313543599282E-2</v>
      </c>
      <c r="L105" s="27">
        <f>G105/'Table 3.1'!M105</f>
        <v>-0.19791666666666657</v>
      </c>
      <c r="M105" s="28">
        <f>H105/'Table 3.1'!N105</f>
        <v>0</v>
      </c>
      <c r="N105" s="83">
        <f>I105/'Table 3.1'!N105</f>
        <v>0.59375000000000011</v>
      </c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"/>
      <c r="B106" s="20">
        <v>105253553</v>
      </c>
      <c r="C106" s="21" t="s">
        <v>259</v>
      </c>
      <c r="D106" s="22" t="s">
        <v>256</v>
      </c>
      <c r="E106" s="26">
        <f>'Table 3.1'!J106-'Table 3.1'!K106</f>
        <v>-4.41E-2</v>
      </c>
      <c r="F106" s="27">
        <f>'Table 3.1'!K106-'Table 3.1'!L106</f>
        <v>3.1700000000000006E-2</v>
      </c>
      <c r="G106" s="27">
        <f>'Table 3.1'!L106-'Table 3.1'!M106</f>
        <v>8.2299999999999984E-2</v>
      </c>
      <c r="H106" s="28">
        <f>'Table 3.1'!M106-'Table 3.1'!N106</f>
        <v>0</v>
      </c>
      <c r="I106" s="78">
        <v>6.989999999999999E-2</v>
      </c>
      <c r="J106" s="26">
        <f>E106/'Table 3.1'!K106</f>
        <v>-0.22778925619834711</v>
      </c>
      <c r="K106" s="27">
        <f>F106/'Table 3.1'!L106</f>
        <v>0.19579987646695496</v>
      </c>
      <c r="L106" s="27">
        <f>G106/'Table 3.1'!M106</f>
        <v>1.0339195979899496</v>
      </c>
      <c r="M106" s="28">
        <f>H106/'Table 3.1'!N106</f>
        <v>0</v>
      </c>
      <c r="N106" s="83">
        <f>I106/'Table 3.1'!N106</f>
        <v>0.87814070351758777</v>
      </c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1"/>
      <c r="B107" s="20">
        <v>105253903</v>
      </c>
      <c r="C107" s="21" t="s">
        <v>260</v>
      </c>
      <c r="D107" s="22" t="s">
        <v>256</v>
      </c>
      <c r="E107" s="26">
        <f>'Table 3.1'!J107-'Table 3.1'!K107</f>
        <v>-5.2999999999999992E-3</v>
      </c>
      <c r="F107" s="27">
        <f>'Table 3.1'!K107-'Table 3.1'!L107</f>
        <v>5.2000000000000102E-3</v>
      </c>
      <c r="G107" s="27">
        <f>'Table 3.1'!L107-'Table 3.1'!M107</f>
        <v>6.5999999999999948E-3</v>
      </c>
      <c r="H107" s="28">
        <f>'Table 3.1'!M107-'Table 3.1'!N107</f>
        <v>0</v>
      </c>
      <c r="I107" s="78">
        <v>6.5000000000000058E-3</v>
      </c>
      <c r="J107" s="26">
        <f>E107/'Table 3.1'!K107</f>
        <v>-3.296019900497512E-2</v>
      </c>
      <c r="K107" s="27">
        <f>F107/'Table 3.1'!L107</f>
        <v>3.3419023136246853E-2</v>
      </c>
      <c r="L107" s="27">
        <f>G107/'Table 3.1'!M107</f>
        <v>4.4295302013422785E-2</v>
      </c>
      <c r="M107" s="28">
        <f>H107/'Table 3.1'!N107</f>
        <v>0</v>
      </c>
      <c r="N107" s="83">
        <f>I107/'Table 3.1'!N107</f>
        <v>4.3624161073825544E-2</v>
      </c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1"/>
      <c r="B108" s="20">
        <v>105254053</v>
      </c>
      <c r="C108" s="21" t="s">
        <v>261</v>
      </c>
      <c r="D108" s="22" t="s">
        <v>256</v>
      </c>
      <c r="E108" s="26">
        <f>'Table 3.1'!J108-'Table 3.1'!K108</f>
        <v>1.4600000000000002E-2</v>
      </c>
      <c r="F108" s="27">
        <f>'Table 3.1'!K108-'Table 3.1'!L108</f>
        <v>-7.9999999999999516E-4</v>
      </c>
      <c r="G108" s="27">
        <f>'Table 3.1'!L108-'Table 3.1'!M108</f>
        <v>8.299999999999999E-2</v>
      </c>
      <c r="H108" s="28">
        <f>'Table 3.1'!M108-'Table 3.1'!N108</f>
        <v>0</v>
      </c>
      <c r="I108" s="78">
        <v>9.6799999999999997E-2</v>
      </c>
      <c r="J108" s="26">
        <f>E108/'Table 3.1'!K108</f>
        <v>6.2903920723825946E-2</v>
      </c>
      <c r="K108" s="27">
        <f>F108/'Table 3.1'!L108</f>
        <v>-3.4349506225847797E-3</v>
      </c>
      <c r="L108" s="27">
        <f>G108/'Table 3.1'!M108</f>
        <v>0.55370246831220804</v>
      </c>
      <c r="M108" s="28">
        <f>H108/'Table 3.1'!N108</f>
        <v>0</v>
      </c>
      <c r="N108" s="83">
        <f>I108/'Table 3.1'!N108</f>
        <v>0.64576384256170771</v>
      </c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1"/>
      <c r="B109" s="20">
        <v>105254353</v>
      </c>
      <c r="C109" s="21" t="s">
        <v>262</v>
      </c>
      <c r="D109" s="22" t="s">
        <v>256</v>
      </c>
      <c r="E109" s="26">
        <f>'Table 3.1'!J109-'Table 3.1'!K109</f>
        <v>1.8099999999999991E-2</v>
      </c>
      <c r="F109" s="27">
        <f>'Table 3.1'!K109-'Table 3.1'!L109</f>
        <v>-8.5999999999999965E-3</v>
      </c>
      <c r="G109" s="27">
        <f>'Table 3.1'!L109-'Table 3.1'!M109</f>
        <v>-9.1999999999999998E-3</v>
      </c>
      <c r="H109" s="28">
        <f>'Table 3.1'!M109-'Table 3.1'!N109</f>
        <v>0</v>
      </c>
      <c r="I109" s="78">
        <v>2.9999999999999472E-4</v>
      </c>
      <c r="J109" s="26">
        <f>E109/'Table 3.1'!K109</f>
        <v>0.24393530997304569</v>
      </c>
      <c r="K109" s="27">
        <f>F109/'Table 3.1'!L109</f>
        <v>-0.10386473429951687</v>
      </c>
      <c r="L109" s="27">
        <f>G109/'Table 3.1'!M109</f>
        <v>-0.1</v>
      </c>
      <c r="M109" s="28">
        <f>H109/'Table 3.1'!N109</f>
        <v>0</v>
      </c>
      <c r="N109" s="83">
        <f>I109/'Table 3.1'!N109</f>
        <v>3.2608695652173339E-3</v>
      </c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1"/>
      <c r="B110" s="20">
        <v>105256553</v>
      </c>
      <c r="C110" s="21" t="s">
        <v>263</v>
      </c>
      <c r="D110" s="22" t="s">
        <v>256</v>
      </c>
      <c r="E110" s="26">
        <f>'Table 3.1'!J110-'Table 3.1'!K110</f>
        <v>3.2200000000000006E-2</v>
      </c>
      <c r="F110" s="27">
        <f>'Table 3.1'!K110-'Table 3.1'!L110</f>
        <v>9.4100000000000003E-2</v>
      </c>
      <c r="G110" s="27">
        <f>'Table 3.1'!L110-'Table 3.1'!M110</f>
        <v>2.2499999999999992E-2</v>
      </c>
      <c r="H110" s="28">
        <f>'Table 3.1'!M110-'Table 3.1'!N110</f>
        <v>0</v>
      </c>
      <c r="I110" s="78">
        <v>0.14879999999999999</v>
      </c>
      <c r="J110" s="26">
        <f>E110/'Table 3.1'!K110</f>
        <v>0.19269898264512272</v>
      </c>
      <c r="K110" s="27">
        <f>F110/'Table 3.1'!L110</f>
        <v>1.289041095890411</v>
      </c>
      <c r="L110" s="27">
        <f>G110/'Table 3.1'!M110</f>
        <v>0.44554455445544539</v>
      </c>
      <c r="M110" s="28">
        <f>H110/'Table 3.1'!N110</f>
        <v>0</v>
      </c>
      <c r="N110" s="83">
        <f>I110/'Table 3.1'!N110</f>
        <v>2.946534653465346</v>
      </c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1"/>
      <c r="B111" s="20">
        <v>105257602</v>
      </c>
      <c r="C111" s="21" t="s">
        <v>264</v>
      </c>
      <c r="D111" s="22" t="s">
        <v>256</v>
      </c>
      <c r="E111" s="26">
        <f>'Table 3.1'!J111-'Table 3.1'!K111</f>
        <v>-3.1700000000000006E-2</v>
      </c>
      <c r="F111" s="27">
        <f>'Table 3.1'!K111-'Table 3.1'!L111</f>
        <v>-1.2400000000000008E-2</v>
      </c>
      <c r="G111" s="27">
        <f>'Table 3.1'!L111-'Table 3.1'!M111</f>
        <v>8.3000000000000157E-3</v>
      </c>
      <c r="H111" s="28">
        <f>'Table 3.1'!M111-'Table 3.1'!N111</f>
        <v>0</v>
      </c>
      <c r="I111" s="78">
        <v>-3.5799999999999998E-2</v>
      </c>
      <c r="J111" s="26">
        <f>E111/'Table 3.1'!K111</f>
        <v>-0.27140410958904115</v>
      </c>
      <c r="K111" s="27">
        <f>F111/'Table 3.1'!L111</f>
        <v>-9.5975232198142468E-2</v>
      </c>
      <c r="L111" s="27">
        <f>G111/'Table 3.1'!M111</f>
        <v>6.8651778329197818E-2</v>
      </c>
      <c r="M111" s="28">
        <f>H111/'Table 3.1'!N111</f>
        <v>0</v>
      </c>
      <c r="N111" s="83">
        <f>I111/'Table 3.1'!N111</f>
        <v>-0.29611248966087678</v>
      </c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1"/>
      <c r="B112" s="20">
        <v>105258303</v>
      </c>
      <c r="C112" s="21" t="s">
        <v>265</v>
      </c>
      <c r="D112" s="22" t="s">
        <v>256</v>
      </c>
      <c r="E112" s="26">
        <f>'Table 3.1'!J112-'Table 3.1'!K112</f>
        <v>-2.0000000000000018E-2</v>
      </c>
      <c r="F112" s="27">
        <f>'Table 3.1'!K112-'Table 3.1'!L112</f>
        <v>-2.7299999999999991E-2</v>
      </c>
      <c r="G112" s="27">
        <f>'Table 3.1'!L112-'Table 3.1'!M112</f>
        <v>9.2000000000000137E-3</v>
      </c>
      <c r="H112" s="28">
        <f>'Table 3.1'!M112-'Table 3.1'!N112</f>
        <v>0</v>
      </c>
      <c r="I112" s="78">
        <v>-3.8099999999999995E-2</v>
      </c>
      <c r="J112" s="26">
        <f>E112/'Table 3.1'!K112</f>
        <v>-0.12406947890818869</v>
      </c>
      <c r="K112" s="27">
        <f>F112/'Table 3.1'!L112</f>
        <v>-0.14482758620689651</v>
      </c>
      <c r="L112" s="27">
        <f>G112/'Table 3.1'!M112</f>
        <v>5.1310652537646481E-2</v>
      </c>
      <c r="M112" s="28">
        <f>H112/'Table 3.1'!N112</f>
        <v>0</v>
      </c>
      <c r="N112" s="83">
        <f>I112/'Table 3.1'!N112</f>
        <v>-0.21249302844394868</v>
      </c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">
      <c r="A113" s="1"/>
      <c r="B113" s="20">
        <v>105258503</v>
      </c>
      <c r="C113" s="21" t="s">
        <v>266</v>
      </c>
      <c r="D113" s="22" t="s">
        <v>256</v>
      </c>
      <c r="E113" s="26">
        <f>'Table 3.1'!J113-'Table 3.1'!K113</f>
        <v>-5.0000000000000044E-4</v>
      </c>
      <c r="F113" s="27">
        <f>'Table 3.1'!K113-'Table 3.1'!L113</f>
        <v>5.0000000000000044E-4</v>
      </c>
      <c r="G113" s="27">
        <f>'Table 3.1'!L113-'Table 3.1'!M113</f>
        <v>4.500000000000004E-3</v>
      </c>
      <c r="H113" s="28">
        <f>'Table 3.1'!M113-'Table 3.1'!N113</f>
        <v>0</v>
      </c>
      <c r="I113" s="78">
        <v>4.500000000000004E-3</v>
      </c>
      <c r="J113" s="26">
        <f>E113/'Table 3.1'!K113</f>
        <v>-2.5826446280991758E-3</v>
      </c>
      <c r="K113" s="27">
        <f>F113/'Table 3.1'!L113</f>
        <v>2.5893319523562944E-3</v>
      </c>
      <c r="L113" s="27">
        <f>G113/'Table 3.1'!M113</f>
        <v>2.3860021208907765E-2</v>
      </c>
      <c r="M113" s="28">
        <f>H113/'Table 3.1'!N113</f>
        <v>0</v>
      </c>
      <c r="N113" s="83">
        <f>I113/'Table 3.1'!N113</f>
        <v>2.3860021208907765E-2</v>
      </c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1"/>
      <c r="B114" s="20">
        <v>105259103</v>
      </c>
      <c r="C114" s="21" t="s">
        <v>267</v>
      </c>
      <c r="D114" s="22" t="s">
        <v>256</v>
      </c>
      <c r="E114" s="26">
        <f>'Table 3.1'!J114-'Table 3.1'!K114</f>
        <v>-2.0399999999999974E-2</v>
      </c>
      <c r="F114" s="27">
        <f>'Table 3.1'!K114-'Table 3.1'!L114</f>
        <v>7.4199999999999988E-2</v>
      </c>
      <c r="G114" s="27">
        <f>'Table 3.1'!L114-'Table 3.1'!M114</f>
        <v>3.1299999999999994E-2</v>
      </c>
      <c r="H114" s="28">
        <f>'Table 3.1'!M114-'Table 3.1'!N114</f>
        <v>0</v>
      </c>
      <c r="I114" s="78">
        <v>8.5100000000000009E-2</v>
      </c>
      <c r="J114" s="26">
        <f>E114/'Table 3.1'!K114</f>
        <v>-7.762557077625562E-2</v>
      </c>
      <c r="K114" s="27">
        <f>F114/'Table 3.1'!L114</f>
        <v>0.39342523860021206</v>
      </c>
      <c r="L114" s="27">
        <f>G114/'Table 3.1'!M114</f>
        <v>0.19898283534647168</v>
      </c>
      <c r="M114" s="28">
        <f>H114/'Table 3.1'!N114</f>
        <v>0</v>
      </c>
      <c r="N114" s="83">
        <f>I114/'Table 3.1'!N114</f>
        <v>0.54100445009535925</v>
      </c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1"/>
      <c r="B115" s="20">
        <v>105259703</v>
      </c>
      <c r="C115" s="21" t="s">
        <v>268</v>
      </c>
      <c r="D115" s="22" t="s">
        <v>256</v>
      </c>
      <c r="E115" s="26">
        <f>'Table 3.1'!J115-'Table 3.1'!K115</f>
        <v>-5.0000000000000044E-4</v>
      </c>
      <c r="F115" s="27">
        <f>'Table 3.1'!K115-'Table 3.1'!L115</f>
        <v>0.10719999999999999</v>
      </c>
      <c r="G115" s="27">
        <f>'Table 3.1'!L115-'Table 3.1'!M115</f>
        <v>-3.7800000000000007E-2</v>
      </c>
      <c r="H115" s="28">
        <f>'Table 3.1'!M115-'Table 3.1'!N115</f>
        <v>0</v>
      </c>
      <c r="I115" s="78">
        <v>6.8899999999999989E-2</v>
      </c>
      <c r="J115" s="26">
        <f>E115/'Table 3.1'!K115</f>
        <v>-3.1685678073510803E-3</v>
      </c>
      <c r="K115" s="27">
        <f>F115/'Table 3.1'!L115</f>
        <v>2.118577075098814</v>
      </c>
      <c r="L115" s="27">
        <f>G115/'Table 3.1'!M115</f>
        <v>-0.42760180995475117</v>
      </c>
      <c r="M115" s="28">
        <f>H115/'Table 3.1'!N115</f>
        <v>0</v>
      </c>
      <c r="N115" s="83">
        <f>I115/'Table 3.1'!N115</f>
        <v>0.77941176470588214</v>
      </c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1"/>
      <c r="B116" s="20">
        <v>105628302</v>
      </c>
      <c r="C116" s="21" t="s">
        <v>521</v>
      </c>
      <c r="D116" s="22" t="s">
        <v>522</v>
      </c>
      <c r="E116" s="26">
        <f>'Table 3.1'!J116-'Table 3.1'!K116</f>
        <v>2.3499999999999993E-2</v>
      </c>
      <c r="F116" s="27">
        <f>'Table 3.1'!K116-'Table 3.1'!L116</f>
        <v>1.21E-2</v>
      </c>
      <c r="G116" s="27">
        <f>'Table 3.1'!L116-'Table 3.1'!M116</f>
        <v>-1.5000000000000013E-3</v>
      </c>
      <c r="H116" s="28">
        <f>'Table 3.1'!M116-'Table 3.1'!N116</f>
        <v>0</v>
      </c>
      <c r="I116" s="78">
        <v>3.4099999999999991E-2</v>
      </c>
      <c r="J116" s="26">
        <f>E116/'Table 3.1'!K116</f>
        <v>0.1273712737127371</v>
      </c>
      <c r="K116" s="27">
        <f>F116/'Table 3.1'!L116</f>
        <v>7.0185614849187936E-2</v>
      </c>
      <c r="L116" s="27">
        <f>G116/'Table 3.1'!M116</f>
        <v>-8.6256469235192722E-3</v>
      </c>
      <c r="M116" s="28">
        <f>H116/'Table 3.1'!N116</f>
        <v>0</v>
      </c>
      <c r="N116" s="83">
        <f>I116/'Table 3.1'!N116</f>
        <v>0.19608970672800455</v>
      </c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1"/>
      <c r="B117" s="20">
        <v>106160303</v>
      </c>
      <c r="C117" s="21" t="s">
        <v>185</v>
      </c>
      <c r="D117" s="22" t="s">
        <v>186</v>
      </c>
      <c r="E117" s="26">
        <f>'Table 3.1'!J117-'Table 3.1'!K117</f>
        <v>-2.5700000000000001E-2</v>
      </c>
      <c r="F117" s="27">
        <f>'Table 3.1'!K117-'Table 3.1'!L117</f>
        <v>-6.6399999999999987E-2</v>
      </c>
      <c r="G117" s="27">
        <f>'Table 3.1'!L117-'Table 3.1'!M117</f>
        <v>1.7100000000000004E-2</v>
      </c>
      <c r="H117" s="28">
        <f>'Table 3.1'!M117-'Table 3.1'!N117</f>
        <v>0</v>
      </c>
      <c r="I117" s="78">
        <v>-7.4999999999999983E-2</v>
      </c>
      <c r="J117" s="26">
        <f>E117/'Table 3.1'!K117</f>
        <v>-0.16559278350515463</v>
      </c>
      <c r="K117" s="27">
        <f>F117/'Table 3.1'!L117</f>
        <v>-0.29963898916967502</v>
      </c>
      <c r="L117" s="27">
        <f>G117/'Table 3.1'!M117</f>
        <v>8.3618581907090483E-2</v>
      </c>
      <c r="M117" s="28">
        <f>H117/'Table 3.1'!N117</f>
        <v>0</v>
      </c>
      <c r="N117" s="83">
        <f>I117/'Table 3.1'!N117</f>
        <v>-0.36674816625916867</v>
      </c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1"/>
      <c r="B118" s="20">
        <v>106161203</v>
      </c>
      <c r="C118" s="21" t="s">
        <v>187</v>
      </c>
      <c r="D118" s="22" t="s">
        <v>186</v>
      </c>
      <c r="E118" s="26">
        <f>'Table 3.1'!J118-'Table 3.1'!K118</f>
        <v>-2.5400000000000034E-2</v>
      </c>
      <c r="F118" s="27">
        <f>'Table 3.1'!K118-'Table 3.1'!L118</f>
        <v>7.400000000000001E-2</v>
      </c>
      <c r="G118" s="27">
        <f>'Table 3.1'!L118-'Table 3.1'!M118</f>
        <v>1.0999999999999899E-3</v>
      </c>
      <c r="H118" s="28">
        <f>'Table 3.1'!M118-'Table 3.1'!N118</f>
        <v>0</v>
      </c>
      <c r="I118" s="78">
        <v>4.9699999999999966E-2</v>
      </c>
      <c r="J118" s="26">
        <f>E118/'Table 3.1'!K118</f>
        <v>-6.9342069342069435E-2</v>
      </c>
      <c r="K118" s="27">
        <f>F118/'Table 3.1'!L118</f>
        <v>0.25316455696202533</v>
      </c>
      <c r="L118" s="27">
        <f>G118/'Table 3.1'!M118</f>
        <v>3.7774725274724924E-3</v>
      </c>
      <c r="M118" s="28">
        <f>H118/'Table 3.1'!N118</f>
        <v>0</v>
      </c>
      <c r="N118" s="83">
        <f>I118/'Table 3.1'!N118</f>
        <v>0.17067307692307679</v>
      </c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1"/>
      <c r="B119" s="20">
        <v>106161703</v>
      </c>
      <c r="C119" s="21" t="s">
        <v>188</v>
      </c>
      <c r="D119" s="22" t="s">
        <v>186</v>
      </c>
      <c r="E119" s="26">
        <f>'Table 3.1'!J119-'Table 3.1'!K119</f>
        <v>-5.4900000000000004E-2</v>
      </c>
      <c r="F119" s="27">
        <f>'Table 3.1'!K119-'Table 3.1'!L119</f>
        <v>-6.8999999999999895E-3</v>
      </c>
      <c r="G119" s="27">
        <f>'Table 3.1'!L119-'Table 3.1'!M119</f>
        <v>-8.9099999999999985E-2</v>
      </c>
      <c r="H119" s="28">
        <f>'Table 3.1'!M119-'Table 3.1'!N119</f>
        <v>0</v>
      </c>
      <c r="I119" s="78">
        <v>-0.15089999999999998</v>
      </c>
      <c r="J119" s="26">
        <f>E119/'Table 3.1'!K119</f>
        <v>-0.25393154486586494</v>
      </c>
      <c r="K119" s="27">
        <f>F119/'Table 3.1'!L119</f>
        <v>-3.0927835051546344E-2</v>
      </c>
      <c r="L119" s="27">
        <f>G119/'Table 3.1'!M119</f>
        <v>-0.28539397821909029</v>
      </c>
      <c r="M119" s="28">
        <f>H119/'Table 3.1'!N119</f>
        <v>0</v>
      </c>
      <c r="N119" s="83">
        <f>I119/'Table 3.1'!N119</f>
        <v>-0.48334401024983981</v>
      </c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">
      <c r="A120" s="1"/>
      <c r="B120" s="20">
        <v>106166503</v>
      </c>
      <c r="C120" s="21" t="s">
        <v>189</v>
      </c>
      <c r="D120" s="22" t="s">
        <v>186</v>
      </c>
      <c r="E120" s="26">
        <f>'Table 3.1'!J120-'Table 3.1'!K120</f>
        <v>3.1899999999999998E-2</v>
      </c>
      <c r="F120" s="27">
        <f>'Table 3.1'!K120-'Table 3.1'!L120</f>
        <v>-1.5099999999999988E-2</v>
      </c>
      <c r="G120" s="27">
        <f>'Table 3.1'!L120-'Table 3.1'!M120</f>
        <v>-5.04E-2</v>
      </c>
      <c r="H120" s="28">
        <f>'Table 3.1'!M120-'Table 3.1'!N120</f>
        <v>0</v>
      </c>
      <c r="I120" s="78">
        <v>-3.3599999999999991E-2</v>
      </c>
      <c r="J120" s="26">
        <f>E120/'Table 3.1'!K120</f>
        <v>0.28947368421052627</v>
      </c>
      <c r="K120" s="27">
        <f>F120/'Table 3.1'!L120</f>
        <v>-0.12051077414205898</v>
      </c>
      <c r="L120" s="27">
        <f>G120/'Table 3.1'!M120</f>
        <v>-0.28685258964143429</v>
      </c>
      <c r="M120" s="28">
        <f>H120/'Table 3.1'!N120</f>
        <v>0</v>
      </c>
      <c r="N120" s="83">
        <f>I120/'Table 3.1'!N120</f>
        <v>-0.19123505976095612</v>
      </c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1"/>
      <c r="B121" s="20">
        <v>106167504</v>
      </c>
      <c r="C121" s="21" t="s">
        <v>190</v>
      </c>
      <c r="D121" s="22" t="s">
        <v>186</v>
      </c>
      <c r="E121" s="26">
        <f>'Table 3.1'!J121-'Table 3.1'!K121</f>
        <v>1.8399999999999972E-2</v>
      </c>
      <c r="F121" s="27">
        <f>'Table 3.1'!K121-'Table 3.1'!L121</f>
        <v>0.10220000000000001</v>
      </c>
      <c r="G121" s="27">
        <f>'Table 3.1'!L121-'Table 3.1'!M121</f>
        <v>-5.8900000000000008E-2</v>
      </c>
      <c r="H121" s="28">
        <f>'Table 3.1'!M121-'Table 3.1'!N121</f>
        <v>0</v>
      </c>
      <c r="I121" s="78">
        <v>6.1699999999999977E-2</v>
      </c>
      <c r="J121" s="26">
        <f>E121/'Table 3.1'!K121</f>
        <v>7.1623199688594666E-2</v>
      </c>
      <c r="K121" s="27">
        <f>F121/'Table 3.1'!L121</f>
        <v>0.66063348416289602</v>
      </c>
      <c r="L121" s="27">
        <f>G121/'Table 3.1'!M121</f>
        <v>-0.27574906367041202</v>
      </c>
      <c r="M121" s="28">
        <f>H121/'Table 3.1'!N121</f>
        <v>0</v>
      </c>
      <c r="N121" s="83">
        <f>I121/'Table 3.1'!N121</f>
        <v>0.28885767790262162</v>
      </c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">
      <c r="A122" s="1"/>
      <c r="B122" s="20">
        <v>106168003</v>
      </c>
      <c r="C122" s="21" t="s">
        <v>191</v>
      </c>
      <c r="D122" s="22" t="s">
        <v>186</v>
      </c>
      <c r="E122" s="26">
        <f>'Table 3.1'!J122-'Table 3.1'!K122</f>
        <v>-1.2000000000000011E-2</v>
      </c>
      <c r="F122" s="27">
        <f>'Table 3.1'!K122-'Table 3.1'!L122</f>
        <v>1.3200000000000017E-2</v>
      </c>
      <c r="G122" s="27">
        <f>'Table 3.1'!L122-'Table 3.1'!M122</f>
        <v>-5.9200000000000003E-2</v>
      </c>
      <c r="H122" s="28">
        <f>'Table 3.1'!M122-'Table 3.1'!N122</f>
        <v>0</v>
      </c>
      <c r="I122" s="78">
        <v>-5.7999999999999996E-2</v>
      </c>
      <c r="J122" s="26">
        <f>E122/'Table 3.1'!K122</f>
        <v>-6.4034151547492049E-2</v>
      </c>
      <c r="K122" s="27">
        <f>F122/'Table 3.1'!L122</f>
        <v>7.5774971297359453E-2</v>
      </c>
      <c r="L122" s="27">
        <f>G122/'Table 3.1'!M122</f>
        <v>-0.25364181662382179</v>
      </c>
      <c r="M122" s="28">
        <f>H122/'Table 3.1'!N122</f>
        <v>0</v>
      </c>
      <c r="N122" s="83">
        <f>I122/'Table 3.1'!N122</f>
        <v>-0.24850042844901454</v>
      </c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">
      <c r="A123" s="1"/>
      <c r="B123" s="20">
        <v>106169003</v>
      </c>
      <c r="C123" s="21" t="s">
        <v>192</v>
      </c>
      <c r="D123" s="22" t="s">
        <v>186</v>
      </c>
      <c r="E123" s="26">
        <f>'Table 3.1'!J123-'Table 3.1'!K123</f>
        <v>3.4200000000000008E-2</v>
      </c>
      <c r="F123" s="27">
        <f>'Table 3.1'!K123-'Table 3.1'!L123</f>
        <v>5.6600000000000011E-2</v>
      </c>
      <c r="G123" s="27">
        <f>'Table 3.1'!L123-'Table 3.1'!M123</f>
        <v>1.9000000000000128E-3</v>
      </c>
      <c r="H123" s="28">
        <f>'Table 3.1'!M123-'Table 3.1'!N123</f>
        <v>0</v>
      </c>
      <c r="I123" s="78">
        <v>9.2700000000000032E-2</v>
      </c>
      <c r="J123" s="26">
        <f>E123/'Table 3.1'!K123</f>
        <v>0.14261884904086741</v>
      </c>
      <c r="K123" s="27">
        <f>F123/'Table 3.1'!L123</f>
        <v>0.30895196506550227</v>
      </c>
      <c r="L123" s="27">
        <f>G123/'Table 3.1'!M123</f>
        <v>1.0479867622724837E-2</v>
      </c>
      <c r="M123" s="28">
        <f>H123/'Table 3.1'!N123</f>
        <v>0</v>
      </c>
      <c r="N123" s="83">
        <f>I123/'Table 3.1'!N123</f>
        <v>0.51130722559294006</v>
      </c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1"/>
      <c r="B124" s="20">
        <v>106172003</v>
      </c>
      <c r="C124" s="21" t="s">
        <v>193</v>
      </c>
      <c r="D124" s="22" t="s">
        <v>194</v>
      </c>
      <c r="E124" s="26">
        <f>'Table 3.1'!J124-'Table 3.1'!K124</f>
        <v>-1.0399999999999993E-2</v>
      </c>
      <c r="F124" s="27">
        <f>'Table 3.1'!K124-'Table 3.1'!L124</f>
        <v>1.7699999999999994E-2</v>
      </c>
      <c r="G124" s="27">
        <f>'Table 3.1'!L124-'Table 3.1'!M124</f>
        <v>1.9100000000000006E-2</v>
      </c>
      <c r="H124" s="28">
        <f>'Table 3.1'!M124-'Table 3.1'!N124</f>
        <v>0</v>
      </c>
      <c r="I124" s="78">
        <v>2.6400000000000007E-2</v>
      </c>
      <c r="J124" s="26">
        <f>E124/'Table 3.1'!K124</f>
        <v>-4.2886597938144304E-2</v>
      </c>
      <c r="K124" s="27">
        <f>F124/'Table 3.1'!L124</f>
        <v>7.8736654804270431E-2</v>
      </c>
      <c r="L124" s="27">
        <f>G124/'Table 3.1'!M124</f>
        <v>9.2853670393777371E-2</v>
      </c>
      <c r="M124" s="28">
        <f>H124/'Table 3.1'!N124</f>
        <v>0</v>
      </c>
      <c r="N124" s="83">
        <f>I124/'Table 3.1'!N124</f>
        <v>0.12834224598930485</v>
      </c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1"/>
      <c r="B125" s="20">
        <v>106272003</v>
      </c>
      <c r="C125" s="21" t="s">
        <v>276</v>
      </c>
      <c r="D125" s="22" t="s">
        <v>277</v>
      </c>
      <c r="E125" s="26">
        <f>'Table 3.1'!J125-'Table 3.1'!K125</f>
        <v>0.13110000000000002</v>
      </c>
      <c r="F125" s="27">
        <f>'Table 3.1'!K125-'Table 3.1'!L125</f>
        <v>-0.12439999999999998</v>
      </c>
      <c r="G125" s="27">
        <f>'Table 3.1'!L125-'Table 3.1'!M125</f>
        <v>7.51E-2</v>
      </c>
      <c r="H125" s="28">
        <f>'Table 3.1'!M125-'Table 3.1'!N125</f>
        <v>0</v>
      </c>
      <c r="I125" s="78">
        <v>8.1800000000000039E-2</v>
      </c>
      <c r="J125" s="26">
        <f>E125/'Table 3.1'!K125</f>
        <v>0.54693366708385494</v>
      </c>
      <c r="K125" s="27">
        <f>F125/'Table 3.1'!L125</f>
        <v>-0.34166437791815435</v>
      </c>
      <c r="L125" s="27">
        <f>G125/'Table 3.1'!M125</f>
        <v>0.25986159169550177</v>
      </c>
      <c r="M125" s="28">
        <f>H125/'Table 3.1'!N125</f>
        <v>0</v>
      </c>
      <c r="N125" s="83">
        <f>I125/'Table 3.1'!N125</f>
        <v>0.28304498269896211</v>
      </c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1"/>
      <c r="B126" s="20">
        <v>106330703</v>
      </c>
      <c r="C126" s="21" t="s">
        <v>307</v>
      </c>
      <c r="D126" s="22" t="s">
        <v>308</v>
      </c>
      <c r="E126" s="26">
        <f>'Table 3.1'!J126-'Table 3.1'!K126</f>
        <v>-9.2000000000000137E-3</v>
      </c>
      <c r="F126" s="27">
        <f>'Table 3.1'!K126-'Table 3.1'!L126</f>
        <v>-2.7799999999999991E-2</v>
      </c>
      <c r="G126" s="27">
        <f>'Table 3.1'!L126-'Table 3.1'!M126</f>
        <v>-7.9300000000000009E-2</v>
      </c>
      <c r="H126" s="28">
        <f>'Table 3.1'!M126-'Table 3.1'!N126</f>
        <v>0</v>
      </c>
      <c r="I126" s="78">
        <v>-0.11630000000000001</v>
      </c>
      <c r="J126" s="26">
        <f>E126/'Table 3.1'!K126</f>
        <v>-6.8913857677902715E-2</v>
      </c>
      <c r="K126" s="27">
        <f>F126/'Table 3.1'!L126</f>
        <v>-0.17234965902045871</v>
      </c>
      <c r="L126" s="27">
        <f>G126/'Table 3.1'!M126</f>
        <v>-0.32959268495428101</v>
      </c>
      <c r="M126" s="28">
        <f>H126/'Table 3.1'!N126</f>
        <v>0</v>
      </c>
      <c r="N126" s="83">
        <f>I126/'Table 3.1'!N126</f>
        <v>-0.48337489609310064</v>
      </c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">
      <c r="A127" s="1"/>
      <c r="B127" s="20">
        <v>106330803</v>
      </c>
      <c r="C127" s="21" t="s">
        <v>309</v>
      </c>
      <c r="D127" s="22" t="s">
        <v>308</v>
      </c>
      <c r="E127" s="26">
        <f>'Table 3.1'!J127-'Table 3.1'!K127</f>
        <v>-9.6999999999999864E-3</v>
      </c>
      <c r="F127" s="27">
        <f>'Table 3.1'!K127-'Table 3.1'!L127</f>
        <v>-1.4000000000000123E-3</v>
      </c>
      <c r="G127" s="27">
        <f>'Table 3.1'!L127-'Table 3.1'!M127</f>
        <v>3.8700000000000012E-2</v>
      </c>
      <c r="H127" s="28">
        <f>'Table 3.1'!M127-'Table 3.1'!N127</f>
        <v>0</v>
      </c>
      <c r="I127" s="78">
        <v>2.7600000000000013E-2</v>
      </c>
      <c r="J127" s="26">
        <f>E127/'Table 3.1'!K127</f>
        <v>-4.8891129032258E-2</v>
      </c>
      <c r="K127" s="27">
        <f>F127/'Table 3.1'!L127</f>
        <v>-7.0070070070070685E-3</v>
      </c>
      <c r="L127" s="27">
        <f>G127/'Table 3.1'!M127</f>
        <v>0.24022346368715092</v>
      </c>
      <c r="M127" s="28">
        <f>H127/'Table 3.1'!N127</f>
        <v>0</v>
      </c>
      <c r="N127" s="83">
        <f>I127/'Table 3.1'!N127</f>
        <v>0.17132216014897589</v>
      </c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1"/>
      <c r="B128" s="20">
        <v>106338003</v>
      </c>
      <c r="C128" s="21" t="s">
        <v>310</v>
      </c>
      <c r="D128" s="22" t="s">
        <v>308</v>
      </c>
      <c r="E128" s="26">
        <f>'Table 3.1'!J128-'Table 3.1'!K128</f>
        <v>-1.4600000000000002E-2</v>
      </c>
      <c r="F128" s="27">
        <f>'Table 3.1'!K128-'Table 3.1'!L128</f>
        <v>1.4200000000000018E-2</v>
      </c>
      <c r="G128" s="27">
        <f>'Table 3.1'!L128-'Table 3.1'!M128</f>
        <v>-1.0000000000000009E-2</v>
      </c>
      <c r="H128" s="28">
        <f>'Table 3.1'!M128-'Table 3.1'!N128</f>
        <v>0</v>
      </c>
      <c r="I128" s="78">
        <v>-1.0399999999999993E-2</v>
      </c>
      <c r="J128" s="26">
        <f>E128/'Table 3.1'!K128</f>
        <v>-6.4687638458130262E-2</v>
      </c>
      <c r="K128" s="27">
        <f>F128/'Table 3.1'!L128</f>
        <v>6.7139479905437435E-2</v>
      </c>
      <c r="L128" s="27">
        <f>G128/'Table 3.1'!M128</f>
        <v>-4.5146726862302526E-2</v>
      </c>
      <c r="M128" s="28">
        <f>H128/'Table 3.1'!N128</f>
        <v>0</v>
      </c>
      <c r="N128" s="83">
        <f>I128/'Table 3.1'!N128</f>
        <v>-4.6952595936794551E-2</v>
      </c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1"/>
      <c r="B129" s="20">
        <v>106611303</v>
      </c>
      <c r="C129" s="21" t="s">
        <v>515</v>
      </c>
      <c r="D129" s="22" t="s">
        <v>516</v>
      </c>
      <c r="E129" s="26">
        <f>'Table 3.1'!J129-'Table 3.1'!K129</f>
        <v>9.4999999999999946E-3</v>
      </c>
      <c r="F129" s="27">
        <f>'Table 3.1'!K129-'Table 3.1'!L129</f>
        <v>1.5000000000000013E-3</v>
      </c>
      <c r="G129" s="27">
        <f>'Table 3.1'!L129-'Table 3.1'!M129</f>
        <v>-7.1999999999999981E-3</v>
      </c>
      <c r="H129" s="28">
        <f>'Table 3.1'!M129-'Table 3.1'!N129</f>
        <v>0</v>
      </c>
      <c r="I129" s="78">
        <v>3.7999999999999978E-3</v>
      </c>
      <c r="J129" s="26">
        <f>E129/'Table 3.1'!K129</f>
        <v>9.2412451361867654E-2</v>
      </c>
      <c r="K129" s="27">
        <f>F129/'Table 3.1'!L129</f>
        <v>1.4807502467917091E-2</v>
      </c>
      <c r="L129" s="27">
        <f>G129/'Table 3.1'!M129</f>
        <v>-6.6359447004608274E-2</v>
      </c>
      <c r="M129" s="28">
        <f>H129/'Table 3.1'!N129</f>
        <v>0</v>
      </c>
      <c r="N129" s="83">
        <f>I129/'Table 3.1'!N129</f>
        <v>3.5023041474654355E-2</v>
      </c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1"/>
      <c r="B130" s="20">
        <v>106612203</v>
      </c>
      <c r="C130" s="21" t="s">
        <v>517</v>
      </c>
      <c r="D130" s="22" t="s">
        <v>516</v>
      </c>
      <c r="E130" s="26">
        <f>'Table 3.1'!J130-'Table 3.1'!K130</f>
        <v>1.2999999999999956E-3</v>
      </c>
      <c r="F130" s="27">
        <f>'Table 3.1'!K130-'Table 3.1'!L130</f>
        <v>-6.1900000000000011E-2</v>
      </c>
      <c r="G130" s="27">
        <f>'Table 3.1'!L130-'Table 3.1'!M130</f>
        <v>2.2100000000000009E-2</v>
      </c>
      <c r="H130" s="28">
        <f>'Table 3.1'!M130-'Table 3.1'!N130</f>
        <v>0</v>
      </c>
      <c r="I130" s="78">
        <v>-3.8500000000000006E-2</v>
      </c>
      <c r="J130" s="26">
        <f>E130/'Table 3.1'!K130</f>
        <v>7.1743929359823159E-3</v>
      </c>
      <c r="K130" s="27">
        <f>F130/'Table 3.1'!L130</f>
        <v>-0.25462772521596055</v>
      </c>
      <c r="L130" s="27">
        <f>G130/'Table 3.1'!M130</f>
        <v>0.10000000000000003</v>
      </c>
      <c r="M130" s="28">
        <f>H130/'Table 3.1'!N130</f>
        <v>0</v>
      </c>
      <c r="N130" s="83">
        <f>I130/'Table 3.1'!N130</f>
        <v>-0.17420814479638011</v>
      </c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1"/>
      <c r="B131" s="20">
        <v>106616203</v>
      </c>
      <c r="C131" s="21" t="s">
        <v>518</v>
      </c>
      <c r="D131" s="22" t="s">
        <v>516</v>
      </c>
      <c r="E131" s="26">
        <f>'Table 3.1'!J131-'Table 3.1'!K131</f>
        <v>-3.3300000000000052E-2</v>
      </c>
      <c r="F131" s="27">
        <f>'Table 3.1'!K131-'Table 3.1'!L131</f>
        <v>-1.3299999999999979E-2</v>
      </c>
      <c r="G131" s="27">
        <f>'Table 3.1'!L131-'Table 3.1'!M131</f>
        <v>-6.7199999999999982E-2</v>
      </c>
      <c r="H131" s="28">
        <f>'Table 3.1'!M131-'Table 3.1'!N131</f>
        <v>0</v>
      </c>
      <c r="I131" s="78">
        <v>-0.11380000000000001</v>
      </c>
      <c r="J131" s="26">
        <f>E131/'Table 3.1'!K131</f>
        <v>-0.11478800413650482</v>
      </c>
      <c r="K131" s="27">
        <f>F131/'Table 3.1'!L131</f>
        <v>-4.3836519446275472E-2</v>
      </c>
      <c r="L131" s="27">
        <f>G131/'Table 3.1'!M131</f>
        <v>-0.18132757690232051</v>
      </c>
      <c r="M131" s="28">
        <f>H131/'Table 3.1'!N131</f>
        <v>0</v>
      </c>
      <c r="N131" s="83">
        <f>I131/'Table 3.1'!N131</f>
        <v>-0.30706961683756073</v>
      </c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1"/>
      <c r="B132" s="20">
        <v>106617203</v>
      </c>
      <c r="C132" s="21" t="s">
        <v>519</v>
      </c>
      <c r="D132" s="22" t="s">
        <v>516</v>
      </c>
      <c r="E132" s="26">
        <f>'Table 3.1'!J132-'Table 3.1'!K132</f>
        <v>-4.4499999999999984E-2</v>
      </c>
      <c r="F132" s="27">
        <f>'Table 3.1'!K132-'Table 3.1'!L132</f>
        <v>-1.3600000000000001E-2</v>
      </c>
      <c r="G132" s="27">
        <f>'Table 3.1'!L132-'Table 3.1'!M132</f>
        <v>-3.1200000000000006E-2</v>
      </c>
      <c r="H132" s="28">
        <f>'Table 3.1'!M132-'Table 3.1'!N132</f>
        <v>0</v>
      </c>
      <c r="I132" s="78">
        <v>-8.929999999999999E-2</v>
      </c>
      <c r="J132" s="26">
        <f>E132/'Table 3.1'!K132</f>
        <v>-0.14060031595576614</v>
      </c>
      <c r="K132" s="27">
        <f>F132/'Table 3.1'!L132</f>
        <v>-4.119963647379582E-2</v>
      </c>
      <c r="L132" s="27">
        <f>G132/'Table 3.1'!M132</f>
        <v>-8.6354829781345149E-2</v>
      </c>
      <c r="M132" s="28">
        <f>H132/'Table 3.1'!N132</f>
        <v>0</v>
      </c>
      <c r="N132" s="83">
        <f>I132/'Table 3.1'!N132</f>
        <v>-0.24716302241904231</v>
      </c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">
      <c r="A133" s="1"/>
      <c r="B133" s="20">
        <v>106618603</v>
      </c>
      <c r="C133" s="21" t="s">
        <v>520</v>
      </c>
      <c r="D133" s="22" t="s">
        <v>516</v>
      </c>
      <c r="E133" s="26">
        <f>'Table 3.1'!J133-'Table 3.1'!K133</f>
        <v>-1.4999999999999986E-2</v>
      </c>
      <c r="F133" s="27">
        <f>'Table 3.1'!K133-'Table 3.1'!L133</f>
        <v>-4.1800000000000004E-2</v>
      </c>
      <c r="G133" s="27">
        <f>'Table 3.1'!L133-'Table 3.1'!M133</f>
        <v>-5.0100000000000006E-2</v>
      </c>
      <c r="H133" s="28">
        <f>'Table 3.1'!M133-'Table 3.1'!N133</f>
        <v>0</v>
      </c>
      <c r="I133" s="78">
        <v>-0.1069</v>
      </c>
      <c r="J133" s="26">
        <f>E133/'Table 3.1'!K133</f>
        <v>-0.11682242990654196</v>
      </c>
      <c r="K133" s="27">
        <f>F133/'Table 3.1'!L133</f>
        <v>-0.24559341950646302</v>
      </c>
      <c r="L133" s="27">
        <f>G133/'Table 3.1'!M133</f>
        <v>-0.22741715842033594</v>
      </c>
      <c r="M133" s="28">
        <f>H133/'Table 3.1'!N133</f>
        <v>0</v>
      </c>
      <c r="N133" s="83">
        <f>I133/'Table 3.1'!N133</f>
        <v>-0.48524738992283251</v>
      </c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">
      <c r="A134" s="1"/>
      <c r="B134" s="20">
        <v>107650603</v>
      </c>
      <c r="C134" s="21" t="s">
        <v>541</v>
      </c>
      <c r="D134" s="22" t="s">
        <v>542</v>
      </c>
      <c r="E134" s="26">
        <f>'Table 3.1'!J134-'Table 3.1'!K134</f>
        <v>-1.8299999999999997E-2</v>
      </c>
      <c r="F134" s="27">
        <f>'Table 3.1'!K134-'Table 3.1'!L134</f>
        <v>-1.84E-2</v>
      </c>
      <c r="G134" s="27">
        <f>'Table 3.1'!L134-'Table 3.1'!M134</f>
        <v>-1.7100000000000004E-2</v>
      </c>
      <c r="H134" s="28">
        <f>'Table 3.1'!M134-'Table 3.1'!N134</f>
        <v>0</v>
      </c>
      <c r="I134" s="78">
        <v>-5.3800000000000001E-2</v>
      </c>
      <c r="J134" s="26">
        <f>E134/'Table 3.1'!K134</f>
        <v>-0.18963730569948184</v>
      </c>
      <c r="K134" s="27">
        <f>F134/'Table 3.1'!L134</f>
        <v>-0.16013925152306352</v>
      </c>
      <c r="L134" s="27">
        <f>G134/'Table 3.1'!M134</f>
        <v>-0.12954545454545457</v>
      </c>
      <c r="M134" s="28">
        <f>H134/'Table 3.1'!N134</f>
        <v>0</v>
      </c>
      <c r="N134" s="83">
        <f>I134/'Table 3.1'!N134</f>
        <v>-0.40757575757575754</v>
      </c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">
      <c r="A135" s="1"/>
      <c r="B135" s="20">
        <v>107650703</v>
      </c>
      <c r="C135" s="21" t="s">
        <v>543</v>
      </c>
      <c r="D135" s="22" t="s">
        <v>542</v>
      </c>
      <c r="E135" s="26">
        <f>'Table 3.1'!J135-'Table 3.1'!K135</f>
        <v>-1.6399999999999998E-2</v>
      </c>
      <c r="F135" s="27">
        <f>'Table 3.1'!K135-'Table 3.1'!L135</f>
        <v>2.1100000000000008E-2</v>
      </c>
      <c r="G135" s="27">
        <f>'Table 3.1'!L135-'Table 3.1'!M135</f>
        <v>-3.5000000000000003E-2</v>
      </c>
      <c r="H135" s="28">
        <f>'Table 3.1'!M135-'Table 3.1'!N135</f>
        <v>0</v>
      </c>
      <c r="I135" s="78">
        <v>-3.0299999999999994E-2</v>
      </c>
      <c r="J135" s="26">
        <f>E135/'Table 3.1'!K135</f>
        <v>-0.15442561205273067</v>
      </c>
      <c r="K135" s="27">
        <f>F135/'Table 3.1'!L135</f>
        <v>0.24794359576968283</v>
      </c>
      <c r="L135" s="27">
        <f>G135/'Table 3.1'!M135</f>
        <v>-0.2914238134887594</v>
      </c>
      <c r="M135" s="28">
        <f>H135/'Table 3.1'!N135</f>
        <v>0</v>
      </c>
      <c r="N135" s="83">
        <f>I135/'Table 3.1'!N135</f>
        <v>-0.25228975853455449</v>
      </c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">
      <c r="A136" s="1"/>
      <c r="B136" s="20">
        <v>107651603</v>
      </c>
      <c r="C136" s="21" t="s">
        <v>544</v>
      </c>
      <c r="D136" s="22" t="s">
        <v>542</v>
      </c>
      <c r="E136" s="26">
        <f>'Table 3.1'!J136-'Table 3.1'!K136</f>
        <v>5.7999999999999968E-2</v>
      </c>
      <c r="F136" s="27">
        <f>'Table 3.1'!K136-'Table 3.1'!L136</f>
        <v>-9.8999999999999921E-3</v>
      </c>
      <c r="G136" s="27">
        <f>'Table 3.1'!L136-'Table 3.1'!M136</f>
        <v>5.2000000000000102E-3</v>
      </c>
      <c r="H136" s="28">
        <f>'Table 3.1'!M136-'Table 3.1'!N136</f>
        <v>0</v>
      </c>
      <c r="I136" s="78">
        <v>5.3299999999999986E-2</v>
      </c>
      <c r="J136" s="26">
        <f>E136/'Table 3.1'!K136</f>
        <v>0.27179006560449842</v>
      </c>
      <c r="K136" s="27">
        <f>F136/'Table 3.1'!L136</f>
        <v>-4.4334975369458095E-2</v>
      </c>
      <c r="L136" s="27">
        <f>G136/'Table 3.1'!M136</f>
        <v>2.384227418615319E-2</v>
      </c>
      <c r="M136" s="28">
        <f>H136/'Table 3.1'!N136</f>
        <v>0</v>
      </c>
      <c r="N136" s="83">
        <f>I136/'Table 3.1'!N136</f>
        <v>0.24438331040806965</v>
      </c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">
      <c r="A137" s="1"/>
      <c r="B137" s="20">
        <v>107652603</v>
      </c>
      <c r="C137" s="21" t="s">
        <v>545</v>
      </c>
      <c r="D137" s="22" t="s">
        <v>542</v>
      </c>
      <c r="E137" s="26">
        <f>'Table 3.1'!J137-'Table 3.1'!K137</f>
        <v>-1.0299999999999997E-2</v>
      </c>
      <c r="F137" s="27">
        <f>'Table 3.1'!K137-'Table 3.1'!L137</f>
        <v>-2.9100000000000008E-2</v>
      </c>
      <c r="G137" s="27">
        <f>'Table 3.1'!L137-'Table 3.1'!M137</f>
        <v>-1.999999999999999E-2</v>
      </c>
      <c r="H137" s="28">
        <f>'Table 3.1'!M137-'Table 3.1'!N137</f>
        <v>0</v>
      </c>
      <c r="I137" s="78">
        <v>-5.9399999999999994E-2</v>
      </c>
      <c r="J137" s="26">
        <f>E137/'Table 3.1'!K137</f>
        <v>-0.19252336448598126</v>
      </c>
      <c r="K137" s="27">
        <f>F137/'Table 3.1'!L137</f>
        <v>-0.35230024213075067</v>
      </c>
      <c r="L137" s="27">
        <f>G137/'Table 3.1'!M137</f>
        <v>-0.19493177387914221</v>
      </c>
      <c r="M137" s="28">
        <f>H137/'Table 3.1'!N137</f>
        <v>0</v>
      </c>
      <c r="N137" s="83">
        <f>I137/'Table 3.1'!N137</f>
        <v>-0.57894736842105254</v>
      </c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">
      <c r="A138" s="1"/>
      <c r="B138" s="20">
        <v>107653102</v>
      </c>
      <c r="C138" s="21" t="s">
        <v>546</v>
      </c>
      <c r="D138" s="22" t="s">
        <v>542</v>
      </c>
      <c r="E138" s="26">
        <f>'Table 3.1'!J138-'Table 3.1'!K138</f>
        <v>-4.2899999999999994E-2</v>
      </c>
      <c r="F138" s="27">
        <f>'Table 3.1'!K138-'Table 3.1'!L138</f>
        <v>-8.0000000000000904E-4</v>
      </c>
      <c r="G138" s="27">
        <f>'Table 3.1'!L138-'Table 3.1'!M138</f>
        <v>-1.0999999999999996E-2</v>
      </c>
      <c r="H138" s="28">
        <f>'Table 3.1'!M138-'Table 3.1'!N138</f>
        <v>0</v>
      </c>
      <c r="I138" s="78">
        <v>-5.4699999999999999E-2</v>
      </c>
      <c r="J138" s="26">
        <f>E138/'Table 3.1'!K138</f>
        <v>-0.40093457943925226</v>
      </c>
      <c r="K138" s="27">
        <f>F138/'Table 3.1'!L138</f>
        <v>-7.4211502782932188E-3</v>
      </c>
      <c r="L138" s="27">
        <f>G138/'Table 3.1'!M138</f>
        <v>-9.259259259259256E-2</v>
      </c>
      <c r="M138" s="28">
        <f>H138/'Table 3.1'!N138</f>
        <v>0</v>
      </c>
      <c r="N138" s="83">
        <f>I138/'Table 3.1'!N138</f>
        <v>-0.46043771043771042</v>
      </c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">
      <c r="A139" s="1"/>
      <c r="B139" s="20">
        <v>107653203</v>
      </c>
      <c r="C139" s="21" t="s">
        <v>547</v>
      </c>
      <c r="D139" s="22" t="s">
        <v>542</v>
      </c>
      <c r="E139" s="26">
        <f>'Table 3.1'!J139-'Table 3.1'!K139</f>
        <v>-3.0000000000002247E-4</v>
      </c>
      <c r="F139" s="27">
        <f>'Table 3.1'!K139-'Table 3.1'!L139</f>
        <v>2.9500000000000026E-2</v>
      </c>
      <c r="G139" s="27">
        <f>'Table 3.1'!L139-'Table 3.1'!M139</f>
        <v>-2.0000000000003348E-4</v>
      </c>
      <c r="H139" s="28">
        <f>'Table 3.1'!M139-'Table 3.1'!N139</f>
        <v>0</v>
      </c>
      <c r="I139" s="78">
        <v>2.899999999999997E-2</v>
      </c>
      <c r="J139" s="26">
        <f>E139/'Table 3.1'!K139</f>
        <v>-9.8554533508548778E-4</v>
      </c>
      <c r="K139" s="27">
        <f>F139/'Table 3.1'!L139</f>
        <v>0.10731174972717362</v>
      </c>
      <c r="L139" s="27">
        <f>G139/'Table 3.1'!M139</f>
        <v>-7.2700836059626857E-4</v>
      </c>
      <c r="M139" s="28">
        <f>H139/'Table 3.1'!N139</f>
        <v>0</v>
      </c>
      <c r="N139" s="83">
        <f>I139/'Table 3.1'!N139</f>
        <v>0.10541621228644119</v>
      </c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">
      <c r="A140" s="1"/>
      <c r="B140" s="20">
        <v>107653802</v>
      </c>
      <c r="C140" s="21" t="s">
        <v>548</v>
      </c>
      <c r="D140" s="22" t="s">
        <v>542</v>
      </c>
      <c r="E140" s="26">
        <f>'Table 3.1'!J140-'Table 3.1'!K140</f>
        <v>6.4000000000000029E-3</v>
      </c>
      <c r="F140" s="27">
        <f>'Table 3.1'!K140-'Table 3.1'!L140</f>
        <v>-1.0100000000000012E-2</v>
      </c>
      <c r="G140" s="27">
        <f>'Table 3.1'!L140-'Table 3.1'!M140</f>
        <v>1.0100000000000012E-2</v>
      </c>
      <c r="H140" s="28">
        <f>'Table 3.1'!M140-'Table 3.1'!N140</f>
        <v>0</v>
      </c>
      <c r="I140" s="78">
        <v>6.4000000000000029E-3</v>
      </c>
      <c r="J140" s="26">
        <f>E140/'Table 3.1'!K140</f>
        <v>7.0021881838074437E-2</v>
      </c>
      <c r="K140" s="27">
        <f>F140/'Table 3.1'!L140</f>
        <v>-9.9507389162561688E-2</v>
      </c>
      <c r="L140" s="27">
        <f>G140/'Table 3.1'!M140</f>
        <v>0.1105032822757113</v>
      </c>
      <c r="M140" s="28">
        <f>H140/'Table 3.1'!N140</f>
        <v>0</v>
      </c>
      <c r="N140" s="83">
        <f>I140/'Table 3.1'!N140</f>
        <v>7.0021881838074437E-2</v>
      </c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">
      <c r="A141" s="1"/>
      <c r="B141" s="20">
        <v>107654103</v>
      </c>
      <c r="C141" s="21" t="s">
        <v>549</v>
      </c>
      <c r="D141" s="22" t="s">
        <v>542</v>
      </c>
      <c r="E141" s="26">
        <f>'Table 3.1'!J141-'Table 3.1'!K141</f>
        <v>-1.6000000000000014E-2</v>
      </c>
      <c r="F141" s="27">
        <f>'Table 3.1'!K141-'Table 3.1'!L141</f>
        <v>6.9500000000000006E-2</v>
      </c>
      <c r="G141" s="27">
        <f>'Table 3.1'!L141-'Table 3.1'!M141</f>
        <v>8.3500000000000019E-2</v>
      </c>
      <c r="H141" s="28">
        <f>'Table 3.1'!M141-'Table 3.1'!N141</f>
        <v>0</v>
      </c>
      <c r="I141" s="78">
        <v>0.13700000000000001</v>
      </c>
      <c r="J141" s="26">
        <f>E141/'Table 3.1'!K141</f>
        <v>-4.6715328467153323E-2</v>
      </c>
      <c r="K141" s="27">
        <f>F141/'Table 3.1'!L141</f>
        <v>0.25457875457875456</v>
      </c>
      <c r="L141" s="27">
        <f>G141/'Table 3.1'!M141</f>
        <v>0.44063324538258586</v>
      </c>
      <c r="M141" s="28">
        <f>H141/'Table 3.1'!N141</f>
        <v>0</v>
      </c>
      <c r="N141" s="83">
        <f>I141/'Table 3.1'!N141</f>
        <v>0.7229551451187336</v>
      </c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">
      <c r="A142" s="1"/>
      <c r="B142" s="20">
        <v>107654403</v>
      </c>
      <c r="C142" s="21" t="s">
        <v>550</v>
      </c>
      <c r="D142" s="22" t="s">
        <v>542</v>
      </c>
      <c r="E142" s="26">
        <f>'Table 3.1'!J142-'Table 3.1'!K142</f>
        <v>1.1899999999999994E-2</v>
      </c>
      <c r="F142" s="27">
        <f>'Table 3.1'!K142-'Table 3.1'!L142</f>
        <v>3.0200000000000005E-2</v>
      </c>
      <c r="G142" s="27">
        <f>'Table 3.1'!L142-'Table 3.1'!M142</f>
        <v>3.600000000000006E-3</v>
      </c>
      <c r="H142" s="28">
        <f>'Table 3.1'!M142-'Table 3.1'!N142</f>
        <v>0</v>
      </c>
      <c r="I142" s="78">
        <v>4.5700000000000005E-2</v>
      </c>
      <c r="J142" s="26">
        <f>E142/'Table 3.1'!K142</f>
        <v>9.1538461538461485E-2</v>
      </c>
      <c r="K142" s="27">
        <f>F142/'Table 3.1'!L142</f>
        <v>0.30260521042084171</v>
      </c>
      <c r="L142" s="27">
        <f>G142/'Table 3.1'!M142</f>
        <v>3.7422037422037487E-2</v>
      </c>
      <c r="M142" s="28">
        <f>H142/'Table 3.1'!N142</f>
        <v>0</v>
      </c>
      <c r="N142" s="83">
        <f>I142/'Table 3.1'!N142</f>
        <v>0.47505197505197511</v>
      </c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">
      <c r="A143" s="1"/>
      <c r="B143" s="20">
        <v>107654903</v>
      </c>
      <c r="C143" s="21" t="s">
        <v>551</v>
      </c>
      <c r="D143" s="22" t="s">
        <v>542</v>
      </c>
      <c r="E143" s="26">
        <f>'Table 3.1'!J143-'Table 3.1'!K143</f>
        <v>2.4800000000000003E-2</v>
      </c>
      <c r="F143" s="27">
        <f>'Table 3.1'!K143-'Table 3.1'!L143</f>
        <v>2.2000000000000075E-3</v>
      </c>
      <c r="G143" s="27">
        <f>'Table 3.1'!L143-'Table 3.1'!M143</f>
        <v>2.0199999999999996E-2</v>
      </c>
      <c r="H143" s="28">
        <f>'Table 3.1'!M143-'Table 3.1'!N143</f>
        <v>0</v>
      </c>
      <c r="I143" s="78">
        <v>4.7200000000000006E-2</v>
      </c>
      <c r="J143" s="26">
        <f>E143/'Table 3.1'!K143</f>
        <v>0.21196581196581196</v>
      </c>
      <c r="K143" s="27">
        <f>F143/'Table 3.1'!L143</f>
        <v>1.9163763066202155E-2</v>
      </c>
      <c r="L143" s="27">
        <f>G143/'Table 3.1'!M143</f>
        <v>0.21353065539112046</v>
      </c>
      <c r="M143" s="28">
        <f>H143/'Table 3.1'!N143</f>
        <v>0</v>
      </c>
      <c r="N143" s="83">
        <f>I143/'Table 3.1'!N143</f>
        <v>0.49894291754756875</v>
      </c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">
      <c r="A144" s="1"/>
      <c r="B144" s="20">
        <v>107655803</v>
      </c>
      <c r="C144" s="21" t="s">
        <v>552</v>
      </c>
      <c r="D144" s="22" t="s">
        <v>542</v>
      </c>
      <c r="E144" s="26">
        <f>'Table 3.1'!J144-'Table 3.1'!K144</f>
        <v>-1.7100000000000004E-2</v>
      </c>
      <c r="F144" s="27">
        <f>'Table 3.1'!K144-'Table 3.1'!L144</f>
        <v>-3.0700000000000005E-2</v>
      </c>
      <c r="G144" s="27">
        <f>'Table 3.1'!L144-'Table 3.1'!M144</f>
        <v>-0.16039999999999999</v>
      </c>
      <c r="H144" s="28">
        <f>'Table 3.1'!M144-'Table 3.1'!N144</f>
        <v>0</v>
      </c>
      <c r="I144" s="78">
        <v>-0.2082</v>
      </c>
      <c r="J144" s="26">
        <f>E144/'Table 3.1'!K144</f>
        <v>-6.2272396212672991E-2</v>
      </c>
      <c r="K144" s="27">
        <f>F144/'Table 3.1'!L144</f>
        <v>-0.10055682934818212</v>
      </c>
      <c r="L144" s="27">
        <f>G144/'Table 3.1'!M144</f>
        <v>-0.34442774318230618</v>
      </c>
      <c r="M144" s="28">
        <f>H144/'Table 3.1'!N144</f>
        <v>0</v>
      </c>
      <c r="N144" s="83">
        <f>I144/'Table 3.1'!N144</f>
        <v>-0.44706892849473912</v>
      </c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">
      <c r="A145" s="1"/>
      <c r="B145" s="20">
        <v>107655903</v>
      </c>
      <c r="C145" s="21" t="s">
        <v>553</v>
      </c>
      <c r="D145" s="22" t="s">
        <v>542</v>
      </c>
      <c r="E145" s="26">
        <f>'Table 3.1'!J145-'Table 3.1'!K145</f>
        <v>-2.8099999999999986E-2</v>
      </c>
      <c r="F145" s="27">
        <f>'Table 3.1'!K145-'Table 3.1'!L145</f>
        <v>-2.7900000000000008E-2</v>
      </c>
      <c r="G145" s="27">
        <f>'Table 3.1'!L145-'Table 3.1'!M145</f>
        <v>-6.5900000000000014E-2</v>
      </c>
      <c r="H145" s="28">
        <f>'Table 3.1'!M145-'Table 3.1'!N145</f>
        <v>0</v>
      </c>
      <c r="I145" s="78">
        <v>-0.12190000000000001</v>
      </c>
      <c r="J145" s="26">
        <f>E145/'Table 3.1'!K145</f>
        <v>-0.17551530293566514</v>
      </c>
      <c r="K145" s="27">
        <f>F145/'Table 3.1'!L145</f>
        <v>-0.14840425531914897</v>
      </c>
      <c r="L145" s="27">
        <f>G145/'Table 3.1'!M145</f>
        <v>-0.2595510043324144</v>
      </c>
      <c r="M145" s="28">
        <f>H145/'Table 3.1'!N145</f>
        <v>0</v>
      </c>
      <c r="N145" s="83">
        <f>I145/'Table 3.1'!N145</f>
        <v>-0.48011027963765263</v>
      </c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">
      <c r="A146" s="1"/>
      <c r="B146" s="20">
        <v>107656303</v>
      </c>
      <c r="C146" s="21" t="s">
        <v>554</v>
      </c>
      <c r="D146" s="22" t="s">
        <v>542</v>
      </c>
      <c r="E146" s="26">
        <f>'Table 3.1'!J146-'Table 3.1'!K146</f>
        <v>-6.140000000000001E-2</v>
      </c>
      <c r="F146" s="27">
        <f>'Table 3.1'!K146-'Table 3.1'!L146</f>
        <v>4.699999999999982E-3</v>
      </c>
      <c r="G146" s="27">
        <f>'Table 3.1'!L146-'Table 3.1'!M146</f>
        <v>-2.4000000000000132E-3</v>
      </c>
      <c r="H146" s="28">
        <f>'Table 3.1'!M146-'Table 3.1'!N146</f>
        <v>0</v>
      </c>
      <c r="I146" s="78">
        <v>-5.9100000000000041E-2</v>
      </c>
      <c r="J146" s="26">
        <f>E146/'Table 3.1'!K146</f>
        <v>-0.13444274140573684</v>
      </c>
      <c r="K146" s="27">
        <f>F146/'Table 3.1'!L146</f>
        <v>1.0398230088495535E-2</v>
      </c>
      <c r="L146" s="27">
        <f>G146/'Table 3.1'!M146</f>
        <v>-5.2816901408450989E-3</v>
      </c>
      <c r="M146" s="28">
        <f>H146/'Table 3.1'!N146</f>
        <v>0</v>
      </c>
      <c r="N146" s="83">
        <f>I146/'Table 3.1'!N146</f>
        <v>-0.13006161971830996</v>
      </c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">
      <c r="A147" s="1"/>
      <c r="B147" s="20">
        <v>107656502</v>
      </c>
      <c r="C147" s="21" t="s">
        <v>555</v>
      </c>
      <c r="D147" s="22" t="s">
        <v>542</v>
      </c>
      <c r="E147" s="26">
        <f>'Table 3.1'!J147-'Table 3.1'!K147</f>
        <v>-3.0000000000000165E-4</v>
      </c>
      <c r="F147" s="27">
        <f>'Table 3.1'!K147-'Table 3.1'!L147</f>
        <v>-1.2999999999999998E-2</v>
      </c>
      <c r="G147" s="27">
        <f>'Table 3.1'!L147-'Table 3.1'!M147</f>
        <v>3.0999999999999986E-3</v>
      </c>
      <c r="H147" s="28">
        <f>'Table 3.1'!M147-'Table 3.1'!N147</f>
        <v>0</v>
      </c>
      <c r="I147" s="78">
        <v>-1.0200000000000001E-2</v>
      </c>
      <c r="J147" s="26">
        <f>E147/'Table 3.1'!K147</f>
        <v>-8.1743869209809708E-3</v>
      </c>
      <c r="K147" s="27">
        <f>F147/'Table 3.1'!L147</f>
        <v>-0.2615694164989939</v>
      </c>
      <c r="L147" s="27">
        <f>G147/'Table 3.1'!M147</f>
        <v>6.6523605150214563E-2</v>
      </c>
      <c r="M147" s="28">
        <f>H147/'Table 3.1'!N147</f>
        <v>0</v>
      </c>
      <c r="N147" s="83">
        <f>I147/'Table 3.1'!N147</f>
        <v>-0.21888412017167383</v>
      </c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">
      <c r="A148" s="1"/>
      <c r="B148" s="20">
        <v>107657103</v>
      </c>
      <c r="C148" s="21" t="s">
        <v>556</v>
      </c>
      <c r="D148" s="22" t="s">
        <v>542</v>
      </c>
      <c r="E148" s="26">
        <f>'Table 3.1'!J148-'Table 3.1'!K148</f>
        <v>-1.4599999999999995E-2</v>
      </c>
      <c r="F148" s="27">
        <f>'Table 3.1'!K148-'Table 3.1'!L148</f>
        <v>-2.81E-2</v>
      </c>
      <c r="G148" s="27">
        <f>'Table 3.1'!L148-'Table 3.1'!M148</f>
        <v>1.7799999999999996E-2</v>
      </c>
      <c r="H148" s="28">
        <f>'Table 3.1'!M148-'Table 3.1'!N148</f>
        <v>0</v>
      </c>
      <c r="I148" s="78">
        <v>-2.4899999999999999E-2</v>
      </c>
      <c r="J148" s="26">
        <f>E148/'Table 3.1'!K148</f>
        <v>-0.22884012539184947</v>
      </c>
      <c r="K148" s="27">
        <f>F148/'Table 3.1'!L148</f>
        <v>-0.30576713819368878</v>
      </c>
      <c r="L148" s="27">
        <f>G148/'Table 3.1'!M148</f>
        <v>0.24021592442645071</v>
      </c>
      <c r="M148" s="28">
        <f>H148/'Table 3.1'!N148</f>
        <v>0</v>
      </c>
      <c r="N148" s="83">
        <f>I148/'Table 3.1'!N148</f>
        <v>-0.33603238866396762</v>
      </c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">
      <c r="A149" s="1"/>
      <c r="B149" s="20">
        <v>107657503</v>
      </c>
      <c r="C149" s="21" t="s">
        <v>557</v>
      </c>
      <c r="D149" s="22" t="s">
        <v>542</v>
      </c>
      <c r="E149" s="26">
        <f>'Table 3.1'!J149-'Table 3.1'!K149</f>
        <v>5.2999999999999992E-3</v>
      </c>
      <c r="F149" s="27">
        <f>'Table 3.1'!K149-'Table 3.1'!L149</f>
        <v>2.0000000000000018E-2</v>
      </c>
      <c r="G149" s="27">
        <f>'Table 3.1'!L149-'Table 3.1'!M149</f>
        <v>-2.990000000000001E-2</v>
      </c>
      <c r="H149" s="28">
        <f>'Table 3.1'!M149-'Table 3.1'!N149</f>
        <v>0</v>
      </c>
      <c r="I149" s="78">
        <v>-4.599999999999993E-3</v>
      </c>
      <c r="J149" s="26">
        <f>E149/'Table 3.1'!K149</f>
        <v>2.8161530286928794E-2</v>
      </c>
      <c r="K149" s="27">
        <f>F149/'Table 3.1'!L149</f>
        <v>0.11890606420927478</v>
      </c>
      <c r="L149" s="27">
        <f>G149/'Table 3.1'!M149</f>
        <v>-0.15093387178192838</v>
      </c>
      <c r="M149" s="28">
        <f>H149/'Table 3.1'!N149</f>
        <v>0</v>
      </c>
      <c r="N149" s="83">
        <f>I149/'Table 3.1'!N149</f>
        <v>-2.3220595658758166E-2</v>
      </c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">
      <c r="A150" s="1"/>
      <c r="B150" s="20">
        <v>107658903</v>
      </c>
      <c r="C150" s="21" t="s">
        <v>558</v>
      </c>
      <c r="D150" s="22" t="s">
        <v>542</v>
      </c>
      <c r="E150" s="26">
        <f>'Table 3.1'!J150-'Table 3.1'!K150</f>
        <v>-2.9600000000000015E-2</v>
      </c>
      <c r="F150" s="27">
        <f>'Table 3.1'!K150-'Table 3.1'!L150</f>
        <v>9.099999999999997E-3</v>
      </c>
      <c r="G150" s="27">
        <f>'Table 3.1'!L150-'Table 3.1'!M150</f>
        <v>2.1900000000000003E-2</v>
      </c>
      <c r="H150" s="28">
        <f>'Table 3.1'!M150-'Table 3.1'!N150</f>
        <v>0</v>
      </c>
      <c r="I150" s="78">
        <v>1.3999999999999846E-3</v>
      </c>
      <c r="J150" s="26">
        <f>E150/'Table 3.1'!K150</f>
        <v>-0.14524043179587837</v>
      </c>
      <c r="K150" s="27">
        <f>F150/'Table 3.1'!L150</f>
        <v>4.6738572162300956E-2</v>
      </c>
      <c r="L150" s="27">
        <f>G150/'Table 3.1'!M150</f>
        <v>0.12673611111111113</v>
      </c>
      <c r="M150" s="28">
        <f>H150/'Table 3.1'!N150</f>
        <v>0</v>
      </c>
      <c r="N150" s="83">
        <f>I150/'Table 3.1'!N150</f>
        <v>8.1018518518517629E-3</v>
      </c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">
      <c r="A151" s="1"/>
      <c r="B151" s="20">
        <v>108051003</v>
      </c>
      <c r="C151" s="21" t="s">
        <v>83</v>
      </c>
      <c r="D151" s="22" t="s">
        <v>84</v>
      </c>
      <c r="E151" s="26">
        <f>'Table 3.1'!J151-'Table 3.1'!K151</f>
        <v>-2.2999999999999965E-3</v>
      </c>
      <c r="F151" s="27">
        <f>'Table 3.1'!K151-'Table 3.1'!L151</f>
        <v>2.4800000000000016E-2</v>
      </c>
      <c r="G151" s="27">
        <f>'Table 3.1'!L151-'Table 3.1'!M151</f>
        <v>2.4899999999999978E-2</v>
      </c>
      <c r="H151" s="28">
        <f>'Table 3.1'!M151-'Table 3.1'!N151</f>
        <v>0</v>
      </c>
      <c r="I151" s="78">
        <v>4.7399999999999998E-2</v>
      </c>
      <c r="J151" s="26">
        <f>E151/'Table 3.1'!K151</f>
        <v>-1.1397423191278476E-2</v>
      </c>
      <c r="K151" s="27">
        <f>F151/'Table 3.1'!L151</f>
        <v>0.1401129943502826</v>
      </c>
      <c r="L151" s="27">
        <f>G151/'Table 3.1'!M151</f>
        <v>0.1637080867850097</v>
      </c>
      <c r="M151" s="28">
        <f>H151/'Table 3.1'!N151</f>
        <v>0</v>
      </c>
      <c r="N151" s="83">
        <f>I151/'Table 3.1'!N151</f>
        <v>0.31163708086785008</v>
      </c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">
      <c r="A152" s="1"/>
      <c r="B152" s="20">
        <v>108051503</v>
      </c>
      <c r="C152" s="21" t="s">
        <v>85</v>
      </c>
      <c r="D152" s="22" t="s">
        <v>84</v>
      </c>
      <c r="E152" s="26">
        <f>'Table 3.1'!J152-'Table 3.1'!K152</f>
        <v>3.4700000000000009E-2</v>
      </c>
      <c r="F152" s="27">
        <f>'Table 3.1'!K152-'Table 3.1'!L152</f>
        <v>-2.5499999999999995E-2</v>
      </c>
      <c r="G152" s="27">
        <f>'Table 3.1'!L152-'Table 3.1'!M152</f>
        <v>-1.2899999999999995E-2</v>
      </c>
      <c r="H152" s="28">
        <f>'Table 3.1'!M152-'Table 3.1'!N152</f>
        <v>0</v>
      </c>
      <c r="I152" s="78">
        <v>-3.6999999999999811E-3</v>
      </c>
      <c r="J152" s="26">
        <f>E152/'Table 3.1'!K152</f>
        <v>0.21823899371069189</v>
      </c>
      <c r="K152" s="27">
        <f>F152/'Table 3.1'!L152</f>
        <v>-0.13821138211382111</v>
      </c>
      <c r="L152" s="27">
        <f>G152/'Table 3.1'!M152</f>
        <v>-6.534954407294831E-2</v>
      </c>
      <c r="M152" s="28">
        <f>H152/'Table 3.1'!N152</f>
        <v>0</v>
      </c>
      <c r="N152" s="83">
        <f>I152/'Table 3.1'!N152</f>
        <v>-1.8743667679837799E-2</v>
      </c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">
      <c r="A153" s="1"/>
      <c r="B153" s="20">
        <v>108053003</v>
      </c>
      <c r="C153" s="21" t="s">
        <v>86</v>
      </c>
      <c r="D153" s="22" t="s">
        <v>84</v>
      </c>
      <c r="E153" s="26">
        <f>'Table 3.1'!J153-'Table 3.1'!K153</f>
        <v>-5.3999999999999992E-2</v>
      </c>
      <c r="F153" s="27">
        <f>'Table 3.1'!K153-'Table 3.1'!L153</f>
        <v>-5.0000000000000044E-3</v>
      </c>
      <c r="G153" s="27">
        <f>'Table 3.1'!L153-'Table 3.1'!M153</f>
        <v>-5.8799999999999991E-2</v>
      </c>
      <c r="H153" s="28">
        <f>'Table 3.1'!M153-'Table 3.1'!N153</f>
        <v>0</v>
      </c>
      <c r="I153" s="78">
        <v>-0.11779999999999999</v>
      </c>
      <c r="J153" s="26">
        <f>E153/'Table 3.1'!K153</f>
        <v>-0.27081243731193577</v>
      </c>
      <c r="K153" s="27">
        <f>F153/'Table 3.1'!L153</f>
        <v>-2.4461839530332704E-2</v>
      </c>
      <c r="L153" s="27">
        <f>G153/'Table 3.1'!M153</f>
        <v>-0.2234042553191489</v>
      </c>
      <c r="M153" s="28">
        <f>H153/'Table 3.1'!N153</f>
        <v>0</v>
      </c>
      <c r="N153" s="83">
        <f>I153/'Table 3.1'!N153</f>
        <v>-0.44756838905775076</v>
      </c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">
      <c r="A154" s="1"/>
      <c r="B154" s="20">
        <v>108056004</v>
      </c>
      <c r="C154" s="21" t="s">
        <v>87</v>
      </c>
      <c r="D154" s="22" t="s">
        <v>84</v>
      </c>
      <c r="E154" s="26">
        <f>'Table 3.1'!J154-'Table 3.1'!K154</f>
        <v>-4.9000000000000155E-3</v>
      </c>
      <c r="F154" s="27">
        <f>'Table 3.1'!K154-'Table 3.1'!L154</f>
        <v>9.2000000000000137E-3</v>
      </c>
      <c r="G154" s="27">
        <f>'Table 3.1'!L154-'Table 3.1'!M154</f>
        <v>-2.6999999999999996E-2</v>
      </c>
      <c r="H154" s="28">
        <f>'Table 3.1'!M154-'Table 3.1'!N154</f>
        <v>0</v>
      </c>
      <c r="I154" s="78">
        <v>-2.2699999999999998E-2</v>
      </c>
      <c r="J154" s="26">
        <f>E154/'Table 3.1'!K154</f>
        <v>-2.7086788280818216E-2</v>
      </c>
      <c r="K154" s="27">
        <f>F154/'Table 3.1'!L154</f>
        <v>5.3581828771112491E-2</v>
      </c>
      <c r="L154" s="27">
        <f>G154/'Table 3.1'!M154</f>
        <v>-0.13588324106693506</v>
      </c>
      <c r="M154" s="28">
        <f>H154/'Table 3.1'!N154</f>
        <v>0</v>
      </c>
      <c r="N154" s="83">
        <f>I154/'Table 3.1'!N154</f>
        <v>-0.11424257674886763</v>
      </c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">
      <c r="A155" s="1"/>
      <c r="B155" s="20">
        <v>108058003</v>
      </c>
      <c r="C155" s="21" t="s">
        <v>88</v>
      </c>
      <c r="D155" s="22" t="s">
        <v>84</v>
      </c>
      <c r="E155" s="26">
        <f>'Table 3.1'!J155-'Table 3.1'!K155</f>
        <v>-1.4299999999999979E-2</v>
      </c>
      <c r="F155" s="27">
        <f>'Table 3.1'!K155-'Table 3.1'!L155</f>
        <v>-3.620000000000001E-2</v>
      </c>
      <c r="G155" s="27">
        <f>'Table 3.1'!L155-'Table 3.1'!M155</f>
        <v>-5.7700000000000029E-2</v>
      </c>
      <c r="H155" s="28">
        <f>'Table 3.1'!M155-'Table 3.1'!N155</f>
        <v>0</v>
      </c>
      <c r="I155" s="78">
        <v>-0.10820000000000002</v>
      </c>
      <c r="J155" s="26">
        <f>E155/'Table 3.1'!K155</f>
        <v>-8.9152119700748003E-2</v>
      </c>
      <c r="K155" s="27">
        <f>F155/'Table 3.1'!L155</f>
        <v>-0.18413021363173962</v>
      </c>
      <c r="L155" s="27">
        <f>G155/'Table 3.1'!M155</f>
        <v>-0.22689736531655533</v>
      </c>
      <c r="M155" s="28">
        <f>H155/'Table 3.1'!N155</f>
        <v>0</v>
      </c>
      <c r="N155" s="83">
        <f>I155/'Table 3.1'!N155</f>
        <v>-0.42548171451042077</v>
      </c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">
      <c r="A156" s="1"/>
      <c r="B156" s="20">
        <v>108070502</v>
      </c>
      <c r="C156" s="21" t="s">
        <v>108</v>
      </c>
      <c r="D156" s="22" t="s">
        <v>109</v>
      </c>
      <c r="E156" s="26">
        <f>'Table 3.1'!J156-'Table 3.1'!K156</f>
        <v>5.7999999999999996E-3</v>
      </c>
      <c r="F156" s="27">
        <f>'Table 3.1'!K156-'Table 3.1'!L156</f>
        <v>-2.600000000000019E-3</v>
      </c>
      <c r="G156" s="27">
        <f>'Table 3.1'!L156-'Table 3.1'!M156</f>
        <v>4.0099999999999997E-2</v>
      </c>
      <c r="H156" s="28">
        <f>'Table 3.1'!M156-'Table 3.1'!N156</f>
        <v>0</v>
      </c>
      <c r="I156" s="78">
        <v>4.3299999999999977E-2</v>
      </c>
      <c r="J156" s="26">
        <f>E156/'Table 3.1'!K156</f>
        <v>2.4166666666666666E-2</v>
      </c>
      <c r="K156" s="27">
        <f>F156/'Table 3.1'!L156</f>
        <v>-1.0717230008244101E-2</v>
      </c>
      <c r="L156" s="27">
        <f>G156/'Table 3.1'!M156</f>
        <v>0.19802469135802467</v>
      </c>
      <c r="M156" s="28">
        <f>H156/'Table 3.1'!N156</f>
        <v>0</v>
      </c>
      <c r="N156" s="83">
        <f>I156/'Table 3.1'!N156</f>
        <v>0.21382716049382702</v>
      </c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">
      <c r="A157" s="1"/>
      <c r="B157" s="20">
        <v>108071003</v>
      </c>
      <c r="C157" s="21" t="s">
        <v>110</v>
      </c>
      <c r="D157" s="22" t="s">
        <v>109</v>
      </c>
      <c r="E157" s="26">
        <f>'Table 3.1'!J157-'Table 3.1'!K157</f>
        <v>-1.1999999999999927E-3</v>
      </c>
      <c r="F157" s="27">
        <f>'Table 3.1'!K157-'Table 3.1'!L157</f>
        <v>-1.2300000000000005E-2</v>
      </c>
      <c r="G157" s="27">
        <f>'Table 3.1'!L157-'Table 3.1'!M157</f>
        <v>-4.2799999999999991E-2</v>
      </c>
      <c r="H157" s="28">
        <f>'Table 3.1'!M157-'Table 3.1'!N157</f>
        <v>0</v>
      </c>
      <c r="I157" s="78">
        <v>-5.6299999999999989E-2</v>
      </c>
      <c r="J157" s="26">
        <f>E157/'Table 3.1'!K157</f>
        <v>-1.3201320132013122E-2</v>
      </c>
      <c r="K157" s="27">
        <f>F157/'Table 3.1'!L157</f>
        <v>-0.11918604651162795</v>
      </c>
      <c r="L157" s="27">
        <f>G157/'Table 3.1'!M157</f>
        <v>-0.29315068493150681</v>
      </c>
      <c r="M157" s="28">
        <f>H157/'Table 3.1'!N157</f>
        <v>0</v>
      </c>
      <c r="N157" s="83">
        <f>I157/'Table 3.1'!N157</f>
        <v>-0.38561643835616433</v>
      </c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">
      <c r="A158" s="1"/>
      <c r="B158" s="20">
        <v>108071504</v>
      </c>
      <c r="C158" s="21" t="s">
        <v>111</v>
      </c>
      <c r="D158" s="22" t="s">
        <v>109</v>
      </c>
      <c r="E158" s="26">
        <f>'Table 3.1'!J158-'Table 3.1'!K158</f>
        <v>-3.9300000000000002E-2</v>
      </c>
      <c r="F158" s="27">
        <f>'Table 3.1'!K158-'Table 3.1'!L158</f>
        <v>-2.629999999999999E-2</v>
      </c>
      <c r="G158" s="27">
        <f>'Table 3.1'!L158-'Table 3.1'!M158</f>
        <v>7.5900000000000023E-2</v>
      </c>
      <c r="H158" s="28">
        <f>'Table 3.1'!M158-'Table 3.1'!N158</f>
        <v>0</v>
      </c>
      <c r="I158" s="78">
        <v>1.0300000000000031E-2</v>
      </c>
      <c r="J158" s="26">
        <f>E158/'Table 3.1'!K158</f>
        <v>-0.11270433036994551</v>
      </c>
      <c r="K158" s="27">
        <f>F158/'Table 3.1'!L158</f>
        <v>-7.0133333333333311E-2</v>
      </c>
      <c r="L158" s="27">
        <f>G158/'Table 3.1'!M158</f>
        <v>0.25376128385155478</v>
      </c>
      <c r="M158" s="28">
        <f>H158/'Table 3.1'!N158</f>
        <v>0</v>
      </c>
      <c r="N158" s="83">
        <f>I158/'Table 3.1'!N158</f>
        <v>3.4436643263122811E-2</v>
      </c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">
      <c r="A159" s="1"/>
      <c r="B159" s="20">
        <v>108073503</v>
      </c>
      <c r="C159" s="21" t="s">
        <v>112</v>
      </c>
      <c r="D159" s="22" t="s">
        <v>109</v>
      </c>
      <c r="E159" s="26">
        <f>'Table 3.1'!J159-'Table 3.1'!K159</f>
        <v>-1.5000000000000013E-3</v>
      </c>
      <c r="F159" s="27">
        <f>'Table 3.1'!K159-'Table 3.1'!L159</f>
        <v>-2.5000000000000008E-2</v>
      </c>
      <c r="G159" s="27">
        <f>'Table 3.1'!L159-'Table 3.1'!M159</f>
        <v>8.0000000000000071E-3</v>
      </c>
      <c r="H159" s="28">
        <f>'Table 3.1'!M159-'Table 3.1'!N159</f>
        <v>0</v>
      </c>
      <c r="I159" s="78">
        <v>-1.8500000000000003E-2</v>
      </c>
      <c r="J159" s="26">
        <f>E159/'Table 3.1'!K159</f>
        <v>-1.5657620041753667E-2</v>
      </c>
      <c r="K159" s="27">
        <f>F159/'Table 3.1'!L159</f>
        <v>-0.20695364238410602</v>
      </c>
      <c r="L159" s="27">
        <f>G159/'Table 3.1'!M159</f>
        <v>7.0921985815602898E-2</v>
      </c>
      <c r="M159" s="28">
        <f>H159/'Table 3.1'!N159</f>
        <v>0</v>
      </c>
      <c r="N159" s="83">
        <f>I159/'Table 3.1'!N159</f>
        <v>-0.16400709219858159</v>
      </c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">
      <c r="A160" s="1"/>
      <c r="B160" s="20">
        <v>108077503</v>
      </c>
      <c r="C160" s="21" t="s">
        <v>113</v>
      </c>
      <c r="D160" s="22" t="s">
        <v>109</v>
      </c>
      <c r="E160" s="26">
        <f>'Table 3.1'!J160-'Table 3.1'!K160</f>
        <v>-7.8000000000000014E-3</v>
      </c>
      <c r="F160" s="27">
        <f>'Table 3.1'!K160-'Table 3.1'!L160</f>
        <v>1.2499999999999997E-2</v>
      </c>
      <c r="G160" s="27">
        <f>'Table 3.1'!L160-'Table 3.1'!M160</f>
        <v>7.6999999999999985E-3</v>
      </c>
      <c r="H160" s="28">
        <f>'Table 3.1'!M160-'Table 3.1'!N160</f>
        <v>0</v>
      </c>
      <c r="I160" s="78">
        <v>1.2399999999999994E-2</v>
      </c>
      <c r="J160" s="26">
        <f>E160/'Table 3.1'!K160</f>
        <v>-7.0017953321364471E-2</v>
      </c>
      <c r="K160" s="27">
        <f>F160/'Table 3.1'!L160</f>
        <v>0.12639029322548026</v>
      </c>
      <c r="L160" s="27">
        <f>G160/'Table 3.1'!M160</f>
        <v>8.4429824561403494E-2</v>
      </c>
      <c r="M160" s="28">
        <f>H160/'Table 3.1'!N160</f>
        <v>0</v>
      </c>
      <c r="N160" s="83">
        <f>I160/'Table 3.1'!N160</f>
        <v>0.13596491228070168</v>
      </c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">
      <c r="A161" s="1"/>
      <c r="B161" s="20">
        <v>108078003</v>
      </c>
      <c r="C161" s="21" t="s">
        <v>114</v>
      </c>
      <c r="D161" s="22" t="s">
        <v>109</v>
      </c>
      <c r="E161" s="26">
        <f>'Table 3.1'!J161-'Table 3.1'!K161</f>
        <v>1.3499999999999998E-2</v>
      </c>
      <c r="F161" s="27">
        <f>'Table 3.1'!K161-'Table 3.1'!L161</f>
        <v>-1.3499999999999998E-2</v>
      </c>
      <c r="G161" s="27">
        <f>'Table 3.1'!L161-'Table 3.1'!M161</f>
        <v>-1.7199999999999993E-2</v>
      </c>
      <c r="H161" s="28">
        <f>'Table 3.1'!M161-'Table 3.1'!N161</f>
        <v>0</v>
      </c>
      <c r="I161" s="78">
        <v>-1.7199999999999993E-2</v>
      </c>
      <c r="J161" s="26">
        <f>E161/'Table 3.1'!K161</f>
        <v>0.10834670947030496</v>
      </c>
      <c r="K161" s="27">
        <f>F161/'Table 3.1'!L161</f>
        <v>-9.775524981897174E-2</v>
      </c>
      <c r="L161" s="27">
        <f>G161/'Table 3.1'!M161</f>
        <v>-0.11075338055376686</v>
      </c>
      <c r="M161" s="28">
        <f>H161/'Table 3.1'!N161</f>
        <v>0</v>
      </c>
      <c r="N161" s="83">
        <f>I161/'Table 3.1'!N161</f>
        <v>-0.11075338055376686</v>
      </c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">
      <c r="A162" s="1"/>
      <c r="B162" s="20">
        <v>108079004</v>
      </c>
      <c r="C162" s="21" t="s">
        <v>115</v>
      </c>
      <c r="D162" s="22" t="s">
        <v>109</v>
      </c>
      <c r="E162" s="26">
        <f>'Table 3.1'!J162-'Table 3.1'!K162</f>
        <v>-2.9999999999999472E-4</v>
      </c>
      <c r="F162" s="27">
        <f>'Table 3.1'!K162-'Table 3.1'!L162</f>
        <v>-2.8700000000000003E-2</v>
      </c>
      <c r="G162" s="27">
        <f>'Table 3.1'!L162-'Table 3.1'!M162</f>
        <v>1.319999999999999E-2</v>
      </c>
      <c r="H162" s="28">
        <f>'Table 3.1'!M162-'Table 3.1'!N162</f>
        <v>0</v>
      </c>
      <c r="I162" s="78">
        <v>-1.5800000000000008E-2</v>
      </c>
      <c r="J162" s="26">
        <f>E162/'Table 3.1'!K162</f>
        <v>-2.0920502092049839E-3</v>
      </c>
      <c r="K162" s="27">
        <f>F162/'Table 3.1'!L162</f>
        <v>-0.16676350958744918</v>
      </c>
      <c r="L162" s="27">
        <f>G162/'Table 3.1'!M162</f>
        <v>8.3071113908118235E-2</v>
      </c>
      <c r="M162" s="28">
        <f>H162/'Table 3.1'!N162</f>
        <v>0</v>
      </c>
      <c r="N162" s="83">
        <f>I162/'Table 3.1'!N162</f>
        <v>-9.9433606041535602E-2</v>
      </c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">
      <c r="A163" s="1"/>
      <c r="B163" s="20">
        <v>108110603</v>
      </c>
      <c r="C163" s="21" t="s">
        <v>146</v>
      </c>
      <c r="D163" s="22" t="s">
        <v>147</v>
      </c>
      <c r="E163" s="26">
        <f>'Table 3.1'!J163-'Table 3.1'!K163</f>
        <v>6.6099999999999992E-2</v>
      </c>
      <c r="F163" s="27">
        <f>'Table 3.1'!K163-'Table 3.1'!L163</f>
        <v>1.6000000000000014E-2</v>
      </c>
      <c r="G163" s="27">
        <f>'Table 3.1'!L163-'Table 3.1'!M163</f>
        <v>2.1100000000000008E-2</v>
      </c>
      <c r="H163" s="28">
        <f>'Table 3.1'!M163-'Table 3.1'!N163</f>
        <v>0</v>
      </c>
      <c r="I163" s="78">
        <v>0.10320000000000001</v>
      </c>
      <c r="J163" s="26">
        <f>E163/'Table 3.1'!K163</f>
        <v>0.18656505786057012</v>
      </c>
      <c r="K163" s="27">
        <f>F163/'Table 3.1'!L163</f>
        <v>4.7295300029559603E-2</v>
      </c>
      <c r="L163" s="27">
        <f>G163/'Table 3.1'!M163</f>
        <v>6.6519546027742779E-2</v>
      </c>
      <c r="M163" s="28">
        <f>H163/'Table 3.1'!N163</f>
        <v>0</v>
      </c>
      <c r="N163" s="83">
        <f>I163/'Table 3.1'!N163</f>
        <v>0.32534678436317788</v>
      </c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">
      <c r="A164" s="1"/>
      <c r="B164" s="20">
        <v>108111203</v>
      </c>
      <c r="C164" s="21" t="s">
        <v>148</v>
      </c>
      <c r="D164" s="22" t="s">
        <v>147</v>
      </c>
      <c r="E164" s="26">
        <f>'Table 3.1'!J164-'Table 3.1'!K164</f>
        <v>1.0000000000000009E-2</v>
      </c>
      <c r="F164" s="27">
        <f>'Table 3.1'!K164-'Table 3.1'!L164</f>
        <v>2.5400000000000006E-2</v>
      </c>
      <c r="G164" s="27">
        <f>'Table 3.1'!L164-'Table 3.1'!M164</f>
        <v>1.8099999999999991E-2</v>
      </c>
      <c r="H164" s="28">
        <f>'Table 3.1'!M164-'Table 3.1'!N164</f>
        <v>0</v>
      </c>
      <c r="I164" s="78">
        <v>5.3500000000000006E-2</v>
      </c>
      <c r="J164" s="26">
        <f>E164/'Table 3.1'!K164</f>
        <v>6.377551020408169E-2</v>
      </c>
      <c r="K164" s="27">
        <f>F164/'Table 3.1'!L164</f>
        <v>0.19330289193302899</v>
      </c>
      <c r="L164" s="27">
        <f>G164/'Table 3.1'!M164</f>
        <v>0.1597528684907325</v>
      </c>
      <c r="M164" s="28">
        <f>H164/'Table 3.1'!N164</f>
        <v>0</v>
      </c>
      <c r="N164" s="83">
        <f>I164/'Table 3.1'!N164</f>
        <v>0.472197705207414</v>
      </c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">
      <c r="A165" s="1"/>
      <c r="B165" s="20">
        <v>108111303</v>
      </c>
      <c r="C165" s="21" t="s">
        <v>149</v>
      </c>
      <c r="D165" s="22" t="s">
        <v>147</v>
      </c>
      <c r="E165" s="26">
        <f>'Table 3.1'!J165-'Table 3.1'!K165</f>
        <v>-9.800000000000017E-3</v>
      </c>
      <c r="F165" s="27">
        <f>'Table 3.1'!K165-'Table 3.1'!L165</f>
        <v>2.0600000000000007E-2</v>
      </c>
      <c r="G165" s="27">
        <f>'Table 3.1'!L165-'Table 3.1'!M165</f>
        <v>4.1300000000000003E-2</v>
      </c>
      <c r="H165" s="28">
        <f>'Table 3.1'!M165-'Table 3.1'!N165</f>
        <v>0</v>
      </c>
      <c r="I165" s="78">
        <v>5.2099999999999994E-2</v>
      </c>
      <c r="J165" s="26">
        <f>E165/'Table 3.1'!K165</f>
        <v>-7.5268817204301203E-2</v>
      </c>
      <c r="K165" s="27">
        <f>F165/'Table 3.1'!L165</f>
        <v>0.18795620437956209</v>
      </c>
      <c r="L165" s="27">
        <f>G165/'Table 3.1'!M165</f>
        <v>0.60468521229868233</v>
      </c>
      <c r="M165" s="28">
        <f>H165/'Table 3.1'!N165</f>
        <v>0</v>
      </c>
      <c r="N165" s="83">
        <f>I165/'Table 3.1'!N165</f>
        <v>0.76281112737920931</v>
      </c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">
      <c r="A166" s="1"/>
      <c r="B166" s="20">
        <v>108111403</v>
      </c>
      <c r="C166" s="21" t="s">
        <v>150</v>
      </c>
      <c r="D166" s="22" t="s">
        <v>147</v>
      </c>
      <c r="E166" s="26">
        <f>'Table 3.1'!J166-'Table 3.1'!K166</f>
        <v>4.4000000000000011E-2</v>
      </c>
      <c r="F166" s="27">
        <f>'Table 3.1'!K166-'Table 3.1'!L166</f>
        <v>3.3599999999999991E-2</v>
      </c>
      <c r="G166" s="27">
        <f>'Table 3.1'!L166-'Table 3.1'!M166</f>
        <v>-2.6700000000000002E-2</v>
      </c>
      <c r="H166" s="28">
        <f>'Table 3.1'!M166-'Table 3.1'!N166</f>
        <v>0</v>
      </c>
      <c r="I166" s="78">
        <v>5.0900000000000001E-2</v>
      </c>
      <c r="J166" s="26">
        <f>E166/'Table 3.1'!K166</f>
        <v>0.23516835916622134</v>
      </c>
      <c r="K166" s="27">
        <f>F166/'Table 3.1'!L166</f>
        <v>0.21889250814332242</v>
      </c>
      <c r="L166" s="27">
        <f>G166/'Table 3.1'!M166</f>
        <v>-0.14816870144284131</v>
      </c>
      <c r="M166" s="28">
        <f>H166/'Table 3.1'!N166</f>
        <v>0</v>
      </c>
      <c r="N166" s="83">
        <f>I166/'Table 3.1'!N166</f>
        <v>0.28246392896781353</v>
      </c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">
      <c r="A167" s="1"/>
      <c r="B167" s="20">
        <v>108112003</v>
      </c>
      <c r="C167" s="21" t="s">
        <v>151</v>
      </c>
      <c r="D167" s="22" t="s">
        <v>147</v>
      </c>
      <c r="E167" s="26">
        <f>'Table 3.1'!J167-'Table 3.1'!K167</f>
        <v>2.8099999999999986E-2</v>
      </c>
      <c r="F167" s="27">
        <f>'Table 3.1'!K167-'Table 3.1'!L167</f>
        <v>-5.1999999999999824E-3</v>
      </c>
      <c r="G167" s="27">
        <f>'Table 3.1'!L167-'Table 3.1'!M167</f>
        <v>-9.7000000000000142E-3</v>
      </c>
      <c r="H167" s="28">
        <f>'Table 3.1'!M167-'Table 3.1'!N167</f>
        <v>0</v>
      </c>
      <c r="I167" s="78">
        <v>1.319999999999999E-2</v>
      </c>
      <c r="J167" s="26">
        <f>E167/'Table 3.1'!K167</f>
        <v>0.13094128611369985</v>
      </c>
      <c r="K167" s="27">
        <f>F167/'Table 3.1'!L167</f>
        <v>-2.3657870791628673E-2</v>
      </c>
      <c r="L167" s="27">
        <f>G167/'Table 3.1'!M167</f>
        <v>-4.226579520697174E-2</v>
      </c>
      <c r="M167" s="28">
        <f>H167/'Table 3.1'!N167</f>
        <v>0</v>
      </c>
      <c r="N167" s="83">
        <f>I167/'Table 3.1'!N167</f>
        <v>5.7516339869281001E-2</v>
      </c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">
      <c r="A168" s="1"/>
      <c r="B168" s="20">
        <v>108112203</v>
      </c>
      <c r="C168" s="21" t="s">
        <v>152</v>
      </c>
      <c r="D168" s="22" t="s">
        <v>147</v>
      </c>
      <c r="E168" s="26">
        <f>'Table 3.1'!J168-'Table 3.1'!K168</f>
        <v>-4.5000000000000012E-2</v>
      </c>
      <c r="F168" s="27">
        <f>'Table 3.1'!K168-'Table 3.1'!L168</f>
        <v>5.4499999999999993E-2</v>
      </c>
      <c r="G168" s="27">
        <f>'Table 3.1'!L168-'Table 3.1'!M168</f>
        <v>8.4000000000000186E-3</v>
      </c>
      <c r="H168" s="28">
        <f>'Table 3.1'!M168-'Table 3.1'!N168</f>
        <v>0</v>
      </c>
      <c r="I168" s="78">
        <v>1.7899999999999999E-2</v>
      </c>
      <c r="J168" s="26">
        <f>E168/'Table 3.1'!K168</f>
        <v>-0.21337126600284501</v>
      </c>
      <c r="K168" s="27">
        <f>F168/'Table 3.1'!L168</f>
        <v>0.34846547314577997</v>
      </c>
      <c r="L168" s="27">
        <f>G168/'Table 3.1'!M168</f>
        <v>5.6756756756756885E-2</v>
      </c>
      <c r="M168" s="28">
        <f>H168/'Table 3.1'!N168</f>
        <v>0</v>
      </c>
      <c r="N168" s="83">
        <f>I168/'Table 3.1'!N168</f>
        <v>0.12094594594594595</v>
      </c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">
      <c r="A169" s="1"/>
      <c r="B169" s="20">
        <v>108112502</v>
      </c>
      <c r="C169" s="21" t="s">
        <v>153</v>
      </c>
      <c r="D169" s="22" t="s">
        <v>147</v>
      </c>
      <c r="E169" s="26">
        <f>'Table 3.1'!J169-'Table 3.1'!K169</f>
        <v>9.3999999999999639E-3</v>
      </c>
      <c r="F169" s="27">
        <f>'Table 3.1'!K169-'Table 3.1'!L169</f>
        <v>4.500000000000004E-2</v>
      </c>
      <c r="G169" s="27">
        <f>'Table 3.1'!L169-'Table 3.1'!M169</f>
        <v>-2.6000000000000023E-2</v>
      </c>
      <c r="H169" s="28">
        <f>'Table 3.1'!M169-'Table 3.1'!N169</f>
        <v>0</v>
      </c>
      <c r="I169" s="78">
        <v>2.8399999999999981E-2</v>
      </c>
      <c r="J169" s="26">
        <f>E169/'Table 3.1'!K169</f>
        <v>1.9078546783032196E-2</v>
      </c>
      <c r="K169" s="27">
        <f>F169/'Table 3.1'!L169</f>
        <v>0.10051373687737333</v>
      </c>
      <c r="L169" s="27">
        <f>G169/'Table 3.1'!M169</f>
        <v>-5.488705932024493E-2</v>
      </c>
      <c r="M169" s="28">
        <f>H169/'Table 3.1'!N169</f>
        <v>0</v>
      </c>
      <c r="N169" s="83">
        <f>I169/'Table 3.1'!N169</f>
        <v>5.9953557103652057E-2</v>
      </c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">
      <c r="A170" s="1"/>
      <c r="B170" s="20">
        <v>108114503</v>
      </c>
      <c r="C170" s="21" t="s">
        <v>154</v>
      </c>
      <c r="D170" s="22" t="s">
        <v>147</v>
      </c>
      <c r="E170" s="26">
        <f>'Table 3.1'!J170-'Table 3.1'!K170</f>
        <v>2.1899999999999975E-2</v>
      </c>
      <c r="F170" s="27">
        <f>'Table 3.1'!K170-'Table 3.1'!L170</f>
        <v>3.4000000000000141E-3</v>
      </c>
      <c r="G170" s="27">
        <f>'Table 3.1'!L170-'Table 3.1'!M170</f>
        <v>-2.9299999999999993E-2</v>
      </c>
      <c r="H170" s="28">
        <f>'Table 3.1'!M170-'Table 3.1'!N170</f>
        <v>0</v>
      </c>
      <c r="I170" s="78">
        <v>-4.0000000000000036E-3</v>
      </c>
      <c r="J170" s="26">
        <f>E170/'Table 3.1'!K170</f>
        <v>0.1292035398230087</v>
      </c>
      <c r="K170" s="27">
        <f>F170/'Table 3.1'!L170</f>
        <v>2.0469596628537111E-2</v>
      </c>
      <c r="L170" s="27">
        <f>G170/'Table 3.1'!M170</f>
        <v>-0.14994882292732853</v>
      </c>
      <c r="M170" s="28">
        <f>H170/'Table 3.1'!N170</f>
        <v>0</v>
      </c>
      <c r="N170" s="83">
        <f>I170/'Table 3.1'!N170</f>
        <v>-2.0470829068577296E-2</v>
      </c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">
      <c r="A171" s="1"/>
      <c r="B171" s="20">
        <v>108116003</v>
      </c>
      <c r="C171" s="21" t="s">
        <v>155</v>
      </c>
      <c r="D171" s="22" t="s">
        <v>147</v>
      </c>
      <c r="E171" s="26">
        <f>'Table 3.1'!J171-'Table 3.1'!K171</f>
        <v>7.5000000000000067E-3</v>
      </c>
      <c r="F171" s="27">
        <f>'Table 3.1'!K171-'Table 3.1'!L171</f>
        <v>2.1699999999999997E-2</v>
      </c>
      <c r="G171" s="27">
        <f>'Table 3.1'!L171-'Table 3.1'!M171</f>
        <v>-3.4400000000000014E-2</v>
      </c>
      <c r="H171" s="28">
        <f>'Table 3.1'!M171-'Table 3.1'!N171</f>
        <v>0</v>
      </c>
      <c r="I171" s="78">
        <v>-5.2000000000000102E-3</v>
      </c>
      <c r="J171" s="26">
        <f>E171/'Table 3.1'!K171</f>
        <v>5.4190751445086754E-2</v>
      </c>
      <c r="K171" s="27">
        <f>F171/'Table 3.1'!L171</f>
        <v>0.18594687232219365</v>
      </c>
      <c r="L171" s="27">
        <f>G171/'Table 3.1'!M171</f>
        <v>-0.22766379880873602</v>
      </c>
      <c r="M171" s="28">
        <f>H171/'Table 3.1'!N171</f>
        <v>0</v>
      </c>
      <c r="N171" s="83">
        <f>I171/'Table 3.1'!N171</f>
        <v>-3.4414295168762474E-2</v>
      </c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">
      <c r="A172" s="1"/>
      <c r="B172" s="20">
        <v>108116303</v>
      </c>
      <c r="C172" s="21" t="s">
        <v>156</v>
      </c>
      <c r="D172" s="22" t="s">
        <v>147</v>
      </c>
      <c r="E172" s="26">
        <f>'Table 3.1'!J172-'Table 3.1'!K172</f>
        <v>-1.2000000000000011E-2</v>
      </c>
      <c r="F172" s="27">
        <f>'Table 3.1'!K172-'Table 3.1'!L172</f>
        <v>-2.679999999999999E-2</v>
      </c>
      <c r="G172" s="27">
        <f>'Table 3.1'!L172-'Table 3.1'!M172</f>
        <v>3.1E-2</v>
      </c>
      <c r="H172" s="28">
        <f>'Table 3.1'!M172-'Table 3.1'!N172</f>
        <v>0</v>
      </c>
      <c r="I172" s="78">
        <v>-7.8000000000000014E-3</v>
      </c>
      <c r="J172" s="26">
        <f>E172/'Table 3.1'!K172</f>
        <v>-5.8651026392961929E-2</v>
      </c>
      <c r="K172" s="27">
        <f>F172/'Table 3.1'!L172</f>
        <v>-0.11581676750216072</v>
      </c>
      <c r="L172" s="27">
        <f>G172/'Table 3.1'!M172</f>
        <v>0.15469061876247506</v>
      </c>
      <c r="M172" s="28">
        <f>H172/'Table 3.1'!N172</f>
        <v>0</v>
      </c>
      <c r="N172" s="83">
        <f>I172/'Table 3.1'!N172</f>
        <v>-3.8922155688622763E-2</v>
      </c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">
      <c r="A173" s="1"/>
      <c r="B173" s="20">
        <v>108116503</v>
      </c>
      <c r="C173" s="21" t="s">
        <v>157</v>
      </c>
      <c r="D173" s="22" t="s">
        <v>147</v>
      </c>
      <c r="E173" s="26">
        <f>'Table 3.1'!J173-'Table 3.1'!K173</f>
        <v>5.0000000000000044E-4</v>
      </c>
      <c r="F173" s="27">
        <f>'Table 3.1'!K173-'Table 3.1'!L173</f>
        <v>-4.41E-2</v>
      </c>
      <c r="G173" s="27">
        <f>'Table 3.1'!L173-'Table 3.1'!M173</f>
        <v>-3.1899999999999984E-2</v>
      </c>
      <c r="H173" s="28">
        <f>'Table 3.1'!M173-'Table 3.1'!N173</f>
        <v>0</v>
      </c>
      <c r="I173" s="78">
        <v>-7.5499999999999984E-2</v>
      </c>
      <c r="J173" s="26">
        <f>E173/'Table 3.1'!K173</f>
        <v>3.6101083032491002E-3</v>
      </c>
      <c r="K173" s="27">
        <f>F173/'Table 3.1'!L173</f>
        <v>-0.24151150054764511</v>
      </c>
      <c r="L173" s="27">
        <f>G173/'Table 3.1'!M173</f>
        <v>-0.14871794871794863</v>
      </c>
      <c r="M173" s="28">
        <f>H173/'Table 3.1'!N173</f>
        <v>0</v>
      </c>
      <c r="N173" s="83">
        <f>I173/'Table 3.1'!N173</f>
        <v>-0.35198135198135189</v>
      </c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">
      <c r="A174" s="1"/>
      <c r="B174" s="20">
        <v>108118503</v>
      </c>
      <c r="C174" s="21" t="s">
        <v>158</v>
      </c>
      <c r="D174" s="22" t="s">
        <v>147</v>
      </c>
      <c r="E174" s="26">
        <f>'Table 3.1'!J174-'Table 3.1'!K174</f>
        <v>-1.2999999999999998E-2</v>
      </c>
      <c r="F174" s="27">
        <f>'Table 3.1'!K174-'Table 3.1'!L174</f>
        <v>-2.8199999999999989E-2</v>
      </c>
      <c r="G174" s="27">
        <f>'Table 3.1'!L174-'Table 3.1'!M174</f>
        <v>2.6099999999999998E-2</v>
      </c>
      <c r="H174" s="28">
        <f>'Table 3.1'!M174-'Table 3.1'!N174</f>
        <v>0</v>
      </c>
      <c r="I174" s="78">
        <v>-1.5099999999999988E-2</v>
      </c>
      <c r="J174" s="26">
        <f>E174/'Table 3.1'!K174</f>
        <v>-0.1094276094276094</v>
      </c>
      <c r="K174" s="27">
        <f>F174/'Table 3.1'!L174</f>
        <v>-0.19183673469387749</v>
      </c>
      <c r="L174" s="27">
        <f>G174/'Table 3.1'!M174</f>
        <v>0.21588089330024812</v>
      </c>
      <c r="M174" s="28">
        <f>H174/'Table 3.1'!N174</f>
        <v>0</v>
      </c>
      <c r="N174" s="83">
        <f>I174/'Table 3.1'!N174</f>
        <v>-0.12489660876757643</v>
      </c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">
      <c r="A175" s="1"/>
      <c r="B175" s="20">
        <v>108561003</v>
      </c>
      <c r="C175" s="21" t="s">
        <v>487</v>
      </c>
      <c r="D175" s="22" t="s">
        <v>488</v>
      </c>
      <c r="E175" s="26">
        <f>'Table 3.1'!J175-'Table 3.1'!K175</f>
        <v>2.1199999999999997E-2</v>
      </c>
      <c r="F175" s="27">
        <f>'Table 3.1'!K175-'Table 3.1'!L175</f>
        <v>-1.3300000000000006E-2</v>
      </c>
      <c r="G175" s="27">
        <f>'Table 3.1'!L175-'Table 3.1'!M175</f>
        <v>9.6999999999999864E-3</v>
      </c>
      <c r="H175" s="28">
        <f>'Table 3.1'!M175-'Table 3.1'!N175</f>
        <v>0</v>
      </c>
      <c r="I175" s="78">
        <v>1.7599999999999977E-2</v>
      </c>
      <c r="J175" s="26">
        <f>E175/'Table 3.1'!K175</f>
        <v>9.8696461824953438E-2</v>
      </c>
      <c r="K175" s="27">
        <f>F175/'Table 3.1'!L175</f>
        <v>-5.830775975449367E-2</v>
      </c>
      <c r="L175" s="27">
        <f>G175/'Table 3.1'!M175</f>
        <v>4.4413919413919346E-2</v>
      </c>
      <c r="M175" s="28">
        <f>H175/'Table 3.1'!N175</f>
        <v>0</v>
      </c>
      <c r="N175" s="83">
        <f>I175/'Table 3.1'!N175</f>
        <v>8.058608058608048E-2</v>
      </c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">
      <c r="A176" s="1"/>
      <c r="B176" s="20">
        <v>108561803</v>
      </c>
      <c r="C176" s="21" t="s">
        <v>489</v>
      </c>
      <c r="D176" s="22" t="s">
        <v>488</v>
      </c>
      <c r="E176" s="26">
        <f>'Table 3.1'!J176-'Table 3.1'!K176</f>
        <v>9.8999999999999991E-3</v>
      </c>
      <c r="F176" s="27">
        <f>'Table 3.1'!K176-'Table 3.1'!L176</f>
        <v>-2.5100000000000004E-2</v>
      </c>
      <c r="G176" s="27">
        <f>'Table 3.1'!L176-'Table 3.1'!M176</f>
        <v>-1.5899999999999997E-2</v>
      </c>
      <c r="H176" s="28">
        <f>'Table 3.1'!M176-'Table 3.1'!N176</f>
        <v>0</v>
      </c>
      <c r="I176" s="78">
        <v>-3.1100000000000003E-2</v>
      </c>
      <c r="J176" s="26">
        <f>E176/'Table 3.1'!K176</f>
        <v>0.1639072847682119</v>
      </c>
      <c r="K176" s="27">
        <f>F176/'Table 3.1'!L176</f>
        <v>-0.29356725146198831</v>
      </c>
      <c r="L176" s="27">
        <f>G176/'Table 3.1'!M176</f>
        <v>-0.15680473372781062</v>
      </c>
      <c r="M176" s="28">
        <f>H176/'Table 3.1'!N176</f>
        <v>0</v>
      </c>
      <c r="N176" s="83">
        <f>I176/'Table 3.1'!N176</f>
        <v>-0.3067061143984221</v>
      </c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">
      <c r="A177" s="1"/>
      <c r="B177" s="20">
        <v>108565203</v>
      </c>
      <c r="C177" s="21" t="s">
        <v>490</v>
      </c>
      <c r="D177" s="22" t="s">
        <v>488</v>
      </c>
      <c r="E177" s="26">
        <f>'Table 3.1'!J177-'Table 3.1'!K177</f>
        <v>-2.0900000000000002E-2</v>
      </c>
      <c r="F177" s="27">
        <f>'Table 3.1'!K177-'Table 3.1'!L177</f>
        <v>4.1800000000000004E-2</v>
      </c>
      <c r="G177" s="27">
        <f>'Table 3.1'!L177-'Table 3.1'!M177</f>
        <v>4.2999999999999983E-3</v>
      </c>
      <c r="H177" s="28">
        <f>'Table 3.1'!M177-'Table 3.1'!N177</f>
        <v>0</v>
      </c>
      <c r="I177" s="78">
        <v>2.52E-2</v>
      </c>
      <c r="J177" s="26">
        <f>E177/'Table 3.1'!K177</f>
        <v>-7.8394598649662417E-2</v>
      </c>
      <c r="K177" s="27">
        <f>F177/'Table 3.1'!L177</f>
        <v>0.18594306049822065</v>
      </c>
      <c r="L177" s="27">
        <f>G177/'Table 3.1'!M177</f>
        <v>1.9501133786848066E-2</v>
      </c>
      <c r="M177" s="28">
        <f>H177/'Table 3.1'!N177</f>
        <v>0</v>
      </c>
      <c r="N177" s="83">
        <f>I177/'Table 3.1'!N177</f>
        <v>0.11428571428571428</v>
      </c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">
      <c r="A178" s="1"/>
      <c r="B178" s="20">
        <v>108565503</v>
      </c>
      <c r="C178" s="21" t="s">
        <v>491</v>
      </c>
      <c r="D178" s="22" t="s">
        <v>488</v>
      </c>
      <c r="E178" s="26">
        <f>'Table 3.1'!J178-'Table 3.1'!K178</f>
        <v>1.6999999999999793E-3</v>
      </c>
      <c r="F178" s="27">
        <f>'Table 3.1'!K178-'Table 3.1'!L178</f>
        <v>1.7500000000000016E-2</v>
      </c>
      <c r="G178" s="27">
        <f>'Table 3.1'!L178-'Table 3.1'!M178</f>
        <v>3.3399999999999985E-2</v>
      </c>
      <c r="H178" s="28">
        <f>'Table 3.1'!M178-'Table 3.1'!N178</f>
        <v>0</v>
      </c>
      <c r="I178" s="78">
        <v>5.259999999999998E-2</v>
      </c>
      <c r="J178" s="26">
        <f>E178/'Table 3.1'!K178</f>
        <v>8.0721747388413072E-3</v>
      </c>
      <c r="K178" s="27">
        <f>F178/'Table 3.1'!L178</f>
        <v>9.0626618332470307E-2</v>
      </c>
      <c r="L178" s="27">
        <f>G178/'Table 3.1'!M178</f>
        <v>0.20914214151534116</v>
      </c>
      <c r="M178" s="28">
        <f>H178/'Table 3.1'!N178</f>
        <v>0</v>
      </c>
      <c r="N178" s="83">
        <f>I178/'Table 3.1'!N178</f>
        <v>0.32936756418284269</v>
      </c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">
      <c r="A179" s="1"/>
      <c r="B179" s="20">
        <v>108566303</v>
      </c>
      <c r="C179" s="21" t="s">
        <v>492</v>
      </c>
      <c r="D179" s="22" t="s">
        <v>488</v>
      </c>
      <c r="E179" s="26">
        <f>'Table 3.1'!J179-'Table 3.1'!K179</f>
        <v>-2.8200000000000003E-2</v>
      </c>
      <c r="F179" s="27">
        <f>'Table 3.1'!K179-'Table 3.1'!L179</f>
        <v>-6.0299999999999992E-2</v>
      </c>
      <c r="G179" s="27">
        <f>'Table 3.1'!L179-'Table 3.1'!M179</f>
        <v>-8.0000000000000071E-3</v>
      </c>
      <c r="H179" s="28">
        <f>'Table 3.1'!M179-'Table 3.1'!N179</f>
        <v>0</v>
      </c>
      <c r="I179" s="78">
        <v>-9.6500000000000002E-2</v>
      </c>
      <c r="J179" s="26">
        <f>E179/'Table 3.1'!K179</f>
        <v>-0.26086956521739135</v>
      </c>
      <c r="K179" s="27">
        <f>F179/'Table 3.1'!L179</f>
        <v>-0.35807600950118762</v>
      </c>
      <c r="L179" s="27">
        <f>G179/'Table 3.1'!M179</f>
        <v>-4.5351473922902535E-2</v>
      </c>
      <c r="M179" s="28">
        <f>H179/'Table 3.1'!N179</f>
        <v>0</v>
      </c>
      <c r="N179" s="83">
        <f>I179/'Table 3.1'!N179</f>
        <v>-0.5470521541950113</v>
      </c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">
      <c r="A180" s="1"/>
      <c r="B180" s="20">
        <v>108567004</v>
      </c>
      <c r="C180" s="21" t="s">
        <v>493</v>
      </c>
      <c r="D180" s="22" t="s">
        <v>488</v>
      </c>
      <c r="E180" s="26">
        <f>'Table 3.1'!J180-'Table 3.1'!K180</f>
        <v>-9.669999999999998E-2</v>
      </c>
      <c r="F180" s="27">
        <f>'Table 3.1'!K180-'Table 3.1'!L180</f>
        <v>9.6099999999999991E-2</v>
      </c>
      <c r="G180" s="27">
        <f>'Table 3.1'!L180-'Table 3.1'!M180</f>
        <v>4.2999999999999983E-2</v>
      </c>
      <c r="H180" s="28">
        <f>'Table 3.1'!M180-'Table 3.1'!N180</f>
        <v>0</v>
      </c>
      <c r="I180" s="78">
        <v>4.2399999999999993E-2</v>
      </c>
      <c r="J180" s="26">
        <f>E180/'Table 3.1'!K180</f>
        <v>-0.3118348919703321</v>
      </c>
      <c r="K180" s="27">
        <f>F180/'Table 3.1'!L180</f>
        <v>0.44906542056074761</v>
      </c>
      <c r="L180" s="27">
        <f>G180/'Table 3.1'!M180</f>
        <v>0.25146198830409344</v>
      </c>
      <c r="M180" s="28">
        <f>H180/'Table 3.1'!N180</f>
        <v>0</v>
      </c>
      <c r="N180" s="83">
        <f>I180/'Table 3.1'!N180</f>
        <v>0.24795321637426895</v>
      </c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">
      <c r="A181" s="1"/>
      <c r="B181" s="20">
        <v>108567204</v>
      </c>
      <c r="C181" s="21" t="s">
        <v>494</v>
      </c>
      <c r="D181" s="22" t="s">
        <v>488</v>
      </c>
      <c r="E181" s="26">
        <f>'Table 3.1'!J181-'Table 3.1'!K181</f>
        <v>7.46E-2</v>
      </c>
      <c r="F181" s="27">
        <f>'Table 3.1'!K181-'Table 3.1'!L181</f>
        <v>8.0000000000000071E-3</v>
      </c>
      <c r="G181" s="27">
        <f>'Table 3.1'!L181-'Table 3.1'!M181</f>
        <v>-5.3699999999999998E-2</v>
      </c>
      <c r="H181" s="28">
        <f>'Table 3.1'!M181-'Table 3.1'!N181</f>
        <v>0</v>
      </c>
      <c r="I181" s="78">
        <v>2.8900000000000009E-2</v>
      </c>
      <c r="J181" s="26">
        <f>E181/'Table 3.1'!K181</f>
        <v>0.52795470629865526</v>
      </c>
      <c r="K181" s="27">
        <f>F181/'Table 3.1'!L181</f>
        <v>6.0015003750937788E-2</v>
      </c>
      <c r="L181" s="27">
        <f>G181/'Table 3.1'!M181</f>
        <v>-0.28716577540106952</v>
      </c>
      <c r="M181" s="28">
        <f>H181/'Table 3.1'!N181</f>
        <v>0</v>
      </c>
      <c r="N181" s="83">
        <f>I181/'Table 3.1'!N181</f>
        <v>0.1545454545454546</v>
      </c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">
      <c r="A182" s="1"/>
      <c r="B182" s="20">
        <v>108567404</v>
      </c>
      <c r="C182" s="21" t="s">
        <v>495</v>
      </c>
      <c r="D182" s="22" t="s">
        <v>488</v>
      </c>
      <c r="E182" s="26">
        <f>'Table 3.1'!J182-'Table 3.1'!K182</f>
        <v>-1.2799999999999978E-2</v>
      </c>
      <c r="F182" s="27">
        <f>'Table 3.1'!K182-'Table 3.1'!L182</f>
        <v>0.10709999999999997</v>
      </c>
      <c r="G182" s="27">
        <f>'Table 3.1'!L182-'Table 3.1'!M182</f>
        <v>6.7000000000000115E-3</v>
      </c>
      <c r="H182" s="28">
        <f>'Table 3.1'!M182-'Table 3.1'!N182</f>
        <v>0</v>
      </c>
      <c r="I182" s="78">
        <v>0.10100000000000001</v>
      </c>
      <c r="J182" s="26">
        <f>E182/'Table 3.1'!K182</f>
        <v>-4.1065126724414432E-2</v>
      </c>
      <c r="K182" s="27">
        <f>F182/'Table 3.1'!L182</f>
        <v>0.52346041055718462</v>
      </c>
      <c r="L182" s="27">
        <f>G182/'Table 3.1'!M182</f>
        <v>3.3855482566953067E-2</v>
      </c>
      <c r="M182" s="28">
        <f>H182/'Table 3.1'!N182</f>
        <v>0</v>
      </c>
      <c r="N182" s="83">
        <f>I182/'Table 3.1'!N182</f>
        <v>0.5103587670540678</v>
      </c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">
      <c r="A183" s="1"/>
      <c r="B183" s="20">
        <v>108567703</v>
      </c>
      <c r="C183" s="21" t="s">
        <v>496</v>
      </c>
      <c r="D183" s="22" t="s">
        <v>488</v>
      </c>
      <c r="E183" s="26">
        <f>'Table 3.1'!J183-'Table 3.1'!K183</f>
        <v>7.9000000000000181E-3</v>
      </c>
      <c r="F183" s="27">
        <f>'Table 3.1'!K183-'Table 3.1'!L183</f>
        <v>-1.8500000000000016E-2</v>
      </c>
      <c r="G183" s="27">
        <f>'Table 3.1'!L183-'Table 3.1'!M183</f>
        <v>-4.7199999999999992E-2</v>
      </c>
      <c r="H183" s="28">
        <f>'Table 3.1'!M183-'Table 3.1'!N183</f>
        <v>0</v>
      </c>
      <c r="I183" s="78">
        <v>-5.779999999999999E-2</v>
      </c>
      <c r="J183" s="26">
        <f>E183/'Table 3.1'!K183</f>
        <v>4.8886138613861499E-2</v>
      </c>
      <c r="K183" s="27">
        <f>F183/'Table 3.1'!L183</f>
        <v>-0.10272071071626883</v>
      </c>
      <c r="L183" s="27">
        <f>G183/'Table 3.1'!M183</f>
        <v>-0.20765508139023314</v>
      </c>
      <c r="M183" s="28">
        <f>H183/'Table 3.1'!N183</f>
        <v>0</v>
      </c>
      <c r="N183" s="83">
        <f>I183/'Table 3.1'!N183</f>
        <v>-0.25428948526176853</v>
      </c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">
      <c r="A184" s="1"/>
      <c r="B184" s="20">
        <v>108568404</v>
      </c>
      <c r="C184" s="21" t="s">
        <v>497</v>
      </c>
      <c r="D184" s="22" t="s">
        <v>488</v>
      </c>
      <c r="E184" s="26">
        <f>'Table 3.1'!J184-'Table 3.1'!K184</f>
        <v>-4.7999999999999987E-3</v>
      </c>
      <c r="F184" s="27">
        <f>'Table 3.1'!K184-'Table 3.1'!L184</f>
        <v>4.3699999999999989E-2</v>
      </c>
      <c r="G184" s="27">
        <f>'Table 3.1'!L184-'Table 3.1'!M184</f>
        <v>-0.10289999999999996</v>
      </c>
      <c r="H184" s="28">
        <f>'Table 3.1'!M184-'Table 3.1'!N184</f>
        <v>0</v>
      </c>
      <c r="I184" s="78">
        <v>-6.3999999999999974E-2</v>
      </c>
      <c r="J184" s="26">
        <f>E184/'Table 3.1'!K184</f>
        <v>-2.1257750221434894E-2</v>
      </c>
      <c r="K184" s="27">
        <f>F184/'Table 3.1'!L184</f>
        <v>0.23997803404722673</v>
      </c>
      <c r="L184" s="27">
        <f>G184/'Table 3.1'!M184</f>
        <v>-0.36105263157894729</v>
      </c>
      <c r="M184" s="28">
        <f>H184/'Table 3.1'!N184</f>
        <v>0</v>
      </c>
      <c r="N184" s="83">
        <f>I184/'Table 3.1'!N184</f>
        <v>-0.22456140350877185</v>
      </c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">
      <c r="A185" s="1"/>
      <c r="B185" s="20">
        <v>108569103</v>
      </c>
      <c r="C185" s="21" t="s">
        <v>498</v>
      </c>
      <c r="D185" s="22" t="s">
        <v>488</v>
      </c>
      <c r="E185" s="26">
        <f>'Table 3.1'!J185-'Table 3.1'!K185</f>
        <v>3.1399999999999983E-2</v>
      </c>
      <c r="F185" s="27">
        <f>'Table 3.1'!K185-'Table 3.1'!L185</f>
        <v>3.8800000000000001E-2</v>
      </c>
      <c r="G185" s="27">
        <f>'Table 3.1'!L185-'Table 3.1'!M185</f>
        <v>0.11399999999999999</v>
      </c>
      <c r="H185" s="28">
        <f>'Table 3.1'!M185-'Table 3.1'!N185</f>
        <v>0</v>
      </c>
      <c r="I185" s="78">
        <v>0.18419999999999997</v>
      </c>
      <c r="J185" s="26">
        <f>E185/'Table 3.1'!K185</f>
        <v>0.11242391693519507</v>
      </c>
      <c r="K185" s="27">
        <f>F185/'Table 3.1'!L185</f>
        <v>0.16133056133056134</v>
      </c>
      <c r="L185" s="27">
        <f>G185/'Table 3.1'!M185</f>
        <v>0.90118577075098805</v>
      </c>
      <c r="M185" s="28">
        <f>H185/'Table 3.1'!N185</f>
        <v>0</v>
      </c>
      <c r="N185" s="83">
        <f>I185/'Table 3.1'!N185</f>
        <v>1.4561264822134385</v>
      </c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2">
      <c r="A186" s="1"/>
      <c r="B186" s="20">
        <v>109122703</v>
      </c>
      <c r="C186" s="21" t="s">
        <v>159</v>
      </c>
      <c r="D186" s="22" t="s">
        <v>160</v>
      </c>
      <c r="E186" s="26">
        <f>'Table 3.1'!J186-'Table 3.1'!K186</f>
        <v>-2.47E-2</v>
      </c>
      <c r="F186" s="27">
        <f>'Table 3.1'!K186-'Table 3.1'!L186</f>
        <v>1.0099999999999998E-2</v>
      </c>
      <c r="G186" s="27">
        <f>'Table 3.1'!L186-'Table 3.1'!M186</f>
        <v>-3.6000000000000004E-2</v>
      </c>
      <c r="H186" s="28">
        <f>'Table 3.1'!M186-'Table 3.1'!N186</f>
        <v>0</v>
      </c>
      <c r="I186" s="78">
        <v>-5.0600000000000006E-2</v>
      </c>
      <c r="J186" s="26">
        <f>E186/'Table 3.1'!K186</f>
        <v>-0.11667453944260746</v>
      </c>
      <c r="K186" s="27">
        <f>F186/'Table 3.1'!L186</f>
        <v>5.0099206349206338E-2</v>
      </c>
      <c r="L186" s="27">
        <f>G186/'Table 3.1'!M186</f>
        <v>-0.15151515151515152</v>
      </c>
      <c r="M186" s="28">
        <f>H186/'Table 3.1'!N186</f>
        <v>0</v>
      </c>
      <c r="N186" s="83">
        <f>I186/'Table 3.1'!N186</f>
        <v>-0.21296296296296299</v>
      </c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">
      <c r="A187" s="1"/>
      <c r="B187" s="20">
        <v>109243503</v>
      </c>
      <c r="C187" s="21" t="s">
        <v>251</v>
      </c>
      <c r="D187" s="22" t="s">
        <v>252</v>
      </c>
      <c r="E187" s="26">
        <f>'Table 3.1'!J187-'Table 3.1'!K187</f>
        <v>-5.4999999999999993E-2</v>
      </c>
      <c r="F187" s="27">
        <f>'Table 3.1'!K187-'Table 3.1'!L187</f>
        <v>-1.2899999999999995E-2</v>
      </c>
      <c r="G187" s="27">
        <f>'Table 3.1'!L187-'Table 3.1'!M187</f>
        <v>2.1400000000000002E-2</v>
      </c>
      <c r="H187" s="28">
        <f>'Table 3.1'!M187-'Table 3.1'!N187</f>
        <v>0</v>
      </c>
      <c r="I187" s="78">
        <v>-4.6499999999999986E-2</v>
      </c>
      <c r="J187" s="26">
        <f>E187/'Table 3.1'!K187</f>
        <v>-0.28277634961439585</v>
      </c>
      <c r="K187" s="27">
        <f>F187/'Table 3.1'!L187</f>
        <v>-6.2198649951783966E-2</v>
      </c>
      <c r="L187" s="27">
        <f>G187/'Table 3.1'!M187</f>
        <v>0.11505376344086023</v>
      </c>
      <c r="M187" s="28">
        <f>H187/'Table 3.1'!N187</f>
        <v>0</v>
      </c>
      <c r="N187" s="83">
        <f>I187/'Table 3.1'!N187</f>
        <v>-0.24999999999999992</v>
      </c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">
      <c r="A188" s="1"/>
      <c r="B188" s="20">
        <v>109246003</v>
      </c>
      <c r="C188" s="21" t="s">
        <v>253</v>
      </c>
      <c r="D188" s="22" t="s">
        <v>252</v>
      </c>
      <c r="E188" s="26">
        <f>'Table 3.1'!J188-'Table 3.1'!K188</f>
        <v>4.0700000000000014E-2</v>
      </c>
      <c r="F188" s="27">
        <f>'Table 3.1'!K188-'Table 3.1'!L188</f>
        <v>5.0799999999999998E-2</v>
      </c>
      <c r="G188" s="27">
        <f>'Table 3.1'!L188-'Table 3.1'!M188</f>
        <v>-7.6299999999999993E-2</v>
      </c>
      <c r="H188" s="28">
        <f>'Table 3.1'!M188-'Table 3.1'!N188</f>
        <v>0</v>
      </c>
      <c r="I188" s="78">
        <v>1.5200000000000019E-2</v>
      </c>
      <c r="J188" s="26">
        <f>E188/'Table 3.1'!K188</f>
        <v>0.25154511742892466</v>
      </c>
      <c r="K188" s="27">
        <f>F188/'Table 3.1'!L188</f>
        <v>0.45765765765765765</v>
      </c>
      <c r="L188" s="27">
        <f>G188/'Table 3.1'!M188</f>
        <v>-0.40736785904965295</v>
      </c>
      <c r="M188" s="28">
        <f>H188/'Table 3.1'!N188</f>
        <v>0</v>
      </c>
      <c r="N188" s="83">
        <f>I188/'Table 3.1'!N188</f>
        <v>8.1153230112119695E-2</v>
      </c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">
      <c r="A189" s="1"/>
      <c r="B189" s="20">
        <v>109248003</v>
      </c>
      <c r="C189" s="21" t="s">
        <v>254</v>
      </c>
      <c r="D189" s="22" t="s">
        <v>252</v>
      </c>
      <c r="E189" s="26">
        <f>'Table 3.1'!J189-'Table 3.1'!K189</f>
        <v>4.0999999999999925E-3</v>
      </c>
      <c r="F189" s="27">
        <f>'Table 3.1'!K189-'Table 3.1'!L189</f>
        <v>2.4199999999999999E-2</v>
      </c>
      <c r="G189" s="27">
        <f>'Table 3.1'!L189-'Table 3.1'!M189</f>
        <v>-5.8199999999999988E-2</v>
      </c>
      <c r="H189" s="28">
        <f>'Table 3.1'!M189-'Table 3.1'!N189</f>
        <v>0</v>
      </c>
      <c r="I189" s="78">
        <v>-2.9899999999999996E-2</v>
      </c>
      <c r="J189" s="26">
        <f>E189/'Table 3.1'!K189</f>
        <v>3.5102739726027336E-2</v>
      </c>
      <c r="K189" s="27">
        <f>F189/'Table 3.1'!L189</f>
        <v>0.26133909287257018</v>
      </c>
      <c r="L189" s="27">
        <f>G189/'Table 3.1'!M189</f>
        <v>-0.38594164456233415</v>
      </c>
      <c r="M189" s="28">
        <f>H189/'Table 3.1'!N189</f>
        <v>0</v>
      </c>
      <c r="N189" s="83">
        <f>I189/'Table 3.1'!N189</f>
        <v>-0.1982758620689655</v>
      </c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">
      <c r="A190" s="1"/>
      <c r="B190" s="20">
        <v>109420803</v>
      </c>
      <c r="C190" s="21" t="s">
        <v>388</v>
      </c>
      <c r="D190" s="22" t="s">
        <v>389</v>
      </c>
      <c r="E190" s="26">
        <f>'Table 3.1'!J190-'Table 3.1'!K190</f>
        <v>1.7600000000000005E-2</v>
      </c>
      <c r="F190" s="27">
        <f>'Table 3.1'!K190-'Table 3.1'!L190</f>
        <v>3.9300000000000002E-2</v>
      </c>
      <c r="G190" s="27">
        <f>'Table 3.1'!L190-'Table 3.1'!M190</f>
        <v>1.1800000000000005E-2</v>
      </c>
      <c r="H190" s="28">
        <f>'Table 3.1'!M190-'Table 3.1'!N190</f>
        <v>0</v>
      </c>
      <c r="I190" s="78">
        <v>6.8700000000000011E-2</v>
      </c>
      <c r="J190" s="26">
        <f>E190/'Table 3.1'!K190</f>
        <v>7.0541082164328681E-2</v>
      </c>
      <c r="K190" s="27">
        <f>F190/'Table 3.1'!L190</f>
        <v>0.18696479543292105</v>
      </c>
      <c r="L190" s="27">
        <f>G190/'Table 3.1'!M190</f>
        <v>5.9475806451612927E-2</v>
      </c>
      <c r="M190" s="28">
        <f>H190/'Table 3.1'!N190</f>
        <v>0</v>
      </c>
      <c r="N190" s="83">
        <f>I190/'Table 3.1'!N190</f>
        <v>0.34627016129032268</v>
      </c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">
      <c r="A191" s="1"/>
      <c r="B191" s="20">
        <v>109422303</v>
      </c>
      <c r="C191" s="21" t="s">
        <v>390</v>
      </c>
      <c r="D191" s="22" t="s">
        <v>389</v>
      </c>
      <c r="E191" s="26">
        <f>'Table 3.1'!J191-'Table 3.1'!K191</f>
        <v>-1.4400000000000024E-2</v>
      </c>
      <c r="F191" s="27">
        <f>'Table 3.1'!K191-'Table 3.1'!L191</f>
        <v>3.0600000000000016E-2</v>
      </c>
      <c r="G191" s="27">
        <f>'Table 3.1'!L191-'Table 3.1'!M191</f>
        <v>2.47E-2</v>
      </c>
      <c r="H191" s="28">
        <f>'Table 3.1'!M191-'Table 3.1'!N191</f>
        <v>0</v>
      </c>
      <c r="I191" s="78">
        <v>4.0899999999999992E-2</v>
      </c>
      <c r="J191" s="26">
        <f>E191/'Table 3.1'!K191</f>
        <v>-5.4961832061068791E-2</v>
      </c>
      <c r="K191" s="27">
        <f>F191/'Table 3.1'!L191</f>
        <v>0.13223854796888512</v>
      </c>
      <c r="L191" s="27">
        <f>G191/'Table 3.1'!M191</f>
        <v>0.11949685534591195</v>
      </c>
      <c r="M191" s="28">
        <f>H191/'Table 3.1'!N191</f>
        <v>0</v>
      </c>
      <c r="N191" s="83">
        <f>I191/'Table 3.1'!N191</f>
        <v>0.19787131107885822</v>
      </c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2">
      <c r="A192" s="1"/>
      <c r="B192" s="20">
        <v>109426003</v>
      </c>
      <c r="C192" s="21" t="s">
        <v>391</v>
      </c>
      <c r="D192" s="22" t="s">
        <v>389</v>
      </c>
      <c r="E192" s="26">
        <f>'Table 3.1'!J192-'Table 3.1'!K192</f>
        <v>-2.5300000000000017E-2</v>
      </c>
      <c r="F192" s="27">
        <f>'Table 3.1'!K192-'Table 3.1'!L192</f>
        <v>-1.9799999999999984E-2</v>
      </c>
      <c r="G192" s="27">
        <f>'Table 3.1'!L192-'Table 3.1'!M192</f>
        <v>-2.1499999999999991E-2</v>
      </c>
      <c r="H192" s="28">
        <f>'Table 3.1'!M192-'Table 3.1'!N192</f>
        <v>0</v>
      </c>
      <c r="I192" s="78">
        <v>-6.6599999999999993E-2</v>
      </c>
      <c r="J192" s="26">
        <f>E192/'Table 3.1'!K192</f>
        <v>-0.16228351507376534</v>
      </c>
      <c r="K192" s="27">
        <f>F192/'Table 3.1'!L192</f>
        <v>-0.11269208878770623</v>
      </c>
      <c r="L192" s="27">
        <f>G192/'Table 3.1'!M192</f>
        <v>-0.10902636916835697</v>
      </c>
      <c r="M192" s="28">
        <f>H192/'Table 3.1'!N192</f>
        <v>0</v>
      </c>
      <c r="N192" s="83">
        <f>I192/'Table 3.1'!N192</f>
        <v>-0.33772819472616633</v>
      </c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2">
      <c r="A193" s="1"/>
      <c r="B193" s="20">
        <v>109426303</v>
      </c>
      <c r="C193" s="21" t="s">
        <v>392</v>
      </c>
      <c r="D193" s="22" t="s">
        <v>389</v>
      </c>
      <c r="E193" s="26">
        <f>'Table 3.1'!J193-'Table 3.1'!K193</f>
        <v>-6.8100000000000022E-2</v>
      </c>
      <c r="F193" s="27">
        <f>'Table 3.1'!K193-'Table 3.1'!L193</f>
        <v>8.0600000000000005E-2</v>
      </c>
      <c r="G193" s="27">
        <f>'Table 3.1'!L193-'Table 3.1'!M193</f>
        <v>-2.1499999999999991E-2</v>
      </c>
      <c r="H193" s="28">
        <f>'Table 3.1'!M193-'Table 3.1'!N193</f>
        <v>0</v>
      </c>
      <c r="I193" s="78">
        <v>-9.000000000000008E-3</v>
      </c>
      <c r="J193" s="26">
        <f>E193/'Table 3.1'!K193</f>
        <v>-0.2396199859254047</v>
      </c>
      <c r="K193" s="27">
        <f>F193/'Table 3.1'!L193</f>
        <v>0.39587426326129665</v>
      </c>
      <c r="L193" s="27">
        <f>G193/'Table 3.1'!M193</f>
        <v>-9.5513105286539279E-2</v>
      </c>
      <c r="M193" s="28">
        <f>H193/'Table 3.1'!N193</f>
        <v>0</v>
      </c>
      <c r="N193" s="83">
        <f>I193/'Table 3.1'!N193</f>
        <v>-3.9982230119946727E-2</v>
      </c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2">
      <c r="A194" s="1"/>
      <c r="B194" s="20">
        <v>109427503</v>
      </c>
      <c r="C194" s="21" t="s">
        <v>393</v>
      </c>
      <c r="D194" s="22" t="s">
        <v>389</v>
      </c>
      <c r="E194" s="26">
        <f>'Table 3.1'!J194-'Table 3.1'!K194</f>
        <v>-1.100000000000001E-2</v>
      </c>
      <c r="F194" s="27">
        <f>'Table 3.1'!K194-'Table 3.1'!L194</f>
        <v>-1.3200000000000017E-2</v>
      </c>
      <c r="G194" s="27">
        <f>'Table 3.1'!L194-'Table 3.1'!M194</f>
        <v>-3.9199999999999957E-2</v>
      </c>
      <c r="H194" s="28">
        <f>'Table 3.1'!M194-'Table 3.1'!N194</f>
        <v>0</v>
      </c>
      <c r="I194" s="78">
        <v>-6.3399999999999984E-2</v>
      </c>
      <c r="J194" s="26">
        <f>E194/'Table 3.1'!K194</f>
        <v>-4.4588569112282164E-2</v>
      </c>
      <c r="K194" s="27">
        <f>F194/'Table 3.1'!L194</f>
        <v>-5.0788764909580668E-2</v>
      </c>
      <c r="L194" s="27">
        <f>G194/'Table 3.1'!M194</f>
        <v>-0.13105984620528238</v>
      </c>
      <c r="M194" s="28">
        <f>H194/'Table 3.1'!N194</f>
        <v>0</v>
      </c>
      <c r="N194" s="83">
        <f>I194/'Table 3.1'!N194</f>
        <v>-0.21196924105650281</v>
      </c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2">
      <c r="A195" s="1"/>
      <c r="B195" s="20">
        <v>109530304</v>
      </c>
      <c r="C195" s="21" t="s">
        <v>465</v>
      </c>
      <c r="D195" s="22" t="s">
        <v>466</v>
      </c>
      <c r="E195" s="26">
        <f>'Table 3.1'!J195-'Table 3.1'!K195</f>
        <v>-1.2999999999999998E-2</v>
      </c>
      <c r="F195" s="27">
        <f>'Table 3.1'!K195-'Table 3.1'!L195</f>
        <v>-2.2800000000000001E-2</v>
      </c>
      <c r="G195" s="27">
        <f>'Table 3.1'!L195-'Table 3.1'!M195</f>
        <v>-5.0400000000000014E-2</v>
      </c>
      <c r="H195" s="28">
        <f>'Table 3.1'!M195-'Table 3.1'!N195</f>
        <v>0</v>
      </c>
      <c r="I195" s="78">
        <v>-8.6200000000000013E-2</v>
      </c>
      <c r="J195" s="26">
        <f>E195/'Table 3.1'!K195</f>
        <v>-0.2037617554858934</v>
      </c>
      <c r="K195" s="27">
        <f>F195/'Table 3.1'!L195</f>
        <v>-0.26327944572748269</v>
      </c>
      <c r="L195" s="27">
        <f>G195/'Table 3.1'!M195</f>
        <v>-0.3678832116788322</v>
      </c>
      <c r="M195" s="28">
        <f>H195/'Table 3.1'!N195</f>
        <v>0</v>
      </c>
      <c r="N195" s="83">
        <f>I195/'Table 3.1'!N195</f>
        <v>-0.62919708029197086</v>
      </c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2">
      <c r="A196" s="1"/>
      <c r="B196" s="20">
        <v>109531304</v>
      </c>
      <c r="C196" s="21" t="s">
        <v>467</v>
      </c>
      <c r="D196" s="22" t="s">
        <v>466</v>
      </c>
      <c r="E196" s="26">
        <f>'Table 3.1'!J196-'Table 3.1'!K196</f>
        <v>-1.1599999999999999E-2</v>
      </c>
      <c r="F196" s="27">
        <f>'Table 3.1'!K196-'Table 3.1'!L196</f>
        <v>-3.910000000000001E-2</v>
      </c>
      <c r="G196" s="27">
        <f>'Table 3.1'!L196-'Table 3.1'!M196</f>
        <v>1.4300000000000007E-2</v>
      </c>
      <c r="H196" s="28">
        <f>'Table 3.1'!M196-'Table 3.1'!N196</f>
        <v>0</v>
      </c>
      <c r="I196" s="78">
        <v>-3.6400000000000002E-2</v>
      </c>
      <c r="J196" s="26">
        <f>E196/'Table 3.1'!K196</f>
        <v>-9.8639455782312924E-2</v>
      </c>
      <c r="K196" s="27">
        <f>F196/'Table 3.1'!L196</f>
        <v>-0.24952137843012132</v>
      </c>
      <c r="L196" s="27">
        <f>G196/'Table 3.1'!M196</f>
        <v>0.10042134831460679</v>
      </c>
      <c r="M196" s="28">
        <f>H196/'Table 3.1'!N196</f>
        <v>0</v>
      </c>
      <c r="N196" s="83">
        <f>I196/'Table 3.1'!N196</f>
        <v>-0.2556179775280899</v>
      </c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2">
      <c r="A197" s="1"/>
      <c r="B197" s="20">
        <v>109532804</v>
      </c>
      <c r="C197" s="21" t="s">
        <v>468</v>
      </c>
      <c r="D197" s="22" t="s">
        <v>466</v>
      </c>
      <c r="E197" s="26">
        <f>'Table 3.1'!J197-'Table 3.1'!K197</f>
        <v>-2.1499999999999991E-2</v>
      </c>
      <c r="F197" s="27">
        <f>'Table 3.1'!K197-'Table 3.1'!L197</f>
        <v>-4.5500000000000013E-2</v>
      </c>
      <c r="G197" s="27">
        <f>'Table 3.1'!L197-'Table 3.1'!M197</f>
        <v>-6.2799999999999995E-2</v>
      </c>
      <c r="H197" s="28">
        <f>'Table 3.1'!M197-'Table 3.1'!N197</f>
        <v>0</v>
      </c>
      <c r="I197" s="78">
        <v>-0.1298</v>
      </c>
      <c r="J197" s="26">
        <f>E197/'Table 3.1'!K197</f>
        <v>-0.13117754728492978</v>
      </c>
      <c r="K197" s="27">
        <f>F197/'Table 3.1'!L197</f>
        <v>-0.21728748806112708</v>
      </c>
      <c r="L197" s="27">
        <f>G197/'Table 3.1'!M197</f>
        <v>-0.23071271124173401</v>
      </c>
      <c r="M197" s="28">
        <f>H197/'Table 3.1'!N197</f>
        <v>0</v>
      </c>
      <c r="N197" s="83">
        <f>I197/'Table 3.1'!N197</f>
        <v>-0.47685525349008084</v>
      </c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2">
      <c r="A198" s="1"/>
      <c r="B198" s="20">
        <v>109535504</v>
      </c>
      <c r="C198" s="21" t="s">
        <v>469</v>
      </c>
      <c r="D198" s="22" t="s">
        <v>466</v>
      </c>
      <c r="E198" s="26">
        <f>'Table 3.1'!J198-'Table 3.1'!K198</f>
        <v>-1.6299999999999981E-2</v>
      </c>
      <c r="F198" s="27">
        <f>'Table 3.1'!K198-'Table 3.1'!L198</f>
        <v>5.2300000000000013E-2</v>
      </c>
      <c r="G198" s="27">
        <f>'Table 3.1'!L198-'Table 3.1'!M198</f>
        <v>3.9899999999999991E-2</v>
      </c>
      <c r="H198" s="28">
        <f>'Table 3.1'!M198-'Table 3.1'!N198</f>
        <v>0</v>
      </c>
      <c r="I198" s="78">
        <v>7.5900000000000023E-2</v>
      </c>
      <c r="J198" s="26">
        <f>E198/'Table 3.1'!K198</f>
        <v>-5.6148811574233487E-2</v>
      </c>
      <c r="K198" s="27">
        <f>F198/'Table 3.1'!L198</f>
        <v>0.21974789915966392</v>
      </c>
      <c r="L198" s="27">
        <f>G198/'Table 3.1'!M198</f>
        <v>0.20141342756183742</v>
      </c>
      <c r="M198" s="28">
        <f>H198/'Table 3.1'!N198</f>
        <v>0</v>
      </c>
      <c r="N198" s="83">
        <f>I198/'Table 3.1'!N198</f>
        <v>0.38313982836951049</v>
      </c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2">
      <c r="A199" s="1"/>
      <c r="B199" s="20">
        <v>109537504</v>
      </c>
      <c r="C199" s="21" t="s">
        <v>470</v>
      </c>
      <c r="D199" s="22" t="s">
        <v>466</v>
      </c>
      <c r="E199" s="26">
        <f>'Table 3.1'!J199-'Table 3.1'!K199</f>
        <v>-4.2599999999999999E-2</v>
      </c>
      <c r="F199" s="27">
        <f>'Table 3.1'!K199-'Table 3.1'!L199</f>
        <v>-2.1699999999999997E-2</v>
      </c>
      <c r="G199" s="27">
        <f>'Table 3.1'!L199-'Table 3.1'!M199</f>
        <v>1.5999999999999903E-3</v>
      </c>
      <c r="H199" s="28">
        <f>'Table 3.1'!M199-'Table 3.1'!N199</f>
        <v>0</v>
      </c>
      <c r="I199" s="78">
        <v>-6.2700000000000006E-2</v>
      </c>
      <c r="J199" s="26">
        <f>E199/'Table 3.1'!K199</f>
        <v>-0.28456913827655311</v>
      </c>
      <c r="K199" s="27">
        <f>F199/'Table 3.1'!L199</f>
        <v>-0.12660443407234537</v>
      </c>
      <c r="L199" s="27">
        <f>G199/'Table 3.1'!M199</f>
        <v>9.4228504122496476E-3</v>
      </c>
      <c r="M199" s="28">
        <f>H199/'Table 3.1'!N199</f>
        <v>0</v>
      </c>
      <c r="N199" s="83">
        <f>I199/'Table 3.1'!N199</f>
        <v>-0.36925795053003535</v>
      </c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2">
      <c r="A200" s="1"/>
      <c r="B200" s="20">
        <v>110141003</v>
      </c>
      <c r="C200" s="21" t="s">
        <v>167</v>
      </c>
      <c r="D200" s="22" t="s">
        <v>168</v>
      </c>
      <c r="E200" s="26">
        <f>'Table 3.1'!J200-'Table 3.1'!K200</f>
        <v>-4.500000000000004E-3</v>
      </c>
      <c r="F200" s="27">
        <f>'Table 3.1'!K200-'Table 3.1'!L200</f>
        <v>1.6100000000000003E-2</v>
      </c>
      <c r="G200" s="27">
        <f>'Table 3.1'!L200-'Table 3.1'!M200</f>
        <v>3.3099999999999991E-2</v>
      </c>
      <c r="H200" s="28">
        <f>'Table 3.1'!M200-'Table 3.1'!N200</f>
        <v>0</v>
      </c>
      <c r="I200" s="78">
        <v>4.469999999999999E-2</v>
      </c>
      <c r="J200" s="26">
        <f>E200/'Table 3.1'!K200</f>
        <v>-2.6929982046678659E-2</v>
      </c>
      <c r="K200" s="27">
        <f>F200/'Table 3.1'!L200</f>
        <v>0.10662251655629142</v>
      </c>
      <c r="L200" s="27">
        <f>G200/'Table 3.1'!M200</f>
        <v>0.28074639525021194</v>
      </c>
      <c r="M200" s="28">
        <f>H200/'Table 3.1'!N200</f>
        <v>0</v>
      </c>
      <c r="N200" s="83">
        <f>I200/'Table 3.1'!N200</f>
        <v>0.37913486005089048</v>
      </c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">
      <c r="A201" s="1"/>
      <c r="B201" s="20">
        <v>110141103</v>
      </c>
      <c r="C201" s="21" t="s">
        <v>169</v>
      </c>
      <c r="D201" s="22" t="s">
        <v>168</v>
      </c>
      <c r="E201" s="26">
        <f>'Table 3.1'!J201-'Table 3.1'!K201</f>
        <v>-2.2500000000000006E-2</v>
      </c>
      <c r="F201" s="27">
        <f>'Table 3.1'!K201-'Table 3.1'!L201</f>
        <v>-3.8699999999999998E-2</v>
      </c>
      <c r="G201" s="27">
        <f>'Table 3.1'!L201-'Table 3.1'!M201</f>
        <v>-4.2899999999999994E-2</v>
      </c>
      <c r="H201" s="28">
        <f>'Table 3.1'!M201-'Table 3.1'!N201</f>
        <v>0</v>
      </c>
      <c r="I201" s="78">
        <v>-0.1041</v>
      </c>
      <c r="J201" s="26">
        <f>E201/'Table 3.1'!K201</f>
        <v>-0.2678571428571429</v>
      </c>
      <c r="K201" s="27">
        <f>F201/'Table 3.1'!L201</f>
        <v>-0.31540342298288504</v>
      </c>
      <c r="L201" s="27">
        <f>G201/'Table 3.1'!M201</f>
        <v>-0.25905797101449274</v>
      </c>
      <c r="M201" s="28">
        <f>H201/'Table 3.1'!N201</f>
        <v>0</v>
      </c>
      <c r="N201" s="83">
        <f>I201/'Table 3.1'!N201</f>
        <v>-0.62862318840579712</v>
      </c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">
      <c r="A202" s="1"/>
      <c r="B202" s="20">
        <v>110147003</v>
      </c>
      <c r="C202" s="21" t="s">
        <v>170</v>
      </c>
      <c r="D202" s="22" t="s">
        <v>168</v>
      </c>
      <c r="E202" s="26">
        <f>'Table 3.1'!J202-'Table 3.1'!K202</f>
        <v>-2.3399999999999976E-2</v>
      </c>
      <c r="F202" s="27">
        <f>'Table 3.1'!K202-'Table 3.1'!L202</f>
        <v>6.4599999999999963E-2</v>
      </c>
      <c r="G202" s="27">
        <f>'Table 3.1'!L202-'Table 3.1'!M202</f>
        <v>-1.9099999999999978E-2</v>
      </c>
      <c r="H202" s="28">
        <f>'Table 3.1'!M202-'Table 3.1'!N202</f>
        <v>0</v>
      </c>
      <c r="I202" s="78">
        <v>2.2100000000000009E-2</v>
      </c>
      <c r="J202" s="26">
        <f>E202/'Table 3.1'!K202</f>
        <v>-8.5588880760789979E-2</v>
      </c>
      <c r="K202" s="27">
        <f>F202/'Table 3.1'!L202</f>
        <v>0.30938697318007641</v>
      </c>
      <c r="L202" s="27">
        <f>G202/'Table 3.1'!M202</f>
        <v>-8.380868802106177E-2</v>
      </c>
      <c r="M202" s="28">
        <f>H202/'Table 3.1'!N202</f>
        <v>0</v>
      </c>
      <c r="N202" s="83">
        <f>I202/'Table 3.1'!N202</f>
        <v>9.6972356296621362E-2</v>
      </c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">
      <c r="A203" s="1"/>
      <c r="B203" s="20">
        <v>110148002</v>
      </c>
      <c r="C203" s="21" t="s">
        <v>171</v>
      </c>
      <c r="D203" s="22" t="s">
        <v>168</v>
      </c>
      <c r="E203" s="26">
        <f>'Table 3.1'!J203-'Table 3.1'!K203</f>
        <v>5.5999999999999939E-3</v>
      </c>
      <c r="F203" s="27">
        <f>'Table 3.1'!K203-'Table 3.1'!L203</f>
        <v>-6.5999999999999948E-3</v>
      </c>
      <c r="G203" s="27">
        <f>'Table 3.1'!L203-'Table 3.1'!M203</f>
        <v>-5.9000000000000025E-3</v>
      </c>
      <c r="H203" s="28">
        <f>'Table 3.1'!M203-'Table 3.1'!N203</f>
        <v>0</v>
      </c>
      <c r="I203" s="78">
        <v>-6.9000000000000034E-3</v>
      </c>
      <c r="J203" s="26">
        <f>E203/'Table 3.1'!K203</f>
        <v>6.6825775656324513E-2</v>
      </c>
      <c r="K203" s="27">
        <f>F203/'Table 3.1'!L203</f>
        <v>-7.3008849557522071E-2</v>
      </c>
      <c r="L203" s="27">
        <f>G203/'Table 3.1'!M203</f>
        <v>-6.126687435098653E-2</v>
      </c>
      <c r="M203" s="28">
        <f>H203/'Table 3.1'!N203</f>
        <v>0</v>
      </c>
      <c r="N203" s="83">
        <f>I203/'Table 3.1'!N203</f>
        <v>-7.1651090342679163E-2</v>
      </c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">
      <c r="A204" s="1"/>
      <c r="B204" s="20">
        <v>110171003</v>
      </c>
      <c r="C204" s="21" t="s">
        <v>195</v>
      </c>
      <c r="D204" s="22" t="s">
        <v>194</v>
      </c>
      <c r="E204" s="26">
        <f>'Table 3.1'!J204-'Table 3.1'!K204</f>
        <v>-7.3000000000000009E-3</v>
      </c>
      <c r="F204" s="27">
        <f>'Table 3.1'!K204-'Table 3.1'!L204</f>
        <v>4.7999999999999987E-3</v>
      </c>
      <c r="G204" s="27">
        <f>'Table 3.1'!L204-'Table 3.1'!M204</f>
        <v>7.8000000000000014E-3</v>
      </c>
      <c r="H204" s="28">
        <f>'Table 3.1'!M204-'Table 3.1'!N204</f>
        <v>0</v>
      </c>
      <c r="I204" s="78">
        <v>5.2999999999999992E-3</v>
      </c>
      <c r="J204" s="26">
        <f>E204/'Table 3.1'!K204</f>
        <v>-6.2180579216354351E-2</v>
      </c>
      <c r="K204" s="27">
        <f>F204/'Table 3.1'!L204</f>
        <v>4.2628774422735334E-2</v>
      </c>
      <c r="L204" s="27">
        <f>G204/'Table 3.1'!M204</f>
        <v>7.4427480916030547E-2</v>
      </c>
      <c r="M204" s="28">
        <f>H204/'Table 3.1'!N204</f>
        <v>0</v>
      </c>
      <c r="N204" s="83">
        <f>I204/'Table 3.1'!N204</f>
        <v>5.0572519083969453E-2</v>
      </c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">
      <c r="A205" s="1"/>
      <c r="B205" s="20">
        <v>110171803</v>
      </c>
      <c r="C205" s="21" t="s">
        <v>196</v>
      </c>
      <c r="D205" s="22" t="s">
        <v>194</v>
      </c>
      <c r="E205" s="26">
        <f>'Table 3.1'!J205-'Table 3.1'!K205</f>
        <v>1.7299999999999982E-2</v>
      </c>
      <c r="F205" s="27">
        <f>'Table 3.1'!K205-'Table 3.1'!L205</f>
        <v>3.6799999999999999E-2</v>
      </c>
      <c r="G205" s="27">
        <f>'Table 3.1'!L205-'Table 3.1'!M205</f>
        <v>6.6700000000000009E-2</v>
      </c>
      <c r="H205" s="28">
        <f>'Table 3.1'!M205-'Table 3.1'!N205</f>
        <v>0</v>
      </c>
      <c r="I205" s="78">
        <v>0.12079999999999999</v>
      </c>
      <c r="J205" s="26">
        <f>E205/'Table 3.1'!K205</f>
        <v>7.6480990274093635E-2</v>
      </c>
      <c r="K205" s="27">
        <f>F205/'Table 3.1'!L205</f>
        <v>0.19429778247096091</v>
      </c>
      <c r="L205" s="27">
        <f>G205/'Table 3.1'!M205</f>
        <v>0.54360228198859006</v>
      </c>
      <c r="M205" s="28">
        <f>H205/'Table 3.1'!N205</f>
        <v>0</v>
      </c>
      <c r="N205" s="83">
        <f>I205/'Table 3.1'!N205</f>
        <v>0.98451507742461275</v>
      </c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2">
      <c r="A206" s="1"/>
      <c r="B206" s="20">
        <v>110173003</v>
      </c>
      <c r="C206" s="21" t="s">
        <v>197</v>
      </c>
      <c r="D206" s="22" t="s">
        <v>194</v>
      </c>
      <c r="E206" s="26">
        <f>'Table 3.1'!J206-'Table 3.1'!K206</f>
        <v>2.8499999999999998E-2</v>
      </c>
      <c r="F206" s="27">
        <f>'Table 3.1'!K206-'Table 3.1'!L206</f>
        <v>-6.4599999999999991E-2</v>
      </c>
      <c r="G206" s="27">
        <f>'Table 3.1'!L206-'Table 3.1'!M206</f>
        <v>-2.7000000000000079E-3</v>
      </c>
      <c r="H206" s="28">
        <f>'Table 3.1'!M206-'Table 3.1'!N206</f>
        <v>0</v>
      </c>
      <c r="I206" s="78">
        <v>-3.8800000000000001E-2</v>
      </c>
      <c r="J206" s="26">
        <f>E206/'Table 3.1'!K206</f>
        <v>0.21623672230652502</v>
      </c>
      <c r="K206" s="27">
        <f>F206/'Table 3.1'!L206</f>
        <v>-0.32892057026476573</v>
      </c>
      <c r="L206" s="27">
        <f>G206/'Table 3.1'!M206</f>
        <v>-1.3561024610748408E-2</v>
      </c>
      <c r="M206" s="28">
        <f>H206/'Table 3.1'!N206</f>
        <v>0</v>
      </c>
      <c r="N206" s="83">
        <f>I206/'Table 3.1'!N206</f>
        <v>-0.19487694625816174</v>
      </c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">
      <c r="A207" s="1"/>
      <c r="B207" s="20">
        <v>110173504</v>
      </c>
      <c r="C207" s="21" t="s">
        <v>198</v>
      </c>
      <c r="D207" s="22" t="s">
        <v>194</v>
      </c>
      <c r="E207" s="26">
        <f>'Table 3.1'!J207-'Table 3.1'!K207</f>
        <v>5.62E-2</v>
      </c>
      <c r="F207" s="27">
        <f>'Table 3.1'!K207-'Table 3.1'!L207</f>
        <v>-3.7099999999999994E-2</v>
      </c>
      <c r="G207" s="27">
        <f>'Table 3.1'!L207-'Table 3.1'!M207</f>
        <v>1.3600000000000001E-2</v>
      </c>
      <c r="H207" s="28">
        <f>'Table 3.1'!M207-'Table 3.1'!N207</f>
        <v>0</v>
      </c>
      <c r="I207" s="78">
        <v>3.2700000000000007E-2</v>
      </c>
      <c r="J207" s="26">
        <f>E207/'Table 3.1'!K207</f>
        <v>0.30710382513661205</v>
      </c>
      <c r="K207" s="27">
        <f>F207/'Table 3.1'!L207</f>
        <v>-0.16855974557019535</v>
      </c>
      <c r="L207" s="27">
        <f>G207/'Table 3.1'!M207</f>
        <v>6.5859564164648915E-2</v>
      </c>
      <c r="M207" s="28">
        <f>H207/'Table 3.1'!N207</f>
        <v>0</v>
      </c>
      <c r="N207" s="83">
        <f>I207/'Table 3.1'!N207</f>
        <v>0.15835351089588381</v>
      </c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">
      <c r="A208" s="1"/>
      <c r="B208" s="20">
        <v>110175003</v>
      </c>
      <c r="C208" s="21" t="s">
        <v>199</v>
      </c>
      <c r="D208" s="22" t="s">
        <v>194</v>
      </c>
      <c r="E208" s="26">
        <f>'Table 3.1'!J208-'Table 3.1'!K208</f>
        <v>-1.5000000000000013E-2</v>
      </c>
      <c r="F208" s="27">
        <f>'Table 3.1'!K208-'Table 3.1'!L208</f>
        <v>-1.0000000000000009E-3</v>
      </c>
      <c r="G208" s="27">
        <f>'Table 3.1'!L208-'Table 3.1'!M208</f>
        <v>2.2699999999999998E-2</v>
      </c>
      <c r="H208" s="28">
        <f>'Table 3.1'!M208-'Table 3.1'!N208</f>
        <v>0</v>
      </c>
      <c r="I208" s="78">
        <v>6.6999999999999837E-3</v>
      </c>
      <c r="J208" s="26">
        <f>E208/'Table 3.1'!K208</f>
        <v>-6.0876623376623432E-2</v>
      </c>
      <c r="K208" s="27">
        <f>F208/'Table 3.1'!L208</f>
        <v>-4.0420371867421218E-3</v>
      </c>
      <c r="L208" s="27">
        <f>G208/'Table 3.1'!M208</f>
        <v>0.1010235870048954</v>
      </c>
      <c r="M208" s="28">
        <f>H208/'Table 3.1'!N208</f>
        <v>0</v>
      </c>
      <c r="N208" s="83">
        <f>I208/'Table 3.1'!N208</f>
        <v>2.9817534490431612E-2</v>
      </c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2">
      <c r="A209" s="1"/>
      <c r="B209" s="20">
        <v>110177003</v>
      </c>
      <c r="C209" s="21" t="s">
        <v>200</v>
      </c>
      <c r="D209" s="22" t="s">
        <v>194</v>
      </c>
      <c r="E209" s="26">
        <f>'Table 3.1'!J209-'Table 3.1'!K209</f>
        <v>3.0099999999999988E-2</v>
      </c>
      <c r="F209" s="27">
        <f>'Table 3.1'!K209-'Table 3.1'!L209</f>
        <v>-4.0000000000000036E-3</v>
      </c>
      <c r="G209" s="27">
        <f>'Table 3.1'!L209-'Table 3.1'!M209</f>
        <v>-3.0399999999999983E-2</v>
      </c>
      <c r="H209" s="28">
        <f>'Table 3.1'!M209-'Table 3.1'!N209</f>
        <v>0</v>
      </c>
      <c r="I209" s="78">
        <v>-4.2999999999999983E-3</v>
      </c>
      <c r="J209" s="26">
        <f>E209/'Table 3.1'!K209</f>
        <v>0.1933204881181759</v>
      </c>
      <c r="K209" s="27">
        <f>F209/'Table 3.1'!L209</f>
        <v>-2.5046963055729513E-2</v>
      </c>
      <c r="L209" s="27">
        <f>G209/'Table 3.1'!M209</f>
        <v>-0.15991583377169902</v>
      </c>
      <c r="M209" s="28">
        <f>H209/'Table 3.1'!N209</f>
        <v>0</v>
      </c>
      <c r="N209" s="83">
        <f>I209/'Table 3.1'!N209</f>
        <v>-2.2619673855865326E-2</v>
      </c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">
      <c r="A210" s="1"/>
      <c r="B210" s="20">
        <v>110179003</v>
      </c>
      <c r="C210" s="21" t="s">
        <v>201</v>
      </c>
      <c r="D210" s="22" t="s">
        <v>194</v>
      </c>
      <c r="E210" s="26">
        <f>'Table 3.1'!J210-'Table 3.1'!K210</f>
        <v>6.2E-2</v>
      </c>
      <c r="F210" s="27">
        <f>'Table 3.1'!K210-'Table 3.1'!L210</f>
        <v>-4.8099999999999976E-2</v>
      </c>
      <c r="G210" s="27">
        <f>'Table 3.1'!L210-'Table 3.1'!M210</f>
        <v>1.0000000000000009E-3</v>
      </c>
      <c r="H210" s="28">
        <f>'Table 3.1'!M210-'Table 3.1'!N210</f>
        <v>0</v>
      </c>
      <c r="I210" s="78">
        <v>1.4900000000000024E-2</v>
      </c>
      <c r="J210" s="26">
        <f>E210/'Table 3.1'!K210</f>
        <v>0.27518863737239235</v>
      </c>
      <c r="K210" s="27">
        <f>F210/'Table 3.1'!L210</f>
        <v>-0.17593269934162392</v>
      </c>
      <c r="L210" s="27">
        <f>G210/'Table 3.1'!M210</f>
        <v>3.6710719530102824E-3</v>
      </c>
      <c r="M210" s="28">
        <f>H210/'Table 3.1'!N210</f>
        <v>0</v>
      </c>
      <c r="N210" s="83">
        <f>I210/'Table 3.1'!N210</f>
        <v>5.4698972099853249E-2</v>
      </c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">
      <c r="A211" s="1"/>
      <c r="B211" s="20">
        <v>110183602</v>
      </c>
      <c r="C211" s="21" t="s">
        <v>202</v>
      </c>
      <c r="D211" s="22" t="s">
        <v>203</v>
      </c>
      <c r="E211" s="26">
        <f>'Table 3.1'!J211-'Table 3.1'!K211</f>
        <v>-2.8000000000000025E-2</v>
      </c>
      <c r="F211" s="27">
        <f>'Table 3.1'!K211-'Table 3.1'!L211</f>
        <v>-9.299999999999975E-3</v>
      </c>
      <c r="G211" s="27">
        <f>'Table 3.1'!L211-'Table 3.1'!M211</f>
        <v>1.0399999999999993E-2</v>
      </c>
      <c r="H211" s="28">
        <f>'Table 3.1'!M211-'Table 3.1'!N211</f>
        <v>0</v>
      </c>
      <c r="I211" s="78">
        <v>-2.6900000000000007E-2</v>
      </c>
      <c r="J211" s="26">
        <f>E211/'Table 3.1'!K211</f>
        <v>-0.12017167381974259</v>
      </c>
      <c r="K211" s="27">
        <f>F211/'Table 3.1'!L211</f>
        <v>-3.8382170862566962E-2</v>
      </c>
      <c r="L211" s="27">
        <f>G211/'Table 3.1'!M211</f>
        <v>4.4846916774471723E-2</v>
      </c>
      <c r="M211" s="28">
        <f>H211/'Table 3.1'!N211</f>
        <v>0</v>
      </c>
      <c r="N211" s="83">
        <f>I211/'Table 3.1'!N211</f>
        <v>-0.11599827511858563</v>
      </c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">
      <c r="A212" s="1"/>
      <c r="B212" s="20">
        <v>111291304</v>
      </c>
      <c r="C212" s="21" t="s">
        <v>284</v>
      </c>
      <c r="D212" s="22" t="s">
        <v>285</v>
      </c>
      <c r="E212" s="26">
        <f>'Table 3.1'!J212-'Table 3.1'!K212</f>
        <v>-1.2399999999999994E-2</v>
      </c>
      <c r="F212" s="27">
        <f>'Table 3.1'!K212-'Table 3.1'!L212</f>
        <v>-2.1400000000000002E-2</v>
      </c>
      <c r="G212" s="27">
        <f>'Table 3.1'!L212-'Table 3.1'!M212</f>
        <v>-3.1E-2</v>
      </c>
      <c r="H212" s="28">
        <f>'Table 3.1'!M212-'Table 3.1'!N212</f>
        <v>0</v>
      </c>
      <c r="I212" s="78">
        <v>-6.4799999999999996E-2</v>
      </c>
      <c r="J212" s="26">
        <f>E212/'Table 3.1'!K212</f>
        <v>-8.2173624917163637E-2</v>
      </c>
      <c r="K212" s="27">
        <f>F212/'Table 3.1'!L212</f>
        <v>-0.12420197330237957</v>
      </c>
      <c r="L212" s="27">
        <f>G212/'Table 3.1'!M212</f>
        <v>-0.15248401377274962</v>
      </c>
      <c r="M212" s="28">
        <f>H212/'Table 3.1'!N212</f>
        <v>0</v>
      </c>
      <c r="N212" s="83">
        <f>I212/'Table 3.1'!N212</f>
        <v>-0.31874077717658628</v>
      </c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">
      <c r="A213" s="1"/>
      <c r="B213" s="20">
        <v>111292304</v>
      </c>
      <c r="C213" s="21" t="s">
        <v>286</v>
      </c>
      <c r="D213" s="22" t="s">
        <v>285</v>
      </c>
      <c r="E213" s="26">
        <f>'Table 3.1'!J213-'Table 3.1'!K213</f>
        <v>-2.1400000000000002E-2</v>
      </c>
      <c r="F213" s="27">
        <f>'Table 3.1'!K213-'Table 3.1'!L213</f>
        <v>-3.999999999999998E-2</v>
      </c>
      <c r="G213" s="27">
        <f>'Table 3.1'!L213-'Table 3.1'!M213</f>
        <v>1.9899999999999987E-2</v>
      </c>
      <c r="H213" s="28">
        <f>'Table 3.1'!M213-'Table 3.1'!N213</f>
        <v>0</v>
      </c>
      <c r="I213" s="78">
        <v>-4.1499999999999995E-2</v>
      </c>
      <c r="J213" s="26">
        <f>E213/'Table 3.1'!K213</f>
        <v>-0.24071991001124859</v>
      </c>
      <c r="K213" s="27">
        <f>F213/'Table 3.1'!L213</f>
        <v>-0.31031807602792849</v>
      </c>
      <c r="L213" s="27">
        <f>G213/'Table 3.1'!M213</f>
        <v>0.18256880733944941</v>
      </c>
      <c r="M213" s="28">
        <f>H213/'Table 3.1'!N213</f>
        <v>0</v>
      </c>
      <c r="N213" s="83">
        <f>I213/'Table 3.1'!N213</f>
        <v>-0.38073394495412838</v>
      </c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">
      <c r="A214" s="1"/>
      <c r="B214" s="20">
        <v>111297504</v>
      </c>
      <c r="C214" s="21" t="s">
        <v>287</v>
      </c>
      <c r="D214" s="22" t="s">
        <v>285</v>
      </c>
      <c r="E214" s="26">
        <f>'Table 3.1'!J214-'Table 3.1'!K214</f>
        <v>2.6399999999999993E-2</v>
      </c>
      <c r="F214" s="27">
        <f>'Table 3.1'!K214-'Table 3.1'!L214</f>
        <v>-3.9000000000000007E-3</v>
      </c>
      <c r="G214" s="27">
        <f>'Table 3.1'!L214-'Table 3.1'!M214</f>
        <v>1.8000000000000002E-2</v>
      </c>
      <c r="H214" s="28">
        <f>'Table 3.1'!M214-'Table 3.1'!N214</f>
        <v>0</v>
      </c>
      <c r="I214" s="78">
        <v>4.0499999999999994E-2</v>
      </c>
      <c r="J214" s="26">
        <f>E214/'Table 3.1'!K214</f>
        <v>0.25409047160731463</v>
      </c>
      <c r="K214" s="27">
        <f>F214/'Table 3.1'!L214</f>
        <v>-3.6178107606679041E-2</v>
      </c>
      <c r="L214" s="27">
        <f>G214/'Table 3.1'!M214</f>
        <v>0.200445434298441</v>
      </c>
      <c r="M214" s="28">
        <f>H214/'Table 3.1'!N214</f>
        <v>0</v>
      </c>
      <c r="N214" s="83">
        <f>I214/'Table 3.1'!N214</f>
        <v>0.45100222717149213</v>
      </c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">
      <c r="A215" s="1"/>
      <c r="B215" s="20">
        <v>111312503</v>
      </c>
      <c r="C215" s="21" t="s">
        <v>294</v>
      </c>
      <c r="D215" s="22" t="s">
        <v>295</v>
      </c>
      <c r="E215" s="26">
        <f>'Table 3.1'!J215-'Table 3.1'!K215</f>
        <v>1.4399999999999996E-2</v>
      </c>
      <c r="F215" s="27">
        <f>'Table 3.1'!K215-'Table 3.1'!L215</f>
        <v>9.000000000000008E-3</v>
      </c>
      <c r="G215" s="27">
        <f>'Table 3.1'!L215-'Table 3.1'!M215</f>
        <v>6.9499999999999992E-2</v>
      </c>
      <c r="H215" s="28">
        <f>'Table 3.1'!M215-'Table 3.1'!N215</f>
        <v>0</v>
      </c>
      <c r="I215" s="78">
        <v>9.2899999999999996E-2</v>
      </c>
      <c r="J215" s="26">
        <f>E215/'Table 3.1'!K215</f>
        <v>7.1499503475670287E-2</v>
      </c>
      <c r="K215" s="27">
        <f>F215/'Table 3.1'!L215</f>
        <v>4.6777546777546822E-2</v>
      </c>
      <c r="L215" s="27">
        <f>G215/'Table 3.1'!M215</f>
        <v>0.56550040683482505</v>
      </c>
      <c r="M215" s="28">
        <f>H215/'Table 3.1'!N215</f>
        <v>0</v>
      </c>
      <c r="N215" s="83">
        <f>I215/'Table 3.1'!N215</f>
        <v>0.75589910496338486</v>
      </c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">
      <c r="A216" s="1"/>
      <c r="B216" s="20">
        <v>111312804</v>
      </c>
      <c r="C216" s="21" t="s">
        <v>296</v>
      </c>
      <c r="D216" s="22" t="s">
        <v>295</v>
      </c>
      <c r="E216" s="26">
        <f>'Table 3.1'!J216-'Table 3.1'!K216</f>
        <v>4.8100000000000004E-2</v>
      </c>
      <c r="F216" s="27">
        <f>'Table 3.1'!K216-'Table 3.1'!L216</f>
        <v>-1.8499999999999989E-2</v>
      </c>
      <c r="G216" s="27">
        <f>'Table 3.1'!L216-'Table 3.1'!M216</f>
        <v>-2.360000000000001E-2</v>
      </c>
      <c r="H216" s="28">
        <f>'Table 3.1'!M216-'Table 3.1'!N216</f>
        <v>0</v>
      </c>
      <c r="I216" s="78">
        <v>6.0000000000000053E-3</v>
      </c>
      <c r="J216" s="26">
        <f>E216/'Table 3.1'!K216</f>
        <v>0.40352348993288595</v>
      </c>
      <c r="K216" s="27">
        <f>F216/'Table 3.1'!L216</f>
        <v>-0.13435003631082054</v>
      </c>
      <c r="L216" s="27">
        <f>G216/'Table 3.1'!M216</f>
        <v>-0.14631122132672045</v>
      </c>
      <c r="M216" s="28">
        <f>H216/'Table 3.1'!N216</f>
        <v>0</v>
      </c>
      <c r="N216" s="83">
        <f>I216/'Table 3.1'!N216</f>
        <v>3.7197768133911999E-2</v>
      </c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">
      <c r="A217" s="1"/>
      <c r="B217" s="20">
        <v>111316003</v>
      </c>
      <c r="C217" s="21" t="s">
        <v>297</v>
      </c>
      <c r="D217" s="22" t="s">
        <v>295</v>
      </c>
      <c r="E217" s="26">
        <f>'Table 3.1'!J217-'Table 3.1'!K217</f>
        <v>-2.0500000000000018E-2</v>
      </c>
      <c r="F217" s="27">
        <f>'Table 3.1'!K217-'Table 3.1'!L217</f>
        <v>-1.0200000000000015E-2</v>
      </c>
      <c r="G217" s="27">
        <f>'Table 3.1'!L217-'Table 3.1'!M217</f>
        <v>-3.0499999999999972E-2</v>
      </c>
      <c r="H217" s="28">
        <f>'Table 3.1'!M217-'Table 3.1'!N217</f>
        <v>0</v>
      </c>
      <c r="I217" s="78">
        <v>-6.1200000000000004E-2</v>
      </c>
      <c r="J217" s="26">
        <f>E217/'Table 3.1'!K217</f>
        <v>-8.2428628870124726E-2</v>
      </c>
      <c r="K217" s="27">
        <f>F217/'Table 3.1'!L217</f>
        <v>-3.9397450753186611E-2</v>
      </c>
      <c r="L217" s="27">
        <f>G217/'Table 3.1'!M217</f>
        <v>-0.10539046302695222</v>
      </c>
      <c r="M217" s="28">
        <f>H217/'Table 3.1'!N217</f>
        <v>0</v>
      </c>
      <c r="N217" s="83">
        <f>I217/'Table 3.1'!N217</f>
        <v>-0.21147201105736008</v>
      </c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">
      <c r="A218" s="1"/>
      <c r="B218" s="20">
        <v>111317503</v>
      </c>
      <c r="C218" s="21" t="s">
        <v>298</v>
      </c>
      <c r="D218" s="22" t="s">
        <v>295</v>
      </c>
      <c r="E218" s="26">
        <f>'Table 3.1'!J218-'Table 3.1'!K218</f>
        <v>4.2699999999999988E-2</v>
      </c>
      <c r="F218" s="27">
        <f>'Table 3.1'!K218-'Table 3.1'!L218</f>
        <v>-8.1999999999999851E-3</v>
      </c>
      <c r="G218" s="27">
        <f>'Table 3.1'!L218-'Table 3.1'!M218</f>
        <v>9.5999999999999974E-3</v>
      </c>
      <c r="H218" s="28">
        <f>'Table 3.1'!M218-'Table 3.1'!N218</f>
        <v>0</v>
      </c>
      <c r="I218" s="78">
        <v>4.41E-2</v>
      </c>
      <c r="J218" s="26">
        <f>E218/'Table 3.1'!K218</f>
        <v>0.27512886597938135</v>
      </c>
      <c r="K218" s="27">
        <f>F218/'Table 3.1'!L218</f>
        <v>-5.0183598531211661E-2</v>
      </c>
      <c r="L218" s="27">
        <f>G218/'Table 3.1'!M218</f>
        <v>6.2418725617685293E-2</v>
      </c>
      <c r="M218" s="28">
        <f>H218/'Table 3.1'!N218</f>
        <v>0</v>
      </c>
      <c r="N218" s="83">
        <f>I218/'Table 3.1'!N218</f>
        <v>0.28673602080624189</v>
      </c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">
      <c r="A219" s="1"/>
      <c r="B219" s="20">
        <v>111343603</v>
      </c>
      <c r="C219" s="21" t="s">
        <v>311</v>
      </c>
      <c r="D219" s="22" t="s">
        <v>312</v>
      </c>
      <c r="E219" s="26">
        <f>'Table 3.1'!J219-'Table 3.1'!K219</f>
        <v>4.6600000000000003E-2</v>
      </c>
      <c r="F219" s="27">
        <f>'Table 3.1'!K219-'Table 3.1'!L219</f>
        <v>-3.7900000000000017E-2</v>
      </c>
      <c r="G219" s="27">
        <f>'Table 3.1'!L219-'Table 3.1'!M219</f>
        <v>2.679999999999999E-2</v>
      </c>
      <c r="H219" s="28">
        <f>'Table 3.1'!M219-'Table 3.1'!N219</f>
        <v>0</v>
      </c>
      <c r="I219" s="78">
        <v>3.5499999999999976E-2</v>
      </c>
      <c r="J219" s="26">
        <f>E219/'Table 3.1'!K219</f>
        <v>0.28038507821901326</v>
      </c>
      <c r="K219" s="27">
        <f>F219/'Table 3.1'!L219</f>
        <v>-0.18569328760411571</v>
      </c>
      <c r="L219" s="27">
        <f>G219/'Table 3.1'!M219</f>
        <v>0.15115623237450643</v>
      </c>
      <c r="M219" s="28">
        <f>H219/'Table 3.1'!N219</f>
        <v>0</v>
      </c>
      <c r="N219" s="83">
        <f>I219/'Table 3.1'!N219</f>
        <v>0.20022560631697672</v>
      </c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2">
      <c r="A220" s="1"/>
      <c r="B220" s="20">
        <v>111444602</v>
      </c>
      <c r="C220" s="21" t="s">
        <v>407</v>
      </c>
      <c r="D220" s="22" t="s">
        <v>408</v>
      </c>
      <c r="E220" s="26">
        <f>'Table 3.1'!J220-'Table 3.1'!K220</f>
        <v>-3.209999999999999E-2</v>
      </c>
      <c r="F220" s="27">
        <f>'Table 3.1'!K220-'Table 3.1'!L220</f>
        <v>-1.5300000000000008E-2</v>
      </c>
      <c r="G220" s="27">
        <f>'Table 3.1'!L220-'Table 3.1'!M220</f>
        <v>8.3999999999999908E-3</v>
      </c>
      <c r="H220" s="28">
        <f>'Table 3.1'!M220-'Table 3.1'!N220</f>
        <v>0</v>
      </c>
      <c r="I220" s="78">
        <v>-3.9000000000000007E-2</v>
      </c>
      <c r="J220" s="26">
        <f>E220/'Table 3.1'!K220</f>
        <v>-0.15263908701854489</v>
      </c>
      <c r="K220" s="27">
        <f>F220/'Table 3.1'!L220</f>
        <v>-6.7819148936170248E-2</v>
      </c>
      <c r="L220" s="27">
        <f>G220/'Table 3.1'!M220</f>
        <v>3.8674033149171227E-2</v>
      </c>
      <c r="M220" s="28">
        <f>H220/'Table 3.1'!N220</f>
        <v>0</v>
      </c>
      <c r="N220" s="83">
        <f>I220/'Table 3.1'!N220</f>
        <v>-0.1795580110497238</v>
      </c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">
      <c r="A221" s="1"/>
      <c r="B221" s="20">
        <v>112011103</v>
      </c>
      <c r="C221" s="21" t="s">
        <v>12</v>
      </c>
      <c r="D221" s="22" t="s">
        <v>13</v>
      </c>
      <c r="E221" s="26">
        <f>'Table 3.1'!J221-'Table 3.1'!K221</f>
        <v>2.81E-2</v>
      </c>
      <c r="F221" s="27">
        <f>'Table 3.1'!K221-'Table 3.1'!L221</f>
        <v>8.8999999999999913E-3</v>
      </c>
      <c r="G221" s="27">
        <f>'Table 3.1'!L221-'Table 3.1'!M221</f>
        <v>7.4000000000000038E-3</v>
      </c>
      <c r="H221" s="28">
        <f>'Table 3.1'!M221-'Table 3.1'!N221</f>
        <v>0</v>
      </c>
      <c r="I221" s="78">
        <v>4.4399999999999995E-2</v>
      </c>
      <c r="J221" s="26">
        <f>E221/'Table 3.1'!K221</f>
        <v>0.29798515376458112</v>
      </c>
      <c r="K221" s="27">
        <f>F221/'Table 3.1'!L221</f>
        <v>0.10421545667447296</v>
      </c>
      <c r="L221" s="27">
        <f>G221/'Table 3.1'!M221</f>
        <v>9.4871794871794923E-2</v>
      </c>
      <c r="M221" s="28">
        <f>H221/'Table 3.1'!N221</f>
        <v>0</v>
      </c>
      <c r="N221" s="83">
        <f>I221/'Table 3.1'!N221</f>
        <v>0.56923076923076921</v>
      </c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2">
      <c r="A222" s="1"/>
      <c r="B222" s="20">
        <v>112011603</v>
      </c>
      <c r="C222" s="21" t="s">
        <v>14</v>
      </c>
      <c r="D222" s="22" t="s">
        <v>13</v>
      </c>
      <c r="E222" s="26">
        <f>'Table 3.1'!J222-'Table 3.1'!K222</f>
        <v>-7.3499999999999996E-2</v>
      </c>
      <c r="F222" s="27">
        <f>'Table 3.1'!K222-'Table 3.1'!L222</f>
        <v>7.3000000000000009E-3</v>
      </c>
      <c r="G222" s="27">
        <f>'Table 3.1'!L222-'Table 3.1'!M222</f>
        <v>1.4300000000000007E-2</v>
      </c>
      <c r="H222" s="28">
        <f>'Table 3.1'!M222-'Table 3.1'!N222</f>
        <v>0</v>
      </c>
      <c r="I222" s="78">
        <v>-5.1899999999999988E-2</v>
      </c>
      <c r="J222" s="26">
        <f>E222/'Table 3.1'!K222</f>
        <v>-0.4326074161271336</v>
      </c>
      <c r="K222" s="27">
        <f>F222/'Table 3.1'!L222</f>
        <v>4.4895448954489554E-2</v>
      </c>
      <c r="L222" s="27">
        <f>G222/'Table 3.1'!M222</f>
        <v>9.6426163182737751E-2</v>
      </c>
      <c r="M222" s="28">
        <f>H222/'Table 3.1'!N222</f>
        <v>0</v>
      </c>
      <c r="N222" s="83">
        <f>I222/'Table 3.1'!N222</f>
        <v>-0.34996628455832768</v>
      </c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">
      <c r="A223" s="1"/>
      <c r="B223" s="20">
        <v>112013054</v>
      </c>
      <c r="C223" s="21" t="s">
        <v>15</v>
      </c>
      <c r="D223" s="22" t="s">
        <v>13</v>
      </c>
      <c r="E223" s="26">
        <f>'Table 3.1'!J223-'Table 3.1'!K223</f>
        <v>-1.2799999999999999E-2</v>
      </c>
      <c r="F223" s="27">
        <f>'Table 3.1'!K223-'Table 3.1'!L223</f>
        <v>8.199999999999999E-3</v>
      </c>
      <c r="G223" s="27">
        <f>'Table 3.1'!L223-'Table 3.1'!M223</f>
        <v>3.9999999999999758E-4</v>
      </c>
      <c r="H223" s="28">
        <f>'Table 3.1'!M223-'Table 3.1'!N223</f>
        <v>0</v>
      </c>
      <c r="I223" s="78">
        <v>-4.2000000000000023E-3</v>
      </c>
      <c r="J223" s="26">
        <f>E223/'Table 3.1'!K223</f>
        <v>-0.19047619047619047</v>
      </c>
      <c r="K223" s="27">
        <f>F223/'Table 3.1'!L223</f>
        <v>0.13898305084745763</v>
      </c>
      <c r="L223" s="27">
        <f>G223/'Table 3.1'!M223</f>
        <v>6.8259385665528595E-3</v>
      </c>
      <c r="M223" s="28">
        <f>H223/'Table 3.1'!N223</f>
        <v>0</v>
      </c>
      <c r="N223" s="83">
        <f>I223/'Table 3.1'!N223</f>
        <v>-7.16723549488055E-2</v>
      </c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">
      <c r="A224" s="1"/>
      <c r="B224" s="20">
        <v>112013753</v>
      </c>
      <c r="C224" s="21" t="s">
        <v>16</v>
      </c>
      <c r="D224" s="22" t="s">
        <v>13</v>
      </c>
      <c r="E224" s="26">
        <f>'Table 3.1'!J224-'Table 3.1'!K224</f>
        <v>-7.6999999999999846E-3</v>
      </c>
      <c r="F224" s="27">
        <f>'Table 3.1'!K224-'Table 3.1'!L224</f>
        <v>2.2799999999999987E-2</v>
      </c>
      <c r="G224" s="27">
        <f>'Table 3.1'!L224-'Table 3.1'!M224</f>
        <v>-9.2099999999999987E-2</v>
      </c>
      <c r="H224" s="28">
        <f>'Table 3.1'!M224-'Table 3.1'!N224</f>
        <v>0</v>
      </c>
      <c r="I224" s="78">
        <v>-7.6999999999999985E-2</v>
      </c>
      <c r="J224" s="26">
        <f>E224/'Table 3.1'!K224</f>
        <v>-3.6320754716981062E-2</v>
      </c>
      <c r="K224" s="27">
        <f>F224/'Table 3.1'!L224</f>
        <v>0.12050739957716694</v>
      </c>
      <c r="L224" s="27">
        <f>G224/'Table 3.1'!M224</f>
        <v>-0.32740846071809454</v>
      </c>
      <c r="M224" s="28">
        <f>H224/'Table 3.1'!N224</f>
        <v>0</v>
      </c>
      <c r="N224" s="83">
        <f>I224/'Table 3.1'!N224</f>
        <v>-0.27372911482403123</v>
      </c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2">
      <c r="A225" s="1"/>
      <c r="B225" s="20">
        <v>112015203</v>
      </c>
      <c r="C225" s="21" t="s">
        <v>17</v>
      </c>
      <c r="D225" s="22" t="s">
        <v>13</v>
      </c>
      <c r="E225" s="26">
        <f>'Table 3.1'!J225-'Table 3.1'!K225</f>
        <v>-3.3700000000000001E-2</v>
      </c>
      <c r="F225" s="27">
        <f>'Table 3.1'!K225-'Table 3.1'!L225</f>
        <v>7.0999999999999952E-3</v>
      </c>
      <c r="G225" s="27">
        <f>'Table 3.1'!L225-'Table 3.1'!M225</f>
        <v>-1.3799999999999993E-2</v>
      </c>
      <c r="H225" s="28">
        <f>'Table 3.1'!M225-'Table 3.1'!N225</f>
        <v>0</v>
      </c>
      <c r="I225" s="78">
        <v>-4.0399999999999998E-2</v>
      </c>
      <c r="J225" s="26">
        <f>E225/'Table 3.1'!K225</f>
        <v>-0.35287958115183249</v>
      </c>
      <c r="K225" s="27">
        <f>F225/'Table 3.1'!L225</f>
        <v>8.0316742081447901E-2</v>
      </c>
      <c r="L225" s="27">
        <f>G225/'Table 3.1'!M225</f>
        <v>-0.13502935420743634</v>
      </c>
      <c r="M225" s="28">
        <f>H225/'Table 3.1'!N225</f>
        <v>0</v>
      </c>
      <c r="N225" s="83">
        <f>I225/'Table 3.1'!N225</f>
        <v>-0.3953033268101761</v>
      </c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2">
      <c r="A226" s="1"/>
      <c r="B226" s="20">
        <v>112018523</v>
      </c>
      <c r="C226" s="21" t="s">
        <v>18</v>
      </c>
      <c r="D226" s="22" t="s">
        <v>13</v>
      </c>
      <c r="E226" s="26">
        <f>'Table 3.1'!J226-'Table 3.1'!K226</f>
        <v>2.4000000000000132E-3</v>
      </c>
      <c r="F226" s="27">
        <f>'Table 3.1'!K226-'Table 3.1'!L226</f>
        <v>2.679999999999999E-2</v>
      </c>
      <c r="G226" s="27">
        <f>'Table 3.1'!L226-'Table 3.1'!M226</f>
        <v>3.0300000000000007E-2</v>
      </c>
      <c r="H226" s="28">
        <f>'Table 3.1'!M226-'Table 3.1'!N226</f>
        <v>0</v>
      </c>
      <c r="I226" s="78">
        <v>5.9500000000000011E-2</v>
      </c>
      <c r="J226" s="26">
        <f>E226/'Table 3.1'!K226</f>
        <v>1.3777267508610868E-2</v>
      </c>
      <c r="K226" s="27">
        <f>F226/'Table 3.1'!L226</f>
        <v>0.18181818181818174</v>
      </c>
      <c r="L226" s="27">
        <f>G226/'Table 3.1'!M226</f>
        <v>0.25875320239111876</v>
      </c>
      <c r="M226" s="28">
        <f>H226/'Table 3.1'!N226</f>
        <v>0</v>
      </c>
      <c r="N226" s="83">
        <f>I226/'Table 3.1'!N226</f>
        <v>0.5081127241673784</v>
      </c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2">
      <c r="A227" s="1"/>
      <c r="B227" s="20">
        <v>112281302</v>
      </c>
      <c r="C227" s="21" t="s">
        <v>278</v>
      </c>
      <c r="D227" s="22" t="s">
        <v>279</v>
      </c>
      <c r="E227" s="26">
        <f>'Table 3.1'!J227-'Table 3.1'!K227</f>
        <v>-9.199999999999986E-3</v>
      </c>
      <c r="F227" s="27">
        <f>'Table 3.1'!K227-'Table 3.1'!L227</f>
        <v>2.0000000000000018E-3</v>
      </c>
      <c r="G227" s="27">
        <f>'Table 3.1'!L227-'Table 3.1'!M227</f>
        <v>-1.6199999999999992E-2</v>
      </c>
      <c r="H227" s="28">
        <f>'Table 3.1'!M227-'Table 3.1'!N227</f>
        <v>0</v>
      </c>
      <c r="I227" s="78">
        <v>-2.3399999999999976E-2</v>
      </c>
      <c r="J227" s="26">
        <f>E227/'Table 3.1'!K227</f>
        <v>-5.7036577805331591E-2</v>
      </c>
      <c r="K227" s="27">
        <f>F227/'Table 3.1'!L227</f>
        <v>1.2554927809165109E-2</v>
      </c>
      <c r="L227" s="27">
        <f>G227/'Table 3.1'!M227</f>
        <v>-9.2307692307692271E-2</v>
      </c>
      <c r="M227" s="28">
        <f>H227/'Table 3.1'!N227</f>
        <v>0</v>
      </c>
      <c r="N227" s="83">
        <f>I227/'Table 3.1'!N227</f>
        <v>-0.13333333333333322</v>
      </c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2">
      <c r="A228" s="1"/>
      <c r="B228" s="20">
        <v>112282004</v>
      </c>
      <c r="C228" s="21" t="s">
        <v>280</v>
      </c>
      <c r="D228" s="22" t="s">
        <v>279</v>
      </c>
      <c r="E228" s="26">
        <f>'Table 3.1'!J228-'Table 3.1'!K228</f>
        <v>-0.123</v>
      </c>
      <c r="F228" s="27">
        <f>'Table 3.1'!K228-'Table 3.1'!L228</f>
        <v>0.10510000000000003</v>
      </c>
      <c r="G228" s="27">
        <f>'Table 3.1'!L228-'Table 3.1'!M228</f>
        <v>0.12089999999999998</v>
      </c>
      <c r="H228" s="28">
        <f>'Table 3.1'!M228-'Table 3.1'!N228</f>
        <v>0</v>
      </c>
      <c r="I228" s="78">
        <v>0.10300000000000001</v>
      </c>
      <c r="J228" s="26">
        <f>E228/'Table 3.1'!K228</f>
        <v>-0.26497199482981471</v>
      </c>
      <c r="K228" s="27">
        <f>F228/'Table 3.1'!L228</f>
        <v>0.29267613478139803</v>
      </c>
      <c r="L228" s="27">
        <f>G228/'Table 3.1'!M228</f>
        <v>0.5075566750629722</v>
      </c>
      <c r="M228" s="28">
        <f>H228/'Table 3.1'!N228</f>
        <v>0</v>
      </c>
      <c r="N228" s="83">
        <f>I228/'Table 3.1'!N228</f>
        <v>0.43240973971452568</v>
      </c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2">
      <c r="A229" s="1"/>
      <c r="B229" s="20">
        <v>112283003</v>
      </c>
      <c r="C229" s="21" t="s">
        <v>281</v>
      </c>
      <c r="D229" s="22" t="s">
        <v>279</v>
      </c>
      <c r="E229" s="26">
        <f>'Table 3.1'!J229-'Table 3.1'!K229</f>
        <v>-1.3999999999999985E-3</v>
      </c>
      <c r="F229" s="27">
        <f>'Table 3.1'!K229-'Table 3.1'!L229</f>
        <v>-1.6400000000000001E-2</v>
      </c>
      <c r="G229" s="27">
        <f>'Table 3.1'!L229-'Table 3.1'!M229</f>
        <v>-1.7899999999999999E-2</v>
      </c>
      <c r="H229" s="28">
        <f>'Table 3.1'!M229-'Table 3.1'!N229</f>
        <v>0</v>
      </c>
      <c r="I229" s="78">
        <v>-3.5699999999999996E-2</v>
      </c>
      <c r="J229" s="26">
        <f>E229/'Table 3.1'!K229</f>
        <v>-5.4263565891472812E-2</v>
      </c>
      <c r="K229" s="27">
        <f>F229/'Table 3.1'!L229</f>
        <v>-0.38862559241706163</v>
      </c>
      <c r="L229" s="27">
        <f>G229/'Table 3.1'!M229</f>
        <v>-0.29783693843594006</v>
      </c>
      <c r="M229" s="28">
        <f>H229/'Table 3.1'!N229</f>
        <v>0</v>
      </c>
      <c r="N229" s="83">
        <f>I229/'Table 3.1'!N229</f>
        <v>-0.59400998336106481</v>
      </c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2">
      <c r="A230" s="1"/>
      <c r="B230" s="20">
        <v>112286003</v>
      </c>
      <c r="C230" s="21" t="s">
        <v>282</v>
      </c>
      <c r="D230" s="22" t="s">
        <v>279</v>
      </c>
      <c r="E230" s="26">
        <f>'Table 3.1'!J230-'Table 3.1'!K230</f>
        <v>-6.0099999999999987E-2</v>
      </c>
      <c r="F230" s="27">
        <f>'Table 3.1'!K230-'Table 3.1'!L230</f>
        <v>-9.2000000000000137E-3</v>
      </c>
      <c r="G230" s="27">
        <f>'Table 3.1'!L230-'Table 3.1'!M230</f>
        <v>1.9300000000000012E-2</v>
      </c>
      <c r="H230" s="28">
        <f>'Table 3.1'!M230-'Table 3.1'!N230</f>
        <v>0</v>
      </c>
      <c r="I230" s="78">
        <v>-4.9999999999999989E-2</v>
      </c>
      <c r="J230" s="26">
        <f>E230/'Table 3.1'!K230</f>
        <v>-0.46195234435049953</v>
      </c>
      <c r="K230" s="27">
        <f>F230/'Table 3.1'!L230</f>
        <v>-6.6044508255563628E-2</v>
      </c>
      <c r="L230" s="27">
        <f>G230/'Table 3.1'!M230</f>
        <v>0.16083333333333344</v>
      </c>
      <c r="M230" s="28">
        <f>H230/'Table 3.1'!N230</f>
        <v>0</v>
      </c>
      <c r="N230" s="83">
        <f>I230/'Table 3.1'!N230</f>
        <v>-0.41666666666666657</v>
      </c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2">
      <c r="A231" s="1"/>
      <c r="B231" s="20">
        <v>112289003</v>
      </c>
      <c r="C231" s="21" t="s">
        <v>283</v>
      </c>
      <c r="D231" s="22" t="s">
        <v>279</v>
      </c>
      <c r="E231" s="26">
        <f>'Table 3.1'!J231-'Table 3.1'!K231</f>
        <v>7.9999999999999516E-4</v>
      </c>
      <c r="F231" s="27">
        <f>'Table 3.1'!K231-'Table 3.1'!L231</f>
        <v>4.7499999999999987E-2</v>
      </c>
      <c r="G231" s="27">
        <f>'Table 3.1'!L231-'Table 3.1'!M231</f>
        <v>2.700000000000001E-2</v>
      </c>
      <c r="H231" s="28">
        <f>'Table 3.1'!M231-'Table 3.1'!N231</f>
        <v>0</v>
      </c>
      <c r="I231" s="78">
        <v>7.5299999999999992E-2</v>
      </c>
      <c r="J231" s="26">
        <f>E231/'Table 3.1'!K231</f>
        <v>4.1644976574700425E-3</v>
      </c>
      <c r="K231" s="27">
        <f>F231/'Table 3.1'!L231</f>
        <v>0.32849239280774539</v>
      </c>
      <c r="L231" s="27">
        <f>G231/'Table 3.1'!M231</f>
        <v>0.22959183673469397</v>
      </c>
      <c r="M231" s="28">
        <f>H231/'Table 3.1'!N231</f>
        <v>0</v>
      </c>
      <c r="N231" s="83">
        <f>I231/'Table 3.1'!N231</f>
        <v>0.64030612244897955</v>
      </c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2">
      <c r="A232" s="1"/>
      <c r="B232" s="20">
        <v>112671303</v>
      </c>
      <c r="C232" s="21" t="s">
        <v>562</v>
      </c>
      <c r="D232" s="22" t="s">
        <v>563</v>
      </c>
      <c r="E232" s="26">
        <f>'Table 3.1'!J232-'Table 3.1'!K232</f>
        <v>-1.799999999999996E-3</v>
      </c>
      <c r="F232" s="27">
        <f>'Table 3.1'!K232-'Table 3.1'!L232</f>
        <v>1.5299999999999994E-2</v>
      </c>
      <c r="G232" s="27">
        <f>'Table 3.1'!L232-'Table 3.1'!M232</f>
        <v>1.7900000000000006E-2</v>
      </c>
      <c r="H232" s="28">
        <f>'Table 3.1'!M232-'Table 3.1'!N232</f>
        <v>0</v>
      </c>
      <c r="I232" s="78">
        <v>3.1400000000000004E-2</v>
      </c>
      <c r="J232" s="26">
        <f>E232/'Table 3.1'!K232</f>
        <v>-2.0881670533642645E-2</v>
      </c>
      <c r="K232" s="27">
        <f>F232/'Table 3.1'!L232</f>
        <v>0.21579689703808172</v>
      </c>
      <c r="L232" s="27">
        <f>G232/'Table 3.1'!M232</f>
        <v>0.33773584905660392</v>
      </c>
      <c r="M232" s="28">
        <f>H232/'Table 3.1'!N232</f>
        <v>0</v>
      </c>
      <c r="N232" s="83">
        <f>I232/'Table 3.1'!N232</f>
        <v>0.59245283018867934</v>
      </c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2">
      <c r="A233" s="1"/>
      <c r="B233" s="20">
        <v>112671603</v>
      </c>
      <c r="C233" s="21" t="s">
        <v>564</v>
      </c>
      <c r="D233" s="22" t="s">
        <v>563</v>
      </c>
      <c r="E233" s="26">
        <f>'Table 3.1'!J233-'Table 3.1'!K233</f>
        <v>-1.8499999999999989E-2</v>
      </c>
      <c r="F233" s="27">
        <f>'Table 3.1'!K233-'Table 3.1'!L233</f>
        <v>-1.1900000000000008E-2</v>
      </c>
      <c r="G233" s="27">
        <f>'Table 3.1'!L233-'Table 3.1'!M233</f>
        <v>2.9700000000000004E-2</v>
      </c>
      <c r="H233" s="28">
        <f>'Table 3.1'!M233-'Table 3.1'!N233</f>
        <v>0</v>
      </c>
      <c r="I233" s="78">
        <v>-6.999999999999923E-4</v>
      </c>
      <c r="J233" s="26">
        <f>E233/'Table 3.1'!K233</f>
        <v>-0.15365448504983381</v>
      </c>
      <c r="K233" s="27">
        <f>F233/'Table 3.1'!L233</f>
        <v>-8.9947089947090011E-2</v>
      </c>
      <c r="L233" s="27">
        <f>G233/'Table 3.1'!M233</f>
        <v>0.28947368421052638</v>
      </c>
      <c r="M233" s="28">
        <f>H233/'Table 3.1'!N233</f>
        <v>0</v>
      </c>
      <c r="N233" s="83">
        <f>I233/'Table 3.1'!N233</f>
        <v>-6.8226120857699055E-3</v>
      </c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2">
      <c r="A234" s="1"/>
      <c r="B234" s="20">
        <v>112671803</v>
      </c>
      <c r="C234" s="21" t="s">
        <v>565</v>
      </c>
      <c r="D234" s="22" t="s">
        <v>563</v>
      </c>
      <c r="E234" s="26">
        <f>'Table 3.1'!J234-'Table 3.1'!K234</f>
        <v>9.8999999999999921E-3</v>
      </c>
      <c r="F234" s="27">
        <f>'Table 3.1'!K234-'Table 3.1'!L234</f>
        <v>2.8000000000000025E-2</v>
      </c>
      <c r="G234" s="27">
        <f>'Table 3.1'!L234-'Table 3.1'!M234</f>
        <v>4.7899999999999984E-2</v>
      </c>
      <c r="H234" s="28">
        <f>'Table 3.1'!M234-'Table 3.1'!N234</f>
        <v>0</v>
      </c>
      <c r="I234" s="78">
        <v>8.5800000000000001E-2</v>
      </c>
      <c r="J234" s="26">
        <f>E234/'Table 3.1'!K234</f>
        <v>5.9927360774818347E-2</v>
      </c>
      <c r="K234" s="27">
        <f>F234/'Table 3.1'!L234</f>
        <v>0.20408163265306142</v>
      </c>
      <c r="L234" s="27">
        <f>G234/'Table 3.1'!M234</f>
        <v>0.53639417693169078</v>
      </c>
      <c r="M234" s="28">
        <f>H234/'Table 3.1'!N234</f>
        <v>0</v>
      </c>
      <c r="N234" s="83">
        <f>I234/'Table 3.1'!N234</f>
        <v>0.96080627099664051</v>
      </c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2">
      <c r="A235" s="1"/>
      <c r="B235" s="20">
        <v>112672203</v>
      </c>
      <c r="C235" s="21" t="s">
        <v>566</v>
      </c>
      <c r="D235" s="22" t="s">
        <v>563</v>
      </c>
      <c r="E235" s="26">
        <f>'Table 3.1'!J235-'Table 3.1'!K235</f>
        <v>-1.1899999999999994E-2</v>
      </c>
      <c r="F235" s="27">
        <f>'Table 3.1'!K235-'Table 3.1'!L235</f>
        <v>-2.8200000000000003E-2</v>
      </c>
      <c r="G235" s="27">
        <f>'Table 3.1'!L235-'Table 3.1'!M235</f>
        <v>8.2000000000000128E-3</v>
      </c>
      <c r="H235" s="28">
        <f>'Table 3.1'!M235-'Table 3.1'!N235</f>
        <v>0</v>
      </c>
      <c r="I235" s="78">
        <v>-3.1899999999999984E-2</v>
      </c>
      <c r="J235" s="26">
        <f>E235/'Table 3.1'!K235</f>
        <v>-6.7193675889328022E-2</v>
      </c>
      <c r="K235" s="27">
        <f>F235/'Table 3.1'!L235</f>
        <v>-0.13735996103263517</v>
      </c>
      <c r="L235" s="27">
        <f>G235/'Table 3.1'!M235</f>
        <v>4.1603247082699205E-2</v>
      </c>
      <c r="M235" s="28">
        <f>H235/'Table 3.1'!N235</f>
        <v>0</v>
      </c>
      <c r="N235" s="83">
        <f>I235/'Table 3.1'!N235</f>
        <v>-0.16184677828513436</v>
      </c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2">
      <c r="A236" s="1"/>
      <c r="B236" s="20">
        <v>112672803</v>
      </c>
      <c r="C236" s="21" t="s">
        <v>567</v>
      </c>
      <c r="D236" s="22" t="s">
        <v>563</v>
      </c>
      <c r="E236" s="26">
        <f>'Table 3.1'!J236-'Table 3.1'!K236</f>
        <v>2.0000000000000018E-2</v>
      </c>
      <c r="F236" s="27">
        <f>'Table 3.1'!K236-'Table 3.1'!L236</f>
        <v>-4.1500000000000037E-2</v>
      </c>
      <c r="G236" s="27">
        <f>'Table 3.1'!L236-'Table 3.1'!M236</f>
        <v>6.5100000000000019E-2</v>
      </c>
      <c r="H236" s="28">
        <f>'Table 3.1'!M236-'Table 3.1'!N236</f>
        <v>0</v>
      </c>
      <c r="I236" s="78">
        <v>4.36E-2</v>
      </c>
      <c r="J236" s="26">
        <f>E236/'Table 3.1'!K236</f>
        <v>7.7609623593325641E-2</v>
      </c>
      <c r="K236" s="27">
        <f>F236/'Table 3.1'!L236</f>
        <v>-0.13870320855614984</v>
      </c>
      <c r="L236" s="27">
        <f>G236/'Table 3.1'!M236</f>
        <v>0.27808628791114914</v>
      </c>
      <c r="M236" s="28">
        <f>H236/'Table 3.1'!N236</f>
        <v>0</v>
      </c>
      <c r="N236" s="83">
        <f>I236/'Table 3.1'!N236</f>
        <v>0.18624519436138401</v>
      </c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">
      <c r="A237" s="1"/>
      <c r="B237" s="20">
        <v>112674403</v>
      </c>
      <c r="C237" s="21" t="s">
        <v>568</v>
      </c>
      <c r="D237" s="22" t="s">
        <v>563</v>
      </c>
      <c r="E237" s="26">
        <f>'Table 3.1'!J237-'Table 3.1'!K237</f>
        <v>1.5799999999999981E-2</v>
      </c>
      <c r="F237" s="27">
        <f>'Table 3.1'!K237-'Table 3.1'!L237</f>
        <v>2.5800000000000003E-2</v>
      </c>
      <c r="G237" s="27">
        <f>'Table 3.1'!L237-'Table 3.1'!M237</f>
        <v>-3.5000000000000031E-3</v>
      </c>
      <c r="H237" s="28">
        <f>'Table 3.1'!M237-'Table 3.1'!N237</f>
        <v>0</v>
      </c>
      <c r="I237" s="78">
        <v>3.8099999999999981E-2</v>
      </c>
      <c r="J237" s="26">
        <f>E237/'Table 3.1'!K237</f>
        <v>0.11383285302593646</v>
      </c>
      <c r="K237" s="27">
        <f>F237/'Table 3.1'!L237</f>
        <v>0.22831858407079647</v>
      </c>
      <c r="L237" s="27">
        <f>G237/'Table 3.1'!M237</f>
        <v>-3.0042918454935646E-2</v>
      </c>
      <c r="M237" s="28">
        <f>H237/'Table 3.1'!N237</f>
        <v>0</v>
      </c>
      <c r="N237" s="83">
        <f>I237/'Table 3.1'!N237</f>
        <v>0.32703862660944188</v>
      </c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2">
      <c r="A238" s="1"/>
      <c r="B238" s="20">
        <v>112675503</v>
      </c>
      <c r="C238" s="21" t="s">
        <v>569</v>
      </c>
      <c r="D238" s="22" t="s">
        <v>563</v>
      </c>
      <c r="E238" s="26">
        <f>'Table 3.1'!J238-'Table 3.1'!K238</f>
        <v>-2.4099999999999996E-2</v>
      </c>
      <c r="F238" s="27">
        <f>'Table 3.1'!K238-'Table 3.1'!L238</f>
        <v>6.0999999999999943E-3</v>
      </c>
      <c r="G238" s="27">
        <f>'Table 3.1'!L238-'Table 3.1'!M238</f>
        <v>-6.9000000000000172E-3</v>
      </c>
      <c r="H238" s="28">
        <f>'Table 3.1'!M238-'Table 3.1'!N238</f>
        <v>0</v>
      </c>
      <c r="I238" s="78">
        <v>-2.4900000000000019E-2</v>
      </c>
      <c r="J238" s="26">
        <f>E238/'Table 3.1'!K238</f>
        <v>-0.18133935289691497</v>
      </c>
      <c r="K238" s="27">
        <f>F238/'Table 3.1'!L238</f>
        <v>4.810725552050469E-2</v>
      </c>
      <c r="L238" s="27">
        <f>G238/'Table 3.1'!M238</f>
        <v>-5.1608077786088384E-2</v>
      </c>
      <c r="M238" s="28">
        <f>H238/'Table 3.1'!N238</f>
        <v>0</v>
      </c>
      <c r="N238" s="83">
        <f>I238/'Table 3.1'!N238</f>
        <v>-0.18623784592370993</v>
      </c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">
      <c r="A239" s="1"/>
      <c r="B239" s="20">
        <v>112676203</v>
      </c>
      <c r="C239" s="21" t="s">
        <v>570</v>
      </c>
      <c r="D239" s="22" t="s">
        <v>563</v>
      </c>
      <c r="E239" s="26">
        <f>'Table 3.1'!J239-'Table 3.1'!K239</f>
        <v>4.1999999999999954E-3</v>
      </c>
      <c r="F239" s="27">
        <f>'Table 3.1'!K239-'Table 3.1'!L239</f>
        <v>-1.3999999999999999E-2</v>
      </c>
      <c r="G239" s="27">
        <f>'Table 3.1'!L239-'Table 3.1'!M239</f>
        <v>-5.7000000000000106E-3</v>
      </c>
      <c r="H239" s="28">
        <f>'Table 3.1'!M239-'Table 3.1'!N239</f>
        <v>0</v>
      </c>
      <c r="I239" s="78">
        <v>-1.5500000000000014E-2</v>
      </c>
      <c r="J239" s="26">
        <f>E239/'Table 3.1'!K239</f>
        <v>3.8888888888888848E-2</v>
      </c>
      <c r="K239" s="27">
        <f>F239/'Table 3.1'!L239</f>
        <v>-0.11475409836065573</v>
      </c>
      <c r="L239" s="27">
        <f>G239/'Table 3.1'!M239</f>
        <v>-4.4635865309318797E-2</v>
      </c>
      <c r="M239" s="28">
        <f>H239/'Table 3.1'!N239</f>
        <v>0</v>
      </c>
      <c r="N239" s="83">
        <f>I239/'Table 3.1'!N239</f>
        <v>-0.12137823022709486</v>
      </c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">
      <c r="A240" s="1"/>
      <c r="B240" s="20">
        <v>112676403</v>
      </c>
      <c r="C240" s="21" t="s">
        <v>571</v>
      </c>
      <c r="D240" s="22" t="s">
        <v>563</v>
      </c>
      <c r="E240" s="26">
        <f>'Table 3.1'!J240-'Table 3.1'!K240</f>
        <v>3.9000000000000007E-3</v>
      </c>
      <c r="F240" s="27">
        <f>'Table 3.1'!K240-'Table 3.1'!L240</f>
        <v>-2.7800000000000002E-2</v>
      </c>
      <c r="G240" s="27">
        <f>'Table 3.1'!L240-'Table 3.1'!M240</f>
        <v>-8.5000000000000006E-3</v>
      </c>
      <c r="H240" s="28">
        <f>'Table 3.1'!M240-'Table 3.1'!N240</f>
        <v>0</v>
      </c>
      <c r="I240" s="78">
        <v>-3.2399999999999998E-2</v>
      </c>
      <c r="J240" s="26">
        <f>E240/'Table 3.1'!K240</f>
        <v>0.15853658536585369</v>
      </c>
      <c r="K240" s="27">
        <f>F240/'Table 3.1'!L240</f>
        <v>-0.53053435114503822</v>
      </c>
      <c r="L240" s="27">
        <f>G240/'Table 3.1'!M240</f>
        <v>-0.13957307060755336</v>
      </c>
      <c r="M240" s="28">
        <f>H240/'Table 3.1'!N240</f>
        <v>0</v>
      </c>
      <c r="N240" s="83">
        <f>I240/'Table 3.1'!N240</f>
        <v>-0.53201970443349744</v>
      </c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">
      <c r="A241" s="1"/>
      <c r="B241" s="20">
        <v>112676503</v>
      </c>
      <c r="C241" s="21" t="s">
        <v>572</v>
      </c>
      <c r="D241" s="22" t="s">
        <v>563</v>
      </c>
      <c r="E241" s="26">
        <f>'Table 3.1'!J241-'Table 3.1'!K241</f>
        <v>3.5000000000000031E-3</v>
      </c>
      <c r="F241" s="27">
        <f>'Table 3.1'!K241-'Table 3.1'!L241</f>
        <v>-6.8000000000000005E-3</v>
      </c>
      <c r="G241" s="27">
        <f>'Table 3.1'!L241-'Table 3.1'!M241</f>
        <v>1.03E-2</v>
      </c>
      <c r="H241" s="28">
        <f>'Table 3.1'!M241-'Table 3.1'!N241</f>
        <v>0</v>
      </c>
      <c r="I241" s="78">
        <v>7.0000000000000027E-3</v>
      </c>
      <c r="J241" s="26">
        <f>E241/'Table 3.1'!K241</f>
        <v>0.11945392491467588</v>
      </c>
      <c r="K241" s="27">
        <f>F241/'Table 3.1'!L241</f>
        <v>-0.18836565096952909</v>
      </c>
      <c r="L241" s="27">
        <f>G241/'Table 3.1'!M241</f>
        <v>0.39922480620155038</v>
      </c>
      <c r="M241" s="28">
        <f>H241/'Table 3.1'!N241</f>
        <v>0</v>
      </c>
      <c r="N241" s="83">
        <f>I241/'Table 3.1'!N241</f>
        <v>0.27131782945736443</v>
      </c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">
      <c r="A242" s="1"/>
      <c r="B242" s="20">
        <v>112676703</v>
      </c>
      <c r="C242" s="21" t="s">
        <v>573</v>
      </c>
      <c r="D242" s="22" t="s">
        <v>563</v>
      </c>
      <c r="E242" s="26">
        <f>'Table 3.1'!J242-'Table 3.1'!K242</f>
        <v>1.4700000000000005E-2</v>
      </c>
      <c r="F242" s="27">
        <f>'Table 3.1'!K242-'Table 3.1'!L242</f>
        <v>4.2999999999999983E-3</v>
      </c>
      <c r="G242" s="27">
        <f>'Table 3.1'!L242-'Table 3.1'!M242</f>
        <v>1.9099999999999992E-2</v>
      </c>
      <c r="H242" s="28">
        <f>'Table 3.1'!M242-'Table 3.1'!N242</f>
        <v>0</v>
      </c>
      <c r="I242" s="78">
        <v>3.8099999999999995E-2</v>
      </c>
      <c r="J242" s="26">
        <f>E242/'Table 3.1'!K242</f>
        <v>0.15738758029978592</v>
      </c>
      <c r="K242" s="27">
        <f>F242/'Table 3.1'!L242</f>
        <v>4.8260381593714909E-2</v>
      </c>
      <c r="L242" s="27">
        <f>G242/'Table 3.1'!M242</f>
        <v>0.27285714285714274</v>
      </c>
      <c r="M242" s="28">
        <f>H242/'Table 3.1'!N242</f>
        <v>0</v>
      </c>
      <c r="N242" s="83">
        <f>I242/'Table 3.1'!N242</f>
        <v>0.54428571428571415</v>
      </c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">
      <c r="A243" s="1"/>
      <c r="B243" s="20">
        <v>112678503</v>
      </c>
      <c r="C243" s="21" t="s">
        <v>574</v>
      </c>
      <c r="D243" s="22" t="s">
        <v>563</v>
      </c>
      <c r="E243" s="26">
        <f>'Table 3.1'!J243-'Table 3.1'!K243</f>
        <v>-3.3099999999999991E-2</v>
      </c>
      <c r="F243" s="27">
        <f>'Table 3.1'!K243-'Table 3.1'!L243</f>
        <v>-5.0999999999999934E-3</v>
      </c>
      <c r="G243" s="27">
        <f>'Table 3.1'!L243-'Table 3.1'!M243</f>
        <v>2.7700000000000002E-2</v>
      </c>
      <c r="H243" s="28">
        <f>'Table 3.1'!M243-'Table 3.1'!N243</f>
        <v>0</v>
      </c>
      <c r="I243" s="78">
        <v>-1.0499999999999982E-2</v>
      </c>
      <c r="J243" s="26">
        <f>E243/'Table 3.1'!K243</f>
        <v>-0.20843828715365234</v>
      </c>
      <c r="K243" s="27">
        <f>F243/'Table 3.1'!L243</f>
        <v>-3.1116534472239131E-2</v>
      </c>
      <c r="L243" s="27">
        <f>G243/'Table 3.1'!M243</f>
        <v>0.20337738619676948</v>
      </c>
      <c r="M243" s="28">
        <f>H243/'Table 3.1'!N243</f>
        <v>0</v>
      </c>
      <c r="N243" s="83">
        <f>I243/'Table 3.1'!N243</f>
        <v>-7.7092511013215737E-2</v>
      </c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">
      <c r="A244" s="1"/>
      <c r="B244" s="20">
        <v>112679002</v>
      </c>
      <c r="C244" s="21" t="s">
        <v>575</v>
      </c>
      <c r="D244" s="22" t="s">
        <v>563</v>
      </c>
      <c r="E244" s="26">
        <f>'Table 3.1'!J244-'Table 3.1'!K244</f>
        <v>-3.3299999999999996E-2</v>
      </c>
      <c r="F244" s="27">
        <f>'Table 3.1'!K244-'Table 3.1'!L244</f>
        <v>-2.3000000000000076E-2</v>
      </c>
      <c r="G244" s="27">
        <f>'Table 3.1'!L244-'Table 3.1'!M244</f>
        <v>3.5700000000000065E-2</v>
      </c>
      <c r="H244" s="28">
        <f>'Table 3.1'!M244-'Table 3.1'!N244</f>
        <v>0</v>
      </c>
      <c r="I244" s="78">
        <v>-2.0600000000000007E-2</v>
      </c>
      <c r="J244" s="26">
        <f>E244/'Table 3.1'!K244</f>
        <v>-6.8153909128121151E-2</v>
      </c>
      <c r="K244" s="27">
        <f>F244/'Table 3.1'!L244</f>
        <v>-4.4956997654417657E-2</v>
      </c>
      <c r="L244" s="27">
        <f>G244/'Table 3.1'!M244</f>
        <v>7.5015759613364291E-2</v>
      </c>
      <c r="M244" s="28">
        <f>H244/'Table 3.1'!N244</f>
        <v>0</v>
      </c>
      <c r="N244" s="83">
        <f>I244/'Table 3.1'!N244</f>
        <v>-4.3286404706871208E-2</v>
      </c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">
      <c r="A245" s="1"/>
      <c r="B245" s="20">
        <v>112679403</v>
      </c>
      <c r="C245" s="21" t="s">
        <v>576</v>
      </c>
      <c r="D245" s="22" t="s">
        <v>563</v>
      </c>
      <c r="E245" s="26">
        <f>'Table 3.1'!J245-'Table 3.1'!K245</f>
        <v>-1.0999999999999968E-3</v>
      </c>
      <c r="F245" s="27">
        <f>'Table 3.1'!K245-'Table 3.1'!L245</f>
        <v>6.8999999999999964E-3</v>
      </c>
      <c r="G245" s="27">
        <f>'Table 3.1'!L245-'Table 3.1'!M245</f>
        <v>4.4000000000000011E-3</v>
      </c>
      <c r="H245" s="28">
        <f>'Table 3.1'!M245-'Table 3.1'!N245</f>
        <v>0</v>
      </c>
      <c r="I245" s="78">
        <v>1.0200000000000001E-2</v>
      </c>
      <c r="J245" s="26">
        <f>E245/'Table 3.1'!K245</f>
        <v>-2.5229357798165066E-2</v>
      </c>
      <c r="K245" s="27">
        <f>F245/'Table 3.1'!L245</f>
        <v>0.1880108991825612</v>
      </c>
      <c r="L245" s="27">
        <f>G245/'Table 3.1'!M245</f>
        <v>0.13622291021671828</v>
      </c>
      <c r="M245" s="28">
        <f>H245/'Table 3.1'!N245</f>
        <v>0</v>
      </c>
      <c r="N245" s="83">
        <f>I245/'Table 3.1'!N245</f>
        <v>0.31578947368421051</v>
      </c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">
      <c r="A246" s="1"/>
      <c r="B246" s="20">
        <v>113361303</v>
      </c>
      <c r="C246" s="21" t="s">
        <v>324</v>
      </c>
      <c r="D246" s="22" t="s">
        <v>325</v>
      </c>
      <c r="E246" s="26">
        <f>'Table 3.1'!J246-'Table 3.1'!K246</f>
        <v>-1.4600000000000009E-2</v>
      </c>
      <c r="F246" s="27">
        <f>'Table 3.1'!K246-'Table 3.1'!L246</f>
        <v>-2.4499999999999994E-2</v>
      </c>
      <c r="G246" s="27">
        <f>'Table 3.1'!L246-'Table 3.1'!M246</f>
        <v>5.9000000000000025E-3</v>
      </c>
      <c r="H246" s="28">
        <f>'Table 3.1'!M246-'Table 3.1'!N246</f>
        <v>0</v>
      </c>
      <c r="I246" s="78">
        <v>-3.32E-2</v>
      </c>
      <c r="J246" s="26">
        <f>E246/'Table 3.1'!K246</f>
        <v>-0.20027434842249667</v>
      </c>
      <c r="K246" s="27">
        <f>F246/'Table 3.1'!L246</f>
        <v>-0.25154004106776173</v>
      </c>
      <c r="L246" s="27">
        <f>G246/'Table 3.1'!M246</f>
        <v>6.4480874316939912E-2</v>
      </c>
      <c r="M246" s="28">
        <f>H246/'Table 3.1'!N246</f>
        <v>0</v>
      </c>
      <c r="N246" s="83">
        <f>I246/'Table 3.1'!N246</f>
        <v>-0.36284153005464481</v>
      </c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">
      <c r="A247" s="1"/>
      <c r="B247" s="20">
        <v>113361503</v>
      </c>
      <c r="C247" s="21" t="s">
        <v>326</v>
      </c>
      <c r="D247" s="22" t="s">
        <v>325</v>
      </c>
      <c r="E247" s="26">
        <f>'Table 3.1'!J247-'Table 3.1'!K247</f>
        <v>-2.1900000000000031E-2</v>
      </c>
      <c r="F247" s="27">
        <f>'Table 3.1'!K247-'Table 3.1'!L247</f>
        <v>0.1079</v>
      </c>
      <c r="G247" s="27">
        <f>'Table 3.1'!L247-'Table 3.1'!M247</f>
        <v>4.7000000000000097E-3</v>
      </c>
      <c r="H247" s="28">
        <f>'Table 3.1'!M247-'Table 3.1'!N247</f>
        <v>0</v>
      </c>
      <c r="I247" s="78">
        <v>9.0699999999999975E-2</v>
      </c>
      <c r="J247" s="26">
        <f>E247/'Table 3.1'!K247</f>
        <v>-6.8437500000000095E-2</v>
      </c>
      <c r="K247" s="27">
        <f>F247/'Table 3.1'!L247</f>
        <v>0.50872230080150871</v>
      </c>
      <c r="L247" s="27">
        <f>G247/'Table 3.1'!M247</f>
        <v>2.2661523625843828E-2</v>
      </c>
      <c r="M247" s="28">
        <f>H247/'Table 3.1'!N247</f>
        <v>0</v>
      </c>
      <c r="N247" s="83">
        <f>I247/'Table 3.1'!N247</f>
        <v>0.43731918997107028</v>
      </c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">
      <c r="A248" s="1"/>
      <c r="B248" s="20">
        <v>113361703</v>
      </c>
      <c r="C248" s="21" t="s">
        <v>327</v>
      </c>
      <c r="D248" s="22" t="s">
        <v>325</v>
      </c>
      <c r="E248" s="26">
        <f>'Table 3.1'!J248-'Table 3.1'!K248</f>
        <v>-6.399999999999989E-3</v>
      </c>
      <c r="F248" s="27">
        <f>'Table 3.1'!K248-'Table 3.1'!L248</f>
        <v>4.599999999999993E-3</v>
      </c>
      <c r="G248" s="27">
        <f>'Table 3.1'!L248-'Table 3.1'!M248</f>
        <v>-9.000000000000119E-4</v>
      </c>
      <c r="H248" s="28">
        <f>'Table 3.1'!M248-'Table 3.1'!N248</f>
        <v>0</v>
      </c>
      <c r="I248" s="78">
        <v>-2.7000000000000079E-3</v>
      </c>
      <c r="J248" s="26">
        <f>E248/'Table 3.1'!K248</f>
        <v>-3.1418753068237548E-2</v>
      </c>
      <c r="K248" s="27">
        <f>F248/'Table 3.1'!L248</f>
        <v>2.3103967855349034E-2</v>
      </c>
      <c r="L248" s="27">
        <f>G248/'Table 3.1'!M248</f>
        <v>-4.5000000000000595E-3</v>
      </c>
      <c r="M248" s="28">
        <f>H248/'Table 3.1'!N248</f>
        <v>0</v>
      </c>
      <c r="N248" s="83">
        <f>I248/'Table 3.1'!N248</f>
        <v>-1.350000000000004E-2</v>
      </c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">
      <c r="A249" s="1"/>
      <c r="B249" s="20">
        <v>113362203</v>
      </c>
      <c r="C249" s="21" t="s">
        <v>328</v>
      </c>
      <c r="D249" s="22" t="s">
        <v>325</v>
      </c>
      <c r="E249" s="26">
        <f>'Table 3.1'!J249-'Table 3.1'!K249</f>
        <v>-1.5799999999999981E-2</v>
      </c>
      <c r="F249" s="27">
        <f>'Table 3.1'!K249-'Table 3.1'!L249</f>
        <v>1.8499999999999989E-2</v>
      </c>
      <c r="G249" s="27">
        <f>'Table 3.1'!L249-'Table 3.1'!M249</f>
        <v>-1.5999999999999903E-3</v>
      </c>
      <c r="H249" s="28">
        <f>'Table 3.1'!M249-'Table 3.1'!N249</f>
        <v>0</v>
      </c>
      <c r="I249" s="78">
        <v>1.1000000000000176E-3</v>
      </c>
      <c r="J249" s="26">
        <f>E249/'Table 3.1'!K249</f>
        <v>-8.3114150447132995E-2</v>
      </c>
      <c r="K249" s="27">
        <f>F249/'Table 3.1'!L249</f>
        <v>0.10780885780885774</v>
      </c>
      <c r="L249" s="27">
        <f>G249/'Table 3.1'!M249</f>
        <v>-9.2378752886835471E-3</v>
      </c>
      <c r="M249" s="28">
        <f>H249/'Table 3.1'!N249</f>
        <v>0</v>
      </c>
      <c r="N249" s="83">
        <f>I249/'Table 3.1'!N249</f>
        <v>6.351039260970079E-3</v>
      </c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">
      <c r="A250" s="1"/>
      <c r="B250" s="20">
        <v>113362303</v>
      </c>
      <c r="C250" s="21" t="s">
        <v>329</v>
      </c>
      <c r="D250" s="22" t="s">
        <v>325</v>
      </c>
      <c r="E250" s="26">
        <f>'Table 3.1'!J250-'Table 3.1'!K250</f>
        <v>-4.2999999999999983E-3</v>
      </c>
      <c r="F250" s="27">
        <f>'Table 3.1'!K250-'Table 3.1'!L250</f>
        <v>5.6999999999999967E-3</v>
      </c>
      <c r="G250" s="27">
        <f>'Table 3.1'!L250-'Table 3.1'!M250</f>
        <v>-7.8000000000000014E-3</v>
      </c>
      <c r="H250" s="28">
        <f>'Table 3.1'!M250-'Table 3.1'!N250</f>
        <v>0</v>
      </c>
      <c r="I250" s="78">
        <v>-6.4000000000000029E-3</v>
      </c>
      <c r="J250" s="26">
        <f>E250/'Table 3.1'!K250</f>
        <v>-3.4649476228847689E-2</v>
      </c>
      <c r="K250" s="27">
        <f>F250/'Table 3.1'!L250</f>
        <v>4.8141891891891865E-2</v>
      </c>
      <c r="L250" s="27">
        <f>G250/'Table 3.1'!M250</f>
        <v>-6.1806656101426313E-2</v>
      </c>
      <c r="M250" s="28">
        <f>H250/'Table 3.1'!N250</f>
        <v>0</v>
      </c>
      <c r="N250" s="83">
        <f>I250/'Table 3.1'!N250</f>
        <v>-5.0713153724247249E-2</v>
      </c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">
      <c r="A251" s="1"/>
      <c r="B251" s="20">
        <v>113362403</v>
      </c>
      <c r="C251" s="21" t="s">
        <v>330</v>
      </c>
      <c r="D251" s="22" t="s">
        <v>325</v>
      </c>
      <c r="E251" s="26">
        <f>'Table 3.1'!J251-'Table 3.1'!K251</f>
        <v>8.8000000000000023E-3</v>
      </c>
      <c r="F251" s="27">
        <f>'Table 3.1'!K251-'Table 3.1'!L251</f>
        <v>1.3999999999999999E-2</v>
      </c>
      <c r="G251" s="27">
        <f>'Table 3.1'!L251-'Table 3.1'!M251</f>
        <v>-1.6E-2</v>
      </c>
      <c r="H251" s="28">
        <f>'Table 3.1'!M251-'Table 3.1'!N251</f>
        <v>0</v>
      </c>
      <c r="I251" s="78">
        <v>6.8000000000000005E-3</v>
      </c>
      <c r="J251" s="26">
        <f>E251/'Table 3.1'!K251</f>
        <v>0.11812080536912756</v>
      </c>
      <c r="K251" s="27">
        <f>F251/'Table 3.1'!L251</f>
        <v>0.23140495867768593</v>
      </c>
      <c r="L251" s="27">
        <f>G251/'Table 3.1'!M251</f>
        <v>-0.20915032679738563</v>
      </c>
      <c r="M251" s="28">
        <f>H251/'Table 3.1'!N251</f>
        <v>0</v>
      </c>
      <c r="N251" s="83">
        <f>I251/'Table 3.1'!N251</f>
        <v>8.8888888888888892E-2</v>
      </c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">
      <c r="A252" s="1"/>
      <c r="B252" s="20">
        <v>113362603</v>
      </c>
      <c r="C252" s="21" t="s">
        <v>331</v>
      </c>
      <c r="D252" s="22" t="s">
        <v>325</v>
      </c>
      <c r="E252" s="26">
        <f>'Table 3.1'!J252-'Table 3.1'!K252</f>
        <v>-3.4699999999999995E-2</v>
      </c>
      <c r="F252" s="27">
        <f>'Table 3.1'!K252-'Table 3.1'!L252</f>
        <v>-1.8600000000000005E-2</v>
      </c>
      <c r="G252" s="27">
        <f>'Table 3.1'!L252-'Table 3.1'!M252</f>
        <v>2.5600000000000012E-2</v>
      </c>
      <c r="H252" s="28">
        <f>'Table 3.1'!M252-'Table 3.1'!N252</f>
        <v>0</v>
      </c>
      <c r="I252" s="78">
        <v>-2.7699999999999989E-2</v>
      </c>
      <c r="J252" s="26">
        <f>E252/'Table 3.1'!K252</f>
        <v>-0.24715099715099711</v>
      </c>
      <c r="K252" s="27">
        <f>F252/'Table 3.1'!L252</f>
        <v>-0.11698113207547173</v>
      </c>
      <c r="L252" s="27">
        <f>G252/'Table 3.1'!M252</f>
        <v>0.1919040479760121</v>
      </c>
      <c r="M252" s="28">
        <f>H252/'Table 3.1'!N252</f>
        <v>0</v>
      </c>
      <c r="N252" s="83">
        <f>I252/'Table 3.1'!N252</f>
        <v>-0.20764617691154416</v>
      </c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">
      <c r="A253" s="1"/>
      <c r="B253" s="20">
        <v>113363103</v>
      </c>
      <c r="C253" s="21" t="s">
        <v>332</v>
      </c>
      <c r="D253" s="22" t="s">
        <v>325</v>
      </c>
      <c r="E253" s="26">
        <f>'Table 3.1'!J253-'Table 3.1'!K253</f>
        <v>1.2300000000000005E-2</v>
      </c>
      <c r="F253" s="27">
        <f>'Table 3.1'!K253-'Table 3.1'!L253</f>
        <v>2.3199999999999998E-2</v>
      </c>
      <c r="G253" s="27">
        <f>'Table 3.1'!L253-'Table 3.1'!M253</f>
        <v>3.7999999999999999E-2</v>
      </c>
      <c r="H253" s="28">
        <f>'Table 3.1'!M253-'Table 3.1'!N253</f>
        <v>0</v>
      </c>
      <c r="I253" s="78">
        <v>7.350000000000001E-2</v>
      </c>
      <c r="J253" s="26">
        <f>E253/'Table 3.1'!K253</f>
        <v>0.12226640159045732</v>
      </c>
      <c r="K253" s="27">
        <f>F253/'Table 3.1'!L253</f>
        <v>0.29974160206718348</v>
      </c>
      <c r="L253" s="27">
        <f>G253/'Table 3.1'!M253</f>
        <v>0.96446700507614214</v>
      </c>
      <c r="M253" s="28">
        <f>H253/'Table 3.1'!N253</f>
        <v>0</v>
      </c>
      <c r="N253" s="83">
        <f>I253/'Table 3.1'!N253</f>
        <v>1.8654822335025385</v>
      </c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">
      <c r="A254" s="1"/>
      <c r="B254" s="20">
        <v>113363603</v>
      </c>
      <c r="C254" s="21" t="s">
        <v>333</v>
      </c>
      <c r="D254" s="22" t="s">
        <v>325</v>
      </c>
      <c r="E254" s="26">
        <f>'Table 3.1'!J254-'Table 3.1'!K254</f>
        <v>1.9599999999999999E-2</v>
      </c>
      <c r="F254" s="27">
        <f>'Table 3.1'!K254-'Table 3.1'!L254</f>
        <v>5.1000000000000004E-3</v>
      </c>
      <c r="G254" s="27">
        <f>'Table 3.1'!L254-'Table 3.1'!M254</f>
        <v>-1.3100000000000001E-2</v>
      </c>
      <c r="H254" s="28">
        <f>'Table 3.1'!M254-'Table 3.1'!N254</f>
        <v>0</v>
      </c>
      <c r="I254" s="78">
        <v>1.1599999999999999E-2</v>
      </c>
      <c r="J254" s="26">
        <f>E254/'Table 3.1'!K254</f>
        <v>0.32721202003338895</v>
      </c>
      <c r="K254" s="27">
        <f>F254/'Table 3.1'!L254</f>
        <v>9.3065693430656932E-2</v>
      </c>
      <c r="L254" s="27">
        <f>G254/'Table 3.1'!M254</f>
        <v>-0.19293078055964655</v>
      </c>
      <c r="M254" s="28">
        <f>H254/'Table 3.1'!N254</f>
        <v>0</v>
      </c>
      <c r="N254" s="83">
        <f>I254/'Table 3.1'!N254</f>
        <v>0.17083946980854195</v>
      </c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">
      <c r="A255" s="1"/>
      <c r="B255" s="20">
        <v>113364002</v>
      </c>
      <c r="C255" s="21" t="s">
        <v>334</v>
      </c>
      <c r="D255" s="22" t="s">
        <v>325</v>
      </c>
      <c r="E255" s="26">
        <f>'Table 3.1'!J255-'Table 3.1'!K255</f>
        <v>-3.1299999999999994E-2</v>
      </c>
      <c r="F255" s="27">
        <f>'Table 3.1'!K255-'Table 3.1'!L255</f>
        <v>2.9000000000000137E-3</v>
      </c>
      <c r="G255" s="27">
        <f>'Table 3.1'!L255-'Table 3.1'!M255</f>
        <v>1.0099999999999998E-2</v>
      </c>
      <c r="H255" s="28">
        <f>'Table 3.1'!M255-'Table 3.1'!N255</f>
        <v>0</v>
      </c>
      <c r="I255" s="78">
        <v>-1.8299999999999983E-2</v>
      </c>
      <c r="J255" s="26">
        <f>E255/'Table 3.1'!K255</f>
        <v>-8.0524826344224323E-2</v>
      </c>
      <c r="K255" s="27">
        <f>F255/'Table 3.1'!L255</f>
        <v>7.5168481078279259E-3</v>
      </c>
      <c r="L255" s="27">
        <f>G255/'Table 3.1'!M255</f>
        <v>2.6883151450625496E-2</v>
      </c>
      <c r="M255" s="28">
        <f>H255/'Table 3.1'!N255</f>
        <v>0</v>
      </c>
      <c r="N255" s="83">
        <f>I255/'Table 3.1'!N255</f>
        <v>-4.8709076390737245E-2</v>
      </c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">
      <c r="A256" s="1"/>
      <c r="B256" s="20">
        <v>113364403</v>
      </c>
      <c r="C256" s="21" t="s">
        <v>335</v>
      </c>
      <c r="D256" s="22" t="s">
        <v>325</v>
      </c>
      <c r="E256" s="26">
        <f>'Table 3.1'!J256-'Table 3.1'!K256</f>
        <v>-9.099999999999997E-3</v>
      </c>
      <c r="F256" s="27">
        <f>'Table 3.1'!K256-'Table 3.1'!L256</f>
        <v>1.8999999999999989E-2</v>
      </c>
      <c r="G256" s="27">
        <f>'Table 3.1'!L256-'Table 3.1'!M256</f>
        <v>1.0500000000000009E-2</v>
      </c>
      <c r="H256" s="28">
        <f>'Table 3.1'!M256-'Table 3.1'!N256</f>
        <v>0</v>
      </c>
      <c r="I256" s="78">
        <v>2.0400000000000001E-2</v>
      </c>
      <c r="J256" s="26">
        <f>E256/'Table 3.1'!K256</f>
        <v>-0.11003627569528412</v>
      </c>
      <c r="K256" s="27">
        <f>F256/'Table 3.1'!L256</f>
        <v>0.29827315541601235</v>
      </c>
      <c r="L256" s="27">
        <f>G256/'Table 3.1'!M256</f>
        <v>0.19736842105263178</v>
      </c>
      <c r="M256" s="28">
        <f>H256/'Table 3.1'!N256</f>
        <v>0</v>
      </c>
      <c r="N256" s="83">
        <f>I256/'Table 3.1'!N256</f>
        <v>0.38345864661654139</v>
      </c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">
      <c r="A257" s="1"/>
      <c r="B257" s="20">
        <v>113364503</v>
      </c>
      <c r="C257" s="21" t="s">
        <v>336</v>
      </c>
      <c r="D257" s="22" t="s">
        <v>325</v>
      </c>
      <c r="E257" s="26">
        <f>'Table 3.1'!J257-'Table 3.1'!K257</f>
        <v>-1.1599999999999999E-2</v>
      </c>
      <c r="F257" s="27">
        <f>'Table 3.1'!K257-'Table 3.1'!L257</f>
        <v>7.9000000000000042E-3</v>
      </c>
      <c r="G257" s="27">
        <f>'Table 3.1'!L257-'Table 3.1'!M257</f>
        <v>-1.5100000000000002E-2</v>
      </c>
      <c r="H257" s="28">
        <f>'Table 3.1'!M257-'Table 3.1'!N257</f>
        <v>0</v>
      </c>
      <c r="I257" s="78">
        <v>-1.8799999999999997E-2</v>
      </c>
      <c r="J257" s="26">
        <f>E257/'Table 3.1'!K257</f>
        <v>-0.14572864321608039</v>
      </c>
      <c r="K257" s="27">
        <f>F257/'Table 3.1'!L257</f>
        <v>0.11018131101813117</v>
      </c>
      <c r="L257" s="27">
        <f>G257/'Table 3.1'!M257</f>
        <v>-0.17396313364055302</v>
      </c>
      <c r="M257" s="28">
        <f>H257/'Table 3.1'!N257</f>
        <v>0</v>
      </c>
      <c r="N257" s="83">
        <f>I257/'Table 3.1'!N257</f>
        <v>-0.21658986175115202</v>
      </c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">
      <c r="A258" s="1"/>
      <c r="B258" s="20">
        <v>113365203</v>
      </c>
      <c r="C258" s="21" t="s">
        <v>337</v>
      </c>
      <c r="D258" s="22" t="s">
        <v>325</v>
      </c>
      <c r="E258" s="26">
        <f>'Table 3.1'!J258-'Table 3.1'!K258</f>
        <v>-1.1700000000000002E-2</v>
      </c>
      <c r="F258" s="27">
        <f>'Table 3.1'!K258-'Table 3.1'!L258</f>
        <v>-6.4000000000000029E-3</v>
      </c>
      <c r="G258" s="27">
        <f>'Table 3.1'!L258-'Table 3.1'!M258</f>
        <v>-1.8999999999999989E-3</v>
      </c>
      <c r="H258" s="28">
        <f>'Table 3.1'!M258-'Table 3.1'!N258</f>
        <v>0</v>
      </c>
      <c r="I258" s="78">
        <v>-2.0000000000000004E-2</v>
      </c>
      <c r="J258" s="26">
        <f>E258/'Table 3.1'!K258</f>
        <v>-0.20454545454545459</v>
      </c>
      <c r="K258" s="27">
        <f>F258/'Table 3.1'!L258</f>
        <v>-0.1006289308176101</v>
      </c>
      <c r="L258" s="27">
        <f>G258/'Table 3.1'!M258</f>
        <v>-2.9007633587786241E-2</v>
      </c>
      <c r="M258" s="28">
        <f>H258/'Table 3.1'!N258</f>
        <v>0</v>
      </c>
      <c r="N258" s="83">
        <f>I258/'Table 3.1'!N258</f>
        <v>-0.30534351145038174</v>
      </c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">
      <c r="A259" s="1"/>
      <c r="B259" s="20">
        <v>113365303</v>
      </c>
      <c r="C259" s="21" t="s">
        <v>338</v>
      </c>
      <c r="D259" s="22" t="s">
        <v>325</v>
      </c>
      <c r="E259" s="26">
        <f>'Table 3.1'!J259-'Table 3.1'!K259</f>
        <v>1.9299999999999998E-2</v>
      </c>
      <c r="F259" s="27">
        <f>'Table 3.1'!K259-'Table 3.1'!L259</f>
        <v>2.6700000000000002E-2</v>
      </c>
      <c r="G259" s="27">
        <f>'Table 3.1'!L259-'Table 3.1'!M259</f>
        <v>6.4999999999999919E-3</v>
      </c>
      <c r="H259" s="28">
        <f>'Table 3.1'!M259-'Table 3.1'!N259</f>
        <v>0</v>
      </c>
      <c r="I259" s="78">
        <v>5.2499999999999991E-2</v>
      </c>
      <c r="J259" s="26">
        <f>E259/'Table 3.1'!K259</f>
        <v>0.15514469453376203</v>
      </c>
      <c r="K259" s="27">
        <f>F259/'Table 3.1'!L259</f>
        <v>0.27328556806550669</v>
      </c>
      <c r="L259" s="27">
        <f>G259/'Table 3.1'!M259</f>
        <v>7.1271929824561306E-2</v>
      </c>
      <c r="M259" s="28">
        <f>H259/'Table 3.1'!N259</f>
        <v>0</v>
      </c>
      <c r="N259" s="83">
        <f>I259/'Table 3.1'!N259</f>
        <v>0.57565789473684204</v>
      </c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">
      <c r="A260" s="1"/>
      <c r="B260" s="20">
        <v>113367003</v>
      </c>
      <c r="C260" s="21" t="s">
        <v>339</v>
      </c>
      <c r="D260" s="22" t="s">
        <v>325</v>
      </c>
      <c r="E260" s="26">
        <f>'Table 3.1'!J260-'Table 3.1'!K260</f>
        <v>4.5499999999999985E-2</v>
      </c>
      <c r="F260" s="27">
        <f>'Table 3.1'!K260-'Table 3.1'!L260</f>
        <v>-2.23E-2</v>
      </c>
      <c r="G260" s="27">
        <f>'Table 3.1'!L260-'Table 3.1'!M260</f>
        <v>3.7999999999999978E-3</v>
      </c>
      <c r="H260" s="28">
        <f>'Table 3.1'!M260-'Table 3.1'!N260</f>
        <v>0</v>
      </c>
      <c r="I260" s="78">
        <v>2.6999999999999982E-2</v>
      </c>
      <c r="J260" s="26">
        <f>E260/'Table 3.1'!K260</f>
        <v>0.44695481335952836</v>
      </c>
      <c r="K260" s="27">
        <f>F260/'Table 3.1'!L260</f>
        <v>-0.17969379532634971</v>
      </c>
      <c r="L260" s="27">
        <f>G260/'Table 3.1'!M260</f>
        <v>3.1587697423108872E-2</v>
      </c>
      <c r="M260" s="28">
        <f>H260/'Table 3.1'!N260</f>
        <v>0</v>
      </c>
      <c r="N260" s="83">
        <f>I260/'Table 3.1'!N260</f>
        <v>0.22443890274314199</v>
      </c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2">
      <c r="A261" s="1"/>
      <c r="B261" s="20">
        <v>113369003</v>
      </c>
      <c r="C261" s="21" t="s">
        <v>340</v>
      </c>
      <c r="D261" s="22" t="s">
        <v>325</v>
      </c>
      <c r="E261" s="26">
        <f>'Table 3.1'!J261-'Table 3.1'!K261</f>
        <v>-1.2000000000000066E-3</v>
      </c>
      <c r="F261" s="27">
        <f>'Table 3.1'!K261-'Table 3.1'!L261</f>
        <v>2.8999999999999998E-3</v>
      </c>
      <c r="G261" s="27">
        <f>'Table 3.1'!L261-'Table 3.1'!M261</f>
        <v>-1.0700000000000001E-2</v>
      </c>
      <c r="H261" s="28">
        <f>'Table 3.1'!M261-'Table 3.1'!N261</f>
        <v>0</v>
      </c>
      <c r="I261" s="78">
        <v>-9.000000000000008E-3</v>
      </c>
      <c r="J261" s="26">
        <f>E261/'Table 3.1'!K261</f>
        <v>-1.6597510373444074E-2</v>
      </c>
      <c r="K261" s="27">
        <f>F261/'Table 3.1'!L261</f>
        <v>4.1786743515850142E-2</v>
      </c>
      <c r="L261" s="27">
        <f>G261/'Table 3.1'!M261</f>
        <v>-0.13358302122347068</v>
      </c>
      <c r="M261" s="28">
        <f>H261/'Table 3.1'!N261</f>
        <v>0</v>
      </c>
      <c r="N261" s="83">
        <f>I261/'Table 3.1'!N261</f>
        <v>-0.11235955056179785</v>
      </c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2">
      <c r="A262" s="1"/>
      <c r="B262" s="20">
        <v>113380303</v>
      </c>
      <c r="C262" s="21" t="s">
        <v>350</v>
      </c>
      <c r="D262" s="22" t="s">
        <v>351</v>
      </c>
      <c r="E262" s="26">
        <f>'Table 3.1'!J262-'Table 3.1'!K262</f>
        <v>-1.2500000000000011E-2</v>
      </c>
      <c r="F262" s="27">
        <f>'Table 3.1'!K262-'Table 3.1'!L262</f>
        <v>1.7600000000000005E-2</v>
      </c>
      <c r="G262" s="27">
        <f>'Table 3.1'!L262-'Table 3.1'!M262</f>
        <v>-8.8000000000000023E-3</v>
      </c>
      <c r="H262" s="28">
        <f>'Table 3.1'!M262-'Table 3.1'!N262</f>
        <v>0</v>
      </c>
      <c r="I262" s="78">
        <v>-3.7000000000000088E-3</v>
      </c>
      <c r="J262" s="26">
        <f>E262/'Table 3.1'!K262</f>
        <v>-0.12562814070351769</v>
      </c>
      <c r="K262" s="27">
        <f>F262/'Table 3.1'!L262</f>
        <v>0.21489621489621494</v>
      </c>
      <c r="L262" s="27">
        <f>G262/'Table 3.1'!M262</f>
        <v>-9.7023153252480732E-2</v>
      </c>
      <c r="M262" s="28">
        <f>H262/'Table 3.1'!N262</f>
        <v>0</v>
      </c>
      <c r="N262" s="83">
        <f>I262/'Table 3.1'!N262</f>
        <v>-4.0793825799338573E-2</v>
      </c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2">
      <c r="A263" s="1"/>
      <c r="B263" s="20">
        <v>113381303</v>
      </c>
      <c r="C263" s="21" t="s">
        <v>352</v>
      </c>
      <c r="D263" s="22" t="s">
        <v>351</v>
      </c>
      <c r="E263" s="26">
        <f>'Table 3.1'!J263-'Table 3.1'!K263</f>
        <v>2.7800000000000005E-2</v>
      </c>
      <c r="F263" s="27">
        <f>'Table 3.1'!K263-'Table 3.1'!L263</f>
        <v>1.0899999999999993E-2</v>
      </c>
      <c r="G263" s="27">
        <f>'Table 3.1'!L263-'Table 3.1'!M263</f>
        <v>4.2700000000000009E-2</v>
      </c>
      <c r="H263" s="28">
        <f>'Table 3.1'!M263-'Table 3.1'!N263</f>
        <v>0</v>
      </c>
      <c r="I263" s="78">
        <v>8.14E-2</v>
      </c>
      <c r="J263" s="26">
        <f>E263/'Table 3.1'!K263</f>
        <v>0.24321959755030625</v>
      </c>
      <c r="K263" s="27">
        <f>F263/'Table 3.1'!L263</f>
        <v>0.10541586073500959</v>
      </c>
      <c r="L263" s="27">
        <f>G263/'Table 3.1'!M263</f>
        <v>0.70345963756177943</v>
      </c>
      <c r="M263" s="28">
        <f>H263/'Table 3.1'!N263</f>
        <v>0</v>
      </c>
      <c r="N263" s="83">
        <f>I263/'Table 3.1'!N263</f>
        <v>1.341021416803954</v>
      </c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2">
      <c r="A264" s="1"/>
      <c r="B264" s="20">
        <v>113382303</v>
      </c>
      <c r="C264" s="21" t="s">
        <v>353</v>
      </c>
      <c r="D264" s="22" t="s">
        <v>351</v>
      </c>
      <c r="E264" s="26">
        <f>'Table 3.1'!J264-'Table 3.1'!K264</f>
        <v>-3.6799999999999986E-2</v>
      </c>
      <c r="F264" s="27">
        <f>'Table 3.1'!K264-'Table 3.1'!L264</f>
        <v>3.1999999999999945E-3</v>
      </c>
      <c r="G264" s="27">
        <f>'Table 3.1'!L264-'Table 3.1'!M264</f>
        <v>-1.4100000000000015E-2</v>
      </c>
      <c r="H264" s="28">
        <f>'Table 3.1'!M264-'Table 3.1'!N264</f>
        <v>0</v>
      </c>
      <c r="I264" s="78">
        <v>-4.7700000000000006E-2</v>
      </c>
      <c r="J264" s="26">
        <f>E264/'Table 3.1'!K264</f>
        <v>-0.29183187946074535</v>
      </c>
      <c r="K264" s="27">
        <f>F264/'Table 3.1'!L264</f>
        <v>2.6037428803905572E-2</v>
      </c>
      <c r="L264" s="27">
        <f>G264/'Table 3.1'!M264</f>
        <v>-0.10291970802919718</v>
      </c>
      <c r="M264" s="28">
        <f>H264/'Table 3.1'!N264</f>
        <v>0</v>
      </c>
      <c r="N264" s="83">
        <f>I264/'Table 3.1'!N264</f>
        <v>-0.34817518248175183</v>
      </c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2">
      <c r="A265" s="1"/>
      <c r="B265" s="20">
        <v>113384603</v>
      </c>
      <c r="C265" s="21" t="s">
        <v>354</v>
      </c>
      <c r="D265" s="22" t="s">
        <v>351</v>
      </c>
      <c r="E265" s="26">
        <f>'Table 3.1'!J265-'Table 3.1'!K265</f>
        <v>-4.5600000000000029E-2</v>
      </c>
      <c r="F265" s="27">
        <f>'Table 3.1'!K265-'Table 3.1'!L265</f>
        <v>-6.4000000000000001E-2</v>
      </c>
      <c r="G265" s="27">
        <f>'Table 3.1'!L265-'Table 3.1'!M265</f>
        <v>1.4500000000000013E-2</v>
      </c>
      <c r="H265" s="28">
        <f>'Table 3.1'!M265-'Table 3.1'!N265</f>
        <v>0</v>
      </c>
      <c r="I265" s="78">
        <v>-9.5100000000000018E-2</v>
      </c>
      <c r="J265" s="26">
        <f>E265/'Table 3.1'!K265</f>
        <v>-0.13290585835033525</v>
      </c>
      <c r="K265" s="27">
        <f>F265/'Table 3.1'!L265</f>
        <v>-0.15720953082780642</v>
      </c>
      <c r="L265" s="27">
        <f>G265/'Table 3.1'!M265</f>
        <v>3.6933265410086631E-2</v>
      </c>
      <c r="M265" s="28">
        <f>H265/'Table 3.1'!N265</f>
        <v>0</v>
      </c>
      <c r="N265" s="83">
        <f>I265/'Table 3.1'!N265</f>
        <v>-0.24223127865511976</v>
      </c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2">
      <c r="A266" s="1"/>
      <c r="B266" s="20">
        <v>113385003</v>
      </c>
      <c r="C266" s="21" t="s">
        <v>355</v>
      </c>
      <c r="D266" s="22" t="s">
        <v>351</v>
      </c>
      <c r="E266" s="26">
        <f>'Table 3.1'!J266-'Table 3.1'!K266</f>
        <v>-2.7200000000000002E-2</v>
      </c>
      <c r="F266" s="27">
        <f>'Table 3.1'!K266-'Table 3.1'!L266</f>
        <v>-2.6099999999999998E-2</v>
      </c>
      <c r="G266" s="27">
        <f>'Table 3.1'!L266-'Table 3.1'!M266</f>
        <v>1.8600000000000005E-2</v>
      </c>
      <c r="H266" s="28">
        <f>'Table 3.1'!M266-'Table 3.1'!N266</f>
        <v>0</v>
      </c>
      <c r="I266" s="78">
        <v>-3.4699999999999995E-2</v>
      </c>
      <c r="J266" s="26">
        <f>E266/'Table 3.1'!K266</f>
        <v>-0.28631578947368425</v>
      </c>
      <c r="K266" s="27">
        <f>F266/'Table 3.1'!L266</f>
        <v>-0.21552436003303055</v>
      </c>
      <c r="L266" s="27">
        <f>G266/'Table 3.1'!M266</f>
        <v>0.18146341463414639</v>
      </c>
      <c r="M266" s="28">
        <f>H266/'Table 3.1'!N266</f>
        <v>0</v>
      </c>
      <c r="N266" s="83">
        <f>I266/'Table 3.1'!N266</f>
        <v>-0.33853658536585363</v>
      </c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2">
      <c r="A267" s="1"/>
      <c r="B267" s="20">
        <v>113385303</v>
      </c>
      <c r="C267" s="21" t="s">
        <v>356</v>
      </c>
      <c r="D267" s="22" t="s">
        <v>351</v>
      </c>
      <c r="E267" s="26">
        <f>'Table 3.1'!J267-'Table 3.1'!K267</f>
        <v>-4.9999999999999975E-3</v>
      </c>
      <c r="F267" s="27">
        <f>'Table 3.1'!K267-'Table 3.1'!L267</f>
        <v>-1.5000000000000013E-3</v>
      </c>
      <c r="G267" s="27">
        <f>'Table 3.1'!L267-'Table 3.1'!M267</f>
        <v>-3.3000000000000043E-3</v>
      </c>
      <c r="H267" s="28">
        <f>'Table 3.1'!M267-'Table 3.1'!N267</f>
        <v>0</v>
      </c>
      <c r="I267" s="78">
        <v>-9.8000000000000032E-3</v>
      </c>
      <c r="J267" s="26">
        <f>E267/'Table 3.1'!K267</f>
        <v>-8.6355785837651078E-2</v>
      </c>
      <c r="K267" s="27">
        <f>F267/'Table 3.1'!L267</f>
        <v>-2.5252525252525273E-2</v>
      </c>
      <c r="L267" s="27">
        <f>G267/'Table 3.1'!M267</f>
        <v>-5.2631578947368488E-2</v>
      </c>
      <c r="M267" s="28">
        <f>H267/'Table 3.1'!N267</f>
        <v>0</v>
      </c>
      <c r="N267" s="83">
        <f>I267/'Table 3.1'!N267</f>
        <v>-0.15629984051036686</v>
      </c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2">
      <c r="A268" s="1"/>
      <c r="B268" s="20">
        <v>114060503</v>
      </c>
      <c r="C268" s="21" t="s">
        <v>89</v>
      </c>
      <c r="D268" s="22" t="s">
        <v>90</v>
      </c>
      <c r="E268" s="26">
        <f>'Table 3.1'!J268-'Table 3.1'!K268</f>
        <v>0.11310000000000001</v>
      </c>
      <c r="F268" s="27">
        <f>'Table 3.1'!K268-'Table 3.1'!L268</f>
        <v>-2.3999999999999994E-2</v>
      </c>
      <c r="G268" s="27">
        <f>'Table 3.1'!L268-'Table 3.1'!M268</f>
        <v>2.1999999999999797E-3</v>
      </c>
      <c r="H268" s="28">
        <f>'Table 3.1'!M268-'Table 3.1'!N268</f>
        <v>0</v>
      </c>
      <c r="I268" s="78">
        <v>9.1299999999999992E-2</v>
      </c>
      <c r="J268" s="26">
        <f>E268/'Table 3.1'!K268</f>
        <v>0.49801849405548221</v>
      </c>
      <c r="K268" s="27">
        <f>F268/'Table 3.1'!L268</f>
        <v>-9.5579450418160072E-2</v>
      </c>
      <c r="L268" s="27">
        <f>G268/'Table 3.1'!M268</f>
        <v>8.8388911209320194E-3</v>
      </c>
      <c r="M268" s="28">
        <f>H268/'Table 3.1'!N268</f>
        <v>0</v>
      </c>
      <c r="N268" s="83">
        <f>I268/'Table 3.1'!N268</f>
        <v>0.36681398151868216</v>
      </c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">
      <c r="A269" s="1"/>
      <c r="B269" s="20">
        <v>114060753</v>
      </c>
      <c r="C269" s="21" t="s">
        <v>91</v>
      </c>
      <c r="D269" s="22" t="s">
        <v>90</v>
      </c>
      <c r="E269" s="26">
        <f>'Table 3.1'!J269-'Table 3.1'!K269</f>
        <v>-7.6000000000000095E-3</v>
      </c>
      <c r="F269" s="27">
        <f>'Table 3.1'!K269-'Table 3.1'!L269</f>
        <v>5.1000000000000073E-3</v>
      </c>
      <c r="G269" s="27">
        <f>'Table 3.1'!L269-'Table 3.1'!M269</f>
        <v>2.0699999999999996E-2</v>
      </c>
      <c r="H269" s="28">
        <f>'Table 3.1'!M269-'Table 3.1'!N269</f>
        <v>0</v>
      </c>
      <c r="I269" s="78">
        <v>1.8199999999999994E-2</v>
      </c>
      <c r="J269" s="26">
        <f>E269/'Table 3.1'!K269</f>
        <v>-9.4292803970223438E-2</v>
      </c>
      <c r="K269" s="27">
        <f>F269/'Table 3.1'!L269</f>
        <v>6.7549668874172283E-2</v>
      </c>
      <c r="L269" s="27">
        <f>G269/'Table 3.1'!M269</f>
        <v>0.37773722627737216</v>
      </c>
      <c r="M269" s="28">
        <f>H269/'Table 3.1'!N269</f>
        <v>0</v>
      </c>
      <c r="N269" s="83">
        <f>I269/'Table 3.1'!N269</f>
        <v>0.33211678832116776</v>
      </c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">
      <c r="A270" s="1"/>
      <c r="B270" s="20">
        <v>114060853</v>
      </c>
      <c r="C270" s="21" t="s">
        <v>92</v>
      </c>
      <c r="D270" s="22" t="s">
        <v>90</v>
      </c>
      <c r="E270" s="26">
        <f>'Table 3.1'!J270-'Table 3.1'!K270</f>
        <v>1.1900000000000008E-2</v>
      </c>
      <c r="F270" s="27">
        <f>'Table 3.1'!K270-'Table 3.1'!L270</f>
        <v>6.7299999999999999E-2</v>
      </c>
      <c r="G270" s="27">
        <f>'Table 3.1'!L270-'Table 3.1'!M270</f>
        <v>2.7999999999999969E-3</v>
      </c>
      <c r="H270" s="28">
        <f>'Table 3.1'!M270-'Table 3.1'!N270</f>
        <v>0</v>
      </c>
      <c r="I270" s="78">
        <v>8.2000000000000003E-2</v>
      </c>
      <c r="J270" s="26">
        <f>E270/'Table 3.1'!K270</f>
        <v>0.1165523996082273</v>
      </c>
      <c r="K270" s="27">
        <f>F270/'Table 3.1'!L270</f>
        <v>1.9339080459770115</v>
      </c>
      <c r="L270" s="27">
        <f>G270/'Table 3.1'!M270</f>
        <v>8.7499999999999897E-2</v>
      </c>
      <c r="M270" s="28">
        <f>H270/'Table 3.1'!N270</f>
        <v>0</v>
      </c>
      <c r="N270" s="83">
        <f>I270/'Table 3.1'!N270</f>
        <v>2.5625</v>
      </c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">
      <c r="A271" s="1"/>
      <c r="B271" s="20">
        <v>114061103</v>
      </c>
      <c r="C271" s="21" t="s">
        <v>93</v>
      </c>
      <c r="D271" s="22" t="s">
        <v>90</v>
      </c>
      <c r="E271" s="26">
        <f>'Table 3.1'!J271-'Table 3.1'!K271</f>
        <v>8.3000000000000018E-3</v>
      </c>
      <c r="F271" s="27">
        <f>'Table 3.1'!K271-'Table 3.1'!L271</f>
        <v>3.1E-2</v>
      </c>
      <c r="G271" s="27">
        <f>'Table 3.1'!L271-'Table 3.1'!M271</f>
        <v>7.1999999999999981E-3</v>
      </c>
      <c r="H271" s="28">
        <f>'Table 3.1'!M271-'Table 3.1'!N271</f>
        <v>0</v>
      </c>
      <c r="I271" s="78">
        <v>4.65E-2</v>
      </c>
      <c r="J271" s="26">
        <f>E271/'Table 3.1'!K271</f>
        <v>6.1074319352465066E-2</v>
      </c>
      <c r="K271" s="27">
        <f>F271/'Table 3.1'!L271</f>
        <v>0.2955195424213537</v>
      </c>
      <c r="L271" s="27">
        <f>G271/'Table 3.1'!M271</f>
        <v>7.3694984646878181E-2</v>
      </c>
      <c r="M271" s="28">
        <f>H271/'Table 3.1'!N271</f>
        <v>0</v>
      </c>
      <c r="N271" s="83">
        <f>I271/'Table 3.1'!N271</f>
        <v>0.47594677584442174</v>
      </c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">
      <c r="A272" s="1"/>
      <c r="B272" s="20">
        <v>114061503</v>
      </c>
      <c r="C272" s="21" t="s">
        <v>94</v>
      </c>
      <c r="D272" s="22" t="s">
        <v>90</v>
      </c>
      <c r="E272" s="26">
        <f>'Table 3.1'!J272-'Table 3.1'!K272</f>
        <v>5.0000000000000044E-4</v>
      </c>
      <c r="F272" s="27">
        <f>'Table 3.1'!K272-'Table 3.1'!L272</f>
        <v>1.1299999999999998E-2</v>
      </c>
      <c r="G272" s="27">
        <f>'Table 3.1'!L272-'Table 3.1'!M272</f>
        <v>-7.200000000000005E-3</v>
      </c>
      <c r="H272" s="28">
        <f>'Table 3.1'!M272-'Table 3.1'!N272</f>
        <v>0</v>
      </c>
      <c r="I272" s="78">
        <v>4.599999999999993E-3</v>
      </c>
      <c r="J272" s="26">
        <f>E272/'Table 3.1'!K272</f>
        <v>7.2780203784570665E-3</v>
      </c>
      <c r="K272" s="27">
        <f>F272/'Table 3.1'!L272</f>
        <v>0.1968641114982578</v>
      </c>
      <c r="L272" s="27">
        <f>G272/'Table 3.1'!M272</f>
        <v>-0.11145510835913319</v>
      </c>
      <c r="M272" s="28">
        <f>H272/'Table 3.1'!N272</f>
        <v>0</v>
      </c>
      <c r="N272" s="83">
        <f>I272/'Table 3.1'!N272</f>
        <v>7.1207430340557168E-2</v>
      </c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2">
      <c r="A273" s="1"/>
      <c r="B273" s="20">
        <v>114062003</v>
      </c>
      <c r="C273" s="21" t="s">
        <v>95</v>
      </c>
      <c r="D273" s="22" t="s">
        <v>90</v>
      </c>
      <c r="E273" s="26">
        <f>'Table 3.1'!J273-'Table 3.1'!K273</f>
        <v>2.7000000000000079E-3</v>
      </c>
      <c r="F273" s="27">
        <f>'Table 3.1'!K273-'Table 3.1'!L273</f>
        <v>-6.0000000000000053E-3</v>
      </c>
      <c r="G273" s="27">
        <f>'Table 3.1'!L273-'Table 3.1'!M273</f>
        <v>-1.0000000000000286E-4</v>
      </c>
      <c r="H273" s="28">
        <f>'Table 3.1'!M273-'Table 3.1'!N273</f>
        <v>0</v>
      </c>
      <c r="I273" s="78">
        <v>-3.4000000000000002E-3</v>
      </c>
      <c r="J273" s="26">
        <f>E273/'Table 3.1'!K273</f>
        <v>4.1731066460587454E-2</v>
      </c>
      <c r="K273" s="27">
        <f>F273/'Table 3.1'!L273</f>
        <v>-8.4865629420084937E-2</v>
      </c>
      <c r="L273" s="27">
        <f>G273/'Table 3.1'!M273</f>
        <v>-1.4124293785311138E-3</v>
      </c>
      <c r="M273" s="28">
        <f>H273/'Table 3.1'!N273</f>
        <v>0</v>
      </c>
      <c r="N273" s="83">
        <f>I273/'Table 3.1'!N273</f>
        <v>-4.8022598870056499E-2</v>
      </c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2">
      <c r="A274" s="1"/>
      <c r="B274" s="20">
        <v>114062503</v>
      </c>
      <c r="C274" s="21" t="s">
        <v>96</v>
      </c>
      <c r="D274" s="22" t="s">
        <v>90</v>
      </c>
      <c r="E274" s="26">
        <f>'Table 3.1'!J274-'Table 3.1'!K274</f>
        <v>-7.2000000000000119E-3</v>
      </c>
      <c r="F274" s="27">
        <f>'Table 3.1'!K274-'Table 3.1'!L274</f>
        <v>2.700000000000001E-2</v>
      </c>
      <c r="G274" s="27">
        <f>'Table 3.1'!L274-'Table 3.1'!M274</f>
        <v>1.5700000000000006E-2</v>
      </c>
      <c r="H274" s="28">
        <f>'Table 3.1'!M274-'Table 3.1'!N274</f>
        <v>0</v>
      </c>
      <c r="I274" s="78">
        <v>3.5500000000000004E-2</v>
      </c>
      <c r="J274" s="26">
        <f>E274/'Table 3.1'!K274</f>
        <v>-5.4669703872437442E-2</v>
      </c>
      <c r="K274" s="27">
        <f>F274/'Table 3.1'!L274</f>
        <v>0.25787965616045855</v>
      </c>
      <c r="L274" s="27">
        <f>G274/'Table 3.1'!M274</f>
        <v>0.17640449438202255</v>
      </c>
      <c r="M274" s="28">
        <f>H274/'Table 3.1'!N274</f>
        <v>0</v>
      </c>
      <c r="N274" s="83">
        <f>I274/'Table 3.1'!N274</f>
        <v>0.39887640449438211</v>
      </c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2">
      <c r="A275" s="1"/>
      <c r="B275" s="20">
        <v>114063003</v>
      </c>
      <c r="C275" s="21" t="s">
        <v>97</v>
      </c>
      <c r="D275" s="22" t="s">
        <v>90</v>
      </c>
      <c r="E275" s="26">
        <f>'Table 3.1'!J275-'Table 3.1'!K275</f>
        <v>-1.4600000000000002E-2</v>
      </c>
      <c r="F275" s="27">
        <f>'Table 3.1'!K275-'Table 3.1'!L275</f>
        <v>2.1000000000000046E-3</v>
      </c>
      <c r="G275" s="27">
        <f>'Table 3.1'!L275-'Table 3.1'!M275</f>
        <v>8.9999999999999802E-4</v>
      </c>
      <c r="H275" s="28">
        <f>'Table 3.1'!M275-'Table 3.1'!N275</f>
        <v>0</v>
      </c>
      <c r="I275" s="78">
        <v>-1.1599999999999999E-2</v>
      </c>
      <c r="J275" s="26">
        <f>E275/'Table 3.1'!K275</f>
        <v>-0.15665236051502146</v>
      </c>
      <c r="K275" s="27">
        <f>F275/'Table 3.1'!L275</f>
        <v>2.3051591657519261E-2</v>
      </c>
      <c r="L275" s="27">
        <f>G275/'Table 3.1'!M275</f>
        <v>9.9778270509977597E-3</v>
      </c>
      <c r="M275" s="28">
        <f>H275/'Table 3.1'!N275</f>
        <v>0</v>
      </c>
      <c r="N275" s="83">
        <f>I275/'Table 3.1'!N275</f>
        <v>-0.12860310421286031</v>
      </c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2">
      <c r="A276" s="1"/>
      <c r="B276" s="20">
        <v>114063503</v>
      </c>
      <c r="C276" s="21" t="s">
        <v>98</v>
      </c>
      <c r="D276" s="22" t="s">
        <v>90</v>
      </c>
      <c r="E276" s="26">
        <f>'Table 3.1'!J276-'Table 3.1'!K276</f>
        <v>0</v>
      </c>
      <c r="F276" s="27">
        <f>'Table 3.1'!K276-'Table 3.1'!L276</f>
        <v>-7.7300000000000008E-2</v>
      </c>
      <c r="G276" s="27">
        <f>'Table 3.1'!L276-'Table 3.1'!M276</f>
        <v>6.1200000000000004E-2</v>
      </c>
      <c r="H276" s="28">
        <f>'Table 3.1'!M276-'Table 3.1'!N276</f>
        <v>0</v>
      </c>
      <c r="I276" s="78">
        <v>-1.6100000000000003E-2</v>
      </c>
      <c r="J276" s="26">
        <f>E276/'Table 3.1'!K276</f>
        <v>0</v>
      </c>
      <c r="K276" s="27">
        <f>F276/'Table 3.1'!L276</f>
        <v>-0.34203539823008849</v>
      </c>
      <c r="L276" s="27">
        <f>G276/'Table 3.1'!M276</f>
        <v>0.37135922330097088</v>
      </c>
      <c r="M276" s="28">
        <f>H276/'Table 3.1'!N276</f>
        <v>0</v>
      </c>
      <c r="N276" s="83">
        <f>I276/'Table 3.1'!N276</f>
        <v>-9.7694174757281566E-2</v>
      </c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2">
      <c r="A277" s="1"/>
      <c r="B277" s="20">
        <v>114064003</v>
      </c>
      <c r="C277" s="21" t="s">
        <v>99</v>
      </c>
      <c r="D277" s="22" t="s">
        <v>90</v>
      </c>
      <c r="E277" s="26">
        <f>'Table 3.1'!J277-'Table 3.1'!K277</f>
        <v>1.0999999999999899E-3</v>
      </c>
      <c r="F277" s="27">
        <f>'Table 3.1'!K277-'Table 3.1'!L277</f>
        <v>2.2000000000000075E-3</v>
      </c>
      <c r="G277" s="27">
        <f>'Table 3.1'!L277-'Table 3.1'!M277</f>
        <v>-1.0000000000000286E-4</v>
      </c>
      <c r="H277" s="28">
        <f>'Table 3.1'!M277-'Table 3.1'!N277</f>
        <v>0</v>
      </c>
      <c r="I277" s="78">
        <v>3.1999999999999945E-3</v>
      </c>
      <c r="J277" s="26">
        <f>E277/'Table 3.1'!K277</f>
        <v>9.7345132743361928E-3</v>
      </c>
      <c r="K277" s="27">
        <f>F277/'Table 3.1'!L277</f>
        <v>1.9855595667870103E-2</v>
      </c>
      <c r="L277" s="27">
        <f>G277/'Table 3.1'!M277</f>
        <v>-9.0171325518487709E-4</v>
      </c>
      <c r="M277" s="28">
        <f>H277/'Table 3.1'!N277</f>
        <v>0</v>
      </c>
      <c r="N277" s="83">
        <f>I277/'Table 3.1'!N277</f>
        <v>2.8854824165915189E-2</v>
      </c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2">
      <c r="A278" s="1"/>
      <c r="B278" s="20">
        <v>114065503</v>
      </c>
      <c r="C278" s="21" t="s">
        <v>100</v>
      </c>
      <c r="D278" s="22" t="s">
        <v>90</v>
      </c>
      <c r="E278" s="26">
        <f>'Table 3.1'!J278-'Table 3.1'!K278</f>
        <v>-2.1600000000000008E-2</v>
      </c>
      <c r="F278" s="27">
        <f>'Table 3.1'!K278-'Table 3.1'!L278</f>
        <v>4.5399999999999996E-2</v>
      </c>
      <c r="G278" s="27">
        <f>'Table 3.1'!L278-'Table 3.1'!M278</f>
        <v>-3.2500000000000001E-2</v>
      </c>
      <c r="H278" s="28">
        <f>'Table 3.1'!M278-'Table 3.1'!N278</f>
        <v>0</v>
      </c>
      <c r="I278" s="78">
        <v>-8.7000000000000133E-3</v>
      </c>
      <c r="J278" s="26">
        <f>E278/'Table 3.1'!K278</f>
        <v>-0.13516896120150193</v>
      </c>
      <c r="K278" s="27">
        <f>F278/'Table 3.1'!L278</f>
        <v>0.39685314685314682</v>
      </c>
      <c r="L278" s="27">
        <f>G278/'Table 3.1'!M278</f>
        <v>-0.22123893805309736</v>
      </c>
      <c r="M278" s="28">
        <f>H278/'Table 3.1'!N278</f>
        <v>0</v>
      </c>
      <c r="N278" s="83">
        <f>I278/'Table 3.1'!N278</f>
        <v>-5.9223961878829223E-2</v>
      </c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2">
      <c r="A279" s="1"/>
      <c r="B279" s="20">
        <v>114066503</v>
      </c>
      <c r="C279" s="21" t="s">
        <v>101</v>
      </c>
      <c r="D279" s="22" t="s">
        <v>90</v>
      </c>
      <c r="E279" s="26">
        <f>'Table 3.1'!J279-'Table 3.1'!K279</f>
        <v>7.9999999999999793E-3</v>
      </c>
      <c r="F279" s="27">
        <f>'Table 3.1'!K279-'Table 3.1'!L279</f>
        <v>0.15250000000000002</v>
      </c>
      <c r="G279" s="27">
        <f>'Table 3.1'!L279-'Table 3.1'!M279</f>
        <v>-2.0000000000000004E-2</v>
      </c>
      <c r="H279" s="28">
        <f>'Table 3.1'!M279-'Table 3.1'!N279</f>
        <v>0</v>
      </c>
      <c r="I279" s="78">
        <v>0.14049999999999999</v>
      </c>
      <c r="J279" s="26">
        <f>E279/'Table 3.1'!K279</f>
        <v>4.9019607843137122E-2</v>
      </c>
      <c r="K279" s="27">
        <f>F279/'Table 3.1'!L279</f>
        <v>14.252336448598134</v>
      </c>
      <c r="L279" s="27">
        <f>G279/'Table 3.1'!M279</f>
        <v>-0.65146579804560267</v>
      </c>
      <c r="M279" s="28">
        <f>H279/'Table 3.1'!N279</f>
        <v>0</v>
      </c>
      <c r="N279" s="83">
        <f>I279/'Table 3.1'!N279</f>
        <v>4.5765472312703572</v>
      </c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2">
      <c r="A280" s="1"/>
      <c r="B280" s="20">
        <v>114067002</v>
      </c>
      <c r="C280" s="21" t="s">
        <v>102</v>
      </c>
      <c r="D280" s="22" t="s">
        <v>90</v>
      </c>
      <c r="E280" s="26">
        <f>'Table 3.1'!J280-'Table 3.1'!K280</f>
        <v>-5.1499999999999935E-2</v>
      </c>
      <c r="F280" s="27">
        <f>'Table 3.1'!K280-'Table 3.1'!L280</f>
        <v>-9.9000000000000199E-3</v>
      </c>
      <c r="G280" s="27">
        <f>'Table 3.1'!L280-'Table 3.1'!M280</f>
        <v>-1.1999999999999789E-3</v>
      </c>
      <c r="H280" s="28">
        <f>'Table 3.1'!M280-'Table 3.1'!N280</f>
        <v>0</v>
      </c>
      <c r="I280" s="78">
        <v>-6.2599999999999933E-2</v>
      </c>
      <c r="J280" s="26">
        <f>E280/'Table 3.1'!K280</f>
        <v>-9.5071072549381463E-2</v>
      </c>
      <c r="K280" s="27">
        <f>F280/'Table 3.1'!L280</f>
        <v>-1.7947788252356819E-2</v>
      </c>
      <c r="L280" s="27">
        <f>G280/'Table 3.1'!M280</f>
        <v>-2.170767004341496E-3</v>
      </c>
      <c r="M280" s="28">
        <f>H280/'Table 3.1'!N280</f>
        <v>0</v>
      </c>
      <c r="N280" s="83">
        <f>I280/'Table 3.1'!N280</f>
        <v>-0.11324167872648325</v>
      </c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2">
      <c r="A281" s="1"/>
      <c r="B281" s="20">
        <v>114067503</v>
      </c>
      <c r="C281" s="21" t="s">
        <v>103</v>
      </c>
      <c r="D281" s="22" t="s">
        <v>90</v>
      </c>
      <c r="E281" s="26">
        <f>'Table 3.1'!J281-'Table 3.1'!K281</f>
        <v>9.099999999999997E-3</v>
      </c>
      <c r="F281" s="27">
        <f>'Table 3.1'!K281-'Table 3.1'!L281</f>
        <v>9.7000000000000003E-3</v>
      </c>
      <c r="G281" s="27">
        <f>'Table 3.1'!L281-'Table 3.1'!M281</f>
        <v>1.1000000000000038E-3</v>
      </c>
      <c r="H281" s="28">
        <f>'Table 3.1'!M281-'Table 3.1'!N281</f>
        <v>0</v>
      </c>
      <c r="I281" s="78">
        <v>1.9900000000000001E-2</v>
      </c>
      <c r="J281" s="26">
        <f>E281/'Table 3.1'!K281</f>
        <v>0.14330708661417318</v>
      </c>
      <c r="K281" s="27">
        <f>F281/'Table 3.1'!L281</f>
        <v>0.18029739776951673</v>
      </c>
      <c r="L281" s="27">
        <f>G281/'Table 3.1'!M281</f>
        <v>2.0872865275142389E-2</v>
      </c>
      <c r="M281" s="28">
        <f>H281/'Table 3.1'!N281</f>
        <v>0</v>
      </c>
      <c r="N281" s="83">
        <f>I281/'Table 3.1'!N281</f>
        <v>0.37760910815939286</v>
      </c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2">
      <c r="A282" s="1"/>
      <c r="B282" s="20">
        <v>114068003</v>
      </c>
      <c r="C282" s="21" t="s">
        <v>104</v>
      </c>
      <c r="D282" s="22" t="s">
        <v>90</v>
      </c>
      <c r="E282" s="26">
        <f>'Table 3.1'!J282-'Table 3.1'!K282</f>
        <v>-1.6800000000000002E-2</v>
      </c>
      <c r="F282" s="27">
        <f>'Table 3.1'!K282-'Table 3.1'!L282</f>
        <v>-3.0899999999999997E-2</v>
      </c>
      <c r="G282" s="27">
        <f>'Table 3.1'!L282-'Table 3.1'!M282</f>
        <v>-3.2100000000000004E-2</v>
      </c>
      <c r="H282" s="28">
        <f>'Table 3.1'!M282-'Table 3.1'!N282</f>
        <v>0</v>
      </c>
      <c r="I282" s="78">
        <v>-7.980000000000001E-2</v>
      </c>
      <c r="J282" s="26">
        <f>E282/'Table 3.1'!K282</f>
        <v>-0.25454545454545457</v>
      </c>
      <c r="K282" s="27">
        <f>F282/'Table 3.1'!L282</f>
        <v>-0.31888544891640863</v>
      </c>
      <c r="L282" s="27">
        <f>G282/'Table 3.1'!M282</f>
        <v>-0.24883720930232561</v>
      </c>
      <c r="M282" s="28">
        <f>H282/'Table 3.1'!N282</f>
        <v>0</v>
      </c>
      <c r="N282" s="83">
        <f>I282/'Table 3.1'!N282</f>
        <v>-0.61860465116279073</v>
      </c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">
      <c r="A283" s="1"/>
      <c r="B283" s="20">
        <v>114068103</v>
      </c>
      <c r="C283" s="21" t="s">
        <v>105</v>
      </c>
      <c r="D283" s="22" t="s">
        <v>90</v>
      </c>
      <c r="E283" s="26">
        <f>'Table 3.1'!J283-'Table 3.1'!K283</f>
        <v>-4.2199999999999988E-2</v>
      </c>
      <c r="F283" s="27">
        <f>'Table 3.1'!K283-'Table 3.1'!L283</f>
        <v>5.3199999999999997E-2</v>
      </c>
      <c r="G283" s="27">
        <f>'Table 3.1'!L283-'Table 3.1'!M283</f>
        <v>-2.4199999999999999E-2</v>
      </c>
      <c r="H283" s="28">
        <f>'Table 3.1'!M283-'Table 3.1'!N283</f>
        <v>0</v>
      </c>
      <c r="I283" s="78">
        <v>-1.319999999999999E-2</v>
      </c>
      <c r="J283" s="26">
        <f>E283/'Table 3.1'!K283</f>
        <v>-0.32189168573607924</v>
      </c>
      <c r="K283" s="27">
        <f>F283/'Table 3.1'!L283</f>
        <v>0.68292682926829262</v>
      </c>
      <c r="L283" s="27">
        <f>G283/'Table 3.1'!M283</f>
        <v>-0.23702252693437806</v>
      </c>
      <c r="M283" s="28">
        <f>H283/'Table 3.1'!N283</f>
        <v>0</v>
      </c>
      <c r="N283" s="83">
        <f>I283/'Table 3.1'!N283</f>
        <v>-0.12928501469147885</v>
      </c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2">
      <c r="A284" s="1"/>
      <c r="B284" s="20">
        <v>114069103</v>
      </c>
      <c r="C284" s="21" t="s">
        <v>106</v>
      </c>
      <c r="D284" s="22" t="s">
        <v>90</v>
      </c>
      <c r="E284" s="26">
        <f>'Table 3.1'!J284-'Table 3.1'!K284</f>
        <v>2.8700000000000003E-2</v>
      </c>
      <c r="F284" s="27">
        <f>'Table 3.1'!K284-'Table 3.1'!L284</f>
        <v>2.5000000000000022E-3</v>
      </c>
      <c r="G284" s="27">
        <f>'Table 3.1'!L284-'Table 3.1'!M284</f>
        <v>6.7999999999999935E-3</v>
      </c>
      <c r="H284" s="28">
        <f>'Table 3.1'!M284-'Table 3.1'!N284</f>
        <v>0</v>
      </c>
      <c r="I284" s="78">
        <v>3.7999999999999999E-2</v>
      </c>
      <c r="J284" s="26">
        <f>E284/'Table 3.1'!K284</f>
        <v>0.42644873699851416</v>
      </c>
      <c r="K284" s="27">
        <f>F284/'Table 3.1'!L284</f>
        <v>3.8580246913580286E-2</v>
      </c>
      <c r="L284" s="27">
        <f>G284/'Table 3.1'!M284</f>
        <v>0.11724137931034471</v>
      </c>
      <c r="M284" s="28">
        <f>H284/'Table 3.1'!N284</f>
        <v>0</v>
      </c>
      <c r="N284" s="83">
        <f>I284/'Table 3.1'!N284</f>
        <v>0.65517241379310343</v>
      </c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2">
      <c r="A285" s="1"/>
      <c r="B285" s="20">
        <v>114069353</v>
      </c>
      <c r="C285" s="21" t="s">
        <v>107</v>
      </c>
      <c r="D285" s="22" t="s">
        <v>90</v>
      </c>
      <c r="E285" s="26">
        <f>'Table 3.1'!J285-'Table 3.1'!K285</f>
        <v>1.2899999999999995E-2</v>
      </c>
      <c r="F285" s="27">
        <f>'Table 3.1'!K285-'Table 3.1'!L285</f>
        <v>7.1800000000000003E-2</v>
      </c>
      <c r="G285" s="27">
        <f>'Table 3.1'!L285-'Table 3.1'!M285</f>
        <v>2.6999999999999941E-3</v>
      </c>
      <c r="H285" s="28">
        <f>'Table 3.1'!M285-'Table 3.1'!N285</f>
        <v>0</v>
      </c>
      <c r="I285" s="78">
        <v>8.7399999999999992E-2</v>
      </c>
      <c r="J285" s="26">
        <f>E285/'Table 3.1'!K285</f>
        <v>7.8610603290676387E-2</v>
      </c>
      <c r="K285" s="27">
        <f>F285/'Table 3.1'!L285</f>
        <v>0.77789815817984842</v>
      </c>
      <c r="L285" s="27">
        <f>G285/'Table 3.1'!M285</f>
        <v>3.0133928571428506E-2</v>
      </c>
      <c r="M285" s="28">
        <f>H285/'Table 3.1'!N285</f>
        <v>0</v>
      </c>
      <c r="N285" s="83">
        <f>I285/'Table 3.1'!N285</f>
        <v>0.97544642857142849</v>
      </c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2">
      <c r="A286" s="1"/>
      <c r="B286" s="20">
        <v>115210503</v>
      </c>
      <c r="C286" s="21" t="s">
        <v>215</v>
      </c>
      <c r="D286" s="22" t="s">
        <v>216</v>
      </c>
      <c r="E286" s="26">
        <f>'Table 3.1'!J286-'Table 3.1'!K286</f>
        <v>6.5000000000000058E-3</v>
      </c>
      <c r="F286" s="27">
        <f>'Table 3.1'!K286-'Table 3.1'!L286</f>
        <v>-2.4200000000000013E-2</v>
      </c>
      <c r="G286" s="27">
        <f>'Table 3.1'!L286-'Table 3.1'!M286</f>
        <v>1.8100000000000005E-2</v>
      </c>
      <c r="H286" s="28">
        <f>'Table 3.1'!M286-'Table 3.1'!N286</f>
        <v>0</v>
      </c>
      <c r="I286" s="78">
        <v>3.9999999999999758E-4</v>
      </c>
      <c r="J286" s="26">
        <f>E286/'Table 3.1'!K286</f>
        <v>5.8139534883720985E-2</v>
      </c>
      <c r="K286" s="27">
        <f>F286/'Table 3.1'!L286</f>
        <v>-0.17794117647058832</v>
      </c>
      <c r="L286" s="27">
        <f>G286/'Table 3.1'!M286</f>
        <v>0.15351993214588638</v>
      </c>
      <c r="M286" s="28">
        <f>H286/'Table 3.1'!N286</f>
        <v>0</v>
      </c>
      <c r="N286" s="83">
        <f>I286/'Table 3.1'!N286</f>
        <v>3.3927056827819978E-3</v>
      </c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">
      <c r="A287" s="1"/>
      <c r="B287" s="20">
        <v>115211003</v>
      </c>
      <c r="C287" s="21" t="s">
        <v>217</v>
      </c>
      <c r="D287" s="22" t="s">
        <v>216</v>
      </c>
      <c r="E287" s="26">
        <f>'Table 3.1'!J287-'Table 3.1'!K287</f>
        <v>0.10370000000000001</v>
      </c>
      <c r="F287" s="27">
        <f>'Table 3.1'!K287-'Table 3.1'!L287</f>
        <v>-6.0000000000000331E-4</v>
      </c>
      <c r="G287" s="27">
        <f>'Table 3.1'!L287-'Table 3.1'!M287</f>
        <v>-1.3199999999999996E-2</v>
      </c>
      <c r="H287" s="28">
        <f>'Table 3.1'!M287-'Table 3.1'!N287</f>
        <v>0</v>
      </c>
      <c r="I287" s="78">
        <v>8.9900000000000008E-2</v>
      </c>
      <c r="J287" s="26">
        <f>E287/'Table 3.1'!K287</f>
        <v>2.2110874200426442</v>
      </c>
      <c r="K287" s="27">
        <f>F287/'Table 3.1'!L287</f>
        <v>-1.263157894736849E-2</v>
      </c>
      <c r="L287" s="27">
        <f>G287/'Table 3.1'!M287</f>
        <v>-0.21746293245469517</v>
      </c>
      <c r="M287" s="28">
        <f>H287/'Table 3.1'!N287</f>
        <v>0</v>
      </c>
      <c r="N287" s="83">
        <f>I287/'Table 3.1'!N287</f>
        <v>1.4810543657331139</v>
      </c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">
      <c r="A288" s="1"/>
      <c r="B288" s="20">
        <v>115211103</v>
      </c>
      <c r="C288" s="21" t="s">
        <v>218</v>
      </c>
      <c r="D288" s="22" t="s">
        <v>216</v>
      </c>
      <c r="E288" s="26">
        <f>'Table 3.1'!J288-'Table 3.1'!K288</f>
        <v>-2.7700000000000002E-2</v>
      </c>
      <c r="F288" s="27">
        <f>'Table 3.1'!K288-'Table 3.1'!L288</f>
        <v>-1.3399999999999995E-2</v>
      </c>
      <c r="G288" s="27">
        <f>'Table 3.1'!L288-'Table 3.1'!M288</f>
        <v>9.099999999999997E-3</v>
      </c>
      <c r="H288" s="28">
        <f>'Table 3.1'!M288-'Table 3.1'!N288</f>
        <v>0</v>
      </c>
      <c r="I288" s="78">
        <v>-3.2000000000000001E-2</v>
      </c>
      <c r="J288" s="26">
        <f>E288/'Table 3.1'!K288</f>
        <v>-0.17665816326530615</v>
      </c>
      <c r="K288" s="27">
        <f>F288/'Table 3.1'!L288</f>
        <v>-7.8730904817861311E-2</v>
      </c>
      <c r="L288" s="27">
        <f>G288/'Table 3.1'!M288</f>
        <v>5.6486654252017363E-2</v>
      </c>
      <c r="M288" s="28">
        <f>H288/'Table 3.1'!N288</f>
        <v>0</v>
      </c>
      <c r="N288" s="83">
        <f>I288/'Table 3.1'!N288</f>
        <v>-0.19863438857852267</v>
      </c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">
      <c r="A289" s="1"/>
      <c r="B289" s="20">
        <v>115211603</v>
      </c>
      <c r="C289" s="21" t="s">
        <v>219</v>
      </c>
      <c r="D289" s="22" t="s">
        <v>216</v>
      </c>
      <c r="E289" s="26">
        <f>'Table 3.1'!J289-'Table 3.1'!K289</f>
        <v>-1.8500000000000003E-2</v>
      </c>
      <c r="F289" s="27">
        <f>'Table 3.1'!K289-'Table 3.1'!L289</f>
        <v>6.5000000000000058E-3</v>
      </c>
      <c r="G289" s="27">
        <f>'Table 3.1'!L289-'Table 3.1'!M289</f>
        <v>1.3999999999999985E-3</v>
      </c>
      <c r="H289" s="28">
        <f>'Table 3.1'!M289-'Table 3.1'!N289</f>
        <v>0</v>
      </c>
      <c r="I289" s="78">
        <v>-1.0599999999999998E-2</v>
      </c>
      <c r="J289" s="26">
        <f>E289/'Table 3.1'!K289</f>
        <v>-0.27611940298507465</v>
      </c>
      <c r="K289" s="27">
        <f>F289/'Table 3.1'!L289</f>
        <v>0.10743801652892572</v>
      </c>
      <c r="L289" s="27">
        <f>G289/'Table 3.1'!M289</f>
        <v>2.3688663282571885E-2</v>
      </c>
      <c r="M289" s="28">
        <f>H289/'Table 3.1'!N289</f>
        <v>0</v>
      </c>
      <c r="N289" s="83">
        <f>I289/'Table 3.1'!N289</f>
        <v>-0.17935702199661588</v>
      </c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">
      <c r="A290" s="1"/>
      <c r="B290" s="20">
        <v>115212503</v>
      </c>
      <c r="C290" s="21" t="s">
        <v>220</v>
      </c>
      <c r="D290" s="22" t="s">
        <v>216</v>
      </c>
      <c r="E290" s="26">
        <f>'Table 3.1'!J290-'Table 3.1'!K290</f>
        <v>4.2999999999999983E-3</v>
      </c>
      <c r="F290" s="27">
        <f>'Table 3.1'!K290-'Table 3.1'!L290</f>
        <v>5.4900000000000004E-2</v>
      </c>
      <c r="G290" s="27">
        <f>'Table 3.1'!L290-'Table 3.1'!M290</f>
        <v>-3.2999999999999974E-3</v>
      </c>
      <c r="H290" s="28">
        <f>'Table 3.1'!M290-'Table 3.1'!N290</f>
        <v>0</v>
      </c>
      <c r="I290" s="78">
        <v>5.5900000000000005E-2</v>
      </c>
      <c r="J290" s="26">
        <f>E290/'Table 3.1'!K290</f>
        <v>2.5058275058275049E-2</v>
      </c>
      <c r="K290" s="27">
        <f>F290/'Table 3.1'!L290</f>
        <v>0.47043701799485865</v>
      </c>
      <c r="L290" s="27">
        <f>G290/'Table 3.1'!M290</f>
        <v>-2.7499999999999979E-2</v>
      </c>
      <c r="M290" s="28">
        <f>H290/'Table 3.1'!N290</f>
        <v>0</v>
      </c>
      <c r="N290" s="83">
        <f>I290/'Table 3.1'!N290</f>
        <v>0.46583333333333338</v>
      </c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">
      <c r="A291" s="1"/>
      <c r="B291" s="20">
        <v>115216503</v>
      </c>
      <c r="C291" s="21" t="s">
        <v>221</v>
      </c>
      <c r="D291" s="22" t="s">
        <v>216</v>
      </c>
      <c r="E291" s="26">
        <f>'Table 3.1'!J291-'Table 3.1'!K291</f>
        <v>-1.4200000000000004E-2</v>
      </c>
      <c r="F291" s="27">
        <f>'Table 3.1'!K291-'Table 3.1'!L291</f>
        <v>1.6399999999999998E-2</v>
      </c>
      <c r="G291" s="27">
        <f>'Table 3.1'!L291-'Table 3.1'!M291</f>
        <v>1.5100000000000002E-2</v>
      </c>
      <c r="H291" s="28">
        <f>'Table 3.1'!M291-'Table 3.1'!N291</f>
        <v>0</v>
      </c>
      <c r="I291" s="78">
        <v>1.7299999999999996E-2</v>
      </c>
      <c r="J291" s="26">
        <f>E291/'Table 3.1'!K291</f>
        <v>-0.13184772516248844</v>
      </c>
      <c r="K291" s="27">
        <f>F291/'Table 3.1'!L291</f>
        <v>0.17962760131434827</v>
      </c>
      <c r="L291" s="27">
        <f>G291/'Table 3.1'!M291</f>
        <v>0.19816272965879267</v>
      </c>
      <c r="M291" s="28">
        <f>H291/'Table 3.1'!N291</f>
        <v>0</v>
      </c>
      <c r="N291" s="83">
        <f>I291/'Table 3.1'!N291</f>
        <v>0.22703412073490808</v>
      </c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2">
      <c r="A292" s="1"/>
      <c r="B292" s="20">
        <v>115218003</v>
      </c>
      <c r="C292" s="21" t="s">
        <v>222</v>
      </c>
      <c r="D292" s="22" t="s">
        <v>216</v>
      </c>
      <c r="E292" s="26">
        <f>'Table 3.1'!J292-'Table 3.1'!K292</f>
        <v>-6.5500000000000003E-2</v>
      </c>
      <c r="F292" s="27">
        <f>'Table 3.1'!K292-'Table 3.1'!L292</f>
        <v>-1.9500000000000017E-2</v>
      </c>
      <c r="G292" s="27">
        <f>'Table 3.1'!L292-'Table 3.1'!M292</f>
        <v>2.1500000000000019E-2</v>
      </c>
      <c r="H292" s="28">
        <f>'Table 3.1'!M292-'Table 3.1'!N292</f>
        <v>0</v>
      </c>
      <c r="I292" s="78">
        <v>-6.3500000000000001E-2</v>
      </c>
      <c r="J292" s="26">
        <f>E292/'Table 3.1'!K292</f>
        <v>-0.24801211662249148</v>
      </c>
      <c r="K292" s="27">
        <f>F292/'Table 3.1'!L292</f>
        <v>-6.8758815232722204E-2</v>
      </c>
      <c r="L292" s="27">
        <f>G292/'Table 3.1'!M292</f>
        <v>8.2029759633727661E-2</v>
      </c>
      <c r="M292" s="28">
        <f>H292/'Table 3.1'!N292</f>
        <v>0</v>
      </c>
      <c r="N292" s="83">
        <f>I292/'Table 3.1'!N292</f>
        <v>-0.24227394124380008</v>
      </c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2">
      <c r="A293" s="1"/>
      <c r="B293" s="20">
        <v>115218303</v>
      </c>
      <c r="C293" s="21" t="s">
        <v>223</v>
      </c>
      <c r="D293" s="22" t="s">
        <v>216</v>
      </c>
      <c r="E293" s="26">
        <f>'Table 3.1'!J293-'Table 3.1'!K293</f>
        <v>3.2000000000000084E-3</v>
      </c>
      <c r="F293" s="27">
        <f>'Table 3.1'!K293-'Table 3.1'!L293</f>
        <v>1.029999999999999E-2</v>
      </c>
      <c r="G293" s="27">
        <f>'Table 3.1'!L293-'Table 3.1'!M293</f>
        <v>2.9100000000000008E-2</v>
      </c>
      <c r="H293" s="28">
        <f>'Table 3.1'!M293-'Table 3.1'!N293</f>
        <v>0</v>
      </c>
      <c r="I293" s="78">
        <v>4.2600000000000006E-2</v>
      </c>
      <c r="J293" s="26">
        <f>E293/'Table 3.1'!K293</f>
        <v>4.2160737812911839E-2</v>
      </c>
      <c r="K293" s="27">
        <f>F293/'Table 3.1'!L293</f>
        <v>0.15701219512195105</v>
      </c>
      <c r="L293" s="27">
        <f>G293/'Table 3.1'!M293</f>
        <v>0.79726027397260302</v>
      </c>
      <c r="M293" s="28">
        <f>H293/'Table 3.1'!N293</f>
        <v>0</v>
      </c>
      <c r="N293" s="83">
        <f>I293/'Table 3.1'!N293</f>
        <v>1.1671232876712332</v>
      </c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2">
      <c r="A294" s="1"/>
      <c r="B294" s="20">
        <v>115219002</v>
      </c>
      <c r="C294" s="21" t="s">
        <v>577</v>
      </c>
      <c r="D294" s="22" t="s">
        <v>563</v>
      </c>
      <c r="E294" s="26">
        <f>'Table 3.1'!J294-'Table 3.1'!K294</f>
        <v>-2.3999999999999994E-3</v>
      </c>
      <c r="F294" s="27">
        <f>'Table 3.1'!K294-'Table 3.1'!L294</f>
        <v>4.500000000000004E-3</v>
      </c>
      <c r="G294" s="27">
        <f>'Table 3.1'!L294-'Table 3.1'!M294</f>
        <v>-1.7000000000000071E-3</v>
      </c>
      <c r="H294" s="28">
        <f>'Table 3.1'!M294-'Table 3.1'!N294</f>
        <v>0</v>
      </c>
      <c r="I294" s="78">
        <v>3.9999999999999758E-4</v>
      </c>
      <c r="J294" s="26">
        <f>E294/'Table 3.1'!K294</f>
        <v>-1.9591836734693873E-2</v>
      </c>
      <c r="K294" s="27">
        <f>F294/'Table 3.1'!L294</f>
        <v>3.813559322033902E-2</v>
      </c>
      <c r="L294" s="27">
        <f>G294/'Table 3.1'!M294</f>
        <v>-1.4202172096908997E-2</v>
      </c>
      <c r="M294" s="28">
        <f>H294/'Table 3.1'!N294</f>
        <v>0</v>
      </c>
      <c r="N294" s="83">
        <f>I294/'Table 3.1'!N294</f>
        <v>3.3416875522138479E-3</v>
      </c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2">
      <c r="A295" s="1"/>
      <c r="B295" s="20">
        <v>115221402</v>
      </c>
      <c r="C295" s="21" t="s">
        <v>224</v>
      </c>
      <c r="D295" s="22" t="s">
        <v>225</v>
      </c>
      <c r="E295" s="26">
        <f>'Table 3.1'!J295-'Table 3.1'!K295</f>
        <v>-5.2999999999999992E-3</v>
      </c>
      <c r="F295" s="27">
        <f>'Table 3.1'!K295-'Table 3.1'!L295</f>
        <v>-5.400000000000002E-3</v>
      </c>
      <c r="G295" s="27">
        <f>'Table 3.1'!L295-'Table 3.1'!M295</f>
        <v>-6.1999999999999972E-3</v>
      </c>
      <c r="H295" s="28">
        <f>'Table 3.1'!M295-'Table 3.1'!N295</f>
        <v>0</v>
      </c>
      <c r="I295" s="78">
        <v>-1.6899999999999998E-2</v>
      </c>
      <c r="J295" s="26">
        <f>E295/'Table 3.1'!K295</f>
        <v>-4.9812030075187967E-2</v>
      </c>
      <c r="K295" s="27">
        <f>F295/'Table 3.1'!L295</f>
        <v>-4.8300536672629714E-2</v>
      </c>
      <c r="L295" s="27">
        <f>G295/'Table 3.1'!M295</f>
        <v>-5.2542372881355909E-2</v>
      </c>
      <c r="M295" s="28">
        <f>H295/'Table 3.1'!N295</f>
        <v>0</v>
      </c>
      <c r="N295" s="83">
        <f>I295/'Table 3.1'!N295</f>
        <v>-0.14322033898305084</v>
      </c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2">
      <c r="A296" s="1"/>
      <c r="B296" s="20">
        <v>115221753</v>
      </c>
      <c r="C296" s="21" t="s">
        <v>226</v>
      </c>
      <c r="D296" s="22" t="s">
        <v>225</v>
      </c>
      <c r="E296" s="26">
        <f>'Table 3.1'!J296-'Table 3.1'!K296</f>
        <v>-4.5599999999999988E-2</v>
      </c>
      <c r="F296" s="27">
        <f>'Table 3.1'!K296-'Table 3.1'!L296</f>
        <v>5.5999999999999939E-3</v>
      </c>
      <c r="G296" s="27">
        <f>'Table 3.1'!L296-'Table 3.1'!M296</f>
        <v>5.3699999999999998E-2</v>
      </c>
      <c r="H296" s="28">
        <f>'Table 3.1'!M296-'Table 3.1'!N296</f>
        <v>0</v>
      </c>
      <c r="I296" s="78">
        <v>1.3700000000000004E-2</v>
      </c>
      <c r="J296" s="26">
        <f>E296/'Table 3.1'!K296</f>
        <v>-0.34571645185746769</v>
      </c>
      <c r="K296" s="27">
        <f>F296/'Table 3.1'!L296</f>
        <v>4.4338875692794884E-2</v>
      </c>
      <c r="L296" s="27">
        <f>G296/'Table 3.1'!M296</f>
        <v>0.73966942148760328</v>
      </c>
      <c r="M296" s="28">
        <f>H296/'Table 3.1'!N296</f>
        <v>0</v>
      </c>
      <c r="N296" s="83">
        <f>I296/'Table 3.1'!N296</f>
        <v>0.18870523415977966</v>
      </c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2">
      <c r="A297" s="1"/>
      <c r="B297" s="20">
        <v>115222504</v>
      </c>
      <c r="C297" s="21" t="s">
        <v>227</v>
      </c>
      <c r="D297" s="22" t="s">
        <v>225</v>
      </c>
      <c r="E297" s="26">
        <f>'Table 3.1'!J297-'Table 3.1'!K297</f>
        <v>4.500000000000004E-3</v>
      </c>
      <c r="F297" s="27">
        <f>'Table 3.1'!K297-'Table 3.1'!L297</f>
        <v>-3.1E-2</v>
      </c>
      <c r="G297" s="27">
        <f>'Table 3.1'!L297-'Table 3.1'!M297</f>
        <v>-0.12360000000000002</v>
      </c>
      <c r="H297" s="28">
        <f>'Table 3.1'!M297-'Table 3.1'!N297</f>
        <v>0</v>
      </c>
      <c r="I297" s="78">
        <v>-0.15010000000000001</v>
      </c>
      <c r="J297" s="26">
        <f>E297/'Table 3.1'!K297</f>
        <v>9.2975206611570327E-2</v>
      </c>
      <c r="K297" s="27">
        <f>F297/'Table 3.1'!L297</f>
        <v>-0.39042821158690177</v>
      </c>
      <c r="L297" s="27">
        <f>G297/'Table 3.1'!M297</f>
        <v>-0.60886699507389164</v>
      </c>
      <c r="M297" s="28">
        <f>H297/'Table 3.1'!N297</f>
        <v>0</v>
      </c>
      <c r="N297" s="83">
        <f>I297/'Table 3.1'!N297</f>
        <v>-0.73940886699507391</v>
      </c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2">
      <c r="A298" s="1"/>
      <c r="B298" s="20">
        <v>115222752</v>
      </c>
      <c r="C298" s="21" t="s">
        <v>228</v>
      </c>
      <c r="D298" s="22" t="s">
        <v>225</v>
      </c>
      <c r="E298" s="26">
        <f>'Table 3.1'!J298-'Table 3.1'!K298</f>
        <v>-3.6000000000000032E-2</v>
      </c>
      <c r="F298" s="27">
        <f>'Table 3.1'!K298-'Table 3.1'!L298</f>
        <v>-2.9000000000000137E-3</v>
      </c>
      <c r="G298" s="27">
        <f>'Table 3.1'!L298-'Table 3.1'!M298</f>
        <v>-1.319999999999999E-2</v>
      </c>
      <c r="H298" s="28">
        <f>'Table 3.1'!M298-'Table 3.1'!N298</f>
        <v>0</v>
      </c>
      <c r="I298" s="78">
        <v>-5.2100000000000035E-2</v>
      </c>
      <c r="J298" s="26">
        <f>E298/'Table 3.1'!K298</f>
        <v>-7.7821011673151821E-2</v>
      </c>
      <c r="K298" s="27">
        <f>F298/'Table 3.1'!L298</f>
        <v>-6.2298603651987404E-3</v>
      </c>
      <c r="L298" s="27">
        <f>G298/'Table 3.1'!M298</f>
        <v>-2.7574681428869832E-2</v>
      </c>
      <c r="M298" s="28">
        <f>H298/'Table 3.1'!N298</f>
        <v>0</v>
      </c>
      <c r="N298" s="83">
        <f>I298/'Table 3.1'!N298</f>
        <v>-0.10883643200334246</v>
      </c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2">
      <c r="A299" s="1"/>
      <c r="B299" s="20">
        <v>115224003</v>
      </c>
      <c r="C299" s="21" t="s">
        <v>229</v>
      </c>
      <c r="D299" s="22" t="s">
        <v>225</v>
      </c>
      <c r="E299" s="26">
        <f>'Table 3.1'!J299-'Table 3.1'!K299</f>
        <v>9.8999999999999921E-3</v>
      </c>
      <c r="F299" s="27">
        <f>'Table 3.1'!K299-'Table 3.1'!L299</f>
        <v>4.0000000000000036E-3</v>
      </c>
      <c r="G299" s="27">
        <f>'Table 3.1'!L299-'Table 3.1'!M299</f>
        <v>7.6000000000000026E-3</v>
      </c>
      <c r="H299" s="28">
        <f>'Table 3.1'!M299-'Table 3.1'!N299</f>
        <v>0</v>
      </c>
      <c r="I299" s="78">
        <v>2.1499999999999998E-2</v>
      </c>
      <c r="J299" s="26">
        <f>E299/'Table 3.1'!K299</f>
        <v>0.14887218045112768</v>
      </c>
      <c r="K299" s="27">
        <f>F299/'Table 3.1'!L299</f>
        <v>6.4000000000000057E-2</v>
      </c>
      <c r="L299" s="27">
        <f>G299/'Table 3.1'!M299</f>
        <v>0.13843351548269586</v>
      </c>
      <c r="M299" s="28">
        <f>H299/'Table 3.1'!N299</f>
        <v>0</v>
      </c>
      <c r="N299" s="83">
        <f>I299/'Table 3.1'!N299</f>
        <v>0.39162112932604737</v>
      </c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2">
      <c r="A300" s="1"/>
      <c r="B300" s="20">
        <v>115226003</v>
      </c>
      <c r="C300" s="21" t="s">
        <v>230</v>
      </c>
      <c r="D300" s="22" t="s">
        <v>225</v>
      </c>
      <c r="E300" s="26">
        <f>'Table 3.1'!J300-'Table 3.1'!K300</f>
        <v>4.5100000000000001E-2</v>
      </c>
      <c r="F300" s="27">
        <f>'Table 3.1'!K300-'Table 3.1'!L300</f>
        <v>2.3699999999999999E-2</v>
      </c>
      <c r="G300" s="27">
        <f>'Table 3.1'!L300-'Table 3.1'!M300</f>
        <v>-7.729999999999998E-2</v>
      </c>
      <c r="H300" s="28">
        <f>'Table 3.1'!M300-'Table 3.1'!N300</f>
        <v>0</v>
      </c>
      <c r="I300" s="78">
        <v>-8.4999999999999798E-3</v>
      </c>
      <c r="J300" s="26">
        <f>E300/'Table 3.1'!K300</f>
        <v>0.23187660668380464</v>
      </c>
      <c r="K300" s="27">
        <f>F300/'Table 3.1'!L300</f>
        <v>0.13875878220140514</v>
      </c>
      <c r="L300" s="27">
        <f>G300/'Table 3.1'!M300</f>
        <v>-0.31156791616283752</v>
      </c>
      <c r="M300" s="28">
        <f>H300/'Table 3.1'!N300</f>
        <v>0</v>
      </c>
      <c r="N300" s="83">
        <f>I300/'Table 3.1'!N300</f>
        <v>-3.4260378879484001E-2</v>
      </c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2">
      <c r="A301" s="1"/>
      <c r="B301" s="20">
        <v>115226103</v>
      </c>
      <c r="C301" s="21" t="s">
        <v>231</v>
      </c>
      <c r="D301" s="22" t="s">
        <v>225</v>
      </c>
      <c r="E301" s="26">
        <f>'Table 3.1'!J301-'Table 3.1'!K301</f>
        <v>4.1999999999999815E-3</v>
      </c>
      <c r="F301" s="27">
        <f>'Table 3.1'!K301-'Table 3.1'!L301</f>
        <v>9.9600000000000008E-2</v>
      </c>
      <c r="G301" s="27">
        <f>'Table 3.1'!L301-'Table 3.1'!M301</f>
        <v>2.0400000000000001E-2</v>
      </c>
      <c r="H301" s="28">
        <f>'Table 3.1'!M301-'Table 3.1'!N301</f>
        <v>0</v>
      </c>
      <c r="I301" s="78">
        <v>0.12419999999999999</v>
      </c>
      <c r="J301" s="26">
        <f>E301/'Table 3.1'!K301</f>
        <v>2.9723991507430866E-2</v>
      </c>
      <c r="K301" s="27">
        <f>F301/'Table 3.1'!L301</f>
        <v>2.3884892086330938</v>
      </c>
      <c r="L301" s="27">
        <f>G301/'Table 3.1'!M301</f>
        <v>0.95774647887323949</v>
      </c>
      <c r="M301" s="28">
        <f>H301/'Table 3.1'!N301</f>
        <v>0</v>
      </c>
      <c r="N301" s="83">
        <f>I301/'Table 3.1'!N301</f>
        <v>5.8309859154929571</v>
      </c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2">
      <c r="A302" s="1"/>
      <c r="B302" s="20">
        <v>115228003</v>
      </c>
      <c r="C302" s="21" t="s">
        <v>232</v>
      </c>
      <c r="D302" s="22" t="s">
        <v>225</v>
      </c>
      <c r="E302" s="26">
        <f>'Table 3.1'!J302-'Table 3.1'!K302</f>
        <v>1.8100000000000005E-2</v>
      </c>
      <c r="F302" s="27">
        <f>'Table 3.1'!K302-'Table 3.1'!L302</f>
        <v>1.9900000000000029E-2</v>
      </c>
      <c r="G302" s="27">
        <f>'Table 3.1'!L302-'Table 3.1'!M302</f>
        <v>5.319999999999997E-2</v>
      </c>
      <c r="H302" s="28">
        <f>'Table 3.1'!M302-'Table 3.1'!N302</f>
        <v>0</v>
      </c>
      <c r="I302" s="78">
        <v>9.1200000000000003E-2</v>
      </c>
      <c r="J302" s="26">
        <f>E302/'Table 3.1'!K302</f>
        <v>5.1773455377574384E-2</v>
      </c>
      <c r="K302" s="27">
        <f>F302/'Table 3.1'!L302</f>
        <v>6.0357901122232424E-2</v>
      </c>
      <c r="L302" s="27">
        <f>G302/'Table 3.1'!M302</f>
        <v>0.1924050632911391</v>
      </c>
      <c r="M302" s="28">
        <f>H302/'Table 3.1'!N302</f>
        <v>0</v>
      </c>
      <c r="N302" s="83">
        <f>I302/'Table 3.1'!N302</f>
        <v>0.3298372513562387</v>
      </c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2">
      <c r="A303" s="1"/>
      <c r="B303" s="20">
        <v>115228303</v>
      </c>
      <c r="C303" s="21" t="s">
        <v>233</v>
      </c>
      <c r="D303" s="22" t="s">
        <v>225</v>
      </c>
      <c r="E303" s="26">
        <f>'Table 3.1'!J303-'Table 3.1'!K303</f>
        <v>1.5300000000000001E-2</v>
      </c>
      <c r="F303" s="27">
        <f>'Table 3.1'!K303-'Table 3.1'!L303</f>
        <v>3.44E-2</v>
      </c>
      <c r="G303" s="27">
        <f>'Table 3.1'!L303-'Table 3.1'!M303</f>
        <v>9.0000000000000149E-4</v>
      </c>
      <c r="H303" s="28">
        <f>'Table 3.1'!M303-'Table 3.1'!N303</f>
        <v>0</v>
      </c>
      <c r="I303" s="78">
        <v>5.0600000000000006E-2</v>
      </c>
      <c r="J303" s="26">
        <f>E303/'Table 3.1'!K303</f>
        <v>0.29651162790697677</v>
      </c>
      <c r="K303" s="27">
        <f>F303/'Table 3.1'!L303</f>
        <v>2</v>
      </c>
      <c r="L303" s="27">
        <f>G303/'Table 3.1'!M303</f>
        <v>5.5214723926380466E-2</v>
      </c>
      <c r="M303" s="28">
        <f>H303/'Table 3.1'!N303</f>
        <v>0</v>
      </c>
      <c r="N303" s="83">
        <f>I303/'Table 3.1'!N303</f>
        <v>3.1042944785276081</v>
      </c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">
      <c r="A304" s="1"/>
      <c r="B304" s="20">
        <v>115229003</v>
      </c>
      <c r="C304" s="21" t="s">
        <v>234</v>
      </c>
      <c r="D304" s="22" t="s">
        <v>225</v>
      </c>
      <c r="E304" s="26">
        <f>'Table 3.1'!J304-'Table 3.1'!K304</f>
        <v>-2.2300000000000014E-2</v>
      </c>
      <c r="F304" s="27">
        <f>'Table 3.1'!K304-'Table 3.1'!L304</f>
        <v>-1.1399999999999993E-2</v>
      </c>
      <c r="G304" s="27">
        <f>'Table 3.1'!L304-'Table 3.1'!M304</f>
        <v>2.6700000000000002E-2</v>
      </c>
      <c r="H304" s="28">
        <f>'Table 3.1'!M304-'Table 3.1'!N304</f>
        <v>0</v>
      </c>
      <c r="I304" s="78">
        <v>-7.0000000000000062E-3</v>
      </c>
      <c r="J304" s="26">
        <f>E304/'Table 3.1'!K304</f>
        <v>-0.11066997518610429</v>
      </c>
      <c r="K304" s="27">
        <f>F304/'Table 3.1'!L304</f>
        <v>-5.3546265852512882E-2</v>
      </c>
      <c r="L304" s="27">
        <f>G304/'Table 3.1'!M304</f>
        <v>0.14339419978517723</v>
      </c>
      <c r="M304" s="28">
        <f>H304/'Table 3.1'!N304</f>
        <v>0</v>
      </c>
      <c r="N304" s="83">
        <f>I304/'Table 3.1'!N304</f>
        <v>-3.7593984962406048E-2</v>
      </c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2">
      <c r="A305" s="1"/>
      <c r="B305" s="20">
        <v>115503004</v>
      </c>
      <c r="C305" s="21" t="s">
        <v>455</v>
      </c>
      <c r="D305" s="22" t="s">
        <v>456</v>
      </c>
      <c r="E305" s="26">
        <f>'Table 3.1'!J305-'Table 3.1'!K305</f>
        <v>-3.2999999999999988E-2</v>
      </c>
      <c r="F305" s="27">
        <f>'Table 3.1'!K305-'Table 3.1'!L305</f>
        <v>5.259999999999998E-2</v>
      </c>
      <c r="G305" s="27">
        <f>'Table 3.1'!L305-'Table 3.1'!M305</f>
        <v>-1.7399999999999999E-2</v>
      </c>
      <c r="H305" s="28">
        <f>'Table 3.1'!M305-'Table 3.1'!N305</f>
        <v>0</v>
      </c>
      <c r="I305" s="78">
        <v>2.1999999999999936E-3</v>
      </c>
      <c r="J305" s="26">
        <f>E305/'Table 3.1'!K305</f>
        <v>-0.24408284023668633</v>
      </c>
      <c r="K305" s="27">
        <f>F305/'Table 3.1'!L305</f>
        <v>0.63680387409200945</v>
      </c>
      <c r="L305" s="27">
        <f>G305/'Table 3.1'!M305</f>
        <v>-0.17399999999999999</v>
      </c>
      <c r="M305" s="28">
        <f>H305/'Table 3.1'!N305</f>
        <v>0</v>
      </c>
      <c r="N305" s="83">
        <f>I305/'Table 3.1'!N305</f>
        <v>2.1999999999999936E-2</v>
      </c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2">
      <c r="A306" s="1"/>
      <c r="B306" s="20">
        <v>115504003</v>
      </c>
      <c r="C306" s="21" t="s">
        <v>457</v>
      </c>
      <c r="D306" s="22" t="s">
        <v>456</v>
      </c>
      <c r="E306" s="26">
        <f>'Table 3.1'!J306-'Table 3.1'!K306</f>
        <v>-5.1100000000000007E-2</v>
      </c>
      <c r="F306" s="27">
        <f>'Table 3.1'!K306-'Table 3.1'!L306</f>
        <v>2.5000000000000022E-3</v>
      </c>
      <c r="G306" s="27">
        <f>'Table 3.1'!L306-'Table 3.1'!M306</f>
        <v>-4.99E-2</v>
      </c>
      <c r="H306" s="28">
        <f>'Table 3.1'!M306-'Table 3.1'!N306</f>
        <v>0</v>
      </c>
      <c r="I306" s="78">
        <v>-9.8500000000000004E-2</v>
      </c>
      <c r="J306" s="26">
        <f>E306/'Table 3.1'!K306</f>
        <v>-0.24963361016121158</v>
      </c>
      <c r="K306" s="27">
        <f>F306/'Table 3.1'!L306</f>
        <v>1.2363996043521277E-2</v>
      </c>
      <c r="L306" s="27">
        <f>G306/'Table 3.1'!M306</f>
        <v>-0.19793732645775486</v>
      </c>
      <c r="M306" s="28">
        <f>H306/'Table 3.1'!N306</f>
        <v>0</v>
      </c>
      <c r="N306" s="83">
        <f>I306/'Table 3.1'!N306</f>
        <v>-0.39071796905989692</v>
      </c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2">
      <c r="A307" s="1"/>
      <c r="B307" s="20">
        <v>115506003</v>
      </c>
      <c r="C307" s="21" t="s">
        <v>458</v>
      </c>
      <c r="D307" s="22" t="s">
        <v>456</v>
      </c>
      <c r="E307" s="26">
        <f>'Table 3.1'!J307-'Table 3.1'!K307</f>
        <v>2.0900000000000002E-2</v>
      </c>
      <c r="F307" s="27">
        <f>'Table 3.1'!K307-'Table 3.1'!L307</f>
        <v>-2.8200000000000003E-2</v>
      </c>
      <c r="G307" s="27">
        <f>'Table 3.1'!L307-'Table 3.1'!M307</f>
        <v>-7.9999999999999516E-4</v>
      </c>
      <c r="H307" s="28">
        <f>'Table 3.1'!M307-'Table 3.1'!N307</f>
        <v>0</v>
      </c>
      <c r="I307" s="78">
        <v>-8.0999999999999961E-3</v>
      </c>
      <c r="J307" s="26">
        <f>E307/'Table 3.1'!K307</f>
        <v>0.30871491875923196</v>
      </c>
      <c r="K307" s="27">
        <f>F307/'Table 3.1'!L307</f>
        <v>-0.29405630865484883</v>
      </c>
      <c r="L307" s="27">
        <f>G307/'Table 3.1'!M307</f>
        <v>-8.2730093071354208E-3</v>
      </c>
      <c r="M307" s="28">
        <f>H307/'Table 3.1'!N307</f>
        <v>0</v>
      </c>
      <c r="N307" s="83">
        <f>I307/'Table 3.1'!N307</f>
        <v>-8.3764219234746598E-2</v>
      </c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">
      <c r="A308" s="1"/>
      <c r="B308" s="20">
        <v>115508003</v>
      </c>
      <c r="C308" s="21" t="s">
        <v>459</v>
      </c>
      <c r="D308" s="22" t="s">
        <v>456</v>
      </c>
      <c r="E308" s="26">
        <f>'Table 3.1'!J308-'Table 3.1'!K308</f>
        <v>-2.3700000000000013E-2</v>
      </c>
      <c r="F308" s="27">
        <f>'Table 3.1'!K308-'Table 3.1'!L308</f>
        <v>-2.18E-2</v>
      </c>
      <c r="G308" s="27">
        <f>'Table 3.1'!L308-'Table 3.1'!M308</f>
        <v>-1.2099999999999986E-2</v>
      </c>
      <c r="H308" s="28">
        <f>'Table 3.1'!M308-'Table 3.1'!N308</f>
        <v>0</v>
      </c>
      <c r="I308" s="78">
        <v>-5.7599999999999998E-2</v>
      </c>
      <c r="J308" s="26">
        <f>E308/'Table 3.1'!K308</f>
        <v>-0.25026399155227047</v>
      </c>
      <c r="K308" s="27">
        <f>F308/'Table 3.1'!L308</f>
        <v>-0.18712446351931331</v>
      </c>
      <c r="L308" s="27">
        <f>G308/'Table 3.1'!M308</f>
        <v>-9.409020217729383E-2</v>
      </c>
      <c r="M308" s="28">
        <f>H308/'Table 3.1'!N308</f>
        <v>0</v>
      </c>
      <c r="N308" s="83">
        <f>I308/'Table 3.1'!N308</f>
        <v>-0.44790046656298604</v>
      </c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">
      <c r="A309" s="1"/>
      <c r="B309" s="20">
        <v>115674603</v>
      </c>
      <c r="C309" s="39" t="s">
        <v>578</v>
      </c>
      <c r="D309" s="40" t="s">
        <v>563</v>
      </c>
      <c r="E309" s="26">
        <f>'Table 3.1'!J309-'Table 3.1'!K309</f>
        <v>-8.9000000000000051E-3</v>
      </c>
      <c r="F309" s="27">
        <f>'Table 3.1'!K309-'Table 3.1'!L309</f>
        <v>2.4600000000000004E-2</v>
      </c>
      <c r="G309" s="27">
        <f>'Table 3.1'!L309-'Table 3.1'!M309</f>
        <v>3.0000000000000165E-4</v>
      </c>
      <c r="H309" s="28">
        <f>'Table 3.1'!M309-'Table 3.1'!N309</f>
        <v>0</v>
      </c>
      <c r="I309" s="78">
        <v>1.6E-2</v>
      </c>
      <c r="J309" s="26">
        <f>E309/'Table 3.1'!K309</f>
        <v>-0.10545023696682471</v>
      </c>
      <c r="K309" s="27">
        <f>F309/'Table 3.1'!L309</f>
        <v>0.41137123745819404</v>
      </c>
      <c r="L309" s="27">
        <f>G309/'Table 3.1'!M309</f>
        <v>5.0420168067227171E-3</v>
      </c>
      <c r="M309" s="28">
        <f>H309/'Table 3.1'!N309</f>
        <v>0</v>
      </c>
      <c r="N309" s="83">
        <f>I309/'Table 3.1'!N309</f>
        <v>0.26890756302521013</v>
      </c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">
      <c r="A310" s="1"/>
      <c r="B310" s="20">
        <v>116191004</v>
      </c>
      <c r="C310" s="21" t="s">
        <v>204</v>
      </c>
      <c r="D310" s="22" t="s">
        <v>205</v>
      </c>
      <c r="E310" s="26">
        <f>'Table 3.1'!J310-'Table 3.1'!K310</f>
        <v>5.2999999999999992E-3</v>
      </c>
      <c r="F310" s="27">
        <f>'Table 3.1'!K310-'Table 3.1'!L310</f>
        <v>-6.6899999999999987E-2</v>
      </c>
      <c r="G310" s="27">
        <f>'Table 3.1'!L310-'Table 3.1'!M310</f>
        <v>-1.4000000000000123E-3</v>
      </c>
      <c r="H310" s="28">
        <f>'Table 3.1'!M310-'Table 3.1'!N310</f>
        <v>0</v>
      </c>
      <c r="I310" s="78">
        <v>-6.3E-2</v>
      </c>
      <c r="J310" s="26">
        <f>E310/'Table 3.1'!K310</f>
        <v>3.0903790087463551E-2</v>
      </c>
      <c r="K310" s="27">
        <f>F310/'Table 3.1'!L310</f>
        <v>-0.28062080536912748</v>
      </c>
      <c r="L310" s="27">
        <f>G310/'Table 3.1'!M310</f>
        <v>-5.8381984987490084E-3</v>
      </c>
      <c r="M310" s="28">
        <f>H310/'Table 3.1'!N310</f>
        <v>0</v>
      </c>
      <c r="N310" s="83">
        <f>I310/'Table 3.1'!N310</f>
        <v>-0.26271893244370309</v>
      </c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">
      <c r="A311" s="1"/>
      <c r="B311" s="20">
        <v>116191103</v>
      </c>
      <c r="C311" s="21" t="s">
        <v>206</v>
      </c>
      <c r="D311" s="22" t="s">
        <v>205</v>
      </c>
      <c r="E311" s="26">
        <f>'Table 3.1'!J311-'Table 3.1'!K311</f>
        <v>1.5899999999999997E-2</v>
      </c>
      <c r="F311" s="27">
        <f>'Table 3.1'!K311-'Table 3.1'!L311</f>
        <v>6.0000000000001719E-4</v>
      </c>
      <c r="G311" s="27">
        <f>'Table 3.1'!L311-'Table 3.1'!M311</f>
        <v>7.0500000000000007E-2</v>
      </c>
      <c r="H311" s="28">
        <f>'Table 3.1'!M311-'Table 3.1'!N311</f>
        <v>0</v>
      </c>
      <c r="I311" s="78">
        <v>8.7000000000000022E-2</v>
      </c>
      <c r="J311" s="26">
        <f>E311/'Table 3.1'!K311</f>
        <v>6.8094218415417546E-2</v>
      </c>
      <c r="K311" s="27">
        <f>F311/'Table 3.1'!L311</f>
        <v>2.5762129669386741E-3</v>
      </c>
      <c r="L311" s="27">
        <f>G311/'Table 3.1'!M311</f>
        <v>0.43411330049261093</v>
      </c>
      <c r="M311" s="28">
        <f>H311/'Table 3.1'!N311</f>
        <v>0</v>
      </c>
      <c r="N311" s="83">
        <f>I311/'Table 3.1'!N311</f>
        <v>0.53571428571428592</v>
      </c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2">
      <c r="A312" s="1"/>
      <c r="B312" s="20">
        <v>116191203</v>
      </c>
      <c r="C312" s="21" t="s">
        <v>207</v>
      </c>
      <c r="D312" s="22" t="s">
        <v>205</v>
      </c>
      <c r="E312" s="26">
        <f>'Table 3.1'!J312-'Table 3.1'!K312</f>
        <v>-1.1900000000000001E-2</v>
      </c>
      <c r="F312" s="27">
        <f>'Table 3.1'!K312-'Table 3.1'!L312</f>
        <v>-2.8999999999999998E-2</v>
      </c>
      <c r="G312" s="27">
        <f>'Table 3.1'!L312-'Table 3.1'!M312</f>
        <v>-2.86E-2</v>
      </c>
      <c r="H312" s="28">
        <f>'Table 3.1'!M312-'Table 3.1'!N312</f>
        <v>0</v>
      </c>
      <c r="I312" s="78">
        <v>-6.9500000000000006E-2</v>
      </c>
      <c r="J312" s="26">
        <f>E312/'Table 3.1'!K312</f>
        <v>-0.17271407837445574</v>
      </c>
      <c r="K312" s="27">
        <f>F312/'Table 3.1'!L312</f>
        <v>-0.29622063329928494</v>
      </c>
      <c r="L312" s="27">
        <f>G312/'Table 3.1'!M312</f>
        <v>-0.22608695652173913</v>
      </c>
      <c r="M312" s="28">
        <f>H312/'Table 3.1'!N312</f>
        <v>0</v>
      </c>
      <c r="N312" s="83">
        <f>I312/'Table 3.1'!N312</f>
        <v>-0.54940711462450598</v>
      </c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2">
      <c r="A313" s="1"/>
      <c r="B313" s="20">
        <v>116191503</v>
      </c>
      <c r="C313" s="21" t="s">
        <v>208</v>
      </c>
      <c r="D313" s="22" t="s">
        <v>205</v>
      </c>
      <c r="E313" s="26">
        <f>'Table 3.1'!J313-'Table 3.1'!K313</f>
        <v>2.0299999999999999E-2</v>
      </c>
      <c r="F313" s="27">
        <f>'Table 3.1'!K313-'Table 3.1'!L313</f>
        <v>2.3999999999999994E-3</v>
      </c>
      <c r="G313" s="27">
        <f>'Table 3.1'!L313-'Table 3.1'!M313</f>
        <v>-3.4000000000000002E-3</v>
      </c>
      <c r="H313" s="28">
        <f>'Table 3.1'!M313-'Table 3.1'!N313</f>
        <v>0</v>
      </c>
      <c r="I313" s="78">
        <v>1.9299999999999998E-2</v>
      </c>
      <c r="J313" s="26">
        <f>E313/'Table 3.1'!K313</f>
        <v>0.24369747899159663</v>
      </c>
      <c r="K313" s="27">
        <f>F313/'Table 3.1'!L313</f>
        <v>2.9666254635352277E-2</v>
      </c>
      <c r="L313" s="27">
        <f>G313/'Table 3.1'!M313</f>
        <v>-4.0332147093712932E-2</v>
      </c>
      <c r="M313" s="28">
        <f>H313/'Table 3.1'!N313</f>
        <v>0</v>
      </c>
      <c r="N313" s="83">
        <f>I313/'Table 3.1'!N313</f>
        <v>0.22894424673784103</v>
      </c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2">
      <c r="A314" s="1"/>
      <c r="B314" s="20">
        <v>116195004</v>
      </c>
      <c r="C314" s="21" t="s">
        <v>209</v>
      </c>
      <c r="D314" s="22" t="s">
        <v>205</v>
      </c>
      <c r="E314" s="26">
        <f>'Table 3.1'!J314-'Table 3.1'!K314</f>
        <v>-2.2600000000000009E-2</v>
      </c>
      <c r="F314" s="27">
        <f>'Table 3.1'!K314-'Table 3.1'!L314</f>
        <v>6.2000000000000111E-3</v>
      </c>
      <c r="G314" s="27">
        <f>'Table 3.1'!L314-'Table 3.1'!M314</f>
        <v>-4.1300000000000003E-2</v>
      </c>
      <c r="H314" s="28">
        <f>'Table 3.1'!M314-'Table 3.1'!N314</f>
        <v>0</v>
      </c>
      <c r="I314" s="78">
        <v>-5.7700000000000001E-2</v>
      </c>
      <c r="J314" s="26">
        <f>E314/'Table 3.1'!K314</f>
        <v>-0.13452380952380957</v>
      </c>
      <c r="K314" s="27">
        <f>F314/'Table 3.1'!L314</f>
        <v>3.8318912237330104E-2</v>
      </c>
      <c r="L314" s="27">
        <f>G314/'Table 3.1'!M314</f>
        <v>-0.20334810438207782</v>
      </c>
      <c r="M314" s="28">
        <f>H314/'Table 3.1'!N314</f>
        <v>0</v>
      </c>
      <c r="N314" s="83">
        <f>I314/'Table 3.1'!N314</f>
        <v>-0.28409650418513049</v>
      </c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2">
      <c r="A315" s="1"/>
      <c r="B315" s="20">
        <v>116197503</v>
      </c>
      <c r="C315" s="21" t="s">
        <v>210</v>
      </c>
      <c r="D315" s="22" t="s">
        <v>205</v>
      </c>
      <c r="E315" s="26">
        <f>'Table 3.1'!J315-'Table 3.1'!K315</f>
        <v>-2.3899999999999991E-2</v>
      </c>
      <c r="F315" s="27">
        <f>'Table 3.1'!K315-'Table 3.1'!L315</f>
        <v>-2.8100000000000014E-2</v>
      </c>
      <c r="G315" s="27">
        <f>'Table 3.1'!L315-'Table 3.1'!M315</f>
        <v>2.7999999999999969E-3</v>
      </c>
      <c r="H315" s="28">
        <f>'Table 3.1'!M315-'Table 3.1'!N315</f>
        <v>0</v>
      </c>
      <c r="I315" s="78">
        <v>-4.9200000000000008E-2</v>
      </c>
      <c r="J315" s="26">
        <f>E315/'Table 3.1'!K315</f>
        <v>-0.17612380250552684</v>
      </c>
      <c r="K315" s="27">
        <f>F315/'Table 3.1'!L315</f>
        <v>-0.17155067155067164</v>
      </c>
      <c r="L315" s="27">
        <f>G315/'Table 3.1'!M315</f>
        <v>1.7391304347826066E-2</v>
      </c>
      <c r="M315" s="28">
        <f>H315/'Table 3.1'!N315</f>
        <v>0</v>
      </c>
      <c r="N315" s="83">
        <f>I315/'Table 3.1'!N315</f>
        <v>-0.30559006211180129</v>
      </c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2">
      <c r="A316" s="1"/>
      <c r="B316" s="20">
        <v>116471803</v>
      </c>
      <c r="C316" s="21" t="s">
        <v>437</v>
      </c>
      <c r="D316" s="22" t="s">
        <v>438</v>
      </c>
      <c r="E316" s="26">
        <f>'Table 3.1'!J316-'Table 3.1'!K316</f>
        <v>9.000000000000008E-3</v>
      </c>
      <c r="F316" s="27">
        <f>'Table 3.1'!K316-'Table 3.1'!L316</f>
        <v>-1.5399999999999997E-2</v>
      </c>
      <c r="G316" s="27">
        <f>'Table 3.1'!L316-'Table 3.1'!M316</f>
        <v>-1.5999999999999903E-3</v>
      </c>
      <c r="H316" s="28">
        <f>'Table 3.1'!M316-'Table 3.1'!N316</f>
        <v>0</v>
      </c>
      <c r="I316" s="78">
        <v>-7.9999999999999793E-3</v>
      </c>
      <c r="J316" s="26">
        <f>E316/'Table 3.1'!K316</f>
        <v>6.4469914040114665E-2</v>
      </c>
      <c r="K316" s="27">
        <f>F316/'Table 3.1'!L316</f>
        <v>-9.9354838709677401E-2</v>
      </c>
      <c r="L316" s="27">
        <f>G316/'Table 3.1'!M316</f>
        <v>-1.0217113665389466E-2</v>
      </c>
      <c r="M316" s="28">
        <f>H316/'Table 3.1'!N316</f>
        <v>0</v>
      </c>
      <c r="N316" s="83">
        <f>I316/'Table 3.1'!N316</f>
        <v>-5.1085568326947509E-2</v>
      </c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2">
      <c r="A317" s="1"/>
      <c r="B317" s="20">
        <v>116493503</v>
      </c>
      <c r="C317" s="21" t="s">
        <v>448</v>
      </c>
      <c r="D317" s="22" t="s">
        <v>449</v>
      </c>
      <c r="E317" s="26">
        <f>'Table 3.1'!J317-'Table 3.1'!K317</f>
        <v>-7.6000000000000234E-3</v>
      </c>
      <c r="F317" s="27">
        <f>'Table 3.1'!K317-'Table 3.1'!L317</f>
        <v>2.7100000000000013E-2</v>
      </c>
      <c r="G317" s="27">
        <f>'Table 3.1'!L317-'Table 3.1'!M317</f>
        <v>-1.7999999999999988E-2</v>
      </c>
      <c r="H317" s="28">
        <f>'Table 3.1'!M317-'Table 3.1'!N317</f>
        <v>0</v>
      </c>
      <c r="I317" s="78">
        <v>1.5000000000000013E-3</v>
      </c>
      <c r="J317" s="26">
        <f>E317/'Table 3.1'!K317</f>
        <v>-3.2829373650108087E-2</v>
      </c>
      <c r="K317" s="27">
        <f>F317/'Table 3.1'!L317</f>
        <v>0.13258317025440319</v>
      </c>
      <c r="L317" s="27">
        <f>G317/'Table 3.1'!M317</f>
        <v>-8.0935251798561106E-2</v>
      </c>
      <c r="M317" s="28">
        <f>H317/'Table 3.1'!N317</f>
        <v>0</v>
      </c>
      <c r="N317" s="83">
        <f>I317/'Table 3.1'!N317</f>
        <v>6.7446043165467692E-3</v>
      </c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2">
      <c r="A318" s="1"/>
      <c r="B318" s="20">
        <v>116495003</v>
      </c>
      <c r="C318" s="21" t="s">
        <v>450</v>
      </c>
      <c r="D318" s="22" t="s">
        <v>449</v>
      </c>
      <c r="E318" s="26">
        <f>'Table 3.1'!J318-'Table 3.1'!K318</f>
        <v>-2.0199999999999996E-2</v>
      </c>
      <c r="F318" s="27">
        <f>'Table 3.1'!K318-'Table 3.1'!L318</f>
        <v>-1.1200000000000015E-2</v>
      </c>
      <c r="G318" s="27">
        <f>'Table 3.1'!L318-'Table 3.1'!M318</f>
        <v>7.8999999999999904E-3</v>
      </c>
      <c r="H318" s="28">
        <f>'Table 3.1'!M318-'Table 3.1'!N318</f>
        <v>0</v>
      </c>
      <c r="I318" s="78">
        <v>-2.3500000000000021E-2</v>
      </c>
      <c r="J318" s="26">
        <f>E318/'Table 3.1'!K318</f>
        <v>-0.10913019989195029</v>
      </c>
      <c r="K318" s="27">
        <f>F318/'Table 3.1'!L318</f>
        <v>-5.7055527254202827E-2</v>
      </c>
      <c r="L318" s="27">
        <f>G318/'Table 3.1'!M318</f>
        <v>4.1932059447982964E-2</v>
      </c>
      <c r="M318" s="28">
        <f>H318/'Table 3.1'!N318</f>
        <v>0</v>
      </c>
      <c r="N318" s="83">
        <f>I318/'Table 3.1'!N318</f>
        <v>-0.12473460721868375</v>
      </c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2">
      <c r="A319" s="1"/>
      <c r="B319" s="20">
        <v>116495103</v>
      </c>
      <c r="C319" s="21" t="s">
        <v>451</v>
      </c>
      <c r="D319" s="22" t="s">
        <v>449</v>
      </c>
      <c r="E319" s="26">
        <f>'Table 3.1'!J319-'Table 3.1'!K319</f>
        <v>2.6500000000000024E-2</v>
      </c>
      <c r="F319" s="27">
        <f>'Table 3.1'!K319-'Table 3.1'!L319</f>
        <v>1.8399999999999972E-2</v>
      </c>
      <c r="G319" s="27">
        <f>'Table 3.1'!L319-'Table 3.1'!M319</f>
        <v>-6.0000000000000053E-3</v>
      </c>
      <c r="H319" s="28">
        <f>'Table 3.1'!M319-'Table 3.1'!N319</f>
        <v>0</v>
      </c>
      <c r="I319" s="78">
        <v>3.889999999999999E-2</v>
      </c>
      <c r="J319" s="26">
        <f>E319/'Table 3.1'!K319</f>
        <v>8.3280955373978713E-2</v>
      </c>
      <c r="K319" s="27">
        <f>F319/'Table 3.1'!L319</f>
        <v>6.1374249499666349E-2</v>
      </c>
      <c r="L319" s="27">
        <f>G319/'Table 3.1'!M319</f>
        <v>-1.9620667102681507E-2</v>
      </c>
      <c r="M319" s="28">
        <f>H319/'Table 3.1'!N319</f>
        <v>0</v>
      </c>
      <c r="N319" s="83">
        <f>I319/'Table 3.1'!N319</f>
        <v>0.12720732504905163</v>
      </c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2">
      <c r="A320" s="1"/>
      <c r="B320" s="20">
        <v>116496503</v>
      </c>
      <c r="C320" s="21" t="s">
        <v>452</v>
      </c>
      <c r="D320" s="22" t="s">
        <v>449</v>
      </c>
      <c r="E320" s="26">
        <f>'Table 3.1'!J320-'Table 3.1'!K320</f>
        <v>-3.1699999999999978E-2</v>
      </c>
      <c r="F320" s="27">
        <f>'Table 3.1'!K320-'Table 3.1'!L320</f>
        <v>5.4499999999999993E-2</v>
      </c>
      <c r="G320" s="27">
        <f>'Table 3.1'!L320-'Table 3.1'!M320</f>
        <v>2.9599999999999987E-2</v>
      </c>
      <c r="H320" s="28">
        <f>'Table 3.1'!M320-'Table 3.1'!N320</f>
        <v>0</v>
      </c>
      <c r="I320" s="78">
        <v>5.2400000000000002E-2</v>
      </c>
      <c r="J320" s="26">
        <f>E320/'Table 3.1'!K320</f>
        <v>-0.13622690159002998</v>
      </c>
      <c r="K320" s="27">
        <f>F320/'Table 3.1'!L320</f>
        <v>0.30583613916947244</v>
      </c>
      <c r="L320" s="27">
        <f>G320/'Table 3.1'!M320</f>
        <v>0.19919246298788684</v>
      </c>
      <c r="M320" s="28">
        <f>H320/'Table 3.1'!N320</f>
        <v>0</v>
      </c>
      <c r="N320" s="83">
        <f>I320/'Table 3.1'!N320</f>
        <v>0.3526244952893674</v>
      </c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2">
      <c r="A321" s="1"/>
      <c r="B321" s="20">
        <v>116496603</v>
      </c>
      <c r="C321" s="21" t="s">
        <v>453</v>
      </c>
      <c r="D321" s="22" t="s">
        <v>449</v>
      </c>
      <c r="E321" s="26">
        <f>'Table 3.1'!J321-'Table 3.1'!K321</f>
        <v>-4.500000000000004E-3</v>
      </c>
      <c r="F321" s="27">
        <f>'Table 3.1'!K321-'Table 3.1'!L321</f>
        <v>2.9999999999999472E-4</v>
      </c>
      <c r="G321" s="27">
        <f>'Table 3.1'!L321-'Table 3.1'!M321</f>
        <v>-1.999999999999974E-3</v>
      </c>
      <c r="H321" s="28">
        <f>'Table 3.1'!M321-'Table 3.1'!N321</f>
        <v>0</v>
      </c>
      <c r="I321" s="78">
        <v>-6.1999999999999833E-3</v>
      </c>
      <c r="J321" s="26">
        <f>E321/'Table 3.1'!K321</f>
        <v>-2.7355623100303976E-2</v>
      </c>
      <c r="K321" s="27">
        <f>F321/'Table 3.1'!L321</f>
        <v>1.827040194884255E-3</v>
      </c>
      <c r="L321" s="27">
        <f>G321/'Table 3.1'!M321</f>
        <v>-1.2033694344163503E-2</v>
      </c>
      <c r="M321" s="28">
        <f>H321/'Table 3.1'!N321</f>
        <v>0</v>
      </c>
      <c r="N321" s="83">
        <f>I321/'Table 3.1'!N321</f>
        <v>-3.7304452466907244E-2</v>
      </c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2">
      <c r="A322" s="1"/>
      <c r="B322" s="20">
        <v>116498003</v>
      </c>
      <c r="C322" s="21" t="s">
        <v>454</v>
      </c>
      <c r="D322" s="22" t="s">
        <v>449</v>
      </c>
      <c r="E322" s="26">
        <f>'Table 3.1'!J322-'Table 3.1'!K322</f>
        <v>1.0300000000000004E-2</v>
      </c>
      <c r="F322" s="27">
        <f>'Table 3.1'!K322-'Table 3.1'!L322</f>
        <v>-3.3100000000000018E-2</v>
      </c>
      <c r="G322" s="27">
        <f>'Table 3.1'!L322-'Table 3.1'!M322</f>
        <v>1.3800000000000007E-2</v>
      </c>
      <c r="H322" s="28">
        <f>'Table 3.1'!M322-'Table 3.1'!N322</f>
        <v>0</v>
      </c>
      <c r="I322" s="78">
        <v>-9.000000000000008E-3</v>
      </c>
      <c r="J322" s="26">
        <f>E322/'Table 3.1'!K322</f>
        <v>8.1875993640699557E-2</v>
      </c>
      <c r="K322" s="27">
        <f>F322/'Table 3.1'!L322</f>
        <v>-0.20830711139081193</v>
      </c>
      <c r="L322" s="27">
        <f>G322/'Table 3.1'!M322</f>
        <v>9.5106822880771921E-2</v>
      </c>
      <c r="M322" s="28">
        <f>H322/'Table 3.1'!N322</f>
        <v>0</v>
      </c>
      <c r="N322" s="83">
        <f>I322/'Table 3.1'!N322</f>
        <v>-6.2026188835286059E-2</v>
      </c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2">
      <c r="A323" s="1"/>
      <c r="B323" s="20">
        <v>116555003</v>
      </c>
      <c r="C323" s="21" t="s">
        <v>484</v>
      </c>
      <c r="D323" s="22" t="s">
        <v>485</v>
      </c>
      <c r="E323" s="26">
        <f>'Table 3.1'!J323-'Table 3.1'!K323</f>
        <v>2.9899999999999982E-2</v>
      </c>
      <c r="F323" s="27">
        <f>'Table 3.1'!K323-'Table 3.1'!L323</f>
        <v>7.0000000000000617E-4</v>
      </c>
      <c r="G323" s="27">
        <f>'Table 3.1'!L323-'Table 3.1'!M323</f>
        <v>-7.3000000000000009E-3</v>
      </c>
      <c r="H323" s="28">
        <f>'Table 3.1'!M323-'Table 3.1'!N323</f>
        <v>0</v>
      </c>
      <c r="I323" s="78">
        <v>2.3299999999999987E-2</v>
      </c>
      <c r="J323" s="26">
        <f>E323/'Table 3.1'!K323</f>
        <v>0.1591271953166577</v>
      </c>
      <c r="K323" s="27">
        <f>F323/'Table 3.1'!L323</f>
        <v>3.739316239316272E-3</v>
      </c>
      <c r="L323" s="27">
        <f>G323/'Table 3.1'!M323</f>
        <v>-3.7532133676092545E-2</v>
      </c>
      <c r="M323" s="28">
        <f>H323/'Table 3.1'!N323</f>
        <v>0</v>
      </c>
      <c r="N323" s="83">
        <f>I323/'Table 3.1'!N323</f>
        <v>0.11979434447300764</v>
      </c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2">
      <c r="A324" s="1"/>
      <c r="B324" s="20">
        <v>116557103</v>
      </c>
      <c r="C324" s="21" t="s">
        <v>486</v>
      </c>
      <c r="D324" s="22" t="s">
        <v>485</v>
      </c>
      <c r="E324" s="26">
        <f>'Table 3.1'!J324-'Table 3.1'!K324</f>
        <v>-1.5300000000000008E-2</v>
      </c>
      <c r="F324" s="27">
        <f>'Table 3.1'!K324-'Table 3.1'!L324</f>
        <v>3.2000000000000084E-3</v>
      </c>
      <c r="G324" s="27">
        <f>'Table 3.1'!L324-'Table 3.1'!M324</f>
        <v>6.3E-3</v>
      </c>
      <c r="H324" s="28">
        <f>'Table 3.1'!M324-'Table 3.1'!N324</f>
        <v>0</v>
      </c>
      <c r="I324" s="78">
        <v>-5.7999999999999996E-3</v>
      </c>
      <c r="J324" s="26">
        <f>E324/'Table 3.1'!K324</f>
        <v>-9.6713021491782597E-2</v>
      </c>
      <c r="K324" s="27">
        <f>F324/'Table 3.1'!L324</f>
        <v>2.0645161290322636E-2</v>
      </c>
      <c r="L324" s="27">
        <f>G324/'Table 3.1'!M324</f>
        <v>4.2367182246133152E-2</v>
      </c>
      <c r="M324" s="28">
        <f>H324/'Table 3.1'!N324</f>
        <v>0</v>
      </c>
      <c r="N324" s="83">
        <f>I324/'Table 3.1'!N324</f>
        <v>-3.9004707464694012E-2</v>
      </c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2">
      <c r="A325" s="1"/>
      <c r="B325" s="20">
        <v>116604003</v>
      </c>
      <c r="C325" s="21" t="s">
        <v>512</v>
      </c>
      <c r="D325" s="22" t="s">
        <v>513</v>
      </c>
      <c r="E325" s="26">
        <f>'Table 3.1'!J325-'Table 3.1'!K325</f>
        <v>0</v>
      </c>
      <c r="F325" s="27">
        <f>'Table 3.1'!K325-'Table 3.1'!L325</f>
        <v>-2.3199999999999998E-2</v>
      </c>
      <c r="G325" s="27">
        <f>'Table 3.1'!L325-'Table 3.1'!M325</f>
        <v>-2.9400000000000009E-2</v>
      </c>
      <c r="H325" s="28">
        <f>'Table 3.1'!M325-'Table 3.1'!N325</f>
        <v>0</v>
      </c>
      <c r="I325" s="78">
        <v>-5.2600000000000008E-2</v>
      </c>
      <c r="J325" s="26">
        <f>E325/'Table 3.1'!K325</f>
        <v>0</v>
      </c>
      <c r="K325" s="27">
        <f>F325/'Table 3.1'!L325</f>
        <v>-0.13070422535211268</v>
      </c>
      <c r="L325" s="27">
        <f>G325/'Table 3.1'!M325</f>
        <v>-0.14209763170613829</v>
      </c>
      <c r="M325" s="28">
        <f>H325/'Table 3.1'!N325</f>
        <v>0</v>
      </c>
      <c r="N325" s="83">
        <f>I325/'Table 3.1'!N325</f>
        <v>-0.25422909618173034</v>
      </c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2">
      <c r="A326" s="1"/>
      <c r="B326" s="20">
        <v>116605003</v>
      </c>
      <c r="C326" s="21" t="s">
        <v>514</v>
      </c>
      <c r="D326" s="22" t="s">
        <v>513</v>
      </c>
      <c r="E326" s="26">
        <f>'Table 3.1'!J326-'Table 3.1'!K326</f>
        <v>-1.3799999999999993E-2</v>
      </c>
      <c r="F326" s="27">
        <f>'Table 3.1'!K326-'Table 3.1'!L326</f>
        <v>-1.7699999999999994E-2</v>
      </c>
      <c r="G326" s="27">
        <f>'Table 3.1'!L326-'Table 3.1'!M326</f>
        <v>1.5000000000000013E-3</v>
      </c>
      <c r="H326" s="28">
        <f>'Table 3.1'!M326-'Table 3.1'!N326</f>
        <v>0</v>
      </c>
      <c r="I326" s="78">
        <v>-2.9999999999999985E-2</v>
      </c>
      <c r="J326" s="26">
        <f>E326/'Table 3.1'!K326</f>
        <v>-0.12556869881710639</v>
      </c>
      <c r="K326" s="27">
        <f>F326/'Table 3.1'!L326</f>
        <v>-0.1387147335423197</v>
      </c>
      <c r="L326" s="27">
        <f>G326/'Table 3.1'!M326</f>
        <v>1.1895321173671701E-2</v>
      </c>
      <c r="M326" s="28">
        <f>H326/'Table 3.1'!N326</f>
        <v>0</v>
      </c>
      <c r="N326" s="83">
        <f>I326/'Table 3.1'!N326</f>
        <v>-0.23790642347343369</v>
      </c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2">
      <c r="A327" s="1"/>
      <c r="B327" s="20">
        <v>117080503</v>
      </c>
      <c r="C327" s="21" t="s">
        <v>116</v>
      </c>
      <c r="D327" s="22" t="s">
        <v>117</v>
      </c>
      <c r="E327" s="26">
        <f>'Table 3.1'!J327-'Table 3.1'!K327</f>
        <v>-2.5800000000000017E-2</v>
      </c>
      <c r="F327" s="27">
        <f>'Table 3.1'!K327-'Table 3.1'!L327</f>
        <v>-3.1099999999999989E-2</v>
      </c>
      <c r="G327" s="27">
        <f>'Table 3.1'!L327-'Table 3.1'!M327</f>
        <v>3.889999999999999E-2</v>
      </c>
      <c r="H327" s="28">
        <f>'Table 3.1'!M327-'Table 3.1'!N327</f>
        <v>0</v>
      </c>
      <c r="I327" s="78">
        <v>-1.8000000000000016E-2</v>
      </c>
      <c r="J327" s="26">
        <f>E327/'Table 3.1'!K327</f>
        <v>-0.14904679376083199</v>
      </c>
      <c r="K327" s="27">
        <f>F327/'Table 3.1'!L327</f>
        <v>-0.15230166503428008</v>
      </c>
      <c r="L327" s="27">
        <f>G327/'Table 3.1'!M327</f>
        <v>0.23532970356926794</v>
      </c>
      <c r="M327" s="28">
        <f>H327/'Table 3.1'!N327</f>
        <v>0</v>
      </c>
      <c r="N327" s="83">
        <f>I327/'Table 3.1'!N327</f>
        <v>-0.10889292196007269</v>
      </c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2">
      <c r="A328" s="1"/>
      <c r="B328" s="20">
        <v>117081003</v>
      </c>
      <c r="C328" s="21" t="s">
        <v>118</v>
      </c>
      <c r="D328" s="22" t="s">
        <v>117</v>
      </c>
      <c r="E328" s="26">
        <f>'Table 3.1'!J328-'Table 3.1'!K328</f>
        <v>-1.6800000000000009E-2</v>
      </c>
      <c r="F328" s="27">
        <f>'Table 3.1'!K328-'Table 3.1'!L328</f>
        <v>-1.2000000000000066E-3</v>
      </c>
      <c r="G328" s="27">
        <f>'Table 3.1'!L328-'Table 3.1'!M328</f>
        <v>2.0700000000000024E-2</v>
      </c>
      <c r="H328" s="28">
        <f>'Table 3.1'!M328-'Table 3.1'!N328</f>
        <v>0</v>
      </c>
      <c r="I328" s="78">
        <v>2.7000000000000079E-3</v>
      </c>
      <c r="J328" s="26">
        <f>E328/'Table 3.1'!K328</f>
        <v>-7.4172185430463611E-2</v>
      </c>
      <c r="K328" s="27">
        <f>F328/'Table 3.1'!L328</f>
        <v>-5.2700922266139946E-3</v>
      </c>
      <c r="L328" s="27">
        <f>G328/'Table 3.1'!M328</f>
        <v>0.10000000000000012</v>
      </c>
      <c r="M328" s="28">
        <f>H328/'Table 3.1'!N328</f>
        <v>0</v>
      </c>
      <c r="N328" s="83">
        <f>I328/'Table 3.1'!N328</f>
        <v>1.3043478260869604E-2</v>
      </c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2">
      <c r="A329" s="1"/>
      <c r="B329" s="20">
        <v>117083004</v>
      </c>
      <c r="C329" s="21" t="s">
        <v>119</v>
      </c>
      <c r="D329" s="22" t="s">
        <v>117</v>
      </c>
      <c r="E329" s="26">
        <f>'Table 3.1'!J329-'Table 3.1'!K329</f>
        <v>1.2500000000000011E-2</v>
      </c>
      <c r="F329" s="27">
        <f>'Table 3.1'!K329-'Table 3.1'!L329</f>
        <v>1.0999999999999899E-3</v>
      </c>
      <c r="G329" s="27">
        <f>'Table 3.1'!L329-'Table 3.1'!M329</f>
        <v>-1.8699999999999994E-2</v>
      </c>
      <c r="H329" s="28">
        <f>'Table 3.1'!M329-'Table 3.1'!N329</f>
        <v>0</v>
      </c>
      <c r="I329" s="78">
        <v>-5.0999999999999934E-3</v>
      </c>
      <c r="J329" s="26">
        <f>E329/'Table 3.1'!K329</f>
        <v>6.290890790135889E-2</v>
      </c>
      <c r="K329" s="27">
        <f>F329/'Table 3.1'!L329</f>
        <v>5.5668016194331468E-3</v>
      </c>
      <c r="L329" s="27">
        <f>G329/'Table 3.1'!M329</f>
        <v>-8.6453999075358279E-2</v>
      </c>
      <c r="M329" s="28">
        <f>H329/'Table 3.1'!N329</f>
        <v>0</v>
      </c>
      <c r="N329" s="83">
        <f>I329/'Table 3.1'!N329</f>
        <v>-2.3578363384188599E-2</v>
      </c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2">
      <c r="A330" s="1"/>
      <c r="B330" s="20">
        <v>117086003</v>
      </c>
      <c r="C330" s="21" t="s">
        <v>120</v>
      </c>
      <c r="D330" s="22" t="s">
        <v>117</v>
      </c>
      <c r="E330" s="26">
        <f>'Table 3.1'!J330-'Table 3.1'!K330</f>
        <v>0.19970000000000002</v>
      </c>
      <c r="F330" s="27">
        <f>'Table 3.1'!K330-'Table 3.1'!L330</f>
        <v>-2.4999999999999994E-2</v>
      </c>
      <c r="G330" s="27">
        <f>'Table 3.1'!L330-'Table 3.1'!M330</f>
        <v>1.3799999999999993E-2</v>
      </c>
      <c r="H330" s="28">
        <f>'Table 3.1'!M330-'Table 3.1'!N330</f>
        <v>0</v>
      </c>
      <c r="I330" s="78">
        <v>0.1885</v>
      </c>
      <c r="J330" s="26">
        <f>E330/'Table 3.1'!K330</f>
        <v>2.0070351758793969</v>
      </c>
      <c r="K330" s="27">
        <f>F330/'Table 3.1'!L330</f>
        <v>-0.20080321285140557</v>
      </c>
      <c r="L330" s="27">
        <f>G330/'Table 3.1'!M330</f>
        <v>0.12466124661246605</v>
      </c>
      <c r="M330" s="28">
        <f>H330/'Table 3.1'!N330</f>
        <v>0</v>
      </c>
      <c r="N330" s="83">
        <f>I330/'Table 3.1'!N330</f>
        <v>1.7028003613369467</v>
      </c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2">
      <c r="A331" s="1"/>
      <c r="B331" s="20">
        <v>117086503</v>
      </c>
      <c r="C331" s="21" t="s">
        <v>121</v>
      </c>
      <c r="D331" s="22" t="s">
        <v>117</v>
      </c>
      <c r="E331" s="26">
        <f>'Table 3.1'!J331-'Table 3.1'!K331</f>
        <v>3.6900000000000016E-2</v>
      </c>
      <c r="F331" s="27">
        <f>'Table 3.1'!K331-'Table 3.1'!L331</f>
        <v>-3.0200000000000005E-2</v>
      </c>
      <c r="G331" s="27">
        <f>'Table 3.1'!L331-'Table 3.1'!M331</f>
        <v>4.830000000000001E-2</v>
      </c>
      <c r="H331" s="28">
        <f>'Table 3.1'!M331-'Table 3.1'!N331</f>
        <v>0</v>
      </c>
      <c r="I331" s="78">
        <v>5.5000000000000021E-2</v>
      </c>
      <c r="J331" s="26">
        <f>E331/'Table 3.1'!K331</f>
        <v>0.21403712296983768</v>
      </c>
      <c r="K331" s="27">
        <f>F331/'Table 3.1'!L331</f>
        <v>-0.14906219151036526</v>
      </c>
      <c r="L331" s="27">
        <f>G331/'Table 3.1'!M331</f>
        <v>0.31302657161373953</v>
      </c>
      <c r="M331" s="28">
        <f>H331/'Table 3.1'!N331</f>
        <v>0</v>
      </c>
      <c r="N331" s="83">
        <f>I331/'Table 3.1'!N331</f>
        <v>0.35644847699287119</v>
      </c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">
      <c r="A332" s="1"/>
      <c r="B332" s="20">
        <v>117086653</v>
      </c>
      <c r="C332" s="21" t="s">
        <v>122</v>
      </c>
      <c r="D332" s="22" t="s">
        <v>117</v>
      </c>
      <c r="E332" s="26">
        <f>'Table 3.1'!J332-'Table 3.1'!K332</f>
        <v>-6.6999999999999837E-3</v>
      </c>
      <c r="F332" s="27">
        <f>'Table 3.1'!K332-'Table 3.1'!L332</f>
        <v>-2.579999999999999E-2</v>
      </c>
      <c r="G332" s="27">
        <f>'Table 3.1'!L332-'Table 3.1'!M332</f>
        <v>9.9999999999988987E-5</v>
      </c>
      <c r="H332" s="28">
        <f>'Table 3.1'!M332-'Table 3.1'!N332</f>
        <v>0</v>
      </c>
      <c r="I332" s="78">
        <v>-3.2399999999999984E-2</v>
      </c>
      <c r="J332" s="26">
        <f>E332/'Table 3.1'!K332</f>
        <v>-4.7720797720797604E-2</v>
      </c>
      <c r="K332" s="27">
        <f>F332/'Table 3.1'!L332</f>
        <v>-0.15523465703971115</v>
      </c>
      <c r="L332" s="27">
        <f>G332/'Table 3.1'!M332</f>
        <v>6.0204695966278746E-4</v>
      </c>
      <c r="M332" s="28">
        <f>H332/'Table 3.1'!N332</f>
        <v>0</v>
      </c>
      <c r="N332" s="83">
        <f>I332/'Table 3.1'!N332</f>
        <v>-0.19506321493076451</v>
      </c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2">
      <c r="A333" s="1"/>
      <c r="B333" s="20">
        <v>117089003</v>
      </c>
      <c r="C333" s="21" t="s">
        <v>123</v>
      </c>
      <c r="D333" s="22" t="s">
        <v>117</v>
      </c>
      <c r="E333" s="26">
        <f>'Table 3.1'!J333-'Table 3.1'!K333</f>
        <v>2.0600000000000007E-2</v>
      </c>
      <c r="F333" s="27">
        <f>'Table 3.1'!K333-'Table 3.1'!L333</f>
        <v>-2.1800000000000014E-2</v>
      </c>
      <c r="G333" s="27">
        <f>'Table 3.1'!L333-'Table 3.1'!M333</f>
        <v>3.7999999999999978E-3</v>
      </c>
      <c r="H333" s="28">
        <f>'Table 3.1'!M333-'Table 3.1'!N333</f>
        <v>0</v>
      </c>
      <c r="I333" s="78">
        <v>2.5999999999999912E-3</v>
      </c>
      <c r="J333" s="26">
        <f>E333/'Table 3.1'!K333</f>
        <v>0.13779264214046827</v>
      </c>
      <c r="K333" s="27">
        <f>F333/'Table 3.1'!L333</f>
        <v>-0.12726211325160544</v>
      </c>
      <c r="L333" s="27">
        <f>G333/'Table 3.1'!M333</f>
        <v>2.2686567164179092E-2</v>
      </c>
      <c r="M333" s="28">
        <f>H333/'Table 3.1'!N333</f>
        <v>0</v>
      </c>
      <c r="N333" s="83">
        <f>I333/'Table 3.1'!N333</f>
        <v>1.552238805970144E-2</v>
      </c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2">
      <c r="A334" s="1"/>
      <c r="B334" s="20">
        <v>117412003</v>
      </c>
      <c r="C334" s="21" t="s">
        <v>379</v>
      </c>
      <c r="D334" s="22" t="s">
        <v>380</v>
      </c>
      <c r="E334" s="26">
        <f>'Table 3.1'!J334-'Table 3.1'!K334</f>
        <v>4.0999999999999995E-3</v>
      </c>
      <c r="F334" s="27">
        <f>'Table 3.1'!K334-'Table 3.1'!L334</f>
        <v>-4.3699999999999996E-2</v>
      </c>
      <c r="G334" s="27">
        <f>'Table 3.1'!L334-'Table 3.1'!M334</f>
        <v>-2.4300000000000002E-2</v>
      </c>
      <c r="H334" s="28">
        <f>'Table 3.1'!M334-'Table 3.1'!N334</f>
        <v>0</v>
      </c>
      <c r="I334" s="78">
        <v>-6.3899999999999998E-2</v>
      </c>
      <c r="J334" s="26">
        <f>E334/'Table 3.1'!K334</f>
        <v>6.7993366500829183E-2</v>
      </c>
      <c r="K334" s="27">
        <f>F334/'Table 3.1'!L334</f>
        <v>-0.4201923076923077</v>
      </c>
      <c r="L334" s="27">
        <f>G334/'Table 3.1'!M334</f>
        <v>-0.18939984411535465</v>
      </c>
      <c r="M334" s="28">
        <f>H334/'Table 3.1'!N334</f>
        <v>0</v>
      </c>
      <c r="N334" s="83">
        <f>I334/'Table 3.1'!N334</f>
        <v>-0.49805144193296957</v>
      </c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2">
      <c r="A335" s="1"/>
      <c r="B335" s="20">
        <v>117414003</v>
      </c>
      <c r="C335" s="21" t="s">
        <v>381</v>
      </c>
      <c r="D335" s="22" t="s">
        <v>380</v>
      </c>
      <c r="E335" s="26">
        <f>'Table 3.1'!J335-'Table 3.1'!K335</f>
        <v>-2.8499999999999998E-2</v>
      </c>
      <c r="F335" s="27">
        <f>'Table 3.1'!K335-'Table 3.1'!L335</f>
        <v>3.209999999999999E-2</v>
      </c>
      <c r="G335" s="27">
        <f>'Table 3.1'!L335-'Table 3.1'!M335</f>
        <v>2.5400000000000006E-2</v>
      </c>
      <c r="H335" s="28">
        <f>'Table 3.1'!M335-'Table 3.1'!N335</f>
        <v>0</v>
      </c>
      <c r="I335" s="78">
        <v>2.8999999999999998E-2</v>
      </c>
      <c r="J335" s="26">
        <f>E335/'Table 3.1'!K335</f>
        <v>-0.20112914608327451</v>
      </c>
      <c r="K335" s="27">
        <f>F335/'Table 3.1'!L335</f>
        <v>0.29288321167883202</v>
      </c>
      <c r="L335" s="27">
        <f>G335/'Table 3.1'!M335</f>
        <v>0.30166270783847987</v>
      </c>
      <c r="M335" s="28">
        <f>H335/'Table 3.1'!N335</f>
        <v>0</v>
      </c>
      <c r="N335" s="83">
        <f>I335/'Table 3.1'!N335</f>
        <v>0.34441805225653205</v>
      </c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2">
      <c r="A336" s="1"/>
      <c r="B336" s="20">
        <v>117414203</v>
      </c>
      <c r="C336" s="21" t="s">
        <v>382</v>
      </c>
      <c r="D336" s="22" t="s">
        <v>380</v>
      </c>
      <c r="E336" s="26">
        <f>'Table 3.1'!J336-'Table 3.1'!K336</f>
        <v>-8.199999999999999E-3</v>
      </c>
      <c r="F336" s="27">
        <f>'Table 3.1'!K336-'Table 3.1'!L336</f>
        <v>4.5399999999999996E-2</v>
      </c>
      <c r="G336" s="27">
        <f>'Table 3.1'!L336-'Table 3.1'!M336</f>
        <v>2.8800000000000006E-2</v>
      </c>
      <c r="H336" s="28">
        <f>'Table 3.1'!M336-'Table 3.1'!N336</f>
        <v>0</v>
      </c>
      <c r="I336" s="78">
        <v>6.6000000000000003E-2</v>
      </c>
      <c r="J336" s="26">
        <f>E336/'Table 3.1'!K336</f>
        <v>-7.1366405570060909E-2</v>
      </c>
      <c r="K336" s="27">
        <f>F336/'Table 3.1'!L336</f>
        <v>0.65323741007194236</v>
      </c>
      <c r="L336" s="27">
        <f>G336/'Table 3.1'!M336</f>
        <v>0.70761670761670781</v>
      </c>
      <c r="M336" s="28">
        <f>H336/'Table 3.1'!N336</f>
        <v>0</v>
      </c>
      <c r="N336" s="83">
        <f>I336/'Table 3.1'!N336</f>
        <v>1.6216216216216217</v>
      </c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2">
      <c r="A337" s="1"/>
      <c r="B337" s="20">
        <v>117415004</v>
      </c>
      <c r="C337" s="21" t="s">
        <v>383</v>
      </c>
      <c r="D337" s="22" t="s">
        <v>380</v>
      </c>
      <c r="E337" s="26">
        <f>'Table 3.1'!J337-'Table 3.1'!K337</f>
        <v>3.7500000000000006E-2</v>
      </c>
      <c r="F337" s="27">
        <f>'Table 3.1'!K337-'Table 3.1'!L337</f>
        <v>8.9999999999999802E-3</v>
      </c>
      <c r="G337" s="27">
        <f>'Table 3.1'!L337-'Table 3.1'!M337</f>
        <v>1.6800000000000009E-2</v>
      </c>
      <c r="H337" s="28">
        <f>'Table 3.1'!M337-'Table 3.1'!N337</f>
        <v>0</v>
      </c>
      <c r="I337" s="78">
        <v>6.3299999999999995E-2</v>
      </c>
      <c r="J337" s="26">
        <f>E337/'Table 3.1'!K337</f>
        <v>0.19240636223704469</v>
      </c>
      <c r="K337" s="27">
        <f>F337/'Table 3.1'!L337</f>
        <v>4.8413125336202151E-2</v>
      </c>
      <c r="L337" s="27">
        <f>G337/'Table 3.1'!M337</f>
        <v>9.9349497338852802E-2</v>
      </c>
      <c r="M337" s="28">
        <f>H337/'Table 3.1'!N337</f>
        <v>0</v>
      </c>
      <c r="N337" s="83">
        <f>I337/'Table 3.1'!N337</f>
        <v>0.37433471318746303</v>
      </c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2">
      <c r="A338" s="1"/>
      <c r="B338" s="20">
        <v>117415103</v>
      </c>
      <c r="C338" s="21" t="s">
        <v>384</v>
      </c>
      <c r="D338" s="22" t="s">
        <v>380</v>
      </c>
      <c r="E338" s="26">
        <f>'Table 3.1'!J338-'Table 3.1'!K338</f>
        <v>4.500000000000004E-3</v>
      </c>
      <c r="F338" s="27">
        <f>'Table 3.1'!K338-'Table 3.1'!L338</f>
        <v>-4.4000000000000011E-3</v>
      </c>
      <c r="G338" s="27">
        <f>'Table 3.1'!L338-'Table 3.1'!M338</f>
        <v>1.2899999999999995E-2</v>
      </c>
      <c r="H338" s="28">
        <f>'Table 3.1'!M338-'Table 3.1'!N338</f>
        <v>0</v>
      </c>
      <c r="I338" s="78">
        <v>1.2999999999999998E-2</v>
      </c>
      <c r="J338" s="26">
        <f>E338/'Table 3.1'!K338</f>
        <v>5.1605504587156008E-2</v>
      </c>
      <c r="K338" s="27">
        <f>F338/'Table 3.1'!L338</f>
        <v>-4.8034934497816609E-2</v>
      </c>
      <c r="L338" s="27">
        <f>G338/'Table 3.1'!M338</f>
        <v>0.16391359593392624</v>
      </c>
      <c r="M338" s="28">
        <f>H338/'Table 3.1'!N338</f>
        <v>0</v>
      </c>
      <c r="N338" s="83">
        <f>I338/'Table 3.1'!N338</f>
        <v>0.1651842439644218</v>
      </c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">
      <c r="A339" s="1"/>
      <c r="B339" s="20">
        <v>117415303</v>
      </c>
      <c r="C339" s="21" t="s">
        <v>385</v>
      </c>
      <c r="D339" s="22" t="s">
        <v>380</v>
      </c>
      <c r="E339" s="26">
        <f>'Table 3.1'!J339-'Table 3.1'!K339</f>
        <v>-2.3199999999999998E-2</v>
      </c>
      <c r="F339" s="27">
        <f>'Table 3.1'!K339-'Table 3.1'!L339</f>
        <v>0</v>
      </c>
      <c r="G339" s="27">
        <f>'Table 3.1'!L339-'Table 3.1'!M339</f>
        <v>2.1499999999999998E-2</v>
      </c>
      <c r="H339" s="28">
        <f>'Table 3.1'!M339-'Table 3.1'!N339</f>
        <v>0</v>
      </c>
      <c r="I339" s="78">
        <v>-1.7000000000000001E-3</v>
      </c>
      <c r="J339" s="26">
        <f>E339/'Table 3.1'!K339</f>
        <v>-0.28327228327228327</v>
      </c>
      <c r="K339" s="27">
        <f>F339/'Table 3.1'!L339</f>
        <v>0</v>
      </c>
      <c r="L339" s="27">
        <f>G339/'Table 3.1'!M339</f>
        <v>0.35596026490066218</v>
      </c>
      <c r="M339" s="28">
        <f>H339/'Table 3.1'!N339</f>
        <v>0</v>
      </c>
      <c r="N339" s="83">
        <f>I339/'Table 3.1'!N339</f>
        <v>-2.8145695364238412E-2</v>
      </c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">
      <c r="A340" s="1"/>
      <c r="B340" s="20">
        <v>117416103</v>
      </c>
      <c r="C340" s="21" t="s">
        <v>386</v>
      </c>
      <c r="D340" s="22" t="s">
        <v>380</v>
      </c>
      <c r="E340" s="26">
        <f>'Table 3.1'!J340-'Table 3.1'!K340</f>
        <v>-5.6599999999999984E-2</v>
      </c>
      <c r="F340" s="27">
        <f>'Table 3.1'!K340-'Table 3.1'!L340</f>
        <v>3.1399999999999983E-2</v>
      </c>
      <c r="G340" s="27">
        <f>'Table 3.1'!L340-'Table 3.1'!M340</f>
        <v>1.040000000000002E-2</v>
      </c>
      <c r="H340" s="28">
        <f>'Table 3.1'!M340-'Table 3.1'!N340</f>
        <v>0</v>
      </c>
      <c r="I340" s="78">
        <v>-1.479999999999998E-2</v>
      </c>
      <c r="J340" s="26">
        <f>E340/'Table 3.1'!K340</f>
        <v>-0.23912125052809458</v>
      </c>
      <c r="K340" s="27">
        <f>F340/'Table 3.1'!L340</f>
        <v>0.15294690696541638</v>
      </c>
      <c r="L340" s="27">
        <f>G340/'Table 3.1'!M340</f>
        <v>5.3360697793740489E-2</v>
      </c>
      <c r="M340" s="28">
        <f>H340/'Table 3.1'!N340</f>
        <v>0</v>
      </c>
      <c r="N340" s="83">
        <f>I340/'Table 3.1'!N340</f>
        <v>-7.593637762955352E-2</v>
      </c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2">
      <c r="A341" s="1"/>
      <c r="B341" s="20">
        <v>117417202</v>
      </c>
      <c r="C341" s="21" t="s">
        <v>387</v>
      </c>
      <c r="D341" s="22" t="s">
        <v>380</v>
      </c>
      <c r="E341" s="26">
        <f>'Table 3.1'!J341-'Table 3.1'!K341</f>
        <v>2.4000000000000132E-3</v>
      </c>
      <c r="F341" s="27">
        <f>'Table 3.1'!K341-'Table 3.1'!L341</f>
        <v>1.7500000000000016E-2</v>
      </c>
      <c r="G341" s="27">
        <f>'Table 3.1'!L341-'Table 3.1'!M341</f>
        <v>-1.3100000000000001E-2</v>
      </c>
      <c r="H341" s="28">
        <f>'Table 3.1'!M341-'Table 3.1'!N341</f>
        <v>0</v>
      </c>
      <c r="I341" s="78">
        <v>6.8000000000000282E-3</v>
      </c>
      <c r="J341" s="26">
        <f>E341/'Table 3.1'!K341</f>
        <v>7.428040854224739E-3</v>
      </c>
      <c r="K341" s="27">
        <f>F341/'Table 3.1'!L341</f>
        <v>5.7264397905759219E-2</v>
      </c>
      <c r="L341" s="27">
        <f>G341/'Table 3.1'!M341</f>
        <v>-4.110448697834955E-2</v>
      </c>
      <c r="M341" s="28">
        <f>H341/'Table 3.1'!N341</f>
        <v>0</v>
      </c>
      <c r="N341" s="83">
        <f>I341/'Table 3.1'!N341</f>
        <v>2.1336680263570846E-2</v>
      </c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2">
      <c r="A342" s="1"/>
      <c r="B342" s="20">
        <v>117576303</v>
      </c>
      <c r="C342" s="21" t="s">
        <v>499</v>
      </c>
      <c r="D342" s="22" t="s">
        <v>500</v>
      </c>
      <c r="E342" s="26">
        <f>'Table 3.1'!J342-'Table 3.1'!K342</f>
        <v>2.6100000000000012E-2</v>
      </c>
      <c r="F342" s="27">
        <f>'Table 3.1'!K342-'Table 3.1'!L342</f>
        <v>-4.7100000000000003E-2</v>
      </c>
      <c r="G342" s="27">
        <f>'Table 3.1'!L342-'Table 3.1'!M342</f>
        <v>-2.2400000000000003E-2</v>
      </c>
      <c r="H342" s="28">
        <f>'Table 3.1'!M342-'Table 3.1'!N342</f>
        <v>0</v>
      </c>
      <c r="I342" s="78">
        <v>-4.3399999999999994E-2</v>
      </c>
      <c r="J342" s="26">
        <f>E342/'Table 3.1'!K342</f>
        <v>0.15480427046263354</v>
      </c>
      <c r="K342" s="27">
        <f>F342/'Table 3.1'!L342</f>
        <v>-0.21835883171070933</v>
      </c>
      <c r="L342" s="27">
        <f>G342/'Table 3.1'!M342</f>
        <v>-9.4078118437631253E-2</v>
      </c>
      <c r="M342" s="28">
        <f>H342/'Table 3.1'!N342</f>
        <v>0</v>
      </c>
      <c r="N342" s="83">
        <f>I342/'Table 3.1'!N342</f>
        <v>-0.18227635447291052</v>
      </c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">
      <c r="A343" s="1"/>
      <c r="B343" s="20">
        <v>117596003</v>
      </c>
      <c r="C343" s="21" t="s">
        <v>508</v>
      </c>
      <c r="D343" s="22" t="s">
        <v>509</v>
      </c>
      <c r="E343" s="26">
        <f>'Table 3.1'!J343-'Table 3.1'!K343</f>
        <v>-6.5000000000000058E-3</v>
      </c>
      <c r="F343" s="27">
        <f>'Table 3.1'!K343-'Table 3.1'!L343</f>
        <v>-1.2300000000000005E-2</v>
      </c>
      <c r="G343" s="27">
        <f>'Table 3.1'!L343-'Table 3.1'!M343</f>
        <v>-2.2100000000000009E-2</v>
      </c>
      <c r="H343" s="28">
        <f>'Table 3.1'!M343-'Table 3.1'!N343</f>
        <v>0</v>
      </c>
      <c r="I343" s="78">
        <v>-4.090000000000002E-2</v>
      </c>
      <c r="J343" s="26">
        <f>E343/'Table 3.1'!K343</f>
        <v>-4.2483660130718991E-2</v>
      </c>
      <c r="K343" s="27">
        <f>F343/'Table 3.1'!L343</f>
        <v>-7.4410163339382968E-2</v>
      </c>
      <c r="L343" s="27">
        <f>G343/'Table 3.1'!M343</f>
        <v>-0.1179295624332978</v>
      </c>
      <c r="M343" s="28">
        <f>H343/'Table 3.1'!N343</f>
        <v>0</v>
      </c>
      <c r="N343" s="83">
        <f>I343/'Table 3.1'!N343</f>
        <v>-0.2182497331910353</v>
      </c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2">
      <c r="A344" s="1"/>
      <c r="B344" s="20">
        <v>117597003</v>
      </c>
      <c r="C344" s="21" t="s">
        <v>510</v>
      </c>
      <c r="D344" s="22" t="s">
        <v>509</v>
      </c>
      <c r="E344" s="26">
        <f>'Table 3.1'!J344-'Table 3.1'!K344</f>
        <v>-9.8999999999999921E-3</v>
      </c>
      <c r="F344" s="27">
        <f>'Table 3.1'!K344-'Table 3.1'!L344</f>
        <v>-2.9500000000000012E-2</v>
      </c>
      <c r="G344" s="27">
        <f>'Table 3.1'!L344-'Table 3.1'!M344</f>
        <v>-2.679999999999999E-2</v>
      </c>
      <c r="H344" s="28">
        <f>'Table 3.1'!M344-'Table 3.1'!N344</f>
        <v>0</v>
      </c>
      <c r="I344" s="78">
        <v>-6.6199999999999995E-2</v>
      </c>
      <c r="J344" s="26">
        <f>E344/'Table 3.1'!K344</f>
        <v>-8.5271317829457294E-2</v>
      </c>
      <c r="K344" s="27">
        <f>F344/'Table 3.1'!L344</f>
        <v>-0.20260989010989019</v>
      </c>
      <c r="L344" s="27">
        <f>G344/'Table 3.1'!M344</f>
        <v>-0.15545243619489554</v>
      </c>
      <c r="M344" s="28">
        <f>H344/'Table 3.1'!N344</f>
        <v>0</v>
      </c>
      <c r="N344" s="83">
        <f>I344/'Table 3.1'!N344</f>
        <v>-0.38399071925754058</v>
      </c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">
      <c r="A345" s="1"/>
      <c r="B345" s="20">
        <v>117598503</v>
      </c>
      <c r="C345" s="21" t="s">
        <v>511</v>
      </c>
      <c r="D345" s="22" t="s">
        <v>509</v>
      </c>
      <c r="E345" s="26">
        <f>'Table 3.1'!J345-'Table 3.1'!K345</f>
        <v>-8.9000000000000051E-3</v>
      </c>
      <c r="F345" s="27">
        <f>'Table 3.1'!K345-'Table 3.1'!L345</f>
        <v>-1.0699999999999987E-2</v>
      </c>
      <c r="G345" s="27">
        <f>'Table 3.1'!L345-'Table 3.1'!M345</f>
        <v>-9.5000000000000084E-3</v>
      </c>
      <c r="H345" s="28">
        <f>'Table 3.1'!M345-'Table 3.1'!N345</f>
        <v>0</v>
      </c>
      <c r="I345" s="78">
        <v>-2.9100000000000001E-2</v>
      </c>
      <c r="J345" s="26">
        <f>E345/'Table 3.1'!K345</f>
        <v>-7.2831423895253725E-2</v>
      </c>
      <c r="K345" s="27">
        <f>F345/'Table 3.1'!L345</f>
        <v>-8.0511662904439341E-2</v>
      </c>
      <c r="L345" s="27">
        <f>G345/'Table 3.1'!M345</f>
        <v>-6.6713483146067482E-2</v>
      </c>
      <c r="M345" s="28">
        <f>H345/'Table 3.1'!N345</f>
        <v>0</v>
      </c>
      <c r="N345" s="83">
        <f>I345/'Table 3.1'!N345</f>
        <v>-0.20435393258426968</v>
      </c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">
      <c r="A346" s="1"/>
      <c r="B346" s="20">
        <v>118401403</v>
      </c>
      <c r="C346" s="21" t="s">
        <v>367</v>
      </c>
      <c r="D346" s="22" t="s">
        <v>368</v>
      </c>
      <c r="E346" s="26">
        <f>'Table 3.1'!J346-'Table 3.1'!K346</f>
        <v>2.2000000000000006E-2</v>
      </c>
      <c r="F346" s="27">
        <f>'Table 3.1'!K346-'Table 3.1'!L346</f>
        <v>1.5599999999999996E-2</v>
      </c>
      <c r="G346" s="27">
        <f>'Table 3.1'!L346-'Table 3.1'!M346</f>
        <v>2.3799999999999998E-2</v>
      </c>
      <c r="H346" s="28">
        <f>'Table 3.1'!M346-'Table 3.1'!N346</f>
        <v>0</v>
      </c>
      <c r="I346" s="78">
        <v>6.1399999999999996E-2</v>
      </c>
      <c r="J346" s="26">
        <f>E346/'Table 3.1'!K346</f>
        <v>0.34755134281200645</v>
      </c>
      <c r="K346" s="27">
        <f>F346/'Table 3.1'!L346</f>
        <v>0.32704402515723263</v>
      </c>
      <c r="L346" s="27">
        <f>G346/'Table 3.1'!M346</f>
        <v>0.99581589958158989</v>
      </c>
      <c r="M346" s="28">
        <f>H346/'Table 3.1'!N346</f>
        <v>0</v>
      </c>
      <c r="N346" s="83">
        <f>I346/'Table 3.1'!N346</f>
        <v>2.5690376569037654</v>
      </c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">
      <c r="A347" s="1"/>
      <c r="B347" s="20">
        <v>118401603</v>
      </c>
      <c r="C347" s="21" t="s">
        <v>369</v>
      </c>
      <c r="D347" s="22" t="s">
        <v>368</v>
      </c>
      <c r="E347" s="26">
        <f>'Table 3.1'!J347-'Table 3.1'!K347</f>
        <v>7.8999999999999904E-3</v>
      </c>
      <c r="F347" s="27">
        <f>'Table 3.1'!K347-'Table 3.1'!L347</f>
        <v>3.9199999999999999E-2</v>
      </c>
      <c r="G347" s="27">
        <f>'Table 3.1'!L347-'Table 3.1'!M347</f>
        <v>4.5600000000000002E-2</v>
      </c>
      <c r="H347" s="28">
        <f>'Table 3.1'!M347-'Table 3.1'!N347</f>
        <v>0</v>
      </c>
      <c r="I347" s="78">
        <v>9.2699999999999991E-2</v>
      </c>
      <c r="J347" s="26">
        <f>E347/'Table 3.1'!K347</f>
        <v>5.9939301972685814E-2</v>
      </c>
      <c r="K347" s="27">
        <f>F347/'Table 3.1'!L347</f>
        <v>0.42332613390928725</v>
      </c>
      <c r="L347" s="27">
        <f>G347/'Table 3.1'!M347</f>
        <v>0.97021276595744688</v>
      </c>
      <c r="M347" s="28">
        <f>H347/'Table 3.1'!N347</f>
        <v>0</v>
      </c>
      <c r="N347" s="83">
        <f>I347/'Table 3.1'!N347</f>
        <v>1.9723404255319148</v>
      </c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2">
      <c r="A348" s="1"/>
      <c r="B348" s="20">
        <v>118402603</v>
      </c>
      <c r="C348" s="21" t="s">
        <v>370</v>
      </c>
      <c r="D348" s="22" t="s">
        <v>368</v>
      </c>
      <c r="E348" s="26">
        <f>'Table 3.1'!J348-'Table 3.1'!K348</f>
        <v>-7.7899999999999969E-2</v>
      </c>
      <c r="F348" s="27">
        <f>'Table 3.1'!K348-'Table 3.1'!L348</f>
        <v>-8.3300000000000041E-2</v>
      </c>
      <c r="G348" s="27">
        <f>'Table 3.1'!L348-'Table 3.1'!M348</f>
        <v>3.9500000000000035E-2</v>
      </c>
      <c r="H348" s="28">
        <f>'Table 3.1'!M348-'Table 3.1'!N348</f>
        <v>0</v>
      </c>
      <c r="I348" s="78">
        <v>-0.12169999999999997</v>
      </c>
      <c r="J348" s="26">
        <f>E348/'Table 3.1'!K348</f>
        <v>-0.25153374233128828</v>
      </c>
      <c r="K348" s="27">
        <f>F348/'Table 3.1'!L348</f>
        <v>-0.21195928753180671</v>
      </c>
      <c r="L348" s="27">
        <f>G348/'Table 3.1'!M348</f>
        <v>0.11173974540311185</v>
      </c>
      <c r="M348" s="28">
        <f>H348/'Table 3.1'!N348</f>
        <v>0</v>
      </c>
      <c r="N348" s="83">
        <f>I348/'Table 3.1'!N348</f>
        <v>-0.34427157001414421</v>
      </c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2">
      <c r="A349" s="1"/>
      <c r="B349" s="20">
        <v>118403003</v>
      </c>
      <c r="C349" s="21" t="s">
        <v>371</v>
      </c>
      <c r="D349" s="22" t="s">
        <v>368</v>
      </c>
      <c r="E349" s="26">
        <f>'Table 3.1'!J349-'Table 3.1'!K349</f>
        <v>5.9799999999999964E-2</v>
      </c>
      <c r="F349" s="27">
        <f>'Table 3.1'!K349-'Table 3.1'!L349</f>
        <v>3.0700000000000005E-2</v>
      </c>
      <c r="G349" s="27">
        <f>'Table 3.1'!L349-'Table 3.1'!M349</f>
        <v>4.3600000000000028E-2</v>
      </c>
      <c r="H349" s="28">
        <f>'Table 3.1'!M349-'Table 3.1'!N349</f>
        <v>0</v>
      </c>
      <c r="I349" s="78">
        <v>0.1341</v>
      </c>
      <c r="J349" s="26">
        <f>E349/'Table 3.1'!K349</f>
        <v>0.20901782593498763</v>
      </c>
      <c r="K349" s="27">
        <f>F349/'Table 3.1'!L349</f>
        <v>0.12020360219263901</v>
      </c>
      <c r="L349" s="27">
        <f>G349/'Table 3.1'!M349</f>
        <v>0.20585457979225699</v>
      </c>
      <c r="M349" s="28">
        <f>H349/'Table 3.1'!N349</f>
        <v>0</v>
      </c>
      <c r="N349" s="83">
        <f>I349/'Table 3.1'!N349</f>
        <v>0.63314447592067991</v>
      </c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2">
      <c r="A350" s="1"/>
      <c r="B350" s="20">
        <v>118403302</v>
      </c>
      <c r="C350" s="21" t="s">
        <v>372</v>
      </c>
      <c r="D350" s="22" t="s">
        <v>368</v>
      </c>
      <c r="E350" s="26">
        <f>'Table 3.1'!J350-'Table 3.1'!K350</f>
        <v>5.9000000000000163E-3</v>
      </c>
      <c r="F350" s="27">
        <f>'Table 3.1'!K350-'Table 3.1'!L350</f>
        <v>5.3999999999999604E-3</v>
      </c>
      <c r="G350" s="27">
        <f>'Table 3.1'!L350-'Table 3.1'!M350</f>
        <v>-3.8800000000000001E-2</v>
      </c>
      <c r="H350" s="28">
        <f>'Table 3.1'!M350-'Table 3.1'!N350</f>
        <v>0</v>
      </c>
      <c r="I350" s="78">
        <v>-2.7500000000000024E-2</v>
      </c>
      <c r="J350" s="26">
        <f>E350/'Table 3.1'!K350</f>
        <v>2.0966595593461323E-2</v>
      </c>
      <c r="K350" s="27">
        <f>F350/'Table 3.1'!L350</f>
        <v>1.9565217391304204E-2</v>
      </c>
      <c r="L350" s="27">
        <f>G350/'Table 3.1'!M350</f>
        <v>-0.1232528589580686</v>
      </c>
      <c r="M350" s="28">
        <f>H350/'Table 3.1'!N350</f>
        <v>0</v>
      </c>
      <c r="N350" s="83">
        <f>I350/'Table 3.1'!N350</f>
        <v>-8.7357052096569326E-2</v>
      </c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">
      <c r="A351" s="1"/>
      <c r="B351" s="20">
        <v>118403903</v>
      </c>
      <c r="C351" s="21" t="s">
        <v>373</v>
      </c>
      <c r="D351" s="22" t="s">
        <v>368</v>
      </c>
      <c r="E351" s="26">
        <f>'Table 3.1'!J351-'Table 3.1'!K351</f>
        <v>-1.4700000000000005E-2</v>
      </c>
      <c r="F351" s="27">
        <f>'Table 3.1'!K351-'Table 3.1'!L351</f>
        <v>-3.2999999999999974E-3</v>
      </c>
      <c r="G351" s="27">
        <f>'Table 3.1'!L351-'Table 3.1'!M351</f>
        <v>-3.4000000000000002E-2</v>
      </c>
      <c r="H351" s="28">
        <f>'Table 3.1'!M351-'Table 3.1'!N351</f>
        <v>0</v>
      </c>
      <c r="I351" s="78">
        <v>-5.2000000000000005E-2</v>
      </c>
      <c r="J351" s="26">
        <f>E351/'Table 3.1'!K351</f>
        <v>-0.16723549488054612</v>
      </c>
      <c r="K351" s="27">
        <f>F351/'Table 3.1'!L351</f>
        <v>-3.6184210526315756E-2</v>
      </c>
      <c r="L351" s="27">
        <f>G351/'Table 3.1'!M351</f>
        <v>-0.27156549520766776</v>
      </c>
      <c r="M351" s="28">
        <f>H351/'Table 3.1'!N351</f>
        <v>0</v>
      </c>
      <c r="N351" s="83">
        <f>I351/'Table 3.1'!N351</f>
        <v>-0.41533546325878595</v>
      </c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">
      <c r="A352" s="1"/>
      <c r="B352" s="20">
        <v>118406003</v>
      </c>
      <c r="C352" s="21" t="s">
        <v>374</v>
      </c>
      <c r="D352" s="22" t="s">
        <v>368</v>
      </c>
      <c r="E352" s="26">
        <f>'Table 3.1'!J352-'Table 3.1'!K352</f>
        <v>-2.8599999999999987E-2</v>
      </c>
      <c r="F352" s="27">
        <f>'Table 3.1'!K352-'Table 3.1'!L352</f>
        <v>-3.7000000000000088E-3</v>
      </c>
      <c r="G352" s="27">
        <f>'Table 3.1'!L352-'Table 3.1'!M352</f>
        <v>-5.5999999999999939E-3</v>
      </c>
      <c r="H352" s="28">
        <f>'Table 3.1'!M352-'Table 3.1'!N352</f>
        <v>0</v>
      </c>
      <c r="I352" s="78">
        <v>-3.7899999999999989E-2</v>
      </c>
      <c r="J352" s="26">
        <f>E352/'Table 3.1'!K352</f>
        <v>-0.16389684813753574</v>
      </c>
      <c r="K352" s="27">
        <f>F352/'Table 3.1'!L352</f>
        <v>-2.0763187429854148E-2</v>
      </c>
      <c r="L352" s="27">
        <f>G352/'Table 3.1'!M352</f>
        <v>-3.0467899891186041E-2</v>
      </c>
      <c r="M352" s="28">
        <f>H352/'Table 3.1'!N352</f>
        <v>0</v>
      </c>
      <c r="N352" s="83">
        <f>I352/'Table 3.1'!N352</f>
        <v>-0.20620239390641998</v>
      </c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2">
      <c r="A353" s="1"/>
      <c r="B353" s="20">
        <v>118406602</v>
      </c>
      <c r="C353" s="21" t="s">
        <v>375</v>
      </c>
      <c r="D353" s="22" t="s">
        <v>368</v>
      </c>
      <c r="E353" s="26">
        <f>'Table 3.1'!J353-'Table 3.1'!K353</f>
        <v>-2.2199999999999998E-2</v>
      </c>
      <c r="F353" s="27">
        <f>'Table 3.1'!K353-'Table 3.1'!L353</f>
        <v>-1.6399999999999998E-2</v>
      </c>
      <c r="G353" s="27">
        <f>'Table 3.1'!L353-'Table 3.1'!M353</f>
        <v>1.9900000000000001E-2</v>
      </c>
      <c r="H353" s="28">
        <f>'Table 3.1'!M353-'Table 3.1'!N353</f>
        <v>0</v>
      </c>
      <c r="I353" s="78">
        <v>-1.8699999999999994E-2</v>
      </c>
      <c r="J353" s="26">
        <f>E353/'Table 3.1'!K353</f>
        <v>-0.12423055400111918</v>
      </c>
      <c r="K353" s="27">
        <f>F353/'Table 3.1'!L353</f>
        <v>-8.4059456688877487E-2</v>
      </c>
      <c r="L353" s="27">
        <f>G353/'Table 3.1'!M353</f>
        <v>0.11358447488584476</v>
      </c>
      <c r="M353" s="28">
        <f>H353/'Table 3.1'!N353</f>
        <v>0</v>
      </c>
      <c r="N353" s="83">
        <f>I353/'Table 3.1'!N353</f>
        <v>-0.10673515981735157</v>
      </c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2">
      <c r="A354" s="1"/>
      <c r="B354" s="20">
        <v>118408852</v>
      </c>
      <c r="C354" s="21" t="s">
        <v>376</v>
      </c>
      <c r="D354" s="22" t="s">
        <v>368</v>
      </c>
      <c r="E354" s="26">
        <f>'Table 3.1'!J354-'Table 3.1'!K354</f>
        <v>-2.8400000000000036E-2</v>
      </c>
      <c r="F354" s="27">
        <f>'Table 3.1'!K354-'Table 3.1'!L354</f>
        <v>1.26E-2</v>
      </c>
      <c r="G354" s="27">
        <f>'Table 3.1'!L354-'Table 3.1'!M354</f>
        <v>-9.5999999999999974E-3</v>
      </c>
      <c r="H354" s="28">
        <f>'Table 3.1'!M354-'Table 3.1'!N354</f>
        <v>0</v>
      </c>
      <c r="I354" s="78">
        <v>-2.5400000000000034E-2</v>
      </c>
      <c r="J354" s="26">
        <f>E354/'Table 3.1'!K354</f>
        <v>-6.8089187245265012E-2</v>
      </c>
      <c r="K354" s="27">
        <f>F354/'Table 3.1'!L354</f>
        <v>3.11495673671199E-2</v>
      </c>
      <c r="L354" s="27">
        <f>G354/'Table 3.1'!M354</f>
        <v>-2.318280608548659E-2</v>
      </c>
      <c r="M354" s="28">
        <f>H354/'Table 3.1'!N354</f>
        <v>0</v>
      </c>
      <c r="N354" s="83">
        <f>I354/'Table 3.1'!N354</f>
        <v>-6.1337841101183364E-2</v>
      </c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2">
      <c r="A355" s="1"/>
      <c r="B355" s="20">
        <v>118409203</v>
      </c>
      <c r="C355" s="21" t="s">
        <v>377</v>
      </c>
      <c r="D355" s="22" t="s">
        <v>368</v>
      </c>
      <c r="E355" s="26">
        <f>'Table 3.1'!J355-'Table 3.1'!K355</f>
        <v>5.0300000000000011E-2</v>
      </c>
      <c r="F355" s="27">
        <f>'Table 3.1'!K355-'Table 3.1'!L355</f>
        <v>-2.1000000000000019E-2</v>
      </c>
      <c r="G355" s="27">
        <f>'Table 3.1'!L355-'Table 3.1'!M355</f>
        <v>-7.0899999999999991E-2</v>
      </c>
      <c r="H355" s="28">
        <f>'Table 3.1'!M355-'Table 3.1'!N355</f>
        <v>0</v>
      </c>
      <c r="I355" s="78">
        <v>-4.1599999999999998E-2</v>
      </c>
      <c r="J355" s="26">
        <f>E355/'Table 3.1'!K355</f>
        <v>0.31222842954686536</v>
      </c>
      <c r="K355" s="27">
        <f>F355/'Table 3.1'!L355</f>
        <v>-0.11532125205930817</v>
      </c>
      <c r="L355" s="27">
        <f>G355/'Table 3.1'!M355</f>
        <v>-0.28023715415019756</v>
      </c>
      <c r="M355" s="28">
        <f>H355/'Table 3.1'!N355</f>
        <v>0</v>
      </c>
      <c r="N355" s="83">
        <f>I355/'Table 3.1'!N355</f>
        <v>-0.16442687747035573</v>
      </c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">
      <c r="A356" s="1"/>
      <c r="B356" s="20">
        <v>118409302</v>
      </c>
      <c r="C356" s="21" t="s">
        <v>378</v>
      </c>
      <c r="D356" s="22" t="s">
        <v>368</v>
      </c>
      <c r="E356" s="26">
        <f>'Table 3.1'!J356-'Table 3.1'!K356</f>
        <v>-3.9899999999999991E-2</v>
      </c>
      <c r="F356" s="27">
        <f>'Table 3.1'!K356-'Table 3.1'!L356</f>
        <v>-4.3300000000000005E-2</v>
      </c>
      <c r="G356" s="27">
        <f>'Table 3.1'!L356-'Table 3.1'!M356</f>
        <v>-3.2200000000000006E-2</v>
      </c>
      <c r="H356" s="28">
        <f>'Table 3.1'!M356-'Table 3.1'!N356</f>
        <v>0</v>
      </c>
      <c r="I356" s="78">
        <v>-0.1154</v>
      </c>
      <c r="J356" s="26">
        <f>E356/'Table 3.1'!K356</f>
        <v>-0.17168674698795178</v>
      </c>
      <c r="K356" s="27">
        <f>F356/'Table 3.1'!L356</f>
        <v>-0.15705476967718537</v>
      </c>
      <c r="L356" s="27">
        <f>G356/'Table 3.1'!M356</f>
        <v>-0.1045794088989932</v>
      </c>
      <c r="M356" s="28">
        <f>H356/'Table 3.1'!N356</f>
        <v>0</v>
      </c>
      <c r="N356" s="83">
        <f>I356/'Table 3.1'!N356</f>
        <v>-0.37479701201688859</v>
      </c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2">
      <c r="A357" s="1"/>
      <c r="B357" s="20">
        <v>118667503</v>
      </c>
      <c r="C357" s="21" t="s">
        <v>559</v>
      </c>
      <c r="D357" s="22" t="s">
        <v>560</v>
      </c>
      <c r="E357" s="26">
        <f>'Table 3.1'!J357-'Table 3.1'!K357</f>
        <v>-2.4500000000000008E-2</v>
      </c>
      <c r="F357" s="27">
        <f>'Table 3.1'!K357-'Table 3.1'!L357</f>
        <v>-2.3699999999999999E-2</v>
      </c>
      <c r="G357" s="27">
        <f>'Table 3.1'!L357-'Table 3.1'!M357</f>
        <v>-9.7999999999999754E-3</v>
      </c>
      <c r="H357" s="28">
        <f>'Table 3.1'!M357-'Table 3.1'!N357</f>
        <v>0</v>
      </c>
      <c r="I357" s="78">
        <v>-5.7999999999999982E-2</v>
      </c>
      <c r="J357" s="26">
        <f>E357/'Table 3.1'!K357</f>
        <v>-0.18462697814619447</v>
      </c>
      <c r="K357" s="27">
        <f>F357/'Table 3.1'!L357</f>
        <v>-0.15153452685421992</v>
      </c>
      <c r="L357" s="27">
        <f>G357/'Table 3.1'!M357</f>
        <v>-5.8965102286401783E-2</v>
      </c>
      <c r="M357" s="28">
        <f>H357/'Table 3.1'!N357</f>
        <v>0</v>
      </c>
      <c r="N357" s="83">
        <f>I357/'Table 3.1'!N357</f>
        <v>-0.34897713598074603</v>
      </c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2">
      <c r="A358" s="1"/>
      <c r="B358" s="20">
        <v>119350303</v>
      </c>
      <c r="C358" s="21" t="s">
        <v>313</v>
      </c>
      <c r="D358" s="22" t="s">
        <v>314</v>
      </c>
      <c r="E358" s="26">
        <f>'Table 3.1'!J358-'Table 3.1'!K358</f>
        <v>4.0099999999999997E-2</v>
      </c>
      <c r="F358" s="27">
        <f>'Table 3.1'!K358-'Table 3.1'!L358</f>
        <v>1.7000000000000001E-3</v>
      </c>
      <c r="G358" s="27">
        <f>'Table 3.1'!L358-'Table 3.1'!M358</f>
        <v>-1.3800000000000003E-2</v>
      </c>
      <c r="H358" s="28">
        <f>'Table 3.1'!M358-'Table 3.1'!N358</f>
        <v>0</v>
      </c>
      <c r="I358" s="78">
        <v>2.7999999999999997E-2</v>
      </c>
      <c r="J358" s="26">
        <f>E358/'Table 3.1'!K358</f>
        <v>1.891509433962264</v>
      </c>
      <c r="K358" s="27">
        <f>F358/'Table 3.1'!L358</f>
        <v>8.7179487179487189E-2</v>
      </c>
      <c r="L358" s="27">
        <f>G358/'Table 3.1'!M358</f>
        <v>-0.41441441441441446</v>
      </c>
      <c r="M358" s="28">
        <f>H358/'Table 3.1'!N358</f>
        <v>0</v>
      </c>
      <c r="N358" s="83">
        <f>I358/'Table 3.1'!N358</f>
        <v>0.84084084084084065</v>
      </c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2">
      <c r="A359" s="1"/>
      <c r="B359" s="20">
        <v>119351303</v>
      </c>
      <c r="C359" s="21" t="s">
        <v>315</v>
      </c>
      <c r="D359" s="22" t="s">
        <v>314</v>
      </c>
      <c r="E359" s="26">
        <f>'Table 3.1'!J359-'Table 3.1'!K359</f>
        <v>3.5899999999999987E-2</v>
      </c>
      <c r="F359" s="27">
        <f>'Table 3.1'!K359-'Table 3.1'!L359</f>
        <v>-1.2999999999999678E-3</v>
      </c>
      <c r="G359" s="27">
        <f>'Table 3.1'!L359-'Table 3.1'!M359</f>
        <v>-5.8000000000000274E-3</v>
      </c>
      <c r="H359" s="28">
        <f>'Table 3.1'!M359-'Table 3.1'!N359</f>
        <v>0</v>
      </c>
      <c r="I359" s="78">
        <v>2.8799999999999992E-2</v>
      </c>
      <c r="J359" s="26">
        <f>E359/'Table 3.1'!K359</f>
        <v>9.2193117616846398E-2</v>
      </c>
      <c r="K359" s="27">
        <f>F359/'Table 3.1'!L359</f>
        <v>-3.327361146659759E-3</v>
      </c>
      <c r="L359" s="27">
        <f>G359/'Table 3.1'!M359</f>
        <v>-1.4627994955863876E-2</v>
      </c>
      <c r="M359" s="28">
        <f>H359/'Table 3.1'!N359</f>
        <v>0</v>
      </c>
      <c r="N359" s="83">
        <f>I359/'Table 3.1'!N359</f>
        <v>7.2635561160151296E-2</v>
      </c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">
      <c r="A360" s="1"/>
      <c r="B360" s="20">
        <v>119352203</v>
      </c>
      <c r="C360" s="21" t="s">
        <v>316</v>
      </c>
      <c r="D360" s="22" t="s">
        <v>314</v>
      </c>
      <c r="E360" s="26">
        <f>'Table 3.1'!J360-'Table 3.1'!K360</f>
        <v>-4.2099999999999999E-2</v>
      </c>
      <c r="F360" s="27">
        <f>'Table 3.1'!K360-'Table 3.1'!L360</f>
        <v>2.9200000000000004E-2</v>
      </c>
      <c r="G360" s="27">
        <f>'Table 3.1'!L360-'Table 3.1'!M360</f>
        <v>0.11270000000000001</v>
      </c>
      <c r="H360" s="28">
        <f>'Table 3.1'!M360-'Table 3.1'!N360</f>
        <v>0</v>
      </c>
      <c r="I360" s="78">
        <v>9.9800000000000014E-2</v>
      </c>
      <c r="J360" s="26">
        <f>E360/'Table 3.1'!K360</f>
        <v>-0.16317829457364341</v>
      </c>
      <c r="K360" s="27">
        <f>F360/'Table 3.1'!L360</f>
        <v>0.12762237762237763</v>
      </c>
      <c r="L360" s="27">
        <f>G360/'Table 3.1'!M360</f>
        <v>0.97071490094745916</v>
      </c>
      <c r="M360" s="28">
        <f>H360/'Table 3.1'!N360</f>
        <v>0</v>
      </c>
      <c r="N360" s="83">
        <f>I360/'Table 3.1'!N360</f>
        <v>0.85960378983634811</v>
      </c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2">
      <c r="A361" s="1"/>
      <c r="B361" s="20">
        <v>119354603</v>
      </c>
      <c r="C361" s="21" t="s">
        <v>317</v>
      </c>
      <c r="D361" s="22" t="s">
        <v>314</v>
      </c>
      <c r="E361" s="26">
        <f>'Table 3.1'!J361-'Table 3.1'!K361</f>
        <v>-1.0899999999999993E-2</v>
      </c>
      <c r="F361" s="27">
        <f>'Table 3.1'!K361-'Table 3.1'!L361</f>
        <v>-2.410000000000001E-2</v>
      </c>
      <c r="G361" s="27">
        <f>'Table 3.1'!L361-'Table 3.1'!M361</f>
        <v>3.3100000000000004E-2</v>
      </c>
      <c r="H361" s="28">
        <f>'Table 3.1'!M361-'Table 3.1'!N361</f>
        <v>0</v>
      </c>
      <c r="I361" s="78">
        <v>-1.8999999999999989E-3</v>
      </c>
      <c r="J361" s="26">
        <f>E361/'Table 3.1'!K361</f>
        <v>-9.2372881355932149E-2</v>
      </c>
      <c r="K361" s="27">
        <f>F361/'Table 3.1'!L361</f>
        <v>-0.16959887403237164</v>
      </c>
      <c r="L361" s="27">
        <f>G361/'Table 3.1'!M361</f>
        <v>0.30366972477064225</v>
      </c>
      <c r="M361" s="28">
        <f>H361/'Table 3.1'!N361</f>
        <v>0</v>
      </c>
      <c r="N361" s="83">
        <f>I361/'Table 3.1'!N361</f>
        <v>-1.7431192660550449E-2</v>
      </c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2">
      <c r="A362" s="1"/>
      <c r="B362" s="20">
        <v>119355503</v>
      </c>
      <c r="C362" s="21" t="s">
        <v>318</v>
      </c>
      <c r="D362" s="22" t="s">
        <v>314</v>
      </c>
      <c r="E362" s="26">
        <f>'Table 3.1'!J362-'Table 3.1'!K362</f>
        <v>-6.1200000000000032E-2</v>
      </c>
      <c r="F362" s="27">
        <f>'Table 3.1'!K362-'Table 3.1'!L362</f>
        <v>4.5399999999999996E-2</v>
      </c>
      <c r="G362" s="27">
        <f>'Table 3.1'!L362-'Table 3.1'!M362</f>
        <v>0.11350000000000002</v>
      </c>
      <c r="H362" s="28">
        <f>'Table 3.1'!M362-'Table 3.1'!N362</f>
        <v>0</v>
      </c>
      <c r="I362" s="78">
        <v>9.7699999999999981E-2</v>
      </c>
      <c r="J362" s="26">
        <f>E362/'Table 3.1'!K362</f>
        <v>-0.18630136986301379</v>
      </c>
      <c r="K362" s="27">
        <f>F362/'Table 3.1'!L362</f>
        <v>0.16036736135641114</v>
      </c>
      <c r="L362" s="27">
        <f>G362/'Table 3.1'!M362</f>
        <v>0.66922169811320764</v>
      </c>
      <c r="M362" s="28">
        <f>H362/'Table 3.1'!N362</f>
        <v>0</v>
      </c>
      <c r="N362" s="83">
        <f>I362/'Table 3.1'!N362</f>
        <v>0.57606132075471683</v>
      </c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2">
      <c r="A363" s="1"/>
      <c r="B363" s="20">
        <v>119356503</v>
      </c>
      <c r="C363" s="21" t="s">
        <v>319</v>
      </c>
      <c r="D363" s="22" t="s">
        <v>314</v>
      </c>
      <c r="E363" s="26">
        <f>'Table 3.1'!J363-'Table 3.1'!K363</f>
        <v>-3.7999999999999992E-2</v>
      </c>
      <c r="F363" s="27">
        <f>'Table 3.1'!K363-'Table 3.1'!L363</f>
        <v>3.0999999999999917E-3</v>
      </c>
      <c r="G363" s="27">
        <f>'Table 3.1'!L363-'Table 3.1'!M363</f>
        <v>-1.6399999999999998E-2</v>
      </c>
      <c r="H363" s="28">
        <f>'Table 3.1'!M363-'Table 3.1'!N363</f>
        <v>0</v>
      </c>
      <c r="I363" s="78">
        <v>-5.1299999999999998E-2</v>
      </c>
      <c r="J363" s="26">
        <f>E363/'Table 3.1'!K363</f>
        <v>-0.31799163179916312</v>
      </c>
      <c r="K363" s="27">
        <f>F363/'Table 3.1'!L363</f>
        <v>2.6632302405498208E-2</v>
      </c>
      <c r="L363" s="27">
        <f>G363/'Table 3.1'!M363</f>
        <v>-0.12349397590361444</v>
      </c>
      <c r="M363" s="28">
        <f>H363/'Table 3.1'!N363</f>
        <v>0</v>
      </c>
      <c r="N363" s="83">
        <f>I363/'Table 3.1'!N363</f>
        <v>-0.38629518072289154</v>
      </c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2">
      <c r="A364" s="1"/>
      <c r="B364" s="20">
        <v>119356603</v>
      </c>
      <c r="C364" s="21" t="s">
        <v>320</v>
      </c>
      <c r="D364" s="22" t="s">
        <v>314</v>
      </c>
      <c r="E364" s="26">
        <f>'Table 3.1'!J364-'Table 3.1'!K364</f>
        <v>2.8100000000000014E-2</v>
      </c>
      <c r="F364" s="27">
        <f>'Table 3.1'!K364-'Table 3.1'!L364</f>
        <v>-2.3100000000000009E-2</v>
      </c>
      <c r="G364" s="27">
        <f>'Table 3.1'!L364-'Table 3.1'!M364</f>
        <v>7.2000000000000008E-2</v>
      </c>
      <c r="H364" s="28">
        <f>'Table 3.1'!M364-'Table 3.1'!N364</f>
        <v>0</v>
      </c>
      <c r="I364" s="78">
        <v>7.7000000000000013E-2</v>
      </c>
      <c r="J364" s="26">
        <f>E364/'Table 3.1'!K364</f>
        <v>0.1455204557224237</v>
      </c>
      <c r="K364" s="27">
        <f>F364/'Table 3.1'!L364</f>
        <v>-0.10684551341350605</v>
      </c>
      <c r="L364" s="27">
        <f>G364/'Table 3.1'!M364</f>
        <v>0.49930651872399451</v>
      </c>
      <c r="M364" s="28">
        <f>H364/'Table 3.1'!N364</f>
        <v>0</v>
      </c>
      <c r="N364" s="83">
        <f>I364/'Table 3.1'!N364</f>
        <v>0.53398058252427194</v>
      </c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2">
      <c r="A365" s="1"/>
      <c r="B365" s="20">
        <v>119357003</v>
      </c>
      <c r="C365" s="21" t="s">
        <v>321</v>
      </c>
      <c r="D365" s="22" t="s">
        <v>314</v>
      </c>
      <c r="E365" s="26">
        <f>'Table 3.1'!J365-'Table 3.1'!K365</f>
        <v>6.1700000000000019E-2</v>
      </c>
      <c r="F365" s="27">
        <f>'Table 3.1'!K365-'Table 3.1'!L365</f>
        <v>-6.3699999999999993E-2</v>
      </c>
      <c r="G365" s="27">
        <f>'Table 3.1'!L365-'Table 3.1'!M365</f>
        <v>6.4799999999999983E-2</v>
      </c>
      <c r="H365" s="28">
        <f>'Table 3.1'!M365-'Table 3.1'!N365</f>
        <v>0</v>
      </c>
      <c r="I365" s="78">
        <v>6.2800000000000009E-2</v>
      </c>
      <c r="J365" s="26">
        <f>E365/'Table 3.1'!K365</f>
        <v>0.53143841515934553</v>
      </c>
      <c r="K365" s="27">
        <f>F365/'Table 3.1'!L365</f>
        <v>-0.35428253615127919</v>
      </c>
      <c r="L365" s="27">
        <f>G365/'Table 3.1'!M365</f>
        <v>0.5634782608695651</v>
      </c>
      <c r="M365" s="28">
        <f>H365/'Table 3.1'!N365</f>
        <v>0</v>
      </c>
      <c r="N365" s="83">
        <f>I365/'Table 3.1'!N365</f>
        <v>0.54608695652173922</v>
      </c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2">
      <c r="A366" s="1"/>
      <c r="B366" s="20">
        <v>119357402</v>
      </c>
      <c r="C366" s="21" t="s">
        <v>322</v>
      </c>
      <c r="D366" s="22" t="s">
        <v>314</v>
      </c>
      <c r="E366" s="26">
        <f>'Table 3.1'!J366-'Table 3.1'!K366</f>
        <v>4.300000000000026E-3</v>
      </c>
      <c r="F366" s="27">
        <f>'Table 3.1'!K366-'Table 3.1'!L366</f>
        <v>3.2299999999999995E-2</v>
      </c>
      <c r="G366" s="27">
        <f>'Table 3.1'!L366-'Table 3.1'!M366</f>
        <v>-8.0000000000002292E-4</v>
      </c>
      <c r="H366" s="28">
        <f>'Table 3.1'!M366-'Table 3.1'!N366</f>
        <v>0</v>
      </c>
      <c r="I366" s="78">
        <v>3.5799999999999998E-2</v>
      </c>
      <c r="J366" s="26">
        <f>E366/'Table 3.1'!K366</f>
        <v>1.282433641515069E-2</v>
      </c>
      <c r="K366" s="27">
        <f>F366/'Table 3.1'!L366</f>
        <v>0.10660066006600659</v>
      </c>
      <c r="L366" s="27">
        <f>G366/'Table 3.1'!M366</f>
        <v>-2.6333113890718331E-3</v>
      </c>
      <c r="M366" s="28">
        <f>H366/'Table 3.1'!N366</f>
        <v>0</v>
      </c>
      <c r="N366" s="83">
        <f>I366/'Table 3.1'!N366</f>
        <v>0.11784068466096115</v>
      </c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2">
      <c r="A367" s="1"/>
      <c r="B367" s="20">
        <v>119358403</v>
      </c>
      <c r="C367" s="21" t="s">
        <v>323</v>
      </c>
      <c r="D367" s="22" t="s">
        <v>314</v>
      </c>
      <c r="E367" s="26">
        <f>'Table 3.1'!J367-'Table 3.1'!K367</f>
        <v>3.2000000000000084E-3</v>
      </c>
      <c r="F367" s="27">
        <f>'Table 3.1'!K367-'Table 3.1'!L367</f>
        <v>2.8800000000000006E-2</v>
      </c>
      <c r="G367" s="27">
        <f>'Table 3.1'!L367-'Table 3.1'!M367</f>
        <v>1.1499999999999996E-2</v>
      </c>
      <c r="H367" s="28">
        <f>'Table 3.1'!M367-'Table 3.1'!N367</f>
        <v>0</v>
      </c>
      <c r="I367" s="78">
        <v>4.3500000000000011E-2</v>
      </c>
      <c r="J367" s="26">
        <f>E367/'Table 3.1'!K367</f>
        <v>2.2840827980014335E-2</v>
      </c>
      <c r="K367" s="27">
        <f>F367/'Table 3.1'!L367</f>
        <v>0.25876010781671166</v>
      </c>
      <c r="L367" s="27">
        <f>G367/'Table 3.1'!M367</f>
        <v>0.11523046092184365</v>
      </c>
      <c r="M367" s="28">
        <f>H367/'Table 3.1'!N367</f>
        <v>0</v>
      </c>
      <c r="N367" s="83">
        <f>I367/'Table 3.1'!N367</f>
        <v>0.43587174348697405</v>
      </c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2">
      <c r="A368" s="1"/>
      <c r="B368" s="20">
        <v>119581003</v>
      </c>
      <c r="C368" s="21" t="s">
        <v>501</v>
      </c>
      <c r="D368" s="22" t="s">
        <v>502</v>
      </c>
      <c r="E368" s="26">
        <f>'Table 3.1'!J368-'Table 3.1'!K368</f>
        <v>8.0000000000002292E-4</v>
      </c>
      <c r="F368" s="27">
        <f>'Table 3.1'!K368-'Table 3.1'!L368</f>
        <v>3.1E-2</v>
      </c>
      <c r="G368" s="27">
        <f>'Table 3.1'!L368-'Table 3.1'!M368</f>
        <v>1.0099999999999998E-2</v>
      </c>
      <c r="H368" s="28">
        <f>'Table 3.1'!M368-'Table 3.1'!N368</f>
        <v>0</v>
      </c>
      <c r="I368" s="78">
        <v>4.1900000000000021E-2</v>
      </c>
      <c r="J368" s="26">
        <f>E368/'Table 3.1'!K368</f>
        <v>3.6849378166744495E-3</v>
      </c>
      <c r="K368" s="27">
        <f>F368/'Table 3.1'!L368</f>
        <v>0.16657710908113918</v>
      </c>
      <c r="L368" s="27">
        <f>G368/'Table 3.1'!M368</f>
        <v>5.7386363636363624E-2</v>
      </c>
      <c r="M368" s="28">
        <f>H368/'Table 3.1'!N368</f>
        <v>0</v>
      </c>
      <c r="N368" s="83">
        <f>I368/'Table 3.1'!N368</f>
        <v>0.23806818181818196</v>
      </c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2">
      <c r="A369" s="1"/>
      <c r="B369" s="20">
        <v>119582503</v>
      </c>
      <c r="C369" s="21" t="s">
        <v>503</v>
      </c>
      <c r="D369" s="22" t="s">
        <v>502</v>
      </c>
      <c r="E369" s="26">
        <f>'Table 3.1'!J369-'Table 3.1'!K369</f>
        <v>2.0500000000000018E-2</v>
      </c>
      <c r="F369" s="27">
        <f>'Table 3.1'!K369-'Table 3.1'!L369</f>
        <v>-1.0099999999999998E-2</v>
      </c>
      <c r="G369" s="27">
        <f>'Table 3.1'!L369-'Table 3.1'!M369</f>
        <v>1.0699999999999987E-2</v>
      </c>
      <c r="H369" s="28">
        <f>'Table 3.1'!M369-'Table 3.1'!N369</f>
        <v>0</v>
      </c>
      <c r="I369" s="78">
        <v>2.1100000000000008E-2</v>
      </c>
      <c r="J369" s="26">
        <f>E369/'Table 3.1'!K369</f>
        <v>0.14041095890410973</v>
      </c>
      <c r="K369" s="27">
        <f>F369/'Table 3.1'!L369</f>
        <v>-6.470211402946828E-2</v>
      </c>
      <c r="L369" s="27">
        <f>G369/'Table 3.1'!M369</f>
        <v>7.3590096286107201E-2</v>
      </c>
      <c r="M369" s="28">
        <f>H369/'Table 3.1'!N369</f>
        <v>0</v>
      </c>
      <c r="N369" s="83">
        <f>I369/'Table 3.1'!N369</f>
        <v>0.14511691884456676</v>
      </c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2">
      <c r="A370" s="1"/>
      <c r="B370" s="20">
        <v>119583003</v>
      </c>
      <c r="C370" s="21" t="s">
        <v>504</v>
      </c>
      <c r="D370" s="22" t="s">
        <v>502</v>
      </c>
      <c r="E370" s="26">
        <f>'Table 3.1'!J370-'Table 3.1'!K370</f>
        <v>-2.109999999999998E-2</v>
      </c>
      <c r="F370" s="27">
        <f>'Table 3.1'!K370-'Table 3.1'!L370</f>
        <v>-3.5500000000000004E-2</v>
      </c>
      <c r="G370" s="27">
        <f>'Table 3.1'!L370-'Table 3.1'!M370</f>
        <v>2.8999999999999859E-3</v>
      </c>
      <c r="H370" s="28">
        <f>'Table 3.1'!M370-'Table 3.1'!N370</f>
        <v>0</v>
      </c>
      <c r="I370" s="78">
        <v>-5.3699999999999998E-2</v>
      </c>
      <c r="J370" s="26">
        <f>E370/'Table 3.1'!K370</f>
        <v>-0.10955347871235711</v>
      </c>
      <c r="K370" s="27">
        <f>F370/'Table 3.1'!L370</f>
        <v>-0.1556334940815432</v>
      </c>
      <c r="L370" s="27">
        <f>G370/'Table 3.1'!M370</f>
        <v>1.2877442273534573E-2</v>
      </c>
      <c r="M370" s="28">
        <f>H370/'Table 3.1'!N370</f>
        <v>0</v>
      </c>
      <c r="N370" s="83">
        <f>I370/'Table 3.1'!N370</f>
        <v>-0.23845470692717582</v>
      </c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2">
      <c r="A371" s="1"/>
      <c r="B371" s="20">
        <v>119584503</v>
      </c>
      <c r="C371" s="21" t="s">
        <v>505</v>
      </c>
      <c r="D371" s="22" t="s">
        <v>502</v>
      </c>
      <c r="E371" s="26">
        <f>'Table 3.1'!J371-'Table 3.1'!K371</f>
        <v>2.3699999999999999E-2</v>
      </c>
      <c r="F371" s="27">
        <f>'Table 3.1'!K371-'Table 3.1'!L371</f>
        <v>1.2500000000000011E-2</v>
      </c>
      <c r="G371" s="27">
        <f>'Table 3.1'!L371-'Table 3.1'!M371</f>
        <v>1.7499999999999988E-2</v>
      </c>
      <c r="H371" s="28">
        <f>'Table 3.1'!M371-'Table 3.1'!N371</f>
        <v>0</v>
      </c>
      <c r="I371" s="78">
        <v>5.3699999999999998E-2</v>
      </c>
      <c r="J371" s="26">
        <f>E371/'Table 3.1'!K371</f>
        <v>0.15810540360240158</v>
      </c>
      <c r="K371" s="27">
        <f>F371/'Table 3.1'!L371</f>
        <v>9.0975254730713329E-2</v>
      </c>
      <c r="L371" s="27">
        <f>G371/'Table 3.1'!M371</f>
        <v>0.14595496246872383</v>
      </c>
      <c r="M371" s="28">
        <f>H371/'Table 3.1'!N371</f>
        <v>0</v>
      </c>
      <c r="N371" s="83">
        <f>I371/'Table 3.1'!N371</f>
        <v>0.44787322768974142</v>
      </c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2">
      <c r="A372" s="1"/>
      <c r="B372" s="20">
        <v>119584603</v>
      </c>
      <c r="C372" s="21" t="s">
        <v>506</v>
      </c>
      <c r="D372" s="22" t="s">
        <v>502</v>
      </c>
      <c r="E372" s="26">
        <f>'Table 3.1'!J372-'Table 3.1'!K372</f>
        <v>1.440000000000001E-2</v>
      </c>
      <c r="F372" s="27">
        <f>'Table 3.1'!K372-'Table 3.1'!L372</f>
        <v>-3.4999999999999989E-2</v>
      </c>
      <c r="G372" s="27">
        <f>'Table 3.1'!L372-'Table 3.1'!M372</f>
        <v>-1.4899999999999997E-2</v>
      </c>
      <c r="H372" s="28">
        <f>'Table 3.1'!M372-'Table 3.1'!N372</f>
        <v>0</v>
      </c>
      <c r="I372" s="78">
        <v>-3.5499999999999976E-2</v>
      </c>
      <c r="J372" s="26">
        <f>E372/'Table 3.1'!K372</f>
        <v>0.11650485436893211</v>
      </c>
      <c r="K372" s="27">
        <f>F372/'Table 3.1'!L372</f>
        <v>-0.22068095838587637</v>
      </c>
      <c r="L372" s="27">
        <f>G372/'Table 3.1'!M372</f>
        <v>-8.5878962536023035E-2</v>
      </c>
      <c r="M372" s="28">
        <f>H372/'Table 3.1'!N372</f>
        <v>0</v>
      </c>
      <c r="N372" s="83">
        <f>I372/'Table 3.1'!N372</f>
        <v>-0.2046109510086454</v>
      </c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2">
      <c r="A373" s="1"/>
      <c r="B373" s="20">
        <v>119586503</v>
      </c>
      <c r="C373" s="21" t="s">
        <v>507</v>
      </c>
      <c r="D373" s="22" t="s">
        <v>502</v>
      </c>
      <c r="E373" s="26">
        <f>'Table 3.1'!J373-'Table 3.1'!K373</f>
        <v>-1.7799999999999983E-2</v>
      </c>
      <c r="F373" s="27">
        <f>'Table 3.1'!K373-'Table 3.1'!L373</f>
        <v>-3.4200000000000008E-2</v>
      </c>
      <c r="G373" s="27">
        <f>'Table 3.1'!L373-'Table 3.1'!M373</f>
        <v>3.3999999999999864E-3</v>
      </c>
      <c r="H373" s="28">
        <f>'Table 3.1'!M373-'Table 3.1'!N373</f>
        <v>0</v>
      </c>
      <c r="I373" s="78">
        <v>-4.8600000000000004E-2</v>
      </c>
      <c r="J373" s="26">
        <f>E373/'Table 3.1'!K373</f>
        <v>-9.3389296956977882E-2</v>
      </c>
      <c r="K373" s="27">
        <f>F373/'Table 3.1'!L373</f>
        <v>-0.15213523131672602</v>
      </c>
      <c r="L373" s="27">
        <f>G373/'Table 3.1'!M373</f>
        <v>1.5356820234868953E-2</v>
      </c>
      <c r="M373" s="28">
        <f>H373/'Table 3.1'!N373</f>
        <v>0</v>
      </c>
      <c r="N373" s="83">
        <f>I373/'Table 3.1'!N373</f>
        <v>-0.21951219512195122</v>
      </c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2">
      <c r="A374" s="1"/>
      <c r="B374" s="20">
        <v>119648303</v>
      </c>
      <c r="C374" s="21" t="s">
        <v>462</v>
      </c>
      <c r="D374" s="22" t="s">
        <v>463</v>
      </c>
      <c r="E374" s="26">
        <f>'Table 3.1'!J374-'Table 3.1'!K374</f>
        <v>3.7999999999999978E-2</v>
      </c>
      <c r="F374" s="27">
        <f>'Table 3.1'!K374-'Table 3.1'!L374</f>
        <v>-1.7599999999999977E-2</v>
      </c>
      <c r="G374" s="27">
        <f>'Table 3.1'!L374-'Table 3.1'!M374</f>
        <v>2.4499999999999994E-2</v>
      </c>
      <c r="H374" s="28">
        <f>'Table 3.1'!M374-'Table 3.1'!N374</f>
        <v>0</v>
      </c>
      <c r="I374" s="78">
        <v>4.4899999999999995E-2</v>
      </c>
      <c r="J374" s="26">
        <f>E374/'Table 3.1'!K374</f>
        <v>0.28421839940164528</v>
      </c>
      <c r="K374" s="27">
        <f>F374/'Table 3.1'!L374</f>
        <v>-0.11632518175809635</v>
      </c>
      <c r="L374" s="27">
        <f>G374/'Table 3.1'!M374</f>
        <v>0.19321766561514192</v>
      </c>
      <c r="M374" s="28">
        <f>H374/'Table 3.1'!N374</f>
        <v>0</v>
      </c>
      <c r="N374" s="83">
        <f>I374/'Table 3.1'!N374</f>
        <v>0.35410094637223971</v>
      </c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2">
      <c r="A375" s="1"/>
      <c r="B375" s="20">
        <v>119648703</v>
      </c>
      <c r="C375" s="21" t="s">
        <v>538</v>
      </c>
      <c r="D375" s="22" t="s">
        <v>539</v>
      </c>
      <c r="E375" s="26">
        <f>'Table 3.1'!J375-'Table 3.1'!K375</f>
        <v>-7.8999999999999987E-2</v>
      </c>
      <c r="F375" s="27">
        <f>'Table 3.1'!K375-'Table 3.1'!L375</f>
        <v>-3.5000000000000031E-3</v>
      </c>
      <c r="G375" s="27">
        <f>'Table 3.1'!L375-'Table 3.1'!M375</f>
        <v>1.5899999999999997E-2</v>
      </c>
      <c r="H375" s="28">
        <f>'Table 3.1'!M375-'Table 3.1'!N375</f>
        <v>0</v>
      </c>
      <c r="I375" s="78">
        <v>-6.6599999999999993E-2</v>
      </c>
      <c r="J375" s="26">
        <f>E375/'Table 3.1'!K375</f>
        <v>-0.34740545294635</v>
      </c>
      <c r="K375" s="27">
        <f>F375/'Table 3.1'!L375</f>
        <v>-1.5158077089649212E-2</v>
      </c>
      <c r="L375" s="27">
        <f>G375/'Table 3.1'!M375</f>
        <v>7.3953488372093007E-2</v>
      </c>
      <c r="M375" s="28">
        <f>H375/'Table 3.1'!N375</f>
        <v>0</v>
      </c>
      <c r="N375" s="83">
        <f>I375/'Table 3.1'!N375</f>
        <v>-0.30976744186046506</v>
      </c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2">
      <c r="A376" s="1"/>
      <c r="B376" s="20">
        <v>119648903</v>
      </c>
      <c r="C376" s="21" t="s">
        <v>540</v>
      </c>
      <c r="D376" s="22" t="s">
        <v>539</v>
      </c>
      <c r="E376" s="26">
        <f>'Table 3.1'!J376-'Table 3.1'!K376</f>
        <v>4.9999999999999767E-3</v>
      </c>
      <c r="F376" s="27">
        <f>'Table 3.1'!K376-'Table 3.1'!L376</f>
        <v>3.2500000000000015E-2</v>
      </c>
      <c r="G376" s="27">
        <f>'Table 3.1'!L376-'Table 3.1'!M376</f>
        <v>-1.2000000000000066E-3</v>
      </c>
      <c r="H376" s="28">
        <f>'Table 3.1'!M376-'Table 3.1'!N376</f>
        <v>0</v>
      </c>
      <c r="I376" s="78">
        <v>3.6299999999999985E-2</v>
      </c>
      <c r="J376" s="26">
        <f>E376/'Table 3.1'!K376</f>
        <v>3.405994550408703E-2</v>
      </c>
      <c r="K376" s="27">
        <f>F376/'Table 3.1'!L376</f>
        <v>0.28433945756780415</v>
      </c>
      <c r="L376" s="27">
        <f>G376/'Table 3.1'!M376</f>
        <v>-1.0389610389610447E-2</v>
      </c>
      <c r="M376" s="28">
        <f>H376/'Table 3.1'!N376</f>
        <v>0</v>
      </c>
      <c r="N376" s="83">
        <f>I376/'Table 3.1'!N376</f>
        <v>0.31428571428571417</v>
      </c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2">
      <c r="A377" s="1"/>
      <c r="B377" s="20">
        <v>119665003</v>
      </c>
      <c r="C377" s="21" t="s">
        <v>561</v>
      </c>
      <c r="D377" s="22" t="s">
        <v>560</v>
      </c>
      <c r="E377" s="26">
        <f>'Table 3.1'!J377-'Table 3.1'!K377</f>
        <v>-4.0000000000001146E-4</v>
      </c>
      <c r="F377" s="27">
        <f>'Table 3.1'!K377-'Table 3.1'!L377</f>
        <v>-6.7799999999999999E-2</v>
      </c>
      <c r="G377" s="27">
        <f>'Table 3.1'!L377-'Table 3.1'!M377</f>
        <v>1.9200000000000023E-2</v>
      </c>
      <c r="H377" s="28">
        <f>'Table 3.1'!M377-'Table 3.1'!N377</f>
        <v>0</v>
      </c>
      <c r="I377" s="78">
        <v>-4.8999999999999988E-2</v>
      </c>
      <c r="J377" s="26">
        <f>E377/'Table 3.1'!K377</f>
        <v>-3.1274433150900033E-3</v>
      </c>
      <c r="K377" s="27">
        <f>F377/'Table 3.1'!L377</f>
        <v>-0.34644864588656105</v>
      </c>
      <c r="L377" s="27">
        <f>G377/'Table 3.1'!M377</f>
        <v>0.10878186968838541</v>
      </c>
      <c r="M377" s="28">
        <f>H377/'Table 3.1'!N377</f>
        <v>0</v>
      </c>
      <c r="N377" s="83">
        <f>I377/'Table 3.1'!N377</f>
        <v>-0.27762039660056653</v>
      </c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2">
      <c r="A378" s="1"/>
      <c r="B378" s="20">
        <v>120452003</v>
      </c>
      <c r="C378" s="21" t="s">
        <v>409</v>
      </c>
      <c r="D378" s="22" t="s">
        <v>410</v>
      </c>
      <c r="E378" s="26">
        <f>'Table 3.1'!J378-'Table 3.1'!K378</f>
        <v>-4.2399999999999993E-2</v>
      </c>
      <c r="F378" s="27">
        <f>'Table 3.1'!K378-'Table 3.1'!L378</f>
        <v>3.9000000000000007E-2</v>
      </c>
      <c r="G378" s="27">
        <f>'Table 3.1'!L378-'Table 3.1'!M378</f>
        <v>2.0999999999999908E-3</v>
      </c>
      <c r="H378" s="28">
        <f>'Table 3.1'!M378-'Table 3.1'!N378</f>
        <v>0</v>
      </c>
      <c r="I378" s="78">
        <v>-1.2999999999999956E-3</v>
      </c>
      <c r="J378" s="26">
        <f>E378/'Table 3.1'!K378</f>
        <v>-0.18752764263600175</v>
      </c>
      <c r="K378" s="27">
        <f>F378/'Table 3.1'!L378</f>
        <v>0.20844468198824162</v>
      </c>
      <c r="L378" s="27">
        <f>G378/'Table 3.1'!M378</f>
        <v>1.1351351351351301E-2</v>
      </c>
      <c r="M378" s="28">
        <f>H378/'Table 3.1'!N378</f>
        <v>0</v>
      </c>
      <c r="N378" s="83">
        <f>I378/'Table 3.1'!N378</f>
        <v>-7.027027027027003E-3</v>
      </c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2">
      <c r="A379" s="1"/>
      <c r="B379" s="20">
        <v>120455203</v>
      </c>
      <c r="C379" s="21" t="s">
        <v>411</v>
      </c>
      <c r="D379" s="22" t="s">
        <v>410</v>
      </c>
      <c r="E379" s="26">
        <f>'Table 3.1'!J379-'Table 3.1'!K379</f>
        <v>8.8000000000000023E-3</v>
      </c>
      <c r="F379" s="27">
        <f>'Table 3.1'!K379-'Table 3.1'!L379</f>
        <v>1.8199999999999994E-2</v>
      </c>
      <c r="G379" s="27">
        <f>'Table 3.1'!L379-'Table 3.1'!M379</f>
        <v>-8.9999999999999802E-4</v>
      </c>
      <c r="H379" s="28">
        <f>'Table 3.1'!M379-'Table 3.1'!N379</f>
        <v>0</v>
      </c>
      <c r="I379" s="78">
        <v>2.6099999999999998E-2</v>
      </c>
      <c r="J379" s="26">
        <f>E379/'Table 3.1'!K379</f>
        <v>6.8322981366459645E-2</v>
      </c>
      <c r="K379" s="27">
        <f>F379/'Table 3.1'!L379</f>
        <v>0.16455696202531639</v>
      </c>
      <c r="L379" s="27">
        <f>G379/'Table 3.1'!M379</f>
        <v>-8.0717488789237481E-3</v>
      </c>
      <c r="M379" s="28">
        <f>H379/'Table 3.1'!N379</f>
        <v>0</v>
      </c>
      <c r="N379" s="83">
        <f>I379/'Table 3.1'!N379</f>
        <v>0.23408071748878923</v>
      </c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2">
      <c r="A380" s="1"/>
      <c r="B380" s="20">
        <v>120455403</v>
      </c>
      <c r="C380" s="21" t="s">
        <v>412</v>
      </c>
      <c r="D380" s="22" t="s">
        <v>410</v>
      </c>
      <c r="E380" s="26">
        <f>'Table 3.1'!J380-'Table 3.1'!K380</f>
        <v>3.6500000000000005E-2</v>
      </c>
      <c r="F380" s="27">
        <f>'Table 3.1'!K380-'Table 3.1'!L380</f>
        <v>-3.8199999999999984E-2</v>
      </c>
      <c r="G380" s="27">
        <f>'Table 3.1'!L380-'Table 3.1'!M380</f>
        <v>-8.900000000000019E-3</v>
      </c>
      <c r="H380" s="28">
        <f>'Table 3.1'!M380-'Table 3.1'!N380</f>
        <v>0</v>
      </c>
      <c r="I380" s="78">
        <v>-1.0599999999999998E-2</v>
      </c>
      <c r="J380" s="26">
        <f>E380/'Table 3.1'!K380</f>
        <v>0.24678837052062208</v>
      </c>
      <c r="K380" s="27">
        <f>F380/'Table 3.1'!L380</f>
        <v>-0.20526598602901658</v>
      </c>
      <c r="L380" s="27">
        <f>G380/'Table 3.1'!M380</f>
        <v>-4.5641025641025734E-2</v>
      </c>
      <c r="M380" s="28">
        <f>H380/'Table 3.1'!N380</f>
        <v>0</v>
      </c>
      <c r="N380" s="83">
        <f>I380/'Table 3.1'!N380</f>
        <v>-5.4358974358974348E-2</v>
      </c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2">
      <c r="A381" s="1"/>
      <c r="B381" s="20">
        <v>120456003</v>
      </c>
      <c r="C381" s="21" t="s">
        <v>413</v>
      </c>
      <c r="D381" s="22" t="s">
        <v>410</v>
      </c>
      <c r="E381" s="26">
        <f>'Table 3.1'!J381-'Table 3.1'!K381</f>
        <v>-4.8199999999999993E-2</v>
      </c>
      <c r="F381" s="27">
        <f>'Table 3.1'!K381-'Table 3.1'!L381</f>
        <v>2.3999999999999855E-3</v>
      </c>
      <c r="G381" s="27">
        <f>'Table 3.1'!L381-'Table 3.1'!M381</f>
        <v>-7.3000000000000009E-3</v>
      </c>
      <c r="H381" s="28">
        <f>'Table 3.1'!M381-'Table 3.1'!N381</f>
        <v>0</v>
      </c>
      <c r="I381" s="78">
        <v>-5.3100000000000008E-2</v>
      </c>
      <c r="J381" s="26">
        <f>E381/'Table 3.1'!K381</f>
        <v>-0.29194427619624469</v>
      </c>
      <c r="K381" s="27">
        <f>F381/'Table 3.1'!L381</f>
        <v>1.4751075599262356E-2</v>
      </c>
      <c r="L381" s="27">
        <f>G381/'Table 3.1'!M381</f>
        <v>-4.294117647058824E-2</v>
      </c>
      <c r="M381" s="28">
        <f>H381/'Table 3.1'!N381</f>
        <v>0</v>
      </c>
      <c r="N381" s="83">
        <f>I381/'Table 3.1'!N381</f>
        <v>-0.31235294117647061</v>
      </c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2">
      <c r="A382" s="1"/>
      <c r="B382" s="20">
        <v>120480803</v>
      </c>
      <c r="C382" s="21" t="s">
        <v>439</v>
      </c>
      <c r="D382" s="22" t="s">
        <v>440</v>
      </c>
      <c r="E382" s="26">
        <f>'Table 3.1'!J382-'Table 3.1'!K382</f>
        <v>4.1999999999999954E-3</v>
      </c>
      <c r="F382" s="27">
        <f>'Table 3.1'!K382-'Table 3.1'!L382</f>
        <v>1.0400000000000006E-2</v>
      </c>
      <c r="G382" s="27">
        <f>'Table 3.1'!L382-'Table 3.1'!M382</f>
        <v>-2.9499999999999998E-2</v>
      </c>
      <c r="H382" s="28">
        <f>'Table 3.1'!M382-'Table 3.1'!N382</f>
        <v>0</v>
      </c>
      <c r="I382" s="78">
        <v>-1.4899999999999997E-2</v>
      </c>
      <c r="J382" s="26">
        <f>E382/'Table 3.1'!K382</f>
        <v>3.4624896949711423E-2</v>
      </c>
      <c r="K382" s="27">
        <f>F382/'Table 3.1'!L382</f>
        <v>9.3778178539224585E-2</v>
      </c>
      <c r="L382" s="27">
        <f>G382/'Table 3.1'!M382</f>
        <v>-0.21011396011396011</v>
      </c>
      <c r="M382" s="28">
        <f>H382/'Table 3.1'!N382</f>
        <v>0</v>
      </c>
      <c r="N382" s="83">
        <f>I382/'Table 3.1'!N382</f>
        <v>-0.1061253561253561</v>
      </c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2">
      <c r="A383" s="1"/>
      <c r="B383" s="20">
        <v>120481002</v>
      </c>
      <c r="C383" s="21" t="s">
        <v>441</v>
      </c>
      <c r="D383" s="22" t="s">
        <v>440</v>
      </c>
      <c r="E383" s="26">
        <f>'Table 3.1'!J383-'Table 3.1'!K383</f>
        <v>-1.8999999999999989E-2</v>
      </c>
      <c r="F383" s="27">
        <f>'Table 3.1'!K383-'Table 3.1'!L383</f>
        <v>-9.000000000000119E-4</v>
      </c>
      <c r="G383" s="27">
        <f>'Table 3.1'!L383-'Table 3.1'!M383</f>
        <v>-1.4999999999999986E-2</v>
      </c>
      <c r="H383" s="28">
        <f>'Table 3.1'!M383-'Table 3.1'!N383</f>
        <v>0</v>
      </c>
      <c r="I383" s="78">
        <v>-3.4899999999999987E-2</v>
      </c>
      <c r="J383" s="26">
        <f>E383/'Table 3.1'!K383</f>
        <v>-0.10957324106113027</v>
      </c>
      <c r="K383" s="27">
        <f>F383/'Table 3.1'!L383</f>
        <v>-5.1635111876076412E-3</v>
      </c>
      <c r="L383" s="27">
        <f>G383/'Table 3.1'!M383</f>
        <v>-7.9239302694136218E-2</v>
      </c>
      <c r="M383" s="28">
        <f>H383/'Table 3.1'!N383</f>
        <v>0</v>
      </c>
      <c r="N383" s="83">
        <f>I383/'Table 3.1'!N383</f>
        <v>-0.18436344426835705</v>
      </c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2">
      <c r="A384" s="1"/>
      <c r="B384" s="20">
        <v>120483302</v>
      </c>
      <c r="C384" s="21" t="s">
        <v>442</v>
      </c>
      <c r="D384" s="22" t="s">
        <v>440</v>
      </c>
      <c r="E384" s="26">
        <f>'Table 3.1'!J384-'Table 3.1'!K384</f>
        <v>2.0000000000000018E-3</v>
      </c>
      <c r="F384" s="27">
        <f>'Table 3.1'!K384-'Table 3.1'!L384</f>
        <v>-1.1899999999999994E-2</v>
      </c>
      <c r="G384" s="27">
        <f>'Table 3.1'!L384-'Table 3.1'!M384</f>
        <v>-2.0000000000000018E-3</v>
      </c>
      <c r="H384" s="28">
        <f>'Table 3.1'!M384-'Table 3.1'!N384</f>
        <v>0</v>
      </c>
      <c r="I384" s="78">
        <v>-1.1899999999999994E-2</v>
      </c>
      <c r="J384" s="26">
        <f>E384/'Table 3.1'!K384</f>
        <v>1.2987012987012998E-2</v>
      </c>
      <c r="K384" s="27">
        <f>F384/'Table 3.1'!L384</f>
        <v>-7.1729957805907144E-2</v>
      </c>
      <c r="L384" s="27">
        <f>G384/'Table 3.1'!M384</f>
        <v>-1.1911852293031577E-2</v>
      </c>
      <c r="M384" s="28">
        <f>H384/'Table 3.1'!N384</f>
        <v>0</v>
      </c>
      <c r="N384" s="83">
        <f>I384/'Table 3.1'!N384</f>
        <v>-7.087552114353779E-2</v>
      </c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2">
      <c r="A385" s="1"/>
      <c r="B385" s="20">
        <v>120484803</v>
      </c>
      <c r="C385" s="21" t="s">
        <v>443</v>
      </c>
      <c r="D385" s="22" t="s">
        <v>440</v>
      </c>
      <c r="E385" s="26">
        <f>'Table 3.1'!J385-'Table 3.1'!K385</f>
        <v>3.44E-2</v>
      </c>
      <c r="F385" s="27">
        <f>'Table 3.1'!K385-'Table 3.1'!L385</f>
        <v>1.2400000000000001E-2</v>
      </c>
      <c r="G385" s="27">
        <f>'Table 3.1'!L385-'Table 3.1'!M385</f>
        <v>7.0999999999999987E-3</v>
      </c>
      <c r="H385" s="28">
        <f>'Table 3.1'!M385-'Table 3.1'!N385</f>
        <v>0</v>
      </c>
      <c r="I385" s="78">
        <v>5.3900000000000003E-2</v>
      </c>
      <c r="J385" s="26">
        <f>E385/'Table 3.1'!K385</f>
        <v>0.71666666666666667</v>
      </c>
      <c r="K385" s="27">
        <f>F385/'Table 3.1'!L385</f>
        <v>0.34831460674157305</v>
      </c>
      <c r="L385" s="27">
        <f>G385/'Table 3.1'!M385</f>
        <v>0.2491228070175438</v>
      </c>
      <c r="M385" s="28">
        <f>H385/'Table 3.1'!N385</f>
        <v>0</v>
      </c>
      <c r="N385" s="83">
        <f>I385/'Table 3.1'!N385</f>
        <v>1.8912280701754387</v>
      </c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2">
      <c r="A386" s="1"/>
      <c r="B386" s="20">
        <v>120484903</v>
      </c>
      <c r="C386" s="21" t="s">
        <v>444</v>
      </c>
      <c r="D386" s="22" t="s">
        <v>440</v>
      </c>
      <c r="E386" s="26">
        <f>'Table 3.1'!J386-'Table 3.1'!K386</f>
        <v>1.8000000000000099E-3</v>
      </c>
      <c r="F386" s="27">
        <f>'Table 3.1'!K386-'Table 3.1'!L386</f>
        <v>7.9999999999999516E-4</v>
      </c>
      <c r="G386" s="27">
        <f>'Table 3.1'!L386-'Table 3.1'!M386</f>
        <v>2.3399999999999997E-2</v>
      </c>
      <c r="H386" s="28">
        <f>'Table 3.1'!M386-'Table 3.1'!N386</f>
        <v>0</v>
      </c>
      <c r="I386" s="78">
        <v>2.6000000000000002E-2</v>
      </c>
      <c r="J386" s="26">
        <f>E386/'Table 3.1'!K386</f>
        <v>2.0809248554913413E-2</v>
      </c>
      <c r="K386" s="27">
        <f>F386/'Table 3.1'!L386</f>
        <v>9.3348891481913089E-3</v>
      </c>
      <c r="L386" s="27">
        <f>G386/'Table 3.1'!M386</f>
        <v>0.37560192616372384</v>
      </c>
      <c r="M386" s="28">
        <f>H386/'Table 3.1'!N386</f>
        <v>0</v>
      </c>
      <c r="N386" s="83">
        <f>I386/'Table 3.1'!N386</f>
        <v>0.4173354735152488</v>
      </c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2">
      <c r="A387" s="1"/>
      <c r="B387" s="20">
        <v>120485603</v>
      </c>
      <c r="C387" s="21" t="s">
        <v>445</v>
      </c>
      <c r="D387" s="22" t="s">
        <v>440</v>
      </c>
      <c r="E387" s="26">
        <f>'Table 3.1'!J387-'Table 3.1'!K387</f>
        <v>1.1000000000000038E-3</v>
      </c>
      <c r="F387" s="27">
        <f>'Table 3.1'!K387-'Table 3.1'!L387</f>
        <v>-4.0999999999999925E-3</v>
      </c>
      <c r="G387" s="27">
        <f>'Table 3.1'!L387-'Table 3.1'!M387</f>
        <v>-4.1800000000000004E-2</v>
      </c>
      <c r="H387" s="28">
        <f>'Table 3.1'!M387-'Table 3.1'!N387</f>
        <v>0</v>
      </c>
      <c r="I387" s="78">
        <v>-4.4799999999999993E-2</v>
      </c>
      <c r="J387" s="26">
        <f>E387/'Table 3.1'!K387</f>
        <v>1.6081871345029294E-2</v>
      </c>
      <c r="K387" s="27">
        <f>F387/'Table 3.1'!L387</f>
        <v>-5.6551724137930935E-2</v>
      </c>
      <c r="L387" s="27">
        <f>G387/'Table 3.1'!M387</f>
        <v>-0.36570428696412954</v>
      </c>
      <c r="M387" s="28">
        <f>H387/'Table 3.1'!N387</f>
        <v>0</v>
      </c>
      <c r="N387" s="83">
        <f>I387/'Table 3.1'!N387</f>
        <v>-0.39195100612423439</v>
      </c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2">
      <c r="A388" s="1"/>
      <c r="B388" s="20">
        <v>120486003</v>
      </c>
      <c r="C388" s="21" t="s">
        <v>446</v>
      </c>
      <c r="D388" s="22" t="s">
        <v>440</v>
      </c>
      <c r="E388" s="26">
        <f>'Table 3.1'!J388-'Table 3.1'!K388</f>
        <v>3.9800000000000002E-2</v>
      </c>
      <c r="F388" s="27">
        <f>'Table 3.1'!K388-'Table 3.1'!L388</f>
        <v>-1.21E-2</v>
      </c>
      <c r="G388" s="27">
        <f>'Table 3.1'!L388-'Table 3.1'!M388</f>
        <v>1.5000000000000013E-3</v>
      </c>
      <c r="H388" s="28">
        <f>'Table 3.1'!M388-'Table 3.1'!N388</f>
        <v>0</v>
      </c>
      <c r="I388" s="78">
        <v>2.9200000000000004E-2</v>
      </c>
      <c r="J388" s="26">
        <f>E388/'Table 3.1'!K388</f>
        <v>0.68977469670710578</v>
      </c>
      <c r="K388" s="27">
        <f>F388/'Table 3.1'!L388</f>
        <v>-0.17335243553008595</v>
      </c>
      <c r="L388" s="27">
        <f>G388/'Table 3.1'!M388</f>
        <v>2.1961932650073224E-2</v>
      </c>
      <c r="M388" s="28">
        <f>H388/'Table 3.1'!N388</f>
        <v>0</v>
      </c>
      <c r="N388" s="83">
        <f>I388/'Table 3.1'!N388</f>
        <v>0.42752562225475849</v>
      </c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2">
      <c r="A389" s="1"/>
      <c r="B389" s="20">
        <v>120488603</v>
      </c>
      <c r="C389" s="21" t="s">
        <v>447</v>
      </c>
      <c r="D389" s="22" t="s">
        <v>440</v>
      </c>
      <c r="E389" s="26">
        <f>'Table 3.1'!J389-'Table 3.1'!K389</f>
        <v>6.9199999999999984E-2</v>
      </c>
      <c r="F389" s="27">
        <f>'Table 3.1'!K389-'Table 3.1'!L389</f>
        <v>-9.999999999999995E-3</v>
      </c>
      <c r="G389" s="27">
        <f>'Table 3.1'!L389-'Table 3.1'!M389</f>
        <v>2.1599999999999994E-2</v>
      </c>
      <c r="H389" s="28">
        <f>'Table 3.1'!M389-'Table 3.1'!N389</f>
        <v>0</v>
      </c>
      <c r="I389" s="78">
        <v>8.0799999999999983E-2</v>
      </c>
      <c r="J389" s="26">
        <f>E389/'Table 3.1'!K389</f>
        <v>0.6954773869346732</v>
      </c>
      <c r="K389" s="27">
        <f>F389/'Table 3.1'!L389</f>
        <v>-9.1324200913241962E-2</v>
      </c>
      <c r="L389" s="27">
        <f>G389/'Table 3.1'!M389</f>
        <v>0.24573378839590435</v>
      </c>
      <c r="M389" s="28">
        <f>H389/'Table 3.1'!N389</f>
        <v>0</v>
      </c>
      <c r="N389" s="83">
        <f>I389/'Table 3.1'!N389</f>
        <v>0.91922639362912373</v>
      </c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">
      <c r="A390" s="1"/>
      <c r="B390" s="20">
        <v>120522003</v>
      </c>
      <c r="C390" s="21" t="s">
        <v>464</v>
      </c>
      <c r="D390" s="22" t="s">
        <v>463</v>
      </c>
      <c r="E390" s="26">
        <f>'Table 3.1'!J390-'Table 3.1'!K390</f>
        <v>1.9100000000000006E-2</v>
      </c>
      <c r="F390" s="27">
        <f>'Table 3.1'!K390-'Table 3.1'!L390</f>
        <v>1.1899999999999994E-2</v>
      </c>
      <c r="G390" s="27">
        <f>'Table 3.1'!L390-'Table 3.1'!M390</f>
        <v>-9.4000000000000056E-3</v>
      </c>
      <c r="H390" s="28">
        <f>'Table 3.1'!M390-'Table 3.1'!N390</f>
        <v>0</v>
      </c>
      <c r="I390" s="78">
        <v>2.1599999999999994E-2</v>
      </c>
      <c r="J390" s="26">
        <f>E390/'Table 3.1'!K390</f>
        <v>0.18454106280193244</v>
      </c>
      <c r="K390" s="27">
        <f>F390/'Table 3.1'!L390</f>
        <v>0.12991266375545846</v>
      </c>
      <c r="L390" s="27">
        <f>G390/'Table 3.1'!M390</f>
        <v>-9.3069306930693124E-2</v>
      </c>
      <c r="M390" s="28">
        <f>H390/'Table 3.1'!N390</f>
        <v>0</v>
      </c>
      <c r="N390" s="83">
        <f>I390/'Table 3.1'!N390</f>
        <v>0.2138613861386138</v>
      </c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2">
      <c r="A391" s="1"/>
      <c r="B391" s="20">
        <v>121135003</v>
      </c>
      <c r="C391" s="21" t="s">
        <v>161</v>
      </c>
      <c r="D391" s="22" t="s">
        <v>162</v>
      </c>
      <c r="E391" s="26">
        <f>'Table 3.1'!J391-'Table 3.1'!K391</f>
        <v>-5.04E-2</v>
      </c>
      <c r="F391" s="27">
        <f>'Table 3.1'!K391-'Table 3.1'!L391</f>
        <v>-1.6199999999999992E-2</v>
      </c>
      <c r="G391" s="27">
        <f>'Table 3.1'!L391-'Table 3.1'!M391</f>
        <v>2.7900000000000008E-2</v>
      </c>
      <c r="H391" s="28">
        <f>'Table 3.1'!M391-'Table 3.1'!N391</f>
        <v>0</v>
      </c>
      <c r="I391" s="78">
        <v>-3.8699999999999984E-2</v>
      </c>
      <c r="J391" s="26">
        <f>E391/'Table 3.1'!K391</f>
        <v>-0.25518987341772154</v>
      </c>
      <c r="K391" s="27">
        <f>F391/'Table 3.1'!L391</f>
        <v>-7.5807206364061727E-2</v>
      </c>
      <c r="L391" s="27">
        <f>G391/'Table 3.1'!M391</f>
        <v>0.15016146393972019</v>
      </c>
      <c r="M391" s="28">
        <f>H391/'Table 3.1'!N391</f>
        <v>0</v>
      </c>
      <c r="N391" s="83">
        <f>I391/'Table 3.1'!N391</f>
        <v>-0.20828848223896657</v>
      </c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2">
      <c r="A392" s="1"/>
      <c r="B392" s="20">
        <v>121135503</v>
      </c>
      <c r="C392" s="21" t="s">
        <v>163</v>
      </c>
      <c r="D392" s="22" t="s">
        <v>162</v>
      </c>
      <c r="E392" s="26">
        <f>'Table 3.1'!J392-'Table 3.1'!K392</f>
        <v>6.0499999999999998E-2</v>
      </c>
      <c r="F392" s="27">
        <f>'Table 3.1'!K392-'Table 3.1'!L392</f>
        <v>3.6299999999999999E-2</v>
      </c>
      <c r="G392" s="27">
        <f>'Table 3.1'!L392-'Table 3.1'!M392</f>
        <v>6.6500000000000004E-2</v>
      </c>
      <c r="H392" s="28">
        <f>'Table 3.1'!M392-'Table 3.1'!N392</f>
        <v>0</v>
      </c>
      <c r="I392" s="78">
        <v>0.1633</v>
      </c>
      <c r="J392" s="26">
        <f>E392/'Table 3.1'!K392</f>
        <v>0.3031062124248497</v>
      </c>
      <c r="K392" s="27">
        <f>F392/'Table 3.1'!L392</f>
        <v>0.2222902633190447</v>
      </c>
      <c r="L392" s="27">
        <f>G392/'Table 3.1'!M392</f>
        <v>0.68698347107438018</v>
      </c>
      <c r="M392" s="28">
        <f>H392/'Table 3.1'!N392</f>
        <v>0</v>
      </c>
      <c r="N392" s="83">
        <f>I392/'Table 3.1'!N392</f>
        <v>1.6869834710743803</v>
      </c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2">
      <c r="A393" s="1"/>
      <c r="B393" s="20">
        <v>121136503</v>
      </c>
      <c r="C393" s="21" t="s">
        <v>164</v>
      </c>
      <c r="D393" s="22" t="s">
        <v>162</v>
      </c>
      <c r="E393" s="26">
        <f>'Table 3.1'!J393-'Table 3.1'!K393</f>
        <v>1.529999999999998E-2</v>
      </c>
      <c r="F393" s="27">
        <f>'Table 3.1'!K393-'Table 3.1'!L393</f>
        <v>-7.5999999999999956E-3</v>
      </c>
      <c r="G393" s="27">
        <f>'Table 3.1'!L393-'Table 3.1'!M393</f>
        <v>-3.4500000000000003E-2</v>
      </c>
      <c r="H393" s="28">
        <f>'Table 3.1'!M393-'Table 3.1'!N393</f>
        <v>0</v>
      </c>
      <c r="I393" s="78">
        <v>-2.6800000000000018E-2</v>
      </c>
      <c r="J393" s="26">
        <f>E393/'Table 3.1'!K393</f>
        <v>0.11706197398622785</v>
      </c>
      <c r="K393" s="27">
        <f>F393/'Table 3.1'!L393</f>
        <v>-5.4953000723065762E-2</v>
      </c>
      <c r="L393" s="27">
        <f>G393/'Table 3.1'!M393</f>
        <v>-0.19965277777777779</v>
      </c>
      <c r="M393" s="28">
        <f>H393/'Table 3.1'!N393</f>
        <v>0</v>
      </c>
      <c r="N393" s="83">
        <f>I393/'Table 3.1'!N393</f>
        <v>-0.1550925925925927</v>
      </c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2">
      <c r="A394" s="1"/>
      <c r="B394" s="20">
        <v>121136603</v>
      </c>
      <c r="C394" s="21" t="s">
        <v>165</v>
      </c>
      <c r="D394" s="22" t="s">
        <v>162</v>
      </c>
      <c r="E394" s="26">
        <f>'Table 3.1'!J394-'Table 3.1'!K394</f>
        <v>-5.369999999999997E-2</v>
      </c>
      <c r="F394" s="27">
        <f>'Table 3.1'!K394-'Table 3.1'!L394</f>
        <v>-9.8000000000000309E-3</v>
      </c>
      <c r="G394" s="27">
        <f>'Table 3.1'!L394-'Table 3.1'!M394</f>
        <v>2.3900000000000032E-2</v>
      </c>
      <c r="H394" s="28">
        <f>'Table 3.1'!M394-'Table 3.1'!N394</f>
        <v>0</v>
      </c>
      <c r="I394" s="78">
        <v>-3.9599999999999969E-2</v>
      </c>
      <c r="J394" s="26">
        <f>E394/'Table 3.1'!K394</f>
        <v>-0.16184448462929468</v>
      </c>
      <c r="K394" s="27">
        <f>F394/'Table 3.1'!L394</f>
        <v>-2.8688524590164025E-2</v>
      </c>
      <c r="L394" s="27">
        <f>G394/'Table 3.1'!M394</f>
        <v>7.5228202706956349E-2</v>
      </c>
      <c r="M394" s="28">
        <f>H394/'Table 3.1'!N394</f>
        <v>0</v>
      </c>
      <c r="N394" s="83">
        <f>I394/'Table 3.1'!N394</f>
        <v>-0.1246458923512747</v>
      </c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2">
      <c r="A395" s="1"/>
      <c r="B395" s="20">
        <v>121139004</v>
      </c>
      <c r="C395" s="21" t="s">
        <v>166</v>
      </c>
      <c r="D395" s="22" t="s">
        <v>162</v>
      </c>
      <c r="E395" s="26">
        <f>'Table 3.1'!J395-'Table 3.1'!K395</f>
        <v>-3.1700000000000006E-2</v>
      </c>
      <c r="F395" s="27">
        <f>'Table 3.1'!K395-'Table 3.1'!L395</f>
        <v>7.4899999999999994E-2</v>
      </c>
      <c r="G395" s="27">
        <f>'Table 3.1'!L395-'Table 3.1'!M395</f>
        <v>-2.8200000000000003E-2</v>
      </c>
      <c r="H395" s="28">
        <f>'Table 3.1'!M395-'Table 3.1'!N395</f>
        <v>0</v>
      </c>
      <c r="I395" s="78">
        <v>1.4999999999999986E-2</v>
      </c>
      <c r="J395" s="26">
        <f>E395/'Table 3.1'!K395</f>
        <v>-0.13628546861564922</v>
      </c>
      <c r="K395" s="27">
        <f>F395/'Table 3.1'!L395</f>
        <v>0.47495244134432463</v>
      </c>
      <c r="L395" s="27">
        <f>G395/'Table 3.1'!M395</f>
        <v>-0.15169445938676709</v>
      </c>
      <c r="M395" s="28">
        <f>H395/'Table 3.1'!N395</f>
        <v>0</v>
      </c>
      <c r="N395" s="83">
        <f>I395/'Table 3.1'!N395</f>
        <v>8.0688542227003682E-2</v>
      </c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">
      <c r="A396" s="1"/>
      <c r="B396" s="20">
        <v>121390302</v>
      </c>
      <c r="C396" s="21" t="s">
        <v>357</v>
      </c>
      <c r="D396" s="22" t="s">
        <v>358</v>
      </c>
      <c r="E396" s="26">
        <f>'Table 3.1'!J396-'Table 3.1'!K396</f>
        <v>1.1300000000000032E-2</v>
      </c>
      <c r="F396" s="27">
        <f>'Table 3.1'!K396-'Table 3.1'!L396</f>
        <v>1.5000000000000013E-2</v>
      </c>
      <c r="G396" s="27">
        <f>'Table 3.1'!L396-'Table 3.1'!M396</f>
        <v>1.1799999999999977E-2</v>
      </c>
      <c r="H396" s="28">
        <f>'Table 3.1'!M396-'Table 3.1'!N396</f>
        <v>0</v>
      </c>
      <c r="I396" s="78">
        <v>3.8100000000000023E-2</v>
      </c>
      <c r="J396" s="26">
        <f>E396/'Table 3.1'!K396</f>
        <v>2.8158484923997092E-2</v>
      </c>
      <c r="K396" s="27">
        <f>F396/'Table 3.1'!L396</f>
        <v>3.8829924928811842E-2</v>
      </c>
      <c r="L396" s="27">
        <f>G396/'Table 3.1'!M396</f>
        <v>3.1508678237650141E-2</v>
      </c>
      <c r="M396" s="28">
        <f>H396/'Table 3.1'!N396</f>
        <v>0</v>
      </c>
      <c r="N396" s="83">
        <f>I396/'Table 3.1'!N396</f>
        <v>0.10173564753004011</v>
      </c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">
      <c r="A397" s="1"/>
      <c r="B397" s="20">
        <v>121391303</v>
      </c>
      <c r="C397" s="21" t="s">
        <v>359</v>
      </c>
      <c r="D397" s="22" t="s">
        <v>358</v>
      </c>
      <c r="E397" s="26">
        <f>'Table 3.1'!J397-'Table 3.1'!K397</f>
        <v>-5.7000000000000384E-3</v>
      </c>
      <c r="F397" s="27">
        <f>'Table 3.1'!K397-'Table 3.1'!L397</f>
        <v>3.4900000000000014E-2</v>
      </c>
      <c r="G397" s="27">
        <f>'Table 3.1'!L397-'Table 3.1'!M397</f>
        <v>0.13020000000000001</v>
      </c>
      <c r="H397" s="28">
        <f>'Table 3.1'!M397-'Table 3.1'!N397</f>
        <v>0</v>
      </c>
      <c r="I397" s="78">
        <v>0.15939999999999999</v>
      </c>
      <c r="J397" s="26">
        <f>E397/'Table 3.1'!K397</f>
        <v>-2.1477015825169699E-2</v>
      </c>
      <c r="K397" s="27">
        <f>F397/'Table 3.1'!L397</f>
        <v>0.15140997830802608</v>
      </c>
      <c r="L397" s="27">
        <f>G397/'Table 3.1'!M397</f>
        <v>1.2981056829511466</v>
      </c>
      <c r="M397" s="28">
        <f>H397/'Table 3.1'!N397</f>
        <v>0</v>
      </c>
      <c r="N397" s="83">
        <f>I397/'Table 3.1'!N397</f>
        <v>1.5892323030907276</v>
      </c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2">
      <c r="A398" s="1"/>
      <c r="B398" s="20">
        <v>121392303</v>
      </c>
      <c r="C398" s="21" t="s">
        <v>360</v>
      </c>
      <c r="D398" s="22" t="s">
        <v>358</v>
      </c>
      <c r="E398" s="26">
        <f>'Table 3.1'!J398-'Table 3.1'!K398</f>
        <v>2.7999999999999969E-3</v>
      </c>
      <c r="F398" s="27">
        <f>'Table 3.1'!K398-'Table 3.1'!L398</f>
        <v>3.5000000000000031E-3</v>
      </c>
      <c r="G398" s="27">
        <f>'Table 3.1'!L398-'Table 3.1'!M398</f>
        <v>-1.6700000000000007E-2</v>
      </c>
      <c r="H398" s="28">
        <f>'Table 3.1'!M398-'Table 3.1'!N398</f>
        <v>0</v>
      </c>
      <c r="I398" s="78">
        <v>-1.0400000000000006E-2</v>
      </c>
      <c r="J398" s="26">
        <f>E398/'Table 3.1'!K398</f>
        <v>5.109489051094885E-2</v>
      </c>
      <c r="K398" s="27">
        <f>F398/'Table 3.1'!L398</f>
        <v>6.8226120857699871E-2</v>
      </c>
      <c r="L398" s="27">
        <f>G398/'Table 3.1'!M398</f>
        <v>-0.24558823529411772</v>
      </c>
      <c r="M398" s="28">
        <f>H398/'Table 3.1'!N398</f>
        <v>0</v>
      </c>
      <c r="N398" s="83">
        <f>I398/'Table 3.1'!N398</f>
        <v>-0.15294117647058833</v>
      </c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2">
      <c r="A399" s="1"/>
      <c r="B399" s="20">
        <v>121394503</v>
      </c>
      <c r="C399" s="21" t="s">
        <v>361</v>
      </c>
      <c r="D399" s="22" t="s">
        <v>358</v>
      </c>
      <c r="E399" s="26">
        <f>'Table 3.1'!J399-'Table 3.1'!K399</f>
        <v>-2.4099999999999983E-2</v>
      </c>
      <c r="F399" s="27">
        <f>'Table 3.1'!K399-'Table 3.1'!L399</f>
        <v>4.3699999999999989E-2</v>
      </c>
      <c r="G399" s="27">
        <f>'Table 3.1'!L399-'Table 3.1'!M399</f>
        <v>-8.4900000000000003E-2</v>
      </c>
      <c r="H399" s="28">
        <f>'Table 3.1'!M399-'Table 3.1'!N399</f>
        <v>0</v>
      </c>
      <c r="I399" s="78">
        <v>-6.5299999999999997E-2</v>
      </c>
      <c r="J399" s="26">
        <f>E399/'Table 3.1'!K399</f>
        <v>-0.14931846344485741</v>
      </c>
      <c r="K399" s="27">
        <f>F399/'Table 3.1'!L399</f>
        <v>0.37128292268479174</v>
      </c>
      <c r="L399" s="27">
        <f>G399/'Table 3.1'!M399</f>
        <v>-0.41905231984205332</v>
      </c>
      <c r="M399" s="28">
        <f>H399/'Table 3.1'!N399</f>
        <v>0</v>
      </c>
      <c r="N399" s="83">
        <f>I399/'Table 3.1'!N399</f>
        <v>-0.32230997038499504</v>
      </c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">
      <c r="A400" s="1"/>
      <c r="B400" s="20">
        <v>121394603</v>
      </c>
      <c r="C400" s="21" t="s">
        <v>362</v>
      </c>
      <c r="D400" s="22" t="s">
        <v>358</v>
      </c>
      <c r="E400" s="26">
        <f>'Table 3.1'!J400-'Table 3.1'!K400</f>
        <v>3.5000000000000031E-3</v>
      </c>
      <c r="F400" s="27">
        <f>'Table 3.1'!K400-'Table 3.1'!L400</f>
        <v>-6.3E-3</v>
      </c>
      <c r="G400" s="27">
        <f>'Table 3.1'!L400-'Table 3.1'!M400</f>
        <v>1.21E-2</v>
      </c>
      <c r="H400" s="28">
        <f>'Table 3.1'!M400-'Table 3.1'!N400</f>
        <v>0</v>
      </c>
      <c r="I400" s="78">
        <v>9.3000000000000027E-3</v>
      </c>
      <c r="J400" s="26">
        <f>E400/'Table 3.1'!K400</f>
        <v>0.10174418604651171</v>
      </c>
      <c r="K400" s="27">
        <f>F400/'Table 3.1'!L400</f>
        <v>-0.15479115479115479</v>
      </c>
      <c r="L400" s="27">
        <f>G400/'Table 3.1'!M400</f>
        <v>0.42307692307692307</v>
      </c>
      <c r="M400" s="28">
        <f>H400/'Table 3.1'!N400</f>
        <v>0</v>
      </c>
      <c r="N400" s="83">
        <f>I400/'Table 3.1'!N400</f>
        <v>0.32517482517482527</v>
      </c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">
      <c r="A401" s="1"/>
      <c r="B401" s="20">
        <v>121395103</v>
      </c>
      <c r="C401" s="21" t="s">
        <v>363</v>
      </c>
      <c r="D401" s="22" t="s">
        <v>358</v>
      </c>
      <c r="E401" s="26">
        <f>'Table 3.1'!J401-'Table 3.1'!K401</f>
        <v>-1.799999999999996E-3</v>
      </c>
      <c r="F401" s="27">
        <f>'Table 3.1'!K401-'Table 3.1'!L401</f>
        <v>6.8999999999999964E-3</v>
      </c>
      <c r="G401" s="27">
        <f>'Table 3.1'!L401-'Table 3.1'!M401</f>
        <v>-1.3699999999999997E-2</v>
      </c>
      <c r="H401" s="28">
        <f>'Table 3.1'!M401-'Table 3.1'!N401</f>
        <v>0</v>
      </c>
      <c r="I401" s="78">
        <v>-8.5999999999999965E-3</v>
      </c>
      <c r="J401" s="26">
        <f>E401/'Table 3.1'!K401</f>
        <v>-4.3062200956937705E-2</v>
      </c>
      <c r="K401" s="27">
        <f>F401/'Table 3.1'!L401</f>
        <v>0.1977077363896847</v>
      </c>
      <c r="L401" s="27">
        <f>G401/'Table 3.1'!M401</f>
        <v>-0.28189300411522628</v>
      </c>
      <c r="M401" s="28">
        <f>H401/'Table 3.1'!N401</f>
        <v>0</v>
      </c>
      <c r="N401" s="83">
        <f>I401/'Table 3.1'!N401</f>
        <v>-0.17695473251028801</v>
      </c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">
      <c r="A402" s="1"/>
      <c r="B402" s="20">
        <v>121395603</v>
      </c>
      <c r="C402" s="21" t="s">
        <v>364</v>
      </c>
      <c r="D402" s="22" t="s">
        <v>358</v>
      </c>
      <c r="E402" s="26">
        <f>'Table 3.1'!J402-'Table 3.1'!K402</f>
        <v>6.9900000000000004E-2</v>
      </c>
      <c r="F402" s="27">
        <f>'Table 3.1'!K402-'Table 3.1'!L402</f>
        <v>1.0800000000000004E-2</v>
      </c>
      <c r="G402" s="27">
        <f>'Table 3.1'!L402-'Table 3.1'!M402</f>
        <v>2.1299999999999993E-2</v>
      </c>
      <c r="H402" s="28">
        <f>'Table 3.1'!M402-'Table 3.1'!N402</f>
        <v>0</v>
      </c>
      <c r="I402" s="78">
        <v>0.10200000000000001</v>
      </c>
      <c r="J402" s="26">
        <f>E402/'Table 3.1'!K402</f>
        <v>0.7845117845117846</v>
      </c>
      <c r="K402" s="27">
        <f>F402/'Table 3.1'!L402</f>
        <v>0.13793103448275867</v>
      </c>
      <c r="L402" s="27">
        <f>G402/'Table 3.1'!M402</f>
        <v>0.37368421052631562</v>
      </c>
      <c r="M402" s="28">
        <f>H402/'Table 3.1'!N402</f>
        <v>0</v>
      </c>
      <c r="N402" s="83">
        <f>I402/'Table 3.1'!N402</f>
        <v>1.7894736842105263</v>
      </c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">
      <c r="A403" s="1"/>
      <c r="B403" s="20">
        <v>121395703</v>
      </c>
      <c r="C403" s="21" t="s">
        <v>365</v>
      </c>
      <c r="D403" s="22" t="s">
        <v>358</v>
      </c>
      <c r="E403" s="26">
        <f>'Table 3.1'!J403-'Table 3.1'!K403</f>
        <v>5.400000000000002E-3</v>
      </c>
      <c r="F403" s="27">
        <f>'Table 3.1'!K403-'Table 3.1'!L403</f>
        <v>5.7000000000000002E-3</v>
      </c>
      <c r="G403" s="27">
        <f>'Table 3.1'!L403-'Table 3.1'!M403</f>
        <v>1.9999999999999879E-4</v>
      </c>
      <c r="H403" s="28">
        <f>'Table 3.1'!M403-'Table 3.1'!N403</f>
        <v>0</v>
      </c>
      <c r="I403" s="78">
        <v>1.1300000000000001E-2</v>
      </c>
      <c r="J403" s="26">
        <f>E403/'Table 3.1'!K403</f>
        <v>0.15168539325842703</v>
      </c>
      <c r="K403" s="27">
        <f>F403/'Table 3.1'!L403</f>
        <v>0.19063545150501673</v>
      </c>
      <c r="L403" s="27">
        <f>G403/'Table 3.1'!M403</f>
        <v>6.7340067340066929E-3</v>
      </c>
      <c r="M403" s="28">
        <f>H403/'Table 3.1'!N403</f>
        <v>0</v>
      </c>
      <c r="N403" s="83">
        <f>I403/'Table 3.1'!N403</f>
        <v>0.38047138047138052</v>
      </c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">
      <c r="A404" s="1"/>
      <c r="B404" s="20">
        <v>121397803</v>
      </c>
      <c r="C404" s="21" t="s">
        <v>366</v>
      </c>
      <c r="D404" s="22" t="s">
        <v>358</v>
      </c>
      <c r="E404" s="26">
        <f>'Table 3.1'!J404-'Table 3.1'!K404</f>
        <v>-2.7000000000000079E-3</v>
      </c>
      <c r="F404" s="27">
        <f>'Table 3.1'!K404-'Table 3.1'!L404</f>
        <v>-2.8299999999999992E-2</v>
      </c>
      <c r="G404" s="27">
        <f>'Table 3.1'!L404-'Table 3.1'!M404</f>
        <v>-4.6799999999999994E-2</v>
      </c>
      <c r="H404" s="28">
        <f>'Table 3.1'!M404-'Table 3.1'!N404</f>
        <v>0</v>
      </c>
      <c r="I404" s="78">
        <v>-7.7799999999999994E-2</v>
      </c>
      <c r="J404" s="26">
        <f>E404/'Table 3.1'!K404</f>
        <v>-3.3540372670807554E-2</v>
      </c>
      <c r="K404" s="27">
        <f>F404/'Table 3.1'!L404</f>
        <v>-0.26011029411764702</v>
      </c>
      <c r="L404" s="27">
        <f>G404/'Table 3.1'!M404</f>
        <v>-0.30077120822622105</v>
      </c>
      <c r="M404" s="28">
        <f>H404/'Table 3.1'!N404</f>
        <v>0</v>
      </c>
      <c r="N404" s="83">
        <f>I404/'Table 3.1'!N404</f>
        <v>-0.5</v>
      </c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2">
      <c r="A405" s="1"/>
      <c r="B405" s="20">
        <v>122091002</v>
      </c>
      <c r="C405" s="21" t="s">
        <v>124</v>
      </c>
      <c r="D405" s="22" t="s">
        <v>125</v>
      </c>
      <c r="E405" s="26">
        <f>'Table 3.1'!J405-'Table 3.1'!K405</f>
        <v>3.0699999999999991E-2</v>
      </c>
      <c r="F405" s="27">
        <f>'Table 3.1'!K405-'Table 3.1'!L405</f>
        <v>1.1200000000000002E-2</v>
      </c>
      <c r="G405" s="27">
        <f>'Table 3.1'!L405-'Table 3.1'!M405</f>
        <v>-3.600000000000006E-3</v>
      </c>
      <c r="H405" s="28">
        <f>'Table 3.1'!M405-'Table 3.1'!N405</f>
        <v>0</v>
      </c>
      <c r="I405" s="78">
        <v>3.8299999999999987E-2</v>
      </c>
      <c r="J405" s="26">
        <f>E405/'Table 3.1'!K405</f>
        <v>0.25040783034257741</v>
      </c>
      <c r="K405" s="27">
        <f>F405/'Table 3.1'!L405</f>
        <v>0.10053859964093359</v>
      </c>
      <c r="L405" s="27">
        <f>G405/'Table 3.1'!M405</f>
        <v>-3.1304347826087008E-2</v>
      </c>
      <c r="M405" s="28">
        <f>H405/'Table 3.1'!N405</f>
        <v>0</v>
      </c>
      <c r="N405" s="83">
        <f>I405/'Table 3.1'!N405</f>
        <v>0.33304347826086944</v>
      </c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2">
      <c r="A406" s="1"/>
      <c r="B406" s="20">
        <v>122091303</v>
      </c>
      <c r="C406" s="21" t="s">
        <v>126</v>
      </c>
      <c r="D406" s="22" t="s">
        <v>125</v>
      </c>
      <c r="E406" s="26">
        <f>'Table 3.1'!J406-'Table 3.1'!K406</f>
        <v>3.9800000000000002E-2</v>
      </c>
      <c r="F406" s="27">
        <f>'Table 3.1'!K406-'Table 3.1'!L406</f>
        <v>0.11270000000000002</v>
      </c>
      <c r="G406" s="27">
        <f>'Table 3.1'!L406-'Table 3.1'!M406</f>
        <v>-5.7400000000000007E-2</v>
      </c>
      <c r="H406" s="28">
        <f>'Table 3.1'!M406-'Table 3.1'!N406</f>
        <v>0</v>
      </c>
      <c r="I406" s="78">
        <v>9.5100000000000018E-2</v>
      </c>
      <c r="J406" s="26">
        <f>E406/'Table 3.1'!K406</f>
        <v>0.13960014030164855</v>
      </c>
      <c r="K406" s="27">
        <f>F406/'Table 3.1'!L406</f>
        <v>0.65371229698375888</v>
      </c>
      <c r="L406" s="27">
        <f>G406/'Table 3.1'!M406</f>
        <v>-0.24978241949521326</v>
      </c>
      <c r="M406" s="28">
        <f>H406/'Table 3.1'!N406</f>
        <v>0</v>
      </c>
      <c r="N406" s="83">
        <f>I406/'Table 3.1'!N406</f>
        <v>0.41383812010443871</v>
      </c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2">
      <c r="A407" s="1"/>
      <c r="B407" s="20">
        <v>122091352</v>
      </c>
      <c r="C407" s="21" t="s">
        <v>127</v>
      </c>
      <c r="D407" s="22" t="s">
        <v>125</v>
      </c>
      <c r="E407" s="26">
        <f>'Table 3.1'!J407-'Table 3.1'!K407</f>
        <v>1.8099999999999991E-2</v>
      </c>
      <c r="F407" s="27">
        <f>'Table 3.1'!K407-'Table 3.1'!L407</f>
        <v>-2.2699999999999998E-2</v>
      </c>
      <c r="G407" s="27">
        <f>'Table 3.1'!L407-'Table 3.1'!M407</f>
        <v>-2.6599999999999999E-2</v>
      </c>
      <c r="H407" s="28">
        <f>'Table 3.1'!M407-'Table 3.1'!N407</f>
        <v>0</v>
      </c>
      <c r="I407" s="78">
        <v>-3.1200000000000006E-2</v>
      </c>
      <c r="J407" s="26">
        <f>E407/'Table 3.1'!K407</f>
        <v>0.18737060041407858</v>
      </c>
      <c r="K407" s="27">
        <f>F407/'Table 3.1'!L407</f>
        <v>-0.19027661357921205</v>
      </c>
      <c r="L407" s="27">
        <f>G407/'Table 3.1'!M407</f>
        <v>-0.18231665524331733</v>
      </c>
      <c r="M407" s="28">
        <f>H407/'Table 3.1'!N407</f>
        <v>0</v>
      </c>
      <c r="N407" s="83">
        <f>I407/'Table 3.1'!N407</f>
        <v>-0.21384509938313917</v>
      </c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2">
      <c r="A408" s="1"/>
      <c r="B408" s="20">
        <v>122092002</v>
      </c>
      <c r="C408" s="21" t="s">
        <v>128</v>
      </c>
      <c r="D408" s="22" t="s">
        <v>125</v>
      </c>
      <c r="E408" s="26">
        <f>'Table 3.1'!J408-'Table 3.1'!K408</f>
        <v>3.9000000000000076E-3</v>
      </c>
      <c r="F408" s="27">
        <f>'Table 3.1'!K408-'Table 3.1'!L408</f>
        <v>-2.9999999999999957E-3</v>
      </c>
      <c r="G408" s="27">
        <f>'Table 3.1'!L408-'Table 3.1'!M408</f>
        <v>1.799999999999996E-3</v>
      </c>
      <c r="H408" s="28">
        <f>'Table 3.1'!M408-'Table 3.1'!N408</f>
        <v>0</v>
      </c>
      <c r="I408" s="78">
        <v>2.7000000000000079E-3</v>
      </c>
      <c r="J408" s="26">
        <f>E408/'Table 3.1'!K408</f>
        <v>6.3725490196078552E-2</v>
      </c>
      <c r="K408" s="27">
        <f>F408/'Table 3.1'!L408</f>
        <v>-4.6728971962616758E-2</v>
      </c>
      <c r="L408" s="27">
        <f>G408/'Table 3.1'!M408</f>
        <v>2.8846153846153785E-2</v>
      </c>
      <c r="M408" s="28">
        <f>H408/'Table 3.1'!N408</f>
        <v>0</v>
      </c>
      <c r="N408" s="83">
        <f>I408/'Table 3.1'!N408</f>
        <v>4.32692307692309E-2</v>
      </c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2">
      <c r="A409" s="1"/>
      <c r="B409" s="20">
        <v>122092102</v>
      </c>
      <c r="C409" s="21" t="s">
        <v>129</v>
      </c>
      <c r="D409" s="22" t="s">
        <v>125</v>
      </c>
      <c r="E409" s="26">
        <f>'Table 3.1'!J409-'Table 3.1'!K409</f>
        <v>2.8999999999999998E-3</v>
      </c>
      <c r="F409" s="27">
        <f>'Table 3.1'!K409-'Table 3.1'!L409</f>
        <v>5.9000000000000025E-3</v>
      </c>
      <c r="G409" s="27">
        <f>'Table 3.1'!L409-'Table 3.1'!M409</f>
        <v>-2.8000000000000039E-3</v>
      </c>
      <c r="H409" s="28">
        <f>'Table 3.1'!M409-'Table 3.1'!N409</f>
        <v>0</v>
      </c>
      <c r="I409" s="78">
        <v>5.9999999999999984E-3</v>
      </c>
      <c r="J409" s="26">
        <f>E409/'Table 3.1'!K409</f>
        <v>4.965753424657534E-2</v>
      </c>
      <c r="K409" s="27">
        <f>F409/'Table 3.1'!L409</f>
        <v>0.11238095238095243</v>
      </c>
      <c r="L409" s="27">
        <f>G409/'Table 3.1'!M409</f>
        <v>-5.0632911392405132E-2</v>
      </c>
      <c r="M409" s="28">
        <f>H409/'Table 3.1'!N409</f>
        <v>0</v>
      </c>
      <c r="N409" s="83">
        <f>I409/'Table 3.1'!N409</f>
        <v>0.10849909584086796</v>
      </c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2">
      <c r="A410" s="1"/>
      <c r="B410" s="20">
        <v>122092353</v>
      </c>
      <c r="C410" s="21" t="s">
        <v>130</v>
      </c>
      <c r="D410" s="22" t="s">
        <v>125</v>
      </c>
      <c r="E410" s="26">
        <f>'Table 3.1'!J410-'Table 3.1'!K410</f>
        <v>3.6999999999999984E-3</v>
      </c>
      <c r="F410" s="27">
        <f>'Table 3.1'!K410-'Table 3.1'!L410</f>
        <v>5.0000000000000044E-4</v>
      </c>
      <c r="G410" s="27">
        <f>'Table 3.1'!L410-'Table 3.1'!M410</f>
        <v>7.4999999999999997E-3</v>
      </c>
      <c r="H410" s="28">
        <f>'Table 3.1'!M410-'Table 3.1'!N410</f>
        <v>0</v>
      </c>
      <c r="I410" s="78">
        <v>1.1699999999999999E-2</v>
      </c>
      <c r="J410" s="26">
        <f>E410/'Table 3.1'!K410</f>
        <v>0.12585034013605437</v>
      </c>
      <c r="K410" s="27">
        <f>F410/'Table 3.1'!L410</f>
        <v>1.7301038062283752E-2</v>
      </c>
      <c r="L410" s="27">
        <f>G410/'Table 3.1'!M410</f>
        <v>0.35046728971962615</v>
      </c>
      <c r="M410" s="28">
        <f>H410/'Table 3.1'!N410</f>
        <v>0</v>
      </c>
      <c r="N410" s="83">
        <f>I410/'Table 3.1'!N410</f>
        <v>0.54672897196261683</v>
      </c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2">
      <c r="A411" s="1"/>
      <c r="B411" s="20">
        <v>122097203</v>
      </c>
      <c r="C411" s="21" t="s">
        <v>131</v>
      </c>
      <c r="D411" s="22" t="s">
        <v>125</v>
      </c>
      <c r="E411" s="26">
        <f>'Table 3.1'!J411-'Table 3.1'!K411</f>
        <v>-2.8999999999999998E-2</v>
      </c>
      <c r="F411" s="27">
        <f>'Table 3.1'!K411-'Table 3.1'!L411</f>
        <v>-3.1999999999999945E-3</v>
      </c>
      <c r="G411" s="27">
        <f>'Table 3.1'!L411-'Table 3.1'!M411</f>
        <v>4.9999999999999996E-2</v>
      </c>
      <c r="H411" s="28">
        <f>'Table 3.1'!M411-'Table 3.1'!N411</f>
        <v>0</v>
      </c>
      <c r="I411" s="78">
        <v>1.7800000000000003E-2</v>
      </c>
      <c r="J411" s="26">
        <f>E411/'Table 3.1'!K411</f>
        <v>-0.30398322851153037</v>
      </c>
      <c r="K411" s="27">
        <f>F411/'Table 3.1'!L411</f>
        <v>-3.2454361054766678E-2</v>
      </c>
      <c r="L411" s="27">
        <f>G411/'Table 3.1'!M411</f>
        <v>1.0288065843621399</v>
      </c>
      <c r="M411" s="28">
        <f>H411/'Table 3.1'!N411</f>
        <v>0</v>
      </c>
      <c r="N411" s="83">
        <f>I411/'Table 3.1'!N411</f>
        <v>0.36625514403292192</v>
      </c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2">
      <c r="A412" s="1"/>
      <c r="B412" s="20">
        <v>122097502</v>
      </c>
      <c r="C412" s="21" t="s">
        <v>132</v>
      </c>
      <c r="D412" s="22" t="s">
        <v>125</v>
      </c>
      <c r="E412" s="26">
        <f>'Table 3.1'!J412-'Table 3.1'!K412</f>
        <v>-3.4999999999999962E-3</v>
      </c>
      <c r="F412" s="27">
        <f>'Table 3.1'!K412-'Table 3.1'!L412</f>
        <v>-1.2400000000000001E-2</v>
      </c>
      <c r="G412" s="27">
        <f>'Table 3.1'!L412-'Table 3.1'!M412</f>
        <v>-1.7000000000000001E-3</v>
      </c>
      <c r="H412" s="28">
        <f>'Table 3.1'!M412-'Table 3.1'!N412</f>
        <v>0</v>
      </c>
      <c r="I412" s="78">
        <v>-1.7599999999999998E-2</v>
      </c>
      <c r="J412" s="26">
        <f>E412/'Table 3.1'!K412</f>
        <v>-8.1206496519721491E-2</v>
      </c>
      <c r="K412" s="27">
        <f>F412/'Table 3.1'!L412</f>
        <v>-0.22342342342342345</v>
      </c>
      <c r="L412" s="27">
        <f>G412/'Table 3.1'!M412</f>
        <v>-2.9720279720279724E-2</v>
      </c>
      <c r="M412" s="28">
        <f>H412/'Table 3.1'!N412</f>
        <v>0</v>
      </c>
      <c r="N412" s="83">
        <f>I412/'Table 3.1'!N412</f>
        <v>-0.30769230769230765</v>
      </c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2">
      <c r="A413" s="1"/>
      <c r="B413" s="20">
        <v>122097604</v>
      </c>
      <c r="C413" s="21" t="s">
        <v>133</v>
      </c>
      <c r="D413" s="22" t="s">
        <v>125</v>
      </c>
      <c r="E413" s="26">
        <f>'Table 3.1'!J413-'Table 3.1'!K413</f>
        <v>-1.4999999999999999E-2</v>
      </c>
      <c r="F413" s="27">
        <f>'Table 3.1'!K413-'Table 3.1'!L413</f>
        <v>7.4000000000000003E-3</v>
      </c>
      <c r="G413" s="27">
        <f>'Table 3.1'!L413-'Table 3.1'!M413</f>
        <v>-3.0000000000000027E-3</v>
      </c>
      <c r="H413" s="28">
        <f>'Table 3.1'!M413-'Table 3.1'!N413</f>
        <v>0</v>
      </c>
      <c r="I413" s="78">
        <v>-1.0600000000000002E-2</v>
      </c>
      <c r="J413" s="26">
        <f>E413/'Table 3.1'!K413</f>
        <v>-0.56603773584905659</v>
      </c>
      <c r="K413" s="27">
        <f>F413/'Table 3.1'!L413</f>
        <v>0.38743455497382201</v>
      </c>
      <c r="L413" s="27">
        <f>G413/'Table 3.1'!M413</f>
        <v>-0.13574660633484173</v>
      </c>
      <c r="M413" s="28">
        <f>H413/'Table 3.1'!N413</f>
        <v>0</v>
      </c>
      <c r="N413" s="83">
        <f>I413/'Table 3.1'!N413</f>
        <v>-0.47963800904977383</v>
      </c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2">
      <c r="A414" s="1"/>
      <c r="B414" s="20">
        <v>122098003</v>
      </c>
      <c r="C414" s="21" t="s">
        <v>134</v>
      </c>
      <c r="D414" s="22" t="s">
        <v>125</v>
      </c>
      <c r="E414" s="26">
        <f>'Table 3.1'!J414-'Table 3.1'!K414</f>
        <v>-1.3899999999999996E-2</v>
      </c>
      <c r="F414" s="27">
        <f>'Table 3.1'!K414-'Table 3.1'!L414</f>
        <v>-2.1699999999999997E-2</v>
      </c>
      <c r="G414" s="27">
        <f>'Table 3.1'!L414-'Table 3.1'!M414</f>
        <v>-2.8400000000000009E-2</v>
      </c>
      <c r="H414" s="28">
        <f>'Table 3.1'!M414-'Table 3.1'!N414</f>
        <v>0</v>
      </c>
      <c r="I414" s="78">
        <v>-6.4000000000000001E-2</v>
      </c>
      <c r="J414" s="26">
        <f>E414/'Table 3.1'!K414</f>
        <v>-0.25645756457564567</v>
      </c>
      <c r="K414" s="27">
        <f>F414/'Table 3.1'!L414</f>
        <v>-0.28590250329380762</v>
      </c>
      <c r="L414" s="27">
        <f>G414/'Table 3.1'!M414</f>
        <v>-0.27229146692233946</v>
      </c>
      <c r="M414" s="28">
        <f>H414/'Table 3.1'!N414</f>
        <v>0</v>
      </c>
      <c r="N414" s="83">
        <f>I414/'Table 3.1'!N414</f>
        <v>-0.61361457334611691</v>
      </c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2">
      <c r="A415" s="1"/>
      <c r="B415" s="20">
        <v>122098103</v>
      </c>
      <c r="C415" s="21" t="s">
        <v>135</v>
      </c>
      <c r="D415" s="22" t="s">
        <v>125</v>
      </c>
      <c r="E415" s="26">
        <f>'Table 3.1'!J415-'Table 3.1'!K415</f>
        <v>2.5999999999999995E-2</v>
      </c>
      <c r="F415" s="27">
        <f>'Table 3.1'!K415-'Table 3.1'!L415</f>
        <v>2.5400000000000006E-2</v>
      </c>
      <c r="G415" s="27">
        <f>'Table 3.1'!L415-'Table 3.1'!M415</f>
        <v>3.599999999999999E-3</v>
      </c>
      <c r="H415" s="28">
        <f>'Table 3.1'!M415-'Table 3.1'!N415</f>
        <v>0</v>
      </c>
      <c r="I415" s="78">
        <v>5.5E-2</v>
      </c>
      <c r="J415" s="26">
        <f>E415/'Table 3.1'!K415</f>
        <v>0.30409356725146192</v>
      </c>
      <c r="K415" s="27">
        <f>F415/'Table 3.1'!L415</f>
        <v>0.42262895174708826</v>
      </c>
      <c r="L415" s="27">
        <f>G415/'Table 3.1'!M415</f>
        <v>6.3716814159292021E-2</v>
      </c>
      <c r="M415" s="28">
        <f>H415/'Table 3.1'!N415</f>
        <v>0</v>
      </c>
      <c r="N415" s="83">
        <f>I415/'Table 3.1'!N415</f>
        <v>0.97345132743362828</v>
      </c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2">
      <c r="A416" s="1"/>
      <c r="B416" s="20">
        <v>122098202</v>
      </c>
      <c r="C416" s="21" t="s">
        <v>136</v>
      </c>
      <c r="D416" s="22" t="s">
        <v>125</v>
      </c>
      <c r="E416" s="26">
        <f>'Table 3.1'!J416-'Table 3.1'!K416</f>
        <v>-1.6899999999999998E-2</v>
      </c>
      <c r="F416" s="27">
        <f>'Table 3.1'!K416-'Table 3.1'!L416</f>
        <v>3.0999999999999986E-3</v>
      </c>
      <c r="G416" s="27">
        <f>'Table 3.1'!L416-'Table 3.1'!M416</f>
        <v>-7.3000000000000009E-3</v>
      </c>
      <c r="H416" s="28">
        <f>'Table 3.1'!M416-'Table 3.1'!N416</f>
        <v>0</v>
      </c>
      <c r="I416" s="78">
        <v>-2.1100000000000001E-2</v>
      </c>
      <c r="J416" s="26">
        <f>E416/'Table 3.1'!K416</f>
        <v>-0.34560327198364005</v>
      </c>
      <c r="K416" s="27">
        <f>F416/'Table 3.1'!L416</f>
        <v>6.7685589519650619E-2</v>
      </c>
      <c r="L416" s="27">
        <f>G416/'Table 3.1'!M416</f>
        <v>-0.13747645951035783</v>
      </c>
      <c r="M416" s="28">
        <f>H416/'Table 3.1'!N416</f>
        <v>0</v>
      </c>
      <c r="N416" s="83">
        <f>I416/'Table 3.1'!N416</f>
        <v>-0.39736346516007531</v>
      </c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">
      <c r="A417" s="1"/>
      <c r="B417" s="20">
        <v>122098403</v>
      </c>
      <c r="C417" s="21" t="s">
        <v>137</v>
      </c>
      <c r="D417" s="22" t="s">
        <v>125</v>
      </c>
      <c r="E417" s="26">
        <f>'Table 3.1'!J417-'Table 3.1'!K417</f>
        <v>2.8999999999999998E-3</v>
      </c>
      <c r="F417" s="27">
        <f>'Table 3.1'!K417-'Table 3.1'!L417</f>
        <v>-1.2399999999999994E-2</v>
      </c>
      <c r="G417" s="27">
        <f>'Table 3.1'!L417-'Table 3.1'!M417</f>
        <v>-1.6799999999999995E-2</v>
      </c>
      <c r="H417" s="28">
        <f>'Table 3.1'!M417-'Table 3.1'!N417</f>
        <v>0</v>
      </c>
      <c r="I417" s="78">
        <v>-2.629999999999999E-2</v>
      </c>
      <c r="J417" s="26">
        <f>E417/'Table 3.1'!K417</f>
        <v>4.595879556259904E-2</v>
      </c>
      <c r="K417" s="27">
        <f>F417/'Table 3.1'!L417</f>
        <v>-0.16423841059602642</v>
      </c>
      <c r="L417" s="27">
        <f>G417/'Table 3.1'!M417</f>
        <v>-0.18201516793066086</v>
      </c>
      <c r="M417" s="28">
        <f>H417/'Table 3.1'!N417</f>
        <v>0</v>
      </c>
      <c r="N417" s="83">
        <f>I417/'Table 3.1'!N417</f>
        <v>-0.284940411700975</v>
      </c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">
      <c r="A418" s="1"/>
      <c r="B418" s="20">
        <v>123460302</v>
      </c>
      <c r="C418" s="21" t="s">
        <v>414</v>
      </c>
      <c r="D418" s="22" t="s">
        <v>415</v>
      </c>
      <c r="E418" s="26">
        <f>'Table 3.1'!J418-'Table 3.1'!K418</f>
        <v>-4.9000000000000016E-3</v>
      </c>
      <c r="F418" s="27">
        <f>'Table 3.1'!K418-'Table 3.1'!L418</f>
        <v>-1.1799999999999998E-2</v>
      </c>
      <c r="G418" s="27">
        <f>'Table 3.1'!L418-'Table 3.1'!M418</f>
        <v>-5.7999999999999996E-3</v>
      </c>
      <c r="H418" s="28">
        <f>'Table 3.1'!M418-'Table 3.1'!N418</f>
        <v>0</v>
      </c>
      <c r="I418" s="78">
        <v>-2.2499999999999999E-2</v>
      </c>
      <c r="J418" s="26">
        <f>E418/'Table 3.1'!K418</f>
        <v>-8.3191850594227526E-2</v>
      </c>
      <c r="K418" s="27">
        <f>F418/'Table 3.1'!L418</f>
        <v>-0.16690240452616686</v>
      </c>
      <c r="L418" s="27">
        <f>G418/'Table 3.1'!M418</f>
        <v>-7.5816993464052282E-2</v>
      </c>
      <c r="M418" s="28">
        <f>H418/'Table 3.1'!N418</f>
        <v>0</v>
      </c>
      <c r="N418" s="83">
        <f>I418/'Table 3.1'!N418</f>
        <v>-0.29411764705882354</v>
      </c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2">
      <c r="A419" s="1"/>
      <c r="B419" s="20">
        <v>123460504</v>
      </c>
      <c r="C419" s="21" t="s">
        <v>416</v>
      </c>
      <c r="D419" s="22" t="s">
        <v>415</v>
      </c>
      <c r="E419" s="26">
        <f>'Table 3.1'!J419-'Table 3.1'!K419</f>
        <v>3.1299999999999994E-2</v>
      </c>
      <c r="F419" s="27">
        <f>'Table 3.1'!K419-'Table 3.1'!L419</f>
        <v>3.0099999999999988E-2</v>
      </c>
      <c r="G419" s="27">
        <f>'Table 3.1'!L419-'Table 3.1'!M419</f>
        <v>-4.3999999999999873E-3</v>
      </c>
      <c r="H419" s="28">
        <f>'Table 3.1'!M419-'Table 3.1'!N419</f>
        <v>0</v>
      </c>
      <c r="I419" s="78">
        <v>5.6999999999999995E-2</v>
      </c>
      <c r="J419" s="26">
        <f>E419/'Table 3.1'!K419</f>
        <v>0.22780203784570593</v>
      </c>
      <c r="K419" s="27">
        <f>F419/'Table 3.1'!L419</f>
        <v>0.28052190121155623</v>
      </c>
      <c r="L419" s="27">
        <f>G419/'Table 3.1'!M419</f>
        <v>-3.9391226499552262E-2</v>
      </c>
      <c r="M419" s="28">
        <f>H419/'Table 3.1'!N419</f>
        <v>0</v>
      </c>
      <c r="N419" s="83">
        <f>I419/'Table 3.1'!N419</f>
        <v>0.51029543419874668</v>
      </c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2">
      <c r="A420" s="1"/>
      <c r="B420" s="20">
        <v>123461302</v>
      </c>
      <c r="C420" s="21" t="s">
        <v>417</v>
      </c>
      <c r="D420" s="22" t="s">
        <v>415</v>
      </c>
      <c r="E420" s="26">
        <f>'Table 3.1'!J420-'Table 3.1'!K420</f>
        <v>1.2000000000000066E-3</v>
      </c>
      <c r="F420" s="27">
        <f>'Table 3.1'!K420-'Table 3.1'!L420</f>
        <v>-2.7000000000000079E-3</v>
      </c>
      <c r="G420" s="27">
        <f>'Table 3.1'!L420-'Table 3.1'!M420</f>
        <v>-8.4999999999999937E-3</v>
      </c>
      <c r="H420" s="28">
        <f>'Table 3.1'!M420-'Table 3.1'!N420</f>
        <v>0</v>
      </c>
      <c r="I420" s="78">
        <v>-9.999999999999995E-3</v>
      </c>
      <c r="J420" s="26">
        <f>E420/'Table 3.1'!K420</f>
        <v>1.4943960149439684E-2</v>
      </c>
      <c r="K420" s="27">
        <f>F420/'Table 3.1'!L420</f>
        <v>-3.2530120481927806E-2</v>
      </c>
      <c r="L420" s="27">
        <f>G420/'Table 3.1'!M420</f>
        <v>-9.2896174863387915E-2</v>
      </c>
      <c r="M420" s="28">
        <f>H420/'Table 3.1'!N420</f>
        <v>0</v>
      </c>
      <c r="N420" s="83">
        <f>I420/'Table 3.1'!N420</f>
        <v>-0.10928961748633874</v>
      </c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2">
      <c r="A421" s="1"/>
      <c r="B421" s="20">
        <v>123461602</v>
      </c>
      <c r="C421" s="21" t="s">
        <v>418</v>
      </c>
      <c r="D421" s="22" t="s">
        <v>415</v>
      </c>
      <c r="E421" s="26">
        <f>'Table 3.1'!J421-'Table 3.1'!K421</f>
        <v>-5.9999999999999637E-4</v>
      </c>
      <c r="F421" s="27">
        <f>'Table 3.1'!K421-'Table 3.1'!L421</f>
        <v>-7.7000000000000055E-3</v>
      </c>
      <c r="G421" s="27">
        <f>'Table 3.1'!L421-'Table 3.1'!M421</f>
        <v>5.3000000000000061E-3</v>
      </c>
      <c r="H421" s="28">
        <f>'Table 3.1'!M421-'Table 3.1'!N421</f>
        <v>0</v>
      </c>
      <c r="I421" s="78">
        <v>-2.9999999999999957E-3</v>
      </c>
      <c r="J421" s="26">
        <f>E421/'Table 3.1'!K421</f>
        <v>-1.1811023622047173E-2</v>
      </c>
      <c r="K421" s="27">
        <f>F421/'Table 3.1'!L421</f>
        <v>-0.13162393162393171</v>
      </c>
      <c r="L421" s="27">
        <f>G421/'Table 3.1'!M421</f>
        <v>9.9624060150376059E-2</v>
      </c>
      <c r="M421" s="28">
        <f>H421/'Table 3.1'!N421</f>
        <v>0</v>
      </c>
      <c r="N421" s="83">
        <f>I421/'Table 3.1'!N421</f>
        <v>-5.6390977443608943E-2</v>
      </c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2">
      <c r="A422" s="1"/>
      <c r="B422" s="20">
        <v>123463603</v>
      </c>
      <c r="C422" s="21" t="s">
        <v>419</v>
      </c>
      <c r="D422" s="22" t="s">
        <v>415</v>
      </c>
      <c r="E422" s="26">
        <f>'Table 3.1'!J422-'Table 3.1'!K422</f>
        <v>-1.5000000000000013E-3</v>
      </c>
      <c r="F422" s="27">
        <f>'Table 3.1'!K422-'Table 3.1'!L422</f>
        <v>6.6000000000000017E-3</v>
      </c>
      <c r="G422" s="27">
        <f>'Table 3.1'!L422-'Table 3.1'!M422</f>
        <v>2.4999999999999988E-3</v>
      </c>
      <c r="H422" s="28">
        <f>'Table 3.1'!M422-'Table 3.1'!N422</f>
        <v>0</v>
      </c>
      <c r="I422" s="78">
        <v>7.5999999999999991E-3</v>
      </c>
      <c r="J422" s="26">
        <f>E422/'Table 3.1'!K422</f>
        <v>-8.5227272727272804E-2</v>
      </c>
      <c r="K422" s="27">
        <f>F422/'Table 3.1'!L422</f>
        <v>0.6000000000000002</v>
      </c>
      <c r="L422" s="27">
        <f>G422/'Table 3.1'!M422</f>
        <v>0.29411764705882337</v>
      </c>
      <c r="M422" s="28">
        <f>H422/'Table 3.1'!N422</f>
        <v>0</v>
      </c>
      <c r="N422" s="83">
        <f>I422/'Table 3.1'!N422</f>
        <v>0.89411764705882335</v>
      </c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2">
      <c r="A423" s="1"/>
      <c r="B423" s="20">
        <v>123463803</v>
      </c>
      <c r="C423" s="21" t="s">
        <v>420</v>
      </c>
      <c r="D423" s="22" t="s">
        <v>415</v>
      </c>
      <c r="E423" s="26">
        <f>'Table 3.1'!J423-'Table 3.1'!K423</f>
        <v>-5.2000000000000102E-3</v>
      </c>
      <c r="F423" s="27">
        <f>'Table 3.1'!K423-'Table 3.1'!L423</f>
        <v>2.1999999999999992E-2</v>
      </c>
      <c r="G423" s="27">
        <f>'Table 3.1'!L423-'Table 3.1'!M423</f>
        <v>0.1014</v>
      </c>
      <c r="H423" s="28">
        <f>'Table 3.1'!M423-'Table 3.1'!N423</f>
        <v>0</v>
      </c>
      <c r="I423" s="78">
        <v>0.11819999999999999</v>
      </c>
      <c r="J423" s="26">
        <f>E423/'Table 3.1'!K423</f>
        <v>-3.2439176543980104E-2</v>
      </c>
      <c r="K423" s="27">
        <f>F423/'Table 3.1'!L423</f>
        <v>0.15907447577729567</v>
      </c>
      <c r="L423" s="27">
        <f>G423/'Table 3.1'!M423</f>
        <v>2.7479674796747968</v>
      </c>
      <c r="M423" s="28">
        <f>H423/'Table 3.1'!N423</f>
        <v>0</v>
      </c>
      <c r="N423" s="83">
        <f>I423/'Table 3.1'!N423</f>
        <v>3.2032520325203246</v>
      </c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2">
      <c r="A424" s="1"/>
      <c r="B424" s="20">
        <v>123464502</v>
      </c>
      <c r="C424" s="21" t="s">
        <v>421</v>
      </c>
      <c r="D424" s="22" t="s">
        <v>415</v>
      </c>
      <c r="E424" s="26">
        <f>'Table 3.1'!J424-'Table 3.1'!K424</f>
        <v>2.5999999999999981E-3</v>
      </c>
      <c r="F424" s="27">
        <f>'Table 3.1'!K424-'Table 3.1'!L424</f>
        <v>1.0700000000000001E-2</v>
      </c>
      <c r="G424" s="27">
        <f>'Table 3.1'!L424-'Table 3.1'!M424</f>
        <v>3.7999999999999996E-3</v>
      </c>
      <c r="H424" s="28">
        <f>'Table 3.1'!M424-'Table 3.1'!N424</f>
        <v>0</v>
      </c>
      <c r="I424" s="78">
        <v>1.7099999999999997E-2</v>
      </c>
      <c r="J424" s="26">
        <f>E424/'Table 3.1'!K424</f>
        <v>0.10569105691056903</v>
      </c>
      <c r="K424" s="27">
        <f>F424/'Table 3.1'!L424</f>
        <v>0.7697841726618706</v>
      </c>
      <c r="L424" s="27">
        <f>G424/'Table 3.1'!M424</f>
        <v>0.37623762376237618</v>
      </c>
      <c r="M424" s="28">
        <f>H424/'Table 3.1'!N424</f>
        <v>0</v>
      </c>
      <c r="N424" s="83">
        <f>I424/'Table 3.1'!N424</f>
        <v>1.6930693069306928</v>
      </c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2">
      <c r="A425" s="1"/>
      <c r="B425" s="20">
        <v>123464603</v>
      </c>
      <c r="C425" s="21" t="s">
        <v>422</v>
      </c>
      <c r="D425" s="22" t="s">
        <v>415</v>
      </c>
      <c r="E425" s="26">
        <f>'Table 3.1'!J425-'Table 3.1'!K425</f>
        <v>4.0000000000000452E-4</v>
      </c>
      <c r="F425" s="27">
        <f>'Table 3.1'!K425-'Table 3.1'!L425</f>
        <v>2.0999999999999977E-3</v>
      </c>
      <c r="G425" s="27">
        <f>'Table 3.1'!L425-'Table 3.1'!M425</f>
        <v>-9.0000000000000011E-3</v>
      </c>
      <c r="H425" s="28">
        <f>'Table 3.1'!M425-'Table 3.1'!N425</f>
        <v>0</v>
      </c>
      <c r="I425" s="78">
        <v>-6.4999999999999988E-3</v>
      </c>
      <c r="J425" s="26">
        <f>E425/'Table 3.1'!K425</f>
        <v>9.6153846153847252E-3</v>
      </c>
      <c r="K425" s="27">
        <f>F425/'Table 3.1'!L425</f>
        <v>5.316455696202526E-2</v>
      </c>
      <c r="L425" s="27">
        <f>G425/'Table 3.1'!M425</f>
        <v>-0.18556701030927836</v>
      </c>
      <c r="M425" s="28">
        <f>H425/'Table 3.1'!N425</f>
        <v>0</v>
      </c>
      <c r="N425" s="83">
        <f>I425/'Table 3.1'!N425</f>
        <v>-0.134020618556701</v>
      </c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2">
      <c r="A426" s="1"/>
      <c r="B426" s="20">
        <v>123465303</v>
      </c>
      <c r="C426" s="21" t="s">
        <v>423</v>
      </c>
      <c r="D426" s="22" t="s">
        <v>415</v>
      </c>
      <c r="E426" s="26">
        <f>'Table 3.1'!J426-'Table 3.1'!K426</f>
        <v>-4.9999999999999351E-4</v>
      </c>
      <c r="F426" s="27">
        <f>'Table 3.1'!K426-'Table 3.1'!L426</f>
        <v>7.9999999999999516E-4</v>
      </c>
      <c r="G426" s="27">
        <f>'Table 3.1'!L426-'Table 3.1'!M426</f>
        <v>-2.2999999999999965E-3</v>
      </c>
      <c r="H426" s="28">
        <f>'Table 3.1'!M426-'Table 3.1'!N426</f>
        <v>0</v>
      </c>
      <c r="I426" s="78">
        <v>-1.9999999999999948E-3</v>
      </c>
      <c r="J426" s="26">
        <f>E426/'Table 3.1'!K426</f>
        <v>-8.0775444264942417E-3</v>
      </c>
      <c r="K426" s="27">
        <f>F426/'Table 3.1'!L426</f>
        <v>1.3093289689034291E-2</v>
      </c>
      <c r="L426" s="27">
        <f>G426/'Table 3.1'!M426</f>
        <v>-3.6277602523659254E-2</v>
      </c>
      <c r="M426" s="28">
        <f>H426/'Table 3.1'!N426</f>
        <v>0</v>
      </c>
      <c r="N426" s="83">
        <f>I426/'Table 3.1'!N426</f>
        <v>-3.1545741324921057E-2</v>
      </c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">
      <c r="A427" s="1"/>
      <c r="B427" s="20">
        <v>123465602</v>
      </c>
      <c r="C427" s="21" t="s">
        <v>424</v>
      </c>
      <c r="D427" s="22" t="s">
        <v>415</v>
      </c>
      <c r="E427" s="26">
        <f>'Table 3.1'!J427-'Table 3.1'!K427</f>
        <v>-1.3299999999999979E-2</v>
      </c>
      <c r="F427" s="27">
        <f>'Table 3.1'!K427-'Table 3.1'!L427</f>
        <v>8.9999999999998415E-4</v>
      </c>
      <c r="G427" s="27">
        <f>'Table 3.1'!L427-'Table 3.1'!M427</f>
        <v>7.9999999999999516E-4</v>
      </c>
      <c r="H427" s="28">
        <f>'Table 3.1'!M427-'Table 3.1'!N427</f>
        <v>0</v>
      </c>
      <c r="I427" s="78">
        <v>-1.1599999999999999E-2</v>
      </c>
      <c r="J427" s="26">
        <f>E427/'Table 3.1'!K427</f>
        <v>-5.5118110236220388E-2</v>
      </c>
      <c r="K427" s="27">
        <f>F427/'Table 3.1'!L427</f>
        <v>3.7437603993343768E-3</v>
      </c>
      <c r="L427" s="27">
        <f>G427/'Table 3.1'!M427</f>
        <v>3.3388981636059897E-3</v>
      </c>
      <c r="M427" s="28">
        <f>H427/'Table 3.1'!N427</f>
        <v>0</v>
      </c>
      <c r="N427" s="83">
        <f>I427/'Table 3.1'!N427</f>
        <v>-4.8414023372287139E-2</v>
      </c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2">
      <c r="A428" s="1"/>
      <c r="B428" s="20">
        <v>123465702</v>
      </c>
      <c r="C428" s="21" t="s">
        <v>425</v>
      </c>
      <c r="D428" s="22" t="s">
        <v>415</v>
      </c>
      <c r="E428" s="26">
        <f>'Table 3.1'!J428-'Table 3.1'!K428</f>
        <v>-5.8999999999999955E-3</v>
      </c>
      <c r="F428" s="27">
        <f>'Table 3.1'!K428-'Table 3.1'!L428</f>
        <v>6.9999999999999923E-4</v>
      </c>
      <c r="G428" s="27">
        <f>'Table 3.1'!L428-'Table 3.1'!M428</f>
        <v>7.3999999999999969E-3</v>
      </c>
      <c r="H428" s="28">
        <f>'Table 3.1'!M428-'Table 3.1'!N428</f>
        <v>0</v>
      </c>
      <c r="I428" s="78">
        <v>2.2000000000000006E-3</v>
      </c>
      <c r="J428" s="26">
        <f>E428/'Table 3.1'!K428</f>
        <v>-9.4551282051281979E-2</v>
      </c>
      <c r="K428" s="27">
        <f>F428/'Table 3.1'!L428</f>
        <v>1.1345218800648286E-2</v>
      </c>
      <c r="L428" s="27">
        <f>G428/'Table 3.1'!M428</f>
        <v>0.13627992633517488</v>
      </c>
      <c r="M428" s="28">
        <f>H428/'Table 3.1'!N428</f>
        <v>0</v>
      </c>
      <c r="N428" s="83">
        <f>I428/'Table 3.1'!N428</f>
        <v>4.0515653775322291E-2</v>
      </c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">
      <c r="A429" s="1"/>
      <c r="B429" s="20">
        <v>123466103</v>
      </c>
      <c r="C429" s="21" t="s">
        <v>426</v>
      </c>
      <c r="D429" s="22" t="s">
        <v>415</v>
      </c>
      <c r="E429" s="26">
        <f>'Table 3.1'!J429-'Table 3.1'!K429</f>
        <v>-1.0000000000000009E-3</v>
      </c>
      <c r="F429" s="27">
        <f>'Table 3.1'!K429-'Table 3.1'!L429</f>
        <v>-1.26E-2</v>
      </c>
      <c r="G429" s="27">
        <f>'Table 3.1'!L429-'Table 3.1'!M429</f>
        <v>4.6999999999999958E-3</v>
      </c>
      <c r="H429" s="28">
        <f>'Table 3.1'!M429-'Table 3.1'!N429</f>
        <v>0</v>
      </c>
      <c r="I429" s="78">
        <v>-8.9000000000000051E-3</v>
      </c>
      <c r="J429" s="26">
        <f>E429/'Table 3.1'!K429</f>
        <v>-1.6366612111292977E-2</v>
      </c>
      <c r="K429" s="27">
        <f>F429/'Table 3.1'!L429</f>
        <v>-0.17096336499321574</v>
      </c>
      <c r="L429" s="27">
        <f>G429/'Table 3.1'!M429</f>
        <v>6.8115942028985438E-2</v>
      </c>
      <c r="M429" s="28">
        <f>H429/'Table 3.1'!N429</f>
        <v>0</v>
      </c>
      <c r="N429" s="83">
        <f>I429/'Table 3.1'!N429</f>
        <v>-0.12898550724637686</v>
      </c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2">
      <c r="A430" s="1"/>
      <c r="B430" s="20">
        <v>123466303</v>
      </c>
      <c r="C430" s="21" t="s">
        <v>427</v>
      </c>
      <c r="D430" s="22" t="s">
        <v>415</v>
      </c>
      <c r="E430" s="26">
        <f>'Table 3.1'!J430-'Table 3.1'!K430</f>
        <v>4.1999999999999954E-3</v>
      </c>
      <c r="F430" s="27">
        <f>'Table 3.1'!K430-'Table 3.1'!L430</f>
        <v>5.0000000000000044E-3</v>
      </c>
      <c r="G430" s="27">
        <f>'Table 3.1'!L430-'Table 3.1'!M430</f>
        <v>-2.76E-2</v>
      </c>
      <c r="H430" s="28">
        <f>'Table 3.1'!M430-'Table 3.1'!N430</f>
        <v>0</v>
      </c>
      <c r="I430" s="78">
        <v>-1.84E-2</v>
      </c>
      <c r="J430" s="26">
        <f>E430/'Table 3.1'!K430</f>
        <v>4.9704142011834263E-2</v>
      </c>
      <c r="K430" s="27">
        <f>F430/'Table 3.1'!L430</f>
        <v>6.2893081761006345E-2</v>
      </c>
      <c r="L430" s="27">
        <f>G430/'Table 3.1'!M430</f>
        <v>-0.25770308123249297</v>
      </c>
      <c r="M430" s="28">
        <f>H430/'Table 3.1'!N430</f>
        <v>0</v>
      </c>
      <c r="N430" s="83">
        <f>I430/'Table 3.1'!N430</f>
        <v>-0.17180205415499533</v>
      </c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">
      <c r="A431" s="1"/>
      <c r="B431" s="20">
        <v>123466403</v>
      </c>
      <c r="C431" s="21" t="s">
        <v>428</v>
      </c>
      <c r="D431" s="22" t="s">
        <v>415</v>
      </c>
      <c r="E431" s="26">
        <f>'Table 3.1'!J431-'Table 3.1'!K431</f>
        <v>-1.1300000000000032E-2</v>
      </c>
      <c r="F431" s="27">
        <f>'Table 3.1'!K431-'Table 3.1'!L431</f>
        <v>5.4100000000000037E-2</v>
      </c>
      <c r="G431" s="27">
        <f>'Table 3.1'!L431-'Table 3.1'!M431</f>
        <v>5.5999999999999994E-2</v>
      </c>
      <c r="H431" s="28">
        <f>'Table 3.1'!M431-'Table 3.1'!N431</f>
        <v>0</v>
      </c>
      <c r="I431" s="78">
        <v>9.8799999999999999E-2</v>
      </c>
      <c r="J431" s="26">
        <f>E431/'Table 3.1'!K431</f>
        <v>-2.8004956629492022E-2</v>
      </c>
      <c r="K431" s="27">
        <f>F431/'Table 3.1'!L431</f>
        <v>0.15483686319404705</v>
      </c>
      <c r="L431" s="27">
        <f>G431/'Table 3.1'!M431</f>
        <v>0.19086571233810495</v>
      </c>
      <c r="M431" s="28">
        <f>H431/'Table 3.1'!N431</f>
        <v>0</v>
      </c>
      <c r="N431" s="83">
        <f>I431/'Table 3.1'!N431</f>
        <v>0.33674164962508524</v>
      </c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">
      <c r="A432" s="1"/>
      <c r="B432" s="20">
        <v>123467103</v>
      </c>
      <c r="C432" s="21" t="s">
        <v>429</v>
      </c>
      <c r="D432" s="22" t="s">
        <v>415</v>
      </c>
      <c r="E432" s="26">
        <f>'Table 3.1'!J432-'Table 3.1'!K432</f>
        <v>-8.5999999999999965E-3</v>
      </c>
      <c r="F432" s="27">
        <f>'Table 3.1'!K432-'Table 3.1'!L432</f>
        <v>1.799999999999996E-3</v>
      </c>
      <c r="G432" s="27">
        <f>'Table 3.1'!L432-'Table 3.1'!M432</f>
        <v>-5.8999999999999955E-3</v>
      </c>
      <c r="H432" s="28">
        <f>'Table 3.1'!M432-'Table 3.1'!N432</f>
        <v>0</v>
      </c>
      <c r="I432" s="78">
        <v>-1.2699999999999996E-2</v>
      </c>
      <c r="J432" s="26">
        <f>E432/'Table 3.1'!K432</f>
        <v>-0.17165668662674644</v>
      </c>
      <c r="K432" s="27">
        <f>F432/'Table 3.1'!L432</f>
        <v>3.7267080745341533E-2</v>
      </c>
      <c r="L432" s="27">
        <f>G432/'Table 3.1'!M432</f>
        <v>-0.10885608856088554</v>
      </c>
      <c r="M432" s="28">
        <f>H432/'Table 3.1'!N432</f>
        <v>0</v>
      </c>
      <c r="N432" s="83">
        <f>I432/'Table 3.1'!N432</f>
        <v>-0.23431734317343167</v>
      </c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2">
      <c r="A433" s="1"/>
      <c r="B433" s="20">
        <v>123467203</v>
      </c>
      <c r="C433" s="21" t="s">
        <v>430</v>
      </c>
      <c r="D433" s="22" t="s">
        <v>415</v>
      </c>
      <c r="E433" s="26">
        <f>'Table 3.1'!J433-'Table 3.1'!K433</f>
        <v>4.1999999999999989E-3</v>
      </c>
      <c r="F433" s="27">
        <f>'Table 3.1'!K433-'Table 3.1'!L433</f>
        <v>-1.2899999999999998E-2</v>
      </c>
      <c r="G433" s="27">
        <f>'Table 3.1'!L433-'Table 3.1'!M433</f>
        <v>-3.2000000000000015E-3</v>
      </c>
      <c r="H433" s="28">
        <f>'Table 3.1'!M433-'Table 3.1'!N433</f>
        <v>0</v>
      </c>
      <c r="I433" s="78">
        <v>-1.1900000000000001E-2</v>
      </c>
      <c r="J433" s="26">
        <f>E433/'Table 3.1'!K433</f>
        <v>0.24561403508771923</v>
      </c>
      <c r="K433" s="27">
        <f>F433/'Table 3.1'!L433</f>
        <v>-0.42999999999999994</v>
      </c>
      <c r="L433" s="27">
        <f>G433/'Table 3.1'!M433</f>
        <v>-9.6385542168674745E-2</v>
      </c>
      <c r="M433" s="28">
        <f>H433/'Table 3.1'!N433</f>
        <v>0</v>
      </c>
      <c r="N433" s="83">
        <f>I433/'Table 3.1'!N433</f>
        <v>-0.35843373493975905</v>
      </c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">
      <c r="A434" s="1"/>
      <c r="B434" s="20">
        <v>123467303</v>
      </c>
      <c r="C434" s="21" t="s">
        <v>431</v>
      </c>
      <c r="D434" s="22" t="s">
        <v>415</v>
      </c>
      <c r="E434" s="26">
        <f>'Table 3.1'!J434-'Table 3.1'!K434</f>
        <v>5.7999999999999996E-3</v>
      </c>
      <c r="F434" s="27">
        <f>'Table 3.1'!K434-'Table 3.1'!L434</f>
        <v>-2.0999999999999977E-3</v>
      </c>
      <c r="G434" s="27">
        <f>'Table 3.1'!L434-'Table 3.1'!M434</f>
        <v>1.9999999999999879E-4</v>
      </c>
      <c r="H434" s="28">
        <f>'Table 3.1'!M434-'Table 3.1'!N434</f>
        <v>0</v>
      </c>
      <c r="I434" s="78">
        <v>3.9000000000000007E-3</v>
      </c>
      <c r="J434" s="26">
        <f>E434/'Table 3.1'!K434</f>
        <v>0.14180929095354522</v>
      </c>
      <c r="K434" s="27">
        <f>F434/'Table 3.1'!L434</f>
        <v>-4.8837209302325532E-2</v>
      </c>
      <c r="L434" s="27">
        <f>G434/'Table 3.1'!M434</f>
        <v>4.6728971962616541E-3</v>
      </c>
      <c r="M434" s="28">
        <f>H434/'Table 3.1'!N434</f>
        <v>0</v>
      </c>
      <c r="N434" s="83">
        <f>I434/'Table 3.1'!N434</f>
        <v>9.1121495327102828E-2</v>
      </c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2">
      <c r="A435" s="1"/>
      <c r="B435" s="20">
        <v>123468303</v>
      </c>
      <c r="C435" s="21" t="s">
        <v>432</v>
      </c>
      <c r="D435" s="22" t="s">
        <v>415</v>
      </c>
      <c r="E435" s="26">
        <f>'Table 3.1'!J435-'Table 3.1'!K435</f>
        <v>-1.2799999999999999E-2</v>
      </c>
      <c r="F435" s="27">
        <f>'Table 3.1'!K435-'Table 3.1'!L435</f>
        <v>4.0000000000000452E-4</v>
      </c>
      <c r="G435" s="27">
        <f>'Table 3.1'!L435-'Table 3.1'!M435</f>
        <v>-7.200000000000005E-3</v>
      </c>
      <c r="H435" s="28">
        <f>'Table 3.1'!M435-'Table 3.1'!N435</f>
        <v>0</v>
      </c>
      <c r="I435" s="78">
        <v>-1.9599999999999999E-2</v>
      </c>
      <c r="J435" s="26">
        <f>E435/'Table 3.1'!K435</f>
        <v>-0.27350427350427348</v>
      </c>
      <c r="K435" s="27">
        <f>F435/'Table 3.1'!L435</f>
        <v>8.6206896551725126E-3</v>
      </c>
      <c r="L435" s="27">
        <f>G435/'Table 3.1'!M435</f>
        <v>-0.13432835820895531</v>
      </c>
      <c r="M435" s="28">
        <f>H435/'Table 3.1'!N435</f>
        <v>0</v>
      </c>
      <c r="N435" s="83">
        <f>I435/'Table 3.1'!N435</f>
        <v>-0.36567164179104478</v>
      </c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2">
      <c r="A436" s="1"/>
      <c r="B436" s="20">
        <v>123468402</v>
      </c>
      <c r="C436" s="21" t="s">
        <v>433</v>
      </c>
      <c r="D436" s="22" t="s">
        <v>415</v>
      </c>
      <c r="E436" s="26">
        <f>'Table 3.1'!J436-'Table 3.1'!K436</f>
        <v>-2.2800000000000001E-2</v>
      </c>
      <c r="F436" s="27">
        <f>'Table 3.1'!K436-'Table 3.1'!L436</f>
        <v>1.1700000000000002E-2</v>
      </c>
      <c r="G436" s="27">
        <f>'Table 3.1'!L436-'Table 3.1'!M436</f>
        <v>-1.5100000000000002E-2</v>
      </c>
      <c r="H436" s="28">
        <f>'Table 3.1'!M436-'Table 3.1'!N436</f>
        <v>0</v>
      </c>
      <c r="I436" s="78">
        <v>-2.6200000000000001E-2</v>
      </c>
      <c r="J436" s="26">
        <f>E436/'Table 3.1'!K436</f>
        <v>-0.21590909090909091</v>
      </c>
      <c r="K436" s="27">
        <f>F436/'Table 3.1'!L436</f>
        <v>0.12460063897763581</v>
      </c>
      <c r="L436" s="27">
        <f>G436/'Table 3.1'!M436</f>
        <v>-0.13853211009174315</v>
      </c>
      <c r="M436" s="28">
        <f>H436/'Table 3.1'!N436</f>
        <v>0</v>
      </c>
      <c r="N436" s="83">
        <f>I436/'Table 3.1'!N436</f>
        <v>-0.24036697247706423</v>
      </c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2">
      <c r="A437" s="1"/>
      <c r="B437" s="20">
        <v>123468503</v>
      </c>
      <c r="C437" s="21" t="s">
        <v>434</v>
      </c>
      <c r="D437" s="22" t="s">
        <v>415</v>
      </c>
      <c r="E437" s="26">
        <f>'Table 3.1'!J437-'Table 3.1'!K437</f>
        <v>-1.8699999999999994E-2</v>
      </c>
      <c r="F437" s="27">
        <f>'Table 3.1'!K437-'Table 3.1'!L437</f>
        <v>1.55E-2</v>
      </c>
      <c r="G437" s="27">
        <f>'Table 3.1'!L437-'Table 3.1'!M437</f>
        <v>1.2999999999999998E-2</v>
      </c>
      <c r="H437" s="28">
        <f>'Table 3.1'!M437-'Table 3.1'!N437</f>
        <v>0</v>
      </c>
      <c r="I437" s="78">
        <v>9.8000000000000032E-3</v>
      </c>
      <c r="J437" s="26">
        <f>E437/'Table 3.1'!K437</f>
        <v>-0.17624882186616395</v>
      </c>
      <c r="K437" s="27">
        <f>F437/'Table 3.1'!L437</f>
        <v>0.17108167770419425</v>
      </c>
      <c r="L437" s="27">
        <f>G437/'Table 3.1'!M437</f>
        <v>0.16752577319587625</v>
      </c>
      <c r="M437" s="28">
        <f>H437/'Table 3.1'!N437</f>
        <v>0</v>
      </c>
      <c r="N437" s="83">
        <f>I437/'Table 3.1'!N437</f>
        <v>0.12628865979381446</v>
      </c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2">
      <c r="A438" s="1"/>
      <c r="B438" s="20">
        <v>123468603</v>
      </c>
      <c r="C438" s="21" t="s">
        <v>435</v>
      </c>
      <c r="D438" s="22" t="s">
        <v>415</v>
      </c>
      <c r="E438" s="26">
        <f>'Table 3.1'!J438-'Table 3.1'!K438</f>
        <v>-1.5199999999999998E-2</v>
      </c>
      <c r="F438" s="27">
        <f>'Table 3.1'!K438-'Table 3.1'!L438</f>
        <v>1.7799999999999996E-2</v>
      </c>
      <c r="G438" s="27">
        <f>'Table 3.1'!L438-'Table 3.1'!M438</f>
        <v>4.7999999999999987E-3</v>
      </c>
      <c r="H438" s="28">
        <f>'Table 3.1'!M438-'Table 3.1'!N438</f>
        <v>0</v>
      </c>
      <c r="I438" s="78">
        <v>7.3999999999999969E-3</v>
      </c>
      <c r="J438" s="26">
        <f>E438/'Table 3.1'!K438</f>
        <v>-0.19869281045751633</v>
      </c>
      <c r="K438" s="27">
        <f>F438/'Table 3.1'!L438</f>
        <v>0.30323679727427588</v>
      </c>
      <c r="L438" s="27">
        <f>G438/'Table 3.1'!M438</f>
        <v>8.9053803339517595E-2</v>
      </c>
      <c r="M438" s="28">
        <f>H438/'Table 3.1'!N438</f>
        <v>0</v>
      </c>
      <c r="N438" s="83">
        <f>I438/'Table 3.1'!N438</f>
        <v>0.13729128014842293</v>
      </c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2">
      <c r="A439" s="1"/>
      <c r="B439" s="20">
        <v>123469303</v>
      </c>
      <c r="C439" s="21" t="s">
        <v>436</v>
      </c>
      <c r="D439" s="22" t="s">
        <v>415</v>
      </c>
      <c r="E439" s="26">
        <f>'Table 3.1'!J439-'Table 3.1'!K439</f>
        <v>-7.5999999999999956E-3</v>
      </c>
      <c r="F439" s="27">
        <f>'Table 3.1'!K439-'Table 3.1'!L439</f>
        <v>3.5999999999999921E-3</v>
      </c>
      <c r="G439" s="27">
        <f>'Table 3.1'!L439-'Table 3.1'!M439</f>
        <v>2.870000000000001E-2</v>
      </c>
      <c r="H439" s="28">
        <f>'Table 3.1'!M439-'Table 3.1'!N439</f>
        <v>0</v>
      </c>
      <c r="I439" s="78">
        <v>2.4700000000000007E-2</v>
      </c>
      <c r="J439" s="26">
        <f>E439/'Table 3.1'!K439</f>
        <v>-9.8701298701298651E-2</v>
      </c>
      <c r="K439" s="27">
        <f>F439/'Table 3.1'!L439</f>
        <v>4.9046321525885443E-2</v>
      </c>
      <c r="L439" s="27">
        <f>G439/'Table 3.1'!M439</f>
        <v>0.64205816554809869</v>
      </c>
      <c r="M439" s="28">
        <f>H439/'Table 3.1'!N439</f>
        <v>0</v>
      </c>
      <c r="N439" s="83">
        <f>I439/'Table 3.1'!N439</f>
        <v>0.55257270693512328</v>
      </c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2">
      <c r="A440" s="1"/>
      <c r="B440" s="20">
        <v>124150503</v>
      </c>
      <c r="C440" s="21" t="s">
        <v>172</v>
      </c>
      <c r="D440" s="22" t="s">
        <v>173</v>
      </c>
      <c r="E440" s="26">
        <f>'Table 3.1'!J440-'Table 3.1'!K440</f>
        <v>1.14E-2</v>
      </c>
      <c r="F440" s="27">
        <f>'Table 3.1'!K440-'Table 3.1'!L440</f>
        <v>1.799999999999996E-3</v>
      </c>
      <c r="G440" s="27">
        <f>'Table 3.1'!L440-'Table 3.1'!M440</f>
        <v>2.2000000000000006E-3</v>
      </c>
      <c r="H440" s="28">
        <f>'Table 3.1'!M440-'Table 3.1'!N440</f>
        <v>0</v>
      </c>
      <c r="I440" s="78">
        <v>1.5399999999999997E-2</v>
      </c>
      <c r="J440" s="26">
        <f>E440/'Table 3.1'!K440</f>
        <v>0.18780889621087316</v>
      </c>
      <c r="K440" s="27">
        <f>F440/'Table 3.1'!L440</f>
        <v>3.0560271646859014E-2</v>
      </c>
      <c r="L440" s="27">
        <f>G440/'Table 3.1'!M440</f>
        <v>3.8800705467372146E-2</v>
      </c>
      <c r="M440" s="28">
        <f>H440/'Table 3.1'!N440</f>
        <v>0</v>
      </c>
      <c r="N440" s="83">
        <f>I440/'Table 3.1'!N440</f>
        <v>0.27160493827160487</v>
      </c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2">
      <c r="A441" s="1"/>
      <c r="B441" s="20">
        <v>124151902</v>
      </c>
      <c r="C441" s="21" t="s">
        <v>174</v>
      </c>
      <c r="D441" s="22" t="s">
        <v>173</v>
      </c>
      <c r="E441" s="26">
        <f>'Table 3.1'!J441-'Table 3.1'!K441</f>
        <v>3.8999999999999868E-3</v>
      </c>
      <c r="F441" s="27">
        <f>'Table 3.1'!K441-'Table 3.1'!L441</f>
        <v>-1.5499999999999986E-2</v>
      </c>
      <c r="G441" s="27">
        <f>'Table 3.1'!L441-'Table 3.1'!M441</f>
        <v>5.9999999999998943E-4</v>
      </c>
      <c r="H441" s="28">
        <f>'Table 3.1'!M441-'Table 3.1'!N441</f>
        <v>0</v>
      </c>
      <c r="I441" s="78">
        <v>-1.100000000000001E-2</v>
      </c>
      <c r="J441" s="26">
        <f>E441/'Table 3.1'!K441</f>
        <v>2.1739130434782535E-2</v>
      </c>
      <c r="K441" s="27">
        <f>F441/'Table 3.1'!L441</f>
        <v>-7.9527963057978379E-2</v>
      </c>
      <c r="L441" s="27">
        <f>G441/'Table 3.1'!M441</f>
        <v>3.0880082346885713E-3</v>
      </c>
      <c r="M441" s="28">
        <f>H441/'Table 3.1'!N441</f>
        <v>0</v>
      </c>
      <c r="N441" s="83">
        <f>I441/'Table 3.1'!N441</f>
        <v>-5.6613484302624854E-2</v>
      </c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2">
      <c r="A442" s="1"/>
      <c r="B442" s="20">
        <v>124152003</v>
      </c>
      <c r="C442" s="21" t="s">
        <v>175</v>
      </c>
      <c r="D442" s="22" t="s">
        <v>173</v>
      </c>
      <c r="E442" s="26">
        <f>'Table 3.1'!J442-'Table 3.1'!K442</f>
        <v>-1.4999999999999979E-3</v>
      </c>
      <c r="F442" s="27">
        <f>'Table 3.1'!K442-'Table 3.1'!L442</f>
        <v>-3.6000000000000025E-3</v>
      </c>
      <c r="G442" s="27">
        <f>'Table 3.1'!L442-'Table 3.1'!M442</f>
        <v>7.4000000000000003E-3</v>
      </c>
      <c r="H442" s="28">
        <f>'Table 3.1'!M442-'Table 3.1'!N442</f>
        <v>0</v>
      </c>
      <c r="I442" s="78">
        <v>2.3E-3</v>
      </c>
      <c r="J442" s="26">
        <f>E442/'Table 3.1'!K442</f>
        <v>-6.6371681415929112E-2</v>
      </c>
      <c r="K442" s="27">
        <f>F442/'Table 3.1'!L442</f>
        <v>-0.13740458015267185</v>
      </c>
      <c r="L442" s="27">
        <f>G442/'Table 3.1'!M442</f>
        <v>0.39361702127659576</v>
      </c>
      <c r="M442" s="28">
        <f>H442/'Table 3.1'!N442</f>
        <v>0</v>
      </c>
      <c r="N442" s="83">
        <f>I442/'Table 3.1'!N442</f>
        <v>0.12234042553191489</v>
      </c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2">
      <c r="A443" s="1"/>
      <c r="B443" s="20">
        <v>124153503</v>
      </c>
      <c r="C443" s="21" t="s">
        <v>176</v>
      </c>
      <c r="D443" s="22" t="s">
        <v>173</v>
      </c>
      <c r="E443" s="26">
        <f>'Table 3.1'!J443-'Table 3.1'!K443</f>
        <v>5.7999999999999996E-3</v>
      </c>
      <c r="F443" s="27">
        <f>'Table 3.1'!K443-'Table 3.1'!L443</f>
        <v>1.4499999999999999E-2</v>
      </c>
      <c r="G443" s="27">
        <f>'Table 3.1'!L443-'Table 3.1'!M443</f>
        <v>1.2400000000000001E-2</v>
      </c>
      <c r="H443" s="28">
        <f>'Table 3.1'!M443-'Table 3.1'!N443</f>
        <v>0</v>
      </c>
      <c r="I443" s="78">
        <v>3.27E-2</v>
      </c>
      <c r="J443" s="26">
        <f>E443/'Table 3.1'!K443</f>
        <v>8.5419734904270975E-2</v>
      </c>
      <c r="K443" s="27">
        <f>F443/'Table 3.1'!L443</f>
        <v>0.27153558052434451</v>
      </c>
      <c r="L443" s="27">
        <f>G443/'Table 3.1'!M443</f>
        <v>0.30243902439024395</v>
      </c>
      <c r="M443" s="28">
        <f>H443/'Table 3.1'!N443</f>
        <v>0</v>
      </c>
      <c r="N443" s="83">
        <f>I443/'Table 3.1'!N443</f>
        <v>0.79756097560975603</v>
      </c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2">
      <c r="A444" s="1"/>
      <c r="B444" s="20">
        <v>124154003</v>
      </c>
      <c r="C444" s="21" t="s">
        <v>177</v>
      </c>
      <c r="D444" s="22" t="s">
        <v>173</v>
      </c>
      <c r="E444" s="26">
        <f>'Table 3.1'!J444-'Table 3.1'!K444</f>
        <v>6.399999999999989E-3</v>
      </c>
      <c r="F444" s="27">
        <f>'Table 3.1'!K444-'Table 3.1'!L444</f>
        <v>1.1300000000000018E-2</v>
      </c>
      <c r="G444" s="27">
        <f>'Table 3.1'!L444-'Table 3.1'!M444</f>
        <v>-3.3399999999999999E-2</v>
      </c>
      <c r="H444" s="28">
        <f>'Table 3.1'!M444-'Table 3.1'!N444</f>
        <v>0</v>
      </c>
      <c r="I444" s="78">
        <v>-1.5699999999999992E-2</v>
      </c>
      <c r="J444" s="26">
        <f>E444/'Table 3.1'!K444</f>
        <v>4.7690014903129574E-2</v>
      </c>
      <c r="K444" s="27">
        <f>F444/'Table 3.1'!L444</f>
        <v>9.1944670463791858E-2</v>
      </c>
      <c r="L444" s="27">
        <f>G444/'Table 3.1'!M444</f>
        <v>-0.21369161868202174</v>
      </c>
      <c r="M444" s="28">
        <f>H444/'Table 3.1'!N444</f>
        <v>0</v>
      </c>
      <c r="N444" s="83">
        <f>I444/'Table 3.1'!N444</f>
        <v>-0.10044785668586048</v>
      </c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2">
      <c r="A445" s="1"/>
      <c r="B445" s="20">
        <v>124156503</v>
      </c>
      <c r="C445" s="21" t="s">
        <v>178</v>
      </c>
      <c r="D445" s="22" t="s">
        <v>173</v>
      </c>
      <c r="E445" s="26">
        <f>'Table 3.1'!J445-'Table 3.1'!K445</f>
        <v>1.0299999999999997E-2</v>
      </c>
      <c r="F445" s="27">
        <f>'Table 3.1'!K445-'Table 3.1'!L445</f>
        <v>-5.1000000000000004E-3</v>
      </c>
      <c r="G445" s="27">
        <f>'Table 3.1'!L445-'Table 3.1'!M445</f>
        <v>-2.1699999999999997E-2</v>
      </c>
      <c r="H445" s="28">
        <f>'Table 3.1'!M445-'Table 3.1'!N445</f>
        <v>0</v>
      </c>
      <c r="I445" s="78">
        <v>-1.6500000000000001E-2</v>
      </c>
      <c r="J445" s="26">
        <f>E445/'Table 3.1'!K445</f>
        <v>0.21106557377049173</v>
      </c>
      <c r="K445" s="27">
        <f>F445/'Table 3.1'!L445</f>
        <v>-9.4619666048237475E-2</v>
      </c>
      <c r="L445" s="27">
        <f>G445/'Table 3.1'!M445</f>
        <v>-0.28703703703703698</v>
      </c>
      <c r="M445" s="28">
        <f>H445/'Table 3.1'!N445</f>
        <v>0</v>
      </c>
      <c r="N445" s="83">
        <f>I445/'Table 3.1'!N445</f>
        <v>-0.21825396825396826</v>
      </c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">
      <c r="A446" s="1"/>
      <c r="B446" s="20">
        <v>124156603</v>
      </c>
      <c r="C446" s="21" t="s">
        <v>179</v>
      </c>
      <c r="D446" s="22" t="s">
        <v>173</v>
      </c>
      <c r="E446" s="26">
        <f>'Table 3.1'!J446-'Table 3.1'!K446</f>
        <v>2.6300000000000004E-2</v>
      </c>
      <c r="F446" s="27">
        <f>'Table 3.1'!K446-'Table 3.1'!L446</f>
        <v>9.9999999999995925E-5</v>
      </c>
      <c r="G446" s="27">
        <f>'Table 3.1'!L446-'Table 3.1'!M446</f>
        <v>-1.1799999999999998E-2</v>
      </c>
      <c r="H446" s="28">
        <f>'Table 3.1'!M446-'Table 3.1'!N446</f>
        <v>0</v>
      </c>
      <c r="I446" s="78">
        <v>1.4600000000000002E-2</v>
      </c>
      <c r="J446" s="26">
        <f>E446/'Table 3.1'!K446</f>
        <v>0.48523985239852407</v>
      </c>
      <c r="K446" s="27">
        <f>F446/'Table 3.1'!L446</f>
        <v>1.8484288354897582E-3</v>
      </c>
      <c r="L446" s="27">
        <f>G446/'Table 3.1'!M446</f>
        <v>-0.17905918057663123</v>
      </c>
      <c r="M446" s="28">
        <f>H446/'Table 3.1'!N446</f>
        <v>0</v>
      </c>
      <c r="N446" s="83">
        <f>I446/'Table 3.1'!N446</f>
        <v>0.2215477996965099</v>
      </c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2">
      <c r="A447" s="1"/>
      <c r="B447" s="20">
        <v>124156703</v>
      </c>
      <c r="C447" s="21" t="s">
        <v>180</v>
      </c>
      <c r="D447" s="22" t="s">
        <v>173</v>
      </c>
      <c r="E447" s="26">
        <f>'Table 3.1'!J447-'Table 3.1'!K447</f>
        <v>-7.5000000000000067E-3</v>
      </c>
      <c r="F447" s="27">
        <f>'Table 3.1'!K447-'Table 3.1'!L447</f>
        <v>-5.1999999999999824E-3</v>
      </c>
      <c r="G447" s="27">
        <f>'Table 3.1'!L447-'Table 3.1'!M447</f>
        <v>-2.5000000000000022E-3</v>
      </c>
      <c r="H447" s="28">
        <f>'Table 3.1'!M447-'Table 3.1'!N447</f>
        <v>0</v>
      </c>
      <c r="I447" s="78">
        <v>-1.5199999999999991E-2</v>
      </c>
      <c r="J447" s="26">
        <f>E447/'Table 3.1'!K447</f>
        <v>-4.9636002647253513E-2</v>
      </c>
      <c r="K447" s="27">
        <f>F447/'Table 3.1'!L447</f>
        <v>-3.3269353806781719E-2</v>
      </c>
      <c r="L447" s="27">
        <f>G447/'Table 3.1'!M447</f>
        <v>-1.5743073047858956E-2</v>
      </c>
      <c r="M447" s="28">
        <f>H447/'Table 3.1'!N447</f>
        <v>0</v>
      </c>
      <c r="N447" s="83">
        <f>I447/'Table 3.1'!N447</f>
        <v>-9.5717884130982311E-2</v>
      </c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2">
      <c r="A448" s="1"/>
      <c r="B448" s="20">
        <v>124157203</v>
      </c>
      <c r="C448" s="21" t="s">
        <v>181</v>
      </c>
      <c r="D448" s="22" t="s">
        <v>173</v>
      </c>
      <c r="E448" s="26">
        <f>'Table 3.1'!J448-'Table 3.1'!K448</f>
        <v>-4.0000000000000036E-3</v>
      </c>
      <c r="F448" s="27">
        <f>'Table 3.1'!K448-'Table 3.1'!L448</f>
        <v>1.1099999999999999E-2</v>
      </c>
      <c r="G448" s="27">
        <f>'Table 3.1'!L448-'Table 3.1'!M448</f>
        <v>5.400000000000002E-3</v>
      </c>
      <c r="H448" s="28">
        <f>'Table 3.1'!M448-'Table 3.1'!N448</f>
        <v>0</v>
      </c>
      <c r="I448" s="78">
        <v>1.2499999999999997E-2</v>
      </c>
      <c r="J448" s="26">
        <f>E448/'Table 3.1'!K448</f>
        <v>-3.7807183364839354E-2</v>
      </c>
      <c r="K448" s="27">
        <f>F448/'Table 3.1'!L448</f>
        <v>0.11721224920802532</v>
      </c>
      <c r="L448" s="27">
        <f>G448/'Table 3.1'!M448</f>
        <v>6.047032474804033E-2</v>
      </c>
      <c r="M448" s="28">
        <f>H448/'Table 3.1'!N448</f>
        <v>0</v>
      </c>
      <c r="N448" s="83">
        <f>I448/'Table 3.1'!N448</f>
        <v>0.13997760358342662</v>
      </c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2">
      <c r="A449" s="1"/>
      <c r="B449" s="20">
        <v>124157802</v>
      </c>
      <c r="C449" s="21" t="s">
        <v>182</v>
      </c>
      <c r="D449" s="22" t="s">
        <v>173</v>
      </c>
      <c r="E449" s="26">
        <f>'Table 3.1'!J449-'Table 3.1'!K449</f>
        <v>-1.1000000000000003E-2</v>
      </c>
      <c r="F449" s="27">
        <f>'Table 3.1'!K449-'Table 3.1'!L449</f>
        <v>-3.8999999999999937E-3</v>
      </c>
      <c r="G449" s="27">
        <f>'Table 3.1'!L449-'Table 3.1'!M449</f>
        <v>8.5000000000000006E-3</v>
      </c>
      <c r="H449" s="28">
        <f>'Table 3.1'!M449-'Table 3.1'!N449</f>
        <v>0</v>
      </c>
      <c r="I449" s="78">
        <v>-6.399999999999996E-3</v>
      </c>
      <c r="J449" s="26">
        <f>E449/'Table 3.1'!K449</f>
        <v>-0.20408163265306126</v>
      </c>
      <c r="K449" s="27">
        <f>F449/'Table 3.1'!L449</f>
        <v>-6.747404844290647E-2</v>
      </c>
      <c r="L449" s="27">
        <f>G449/'Table 3.1'!M449</f>
        <v>0.17241379310344829</v>
      </c>
      <c r="M449" s="28">
        <f>H449/'Table 3.1'!N449</f>
        <v>0</v>
      </c>
      <c r="N449" s="83">
        <f>I449/'Table 3.1'!N449</f>
        <v>-0.12981744421906685</v>
      </c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2">
      <c r="A450" s="1"/>
      <c r="B450" s="20">
        <v>124158503</v>
      </c>
      <c r="C450" s="21" t="s">
        <v>183</v>
      </c>
      <c r="D450" s="22" t="s">
        <v>173</v>
      </c>
      <c r="E450" s="26">
        <f>'Table 3.1'!J450-'Table 3.1'!K450</f>
        <v>-9.7999999999999962E-3</v>
      </c>
      <c r="F450" s="27">
        <f>'Table 3.1'!K450-'Table 3.1'!L450</f>
        <v>-2.700000000000001E-3</v>
      </c>
      <c r="G450" s="27">
        <f>'Table 3.1'!L450-'Table 3.1'!M450</f>
        <v>1.1099999999999999E-2</v>
      </c>
      <c r="H450" s="28">
        <f>'Table 3.1'!M450-'Table 3.1'!N450</f>
        <v>0</v>
      </c>
      <c r="I450" s="78">
        <v>-1.3999999999999985E-3</v>
      </c>
      <c r="J450" s="26">
        <f>E450/'Table 3.1'!K450</f>
        <v>-0.24873096446700499</v>
      </c>
      <c r="K450" s="27">
        <f>F450/'Table 3.1'!L450</f>
        <v>-6.4133016627078404E-2</v>
      </c>
      <c r="L450" s="27">
        <f>G450/'Table 3.1'!M450</f>
        <v>0.35806451612903223</v>
      </c>
      <c r="M450" s="28">
        <f>H450/'Table 3.1'!N450</f>
        <v>0</v>
      </c>
      <c r="N450" s="83">
        <f>I450/'Table 3.1'!N450</f>
        <v>-4.5161290322580594E-2</v>
      </c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2">
      <c r="A451" s="1"/>
      <c r="B451" s="20">
        <v>124159002</v>
      </c>
      <c r="C451" s="21" t="s">
        <v>184</v>
      </c>
      <c r="D451" s="22" t="s">
        <v>173</v>
      </c>
      <c r="E451" s="26">
        <f>'Table 3.1'!J451-'Table 3.1'!K451</f>
        <v>-6.8999999999999964E-3</v>
      </c>
      <c r="F451" s="27">
        <f>'Table 3.1'!K451-'Table 3.1'!L451</f>
        <v>2.3999999999999994E-3</v>
      </c>
      <c r="G451" s="27">
        <f>'Table 3.1'!L451-'Table 3.1'!M451</f>
        <v>4.1999999999999954E-3</v>
      </c>
      <c r="H451" s="28">
        <f>'Table 3.1'!M451-'Table 3.1'!N451</f>
        <v>0</v>
      </c>
      <c r="I451" s="78">
        <v>-3.0000000000000165E-4</v>
      </c>
      <c r="J451" s="26">
        <f>E451/'Table 3.1'!K451</f>
        <v>-0.1604651162790697</v>
      </c>
      <c r="K451" s="27">
        <f>F451/'Table 3.1'!L451</f>
        <v>5.9113300492610828E-2</v>
      </c>
      <c r="L451" s="27">
        <f>G451/'Table 3.1'!M451</f>
        <v>0.11538461538461525</v>
      </c>
      <c r="M451" s="28">
        <f>H451/'Table 3.1'!N451</f>
        <v>0</v>
      </c>
      <c r="N451" s="83">
        <f>I451/'Table 3.1'!N451</f>
        <v>-8.2417582417582871E-3</v>
      </c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2">
      <c r="A452" s="1"/>
      <c r="B452" s="20">
        <v>125231232</v>
      </c>
      <c r="C452" s="21" t="s">
        <v>235</v>
      </c>
      <c r="D452" s="22" t="s">
        <v>236</v>
      </c>
      <c r="E452" s="26">
        <f>'Table 3.1'!J452-'Table 3.1'!K452</f>
        <v>-1.6000000000000014E-2</v>
      </c>
      <c r="F452" s="27">
        <f>'Table 3.1'!K452-'Table 3.1'!L452</f>
        <v>3.7400000000000044E-2</v>
      </c>
      <c r="G452" s="27">
        <f>'Table 3.1'!L452-'Table 3.1'!M452</f>
        <v>-1.2000000000000011E-2</v>
      </c>
      <c r="H452" s="28">
        <f>'Table 3.1'!M452-'Table 3.1'!N452</f>
        <v>0</v>
      </c>
      <c r="I452" s="78">
        <v>9.4000000000000195E-3</v>
      </c>
      <c r="J452" s="26">
        <f>E452/'Table 3.1'!K452</f>
        <v>-3.3819488480236762E-2</v>
      </c>
      <c r="K452" s="27">
        <f>F452/'Table 3.1'!L452</f>
        <v>8.583887996327759E-2</v>
      </c>
      <c r="L452" s="27">
        <f>G452/'Table 3.1'!M452</f>
        <v>-2.6803663167299555E-2</v>
      </c>
      <c r="M452" s="28">
        <f>H452/'Table 3.1'!N452</f>
        <v>0</v>
      </c>
      <c r="N452" s="83">
        <f>I452/'Table 3.1'!N452</f>
        <v>2.0996202814384676E-2</v>
      </c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2">
      <c r="A453" s="1"/>
      <c r="B453" s="20">
        <v>125231303</v>
      </c>
      <c r="C453" s="21" t="s">
        <v>237</v>
      </c>
      <c r="D453" s="22" t="s">
        <v>236</v>
      </c>
      <c r="E453" s="26">
        <f>'Table 3.1'!J453-'Table 3.1'!K453</f>
        <v>-3.1399999999999983E-2</v>
      </c>
      <c r="F453" s="27">
        <f>'Table 3.1'!K453-'Table 3.1'!L453</f>
        <v>2.3999999999999855E-3</v>
      </c>
      <c r="G453" s="27">
        <f>'Table 3.1'!L453-'Table 3.1'!M453</f>
        <v>6.7000000000000115E-3</v>
      </c>
      <c r="H453" s="28">
        <f>'Table 3.1'!M453-'Table 3.1'!N453</f>
        <v>0</v>
      </c>
      <c r="I453" s="78">
        <v>-2.2299999999999986E-2</v>
      </c>
      <c r="J453" s="26">
        <f>E453/'Table 3.1'!K453</f>
        <v>-0.21655172413793095</v>
      </c>
      <c r="K453" s="27">
        <f>F453/'Table 3.1'!L453</f>
        <v>1.6830294530154177E-2</v>
      </c>
      <c r="L453" s="27">
        <f>G453/'Table 3.1'!M453</f>
        <v>4.9300956585724885E-2</v>
      </c>
      <c r="M453" s="28">
        <f>H453/'Table 3.1'!N453</f>
        <v>0</v>
      </c>
      <c r="N453" s="83">
        <f>I453/'Table 3.1'!N453</f>
        <v>-0.16409124356144214</v>
      </c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2">
      <c r="A454" s="1"/>
      <c r="B454" s="20">
        <v>125234103</v>
      </c>
      <c r="C454" s="21" t="s">
        <v>238</v>
      </c>
      <c r="D454" s="22" t="s">
        <v>236</v>
      </c>
      <c r="E454" s="26">
        <f>'Table 3.1'!J454-'Table 3.1'!K454</f>
        <v>-2.4500000000000001E-2</v>
      </c>
      <c r="F454" s="27">
        <f>'Table 3.1'!K454-'Table 3.1'!L454</f>
        <v>-6.9999999999999923E-4</v>
      </c>
      <c r="G454" s="27">
        <f>'Table 3.1'!L454-'Table 3.1'!M454</f>
        <v>-1.26E-2</v>
      </c>
      <c r="H454" s="28">
        <f>'Table 3.1'!M454-'Table 3.1'!N454</f>
        <v>0</v>
      </c>
      <c r="I454" s="78">
        <v>-3.78E-2</v>
      </c>
      <c r="J454" s="26">
        <f>E454/'Table 3.1'!K454</f>
        <v>-0.76086956521739135</v>
      </c>
      <c r="K454" s="27">
        <f>F454/'Table 3.1'!L454</f>
        <v>-2.127659574468083E-2</v>
      </c>
      <c r="L454" s="27">
        <f>G454/'Table 3.1'!M454</f>
        <v>-0.27692307692307694</v>
      </c>
      <c r="M454" s="28">
        <f>H454/'Table 3.1'!N454</f>
        <v>0</v>
      </c>
      <c r="N454" s="83">
        <f>I454/'Table 3.1'!N454</f>
        <v>-0.83076923076923082</v>
      </c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2">
      <c r="A455" s="1"/>
      <c r="B455" s="20">
        <v>125234502</v>
      </c>
      <c r="C455" s="21" t="s">
        <v>239</v>
      </c>
      <c r="D455" s="22" t="s">
        <v>236</v>
      </c>
      <c r="E455" s="26">
        <f>'Table 3.1'!J455-'Table 3.1'!K455</f>
        <v>-1.3499999999999998E-2</v>
      </c>
      <c r="F455" s="27">
        <f>'Table 3.1'!K455-'Table 3.1'!L455</f>
        <v>-7.4999999999999997E-3</v>
      </c>
      <c r="G455" s="27">
        <f>'Table 3.1'!L455-'Table 3.1'!M455</f>
        <v>6.9999999999999923E-4</v>
      </c>
      <c r="H455" s="28">
        <f>'Table 3.1'!M455-'Table 3.1'!N455</f>
        <v>0</v>
      </c>
      <c r="I455" s="78">
        <v>-2.0299999999999999E-2</v>
      </c>
      <c r="J455" s="26">
        <f>E455/'Table 3.1'!K455</f>
        <v>-0.32296650717703346</v>
      </c>
      <c r="K455" s="27">
        <f>F455/'Table 3.1'!L455</f>
        <v>-0.15212981744421908</v>
      </c>
      <c r="L455" s="27">
        <f>G455/'Table 3.1'!M455</f>
        <v>1.4403292181069944E-2</v>
      </c>
      <c r="M455" s="28">
        <f>H455/'Table 3.1'!N455</f>
        <v>0</v>
      </c>
      <c r="N455" s="83">
        <f>I455/'Table 3.1'!N455</f>
        <v>-0.41769547325102879</v>
      </c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2">
      <c r="A456" s="1"/>
      <c r="B456" s="20">
        <v>125235103</v>
      </c>
      <c r="C456" s="21" t="s">
        <v>240</v>
      </c>
      <c r="D456" s="22" t="s">
        <v>236</v>
      </c>
      <c r="E456" s="26">
        <f>'Table 3.1'!J456-'Table 3.1'!K456</f>
        <v>-8.9999999999999941E-3</v>
      </c>
      <c r="F456" s="27">
        <f>'Table 3.1'!K456-'Table 3.1'!L456</f>
        <v>5.5000000000000049E-3</v>
      </c>
      <c r="G456" s="27">
        <f>'Table 3.1'!L456-'Table 3.1'!M456</f>
        <v>-2.8700000000000017E-2</v>
      </c>
      <c r="H456" s="28">
        <f>'Table 3.1'!M456-'Table 3.1'!N456</f>
        <v>0</v>
      </c>
      <c r="I456" s="78">
        <v>-3.2200000000000006E-2</v>
      </c>
      <c r="J456" s="26">
        <f>E456/'Table 3.1'!K456</f>
        <v>-8.2949308755760315E-2</v>
      </c>
      <c r="K456" s="27">
        <f>F456/'Table 3.1'!L456</f>
        <v>5.3398058252427237E-2</v>
      </c>
      <c r="L456" s="27">
        <f>G456/'Table 3.1'!M456</f>
        <v>-0.2179195140470768</v>
      </c>
      <c r="M456" s="28">
        <f>H456/'Table 3.1'!N456</f>
        <v>0</v>
      </c>
      <c r="N456" s="83">
        <f>I456/'Table 3.1'!N456</f>
        <v>-0.24449506454062264</v>
      </c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2">
      <c r="A457" s="1"/>
      <c r="B457" s="20">
        <v>125235502</v>
      </c>
      <c r="C457" s="21" t="s">
        <v>241</v>
      </c>
      <c r="D457" s="22" t="s">
        <v>236</v>
      </c>
      <c r="E457" s="26">
        <f>'Table 3.1'!J457-'Table 3.1'!K457</f>
        <v>2.0000000000000018E-3</v>
      </c>
      <c r="F457" s="27">
        <f>'Table 3.1'!K457-'Table 3.1'!L457</f>
        <v>6.6999999999999976E-3</v>
      </c>
      <c r="G457" s="27">
        <f>'Table 3.1'!L457-'Table 3.1'!M457</f>
        <v>1.7100000000000004E-2</v>
      </c>
      <c r="H457" s="28">
        <f>'Table 3.1'!M457-'Table 3.1'!N457</f>
        <v>0</v>
      </c>
      <c r="I457" s="78">
        <v>2.5800000000000003E-2</v>
      </c>
      <c r="J457" s="26">
        <f>E457/'Table 3.1'!K457</f>
        <v>3.603603603603607E-2</v>
      </c>
      <c r="K457" s="27">
        <f>F457/'Table 3.1'!L457</f>
        <v>0.13729508196721305</v>
      </c>
      <c r="L457" s="27">
        <f>G457/'Table 3.1'!M457</f>
        <v>0.53943217665615162</v>
      </c>
      <c r="M457" s="28">
        <f>H457/'Table 3.1'!N457</f>
        <v>0</v>
      </c>
      <c r="N457" s="83">
        <f>I457/'Table 3.1'!N457</f>
        <v>0.81388012618296546</v>
      </c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2">
      <c r="A458" s="1"/>
      <c r="B458" s="20">
        <v>125236903</v>
      </c>
      <c r="C458" s="21" t="s">
        <v>242</v>
      </c>
      <c r="D458" s="22" t="s">
        <v>236</v>
      </c>
      <c r="E458" s="26">
        <f>'Table 3.1'!J458-'Table 3.1'!K458</f>
        <v>1.0099999999999998E-2</v>
      </c>
      <c r="F458" s="27">
        <f>'Table 3.1'!K458-'Table 3.1'!L458</f>
        <v>-5.5999999999999939E-3</v>
      </c>
      <c r="G458" s="27">
        <f>'Table 3.1'!L458-'Table 3.1'!M458</f>
        <v>-3.9000000000000007E-3</v>
      </c>
      <c r="H458" s="28">
        <f>'Table 3.1'!M458-'Table 3.1'!N458</f>
        <v>0</v>
      </c>
      <c r="I458" s="78">
        <v>6.0000000000000331E-4</v>
      </c>
      <c r="J458" s="26">
        <f>E458/'Table 3.1'!K458</f>
        <v>0.31962025316455689</v>
      </c>
      <c r="K458" s="27">
        <f>F458/'Table 3.1'!L458</f>
        <v>-0.15053763440860199</v>
      </c>
      <c r="L458" s="27">
        <f>G458/'Table 3.1'!M458</f>
        <v>-9.4890510948905132E-2</v>
      </c>
      <c r="M458" s="28">
        <f>H458/'Table 3.1'!N458</f>
        <v>0</v>
      </c>
      <c r="N458" s="83">
        <f>I458/'Table 3.1'!N458</f>
        <v>1.4598540145985483E-2</v>
      </c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2">
      <c r="A459" s="1"/>
      <c r="B459" s="20">
        <v>125237603</v>
      </c>
      <c r="C459" s="21" t="s">
        <v>243</v>
      </c>
      <c r="D459" s="22" t="s">
        <v>236</v>
      </c>
      <c r="E459" s="26">
        <f>'Table 3.1'!J459-'Table 3.1'!K459</f>
        <v>2.7099999999999999E-2</v>
      </c>
      <c r="F459" s="27">
        <f>'Table 3.1'!K459-'Table 3.1'!L459</f>
        <v>6.1999999999999972E-3</v>
      </c>
      <c r="G459" s="27">
        <f>'Table 3.1'!L459-'Table 3.1'!M459</f>
        <v>-1.7000000000000001E-3</v>
      </c>
      <c r="H459" s="28">
        <f>'Table 3.1'!M459-'Table 3.1'!N459</f>
        <v>0</v>
      </c>
      <c r="I459" s="78">
        <v>3.1599999999999996E-2</v>
      </c>
      <c r="J459" s="26">
        <f>E459/'Table 3.1'!K459</f>
        <v>0.51325757575757569</v>
      </c>
      <c r="K459" s="27">
        <f>F459/'Table 3.1'!L459</f>
        <v>0.13304721030042913</v>
      </c>
      <c r="L459" s="27">
        <f>G459/'Table 3.1'!M459</f>
        <v>-3.5196687370600416E-2</v>
      </c>
      <c r="M459" s="28">
        <f>H459/'Table 3.1'!N459</f>
        <v>0</v>
      </c>
      <c r="N459" s="83">
        <f>I459/'Table 3.1'!N459</f>
        <v>0.6542443064182194</v>
      </c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2">
      <c r="A460" s="1"/>
      <c r="B460" s="20">
        <v>125237702</v>
      </c>
      <c r="C460" s="21" t="s">
        <v>244</v>
      </c>
      <c r="D460" s="22" t="s">
        <v>236</v>
      </c>
      <c r="E460" s="26">
        <f>'Table 3.1'!J460-'Table 3.1'!K460</f>
        <v>-3.600000000000006E-3</v>
      </c>
      <c r="F460" s="27">
        <f>'Table 3.1'!K460-'Table 3.1'!L460</f>
        <v>2.7200000000000002E-2</v>
      </c>
      <c r="G460" s="27">
        <f>'Table 3.1'!L460-'Table 3.1'!M460</f>
        <v>-1.6899999999999998E-2</v>
      </c>
      <c r="H460" s="28">
        <f>'Table 3.1'!M460-'Table 3.1'!N460</f>
        <v>0</v>
      </c>
      <c r="I460" s="78">
        <v>6.6999999999999976E-3</v>
      </c>
      <c r="J460" s="26">
        <f>E460/'Table 3.1'!K460</f>
        <v>-3.0795551753635637E-2</v>
      </c>
      <c r="K460" s="27">
        <f>F460/'Table 3.1'!L460</f>
        <v>0.3032329988851728</v>
      </c>
      <c r="L460" s="27">
        <f>G460/'Table 3.1'!M460</f>
        <v>-0.15853658536585363</v>
      </c>
      <c r="M460" s="28">
        <f>H460/'Table 3.1'!N460</f>
        <v>0</v>
      </c>
      <c r="N460" s="83">
        <f>I460/'Table 3.1'!N460</f>
        <v>6.2851782363977468E-2</v>
      </c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2">
      <c r="A461" s="1"/>
      <c r="B461" s="20">
        <v>125237903</v>
      </c>
      <c r="C461" s="21" t="s">
        <v>245</v>
      </c>
      <c r="D461" s="22" t="s">
        <v>236</v>
      </c>
      <c r="E461" s="26">
        <f>'Table 3.1'!J461-'Table 3.1'!K461</f>
        <v>-1.09E-2</v>
      </c>
      <c r="F461" s="27">
        <f>'Table 3.1'!K461-'Table 3.1'!L461</f>
        <v>1.6300000000000002E-2</v>
      </c>
      <c r="G461" s="27">
        <f>'Table 3.1'!L461-'Table 3.1'!M461</f>
        <v>1.2299999999999998E-2</v>
      </c>
      <c r="H461" s="28">
        <f>'Table 3.1'!M461-'Table 3.1'!N461</f>
        <v>0</v>
      </c>
      <c r="I461" s="78">
        <v>1.77E-2</v>
      </c>
      <c r="J461" s="26">
        <f>E461/'Table 3.1'!K461</f>
        <v>-0.18136439267886856</v>
      </c>
      <c r="K461" s="27">
        <f>F461/'Table 3.1'!L461</f>
        <v>0.37214611872146125</v>
      </c>
      <c r="L461" s="27">
        <f>G461/'Table 3.1'!M461</f>
        <v>0.39047619047619042</v>
      </c>
      <c r="M461" s="28">
        <f>H461/'Table 3.1'!N461</f>
        <v>0</v>
      </c>
      <c r="N461" s="83">
        <f>I461/'Table 3.1'!N461</f>
        <v>0.56190476190476191</v>
      </c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2">
      <c r="A462" s="1"/>
      <c r="B462" s="20">
        <v>125238402</v>
      </c>
      <c r="C462" s="21" t="s">
        <v>246</v>
      </c>
      <c r="D462" s="22" t="s">
        <v>236</v>
      </c>
      <c r="E462" s="26">
        <f>'Table 3.1'!J462-'Table 3.1'!K462</f>
        <v>1.7699999999999994E-2</v>
      </c>
      <c r="F462" s="27">
        <f>'Table 3.1'!K462-'Table 3.1'!L462</f>
        <v>5.3999999999999604E-3</v>
      </c>
      <c r="G462" s="27">
        <f>'Table 3.1'!L462-'Table 3.1'!M462</f>
        <v>1.8500000000000016E-2</v>
      </c>
      <c r="H462" s="28">
        <f>'Table 3.1'!M462-'Table 3.1'!N462</f>
        <v>0</v>
      </c>
      <c r="I462" s="78">
        <v>4.159999999999997E-2</v>
      </c>
      <c r="J462" s="26">
        <f>E462/'Table 3.1'!K462</f>
        <v>6.5361890694239269E-2</v>
      </c>
      <c r="K462" s="27">
        <f>F462/'Table 3.1'!L462</f>
        <v>2.0346646571213111E-2</v>
      </c>
      <c r="L462" s="27">
        <f>G462/'Table 3.1'!M462</f>
        <v>7.4929121101660653E-2</v>
      </c>
      <c r="M462" s="28">
        <f>H462/'Table 3.1'!N462</f>
        <v>0</v>
      </c>
      <c r="N462" s="83">
        <f>I462/'Table 3.1'!N462</f>
        <v>0.16848926690967991</v>
      </c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2">
      <c r="A463" s="1"/>
      <c r="B463" s="20">
        <v>125238502</v>
      </c>
      <c r="C463" s="21" t="s">
        <v>247</v>
      </c>
      <c r="D463" s="22" t="s">
        <v>236</v>
      </c>
      <c r="E463" s="26">
        <f>'Table 3.1'!J463-'Table 3.1'!K463</f>
        <v>-3.3000000000000008E-3</v>
      </c>
      <c r="F463" s="27">
        <f>'Table 3.1'!K463-'Table 3.1'!L463</f>
        <v>5.1999999999999998E-3</v>
      </c>
      <c r="G463" s="27">
        <f>'Table 3.1'!L463-'Table 3.1'!M463</f>
        <v>-4.4800000000000006E-2</v>
      </c>
      <c r="H463" s="28">
        <f>'Table 3.1'!M463-'Table 3.1'!N463</f>
        <v>0</v>
      </c>
      <c r="I463" s="78">
        <v>-4.2900000000000008E-2</v>
      </c>
      <c r="J463" s="26">
        <f>E463/'Table 3.1'!K463</f>
        <v>-0.11036789297658865</v>
      </c>
      <c r="K463" s="27">
        <f>F463/'Table 3.1'!L463</f>
        <v>0.21052631578947367</v>
      </c>
      <c r="L463" s="27">
        <f>G463/'Table 3.1'!M463</f>
        <v>-0.64460431654676265</v>
      </c>
      <c r="M463" s="28">
        <f>H463/'Table 3.1'!N463</f>
        <v>0</v>
      </c>
      <c r="N463" s="83">
        <f>I463/'Table 3.1'!N463</f>
        <v>-0.61726618705035974</v>
      </c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2">
      <c r="A464" s="1"/>
      <c r="B464" s="20">
        <v>125239452</v>
      </c>
      <c r="C464" s="21" t="s">
        <v>248</v>
      </c>
      <c r="D464" s="22" t="s">
        <v>236</v>
      </c>
      <c r="E464" s="26">
        <f>'Table 3.1'!J464-'Table 3.1'!K464</f>
        <v>-2.4000000000000132E-3</v>
      </c>
      <c r="F464" s="27">
        <f>'Table 3.1'!K464-'Table 3.1'!L464</f>
        <v>-2.1799999999999986E-2</v>
      </c>
      <c r="G464" s="27">
        <f>'Table 3.1'!L464-'Table 3.1'!M464</f>
        <v>1.3100000000000001E-2</v>
      </c>
      <c r="H464" s="28">
        <f>'Table 3.1'!M464-'Table 3.1'!N464</f>
        <v>0</v>
      </c>
      <c r="I464" s="78">
        <v>-1.1099999999999999E-2</v>
      </c>
      <c r="J464" s="26">
        <f>E464/'Table 3.1'!K464</f>
        <v>-1.3015184381778813E-2</v>
      </c>
      <c r="K464" s="27">
        <f>F464/'Table 3.1'!L464</f>
        <v>-0.10572259941804067</v>
      </c>
      <c r="L464" s="27">
        <f>G464/'Table 3.1'!M464</f>
        <v>6.784049715173486E-2</v>
      </c>
      <c r="M464" s="28">
        <f>H464/'Table 3.1'!N464</f>
        <v>0</v>
      </c>
      <c r="N464" s="83">
        <f>I464/'Table 3.1'!N464</f>
        <v>-5.7483169342309681E-2</v>
      </c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2">
      <c r="A465" s="1"/>
      <c r="B465" s="20">
        <v>125239603</v>
      </c>
      <c r="C465" s="21" t="s">
        <v>249</v>
      </c>
      <c r="D465" s="22" t="s">
        <v>236</v>
      </c>
      <c r="E465" s="26">
        <f>'Table 3.1'!J465-'Table 3.1'!K465</f>
        <v>-1.5099999999999995E-2</v>
      </c>
      <c r="F465" s="27">
        <f>'Table 3.1'!K465-'Table 3.1'!L465</f>
        <v>4.8099999999999997E-2</v>
      </c>
      <c r="G465" s="27">
        <f>'Table 3.1'!L465-'Table 3.1'!M465</f>
        <v>-1.1599999999999999E-2</v>
      </c>
      <c r="H465" s="28">
        <f>'Table 3.1'!M465-'Table 3.1'!N465</f>
        <v>0</v>
      </c>
      <c r="I465" s="78">
        <v>2.1400000000000002E-2</v>
      </c>
      <c r="J465" s="26">
        <f>E465/'Table 3.1'!K465</f>
        <v>-0.19764397905759157</v>
      </c>
      <c r="K465" s="27">
        <f>F465/'Table 3.1'!L465</f>
        <v>1.6996466431095405</v>
      </c>
      <c r="L465" s="27">
        <f>G465/'Table 3.1'!M465</f>
        <v>-0.2907268170426065</v>
      </c>
      <c r="M465" s="28">
        <f>H465/'Table 3.1'!N465</f>
        <v>0</v>
      </c>
      <c r="N465" s="83">
        <f>I465/'Table 3.1'!N465</f>
        <v>0.5363408521303259</v>
      </c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2">
      <c r="A466" s="1"/>
      <c r="B466" s="20">
        <v>125239652</v>
      </c>
      <c r="C466" s="21" t="s">
        <v>250</v>
      </c>
      <c r="D466" s="22" t="s">
        <v>236</v>
      </c>
      <c r="E466" s="26">
        <f>'Table 3.1'!J466-'Table 3.1'!K466</f>
        <v>-2.1300000000000013E-2</v>
      </c>
      <c r="F466" s="27">
        <f>'Table 3.1'!K466-'Table 3.1'!L466</f>
        <v>1.1700000000000016E-2</v>
      </c>
      <c r="G466" s="27">
        <f>'Table 3.1'!L466-'Table 3.1'!M466</f>
        <v>-1.6400000000000026E-2</v>
      </c>
      <c r="H466" s="28">
        <f>'Table 3.1'!M466-'Table 3.1'!N466</f>
        <v>0</v>
      </c>
      <c r="I466" s="78">
        <v>-2.6000000000000023E-2</v>
      </c>
      <c r="J466" s="26">
        <f>E466/'Table 3.1'!K466</f>
        <v>-0.10099573257468</v>
      </c>
      <c r="K466" s="27">
        <f>F466/'Table 3.1'!L466</f>
        <v>5.873493975903623E-2</v>
      </c>
      <c r="L466" s="27">
        <f>G466/'Table 3.1'!M466</f>
        <v>-7.6066790352504757E-2</v>
      </c>
      <c r="M466" s="28">
        <f>H466/'Table 3.1'!N466</f>
        <v>0</v>
      </c>
      <c r="N466" s="83">
        <f>I466/'Table 3.1'!N466</f>
        <v>-0.12059369202226355</v>
      </c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2">
      <c r="A467" s="1"/>
      <c r="B467" s="20">
        <v>126515001</v>
      </c>
      <c r="C467" s="21" t="s">
        <v>460</v>
      </c>
      <c r="D467" s="22" t="s">
        <v>461</v>
      </c>
      <c r="E467" s="26">
        <f>'Table 3.1'!J467-'Table 3.1'!K467</f>
        <v>-7.4000000000000177E-3</v>
      </c>
      <c r="F467" s="27">
        <f>'Table 3.1'!K467-'Table 3.1'!L467</f>
        <v>-8.3000000000000296E-3</v>
      </c>
      <c r="G467" s="27">
        <f>'Table 3.1'!L467-'Table 3.1'!M467</f>
        <v>3.0000000000000027E-3</v>
      </c>
      <c r="H467" s="28">
        <f>'Table 3.1'!M467-'Table 3.1'!N467</f>
        <v>0</v>
      </c>
      <c r="I467" s="78">
        <v>-1.2700000000000045E-2</v>
      </c>
      <c r="J467" s="26">
        <f>E467/'Table 3.1'!K467</f>
        <v>-2.0301783264746277E-2</v>
      </c>
      <c r="K467" s="27">
        <f>F467/'Table 3.1'!L467</f>
        <v>-2.2263948497854156E-2</v>
      </c>
      <c r="L467" s="27">
        <f>G467/'Table 3.1'!M467</f>
        <v>8.1124932395889738E-3</v>
      </c>
      <c r="M467" s="28">
        <f>H467/'Table 3.1'!N467</f>
        <v>0</v>
      </c>
      <c r="N467" s="83">
        <f>I467/'Table 3.1'!N467</f>
        <v>-3.434288804759341E-2</v>
      </c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2">
      <c r="A468" s="1"/>
      <c r="B468" s="20">
        <v>127040503</v>
      </c>
      <c r="C468" s="21" t="s">
        <v>68</v>
      </c>
      <c r="D468" s="22" t="s">
        <v>69</v>
      </c>
      <c r="E468" s="26">
        <f>'Table 3.1'!J468-'Table 3.1'!K468</f>
        <v>0.13080000000000003</v>
      </c>
      <c r="F468" s="27">
        <f>'Table 3.1'!K468-'Table 3.1'!L468</f>
        <v>-1.870000000000005E-2</v>
      </c>
      <c r="G468" s="27">
        <f>'Table 3.1'!L468-'Table 3.1'!M468</f>
        <v>0.10710000000000003</v>
      </c>
      <c r="H468" s="28">
        <f>'Table 3.1'!M468-'Table 3.1'!N468</f>
        <v>0</v>
      </c>
      <c r="I468" s="78">
        <v>0.21920000000000001</v>
      </c>
      <c r="J468" s="26">
        <f>E468/'Table 3.1'!K468</f>
        <v>0.27131300560049787</v>
      </c>
      <c r="K468" s="27">
        <f>F468/'Table 3.1'!L468</f>
        <v>-3.734025559105441E-2</v>
      </c>
      <c r="L468" s="27">
        <f>G468/'Table 3.1'!M468</f>
        <v>0.27203454406908822</v>
      </c>
      <c r="M468" s="28">
        <f>H468/'Table 3.1'!N468</f>
        <v>0</v>
      </c>
      <c r="N468" s="83">
        <f>I468/'Table 3.1'!N468</f>
        <v>0.55676911353822711</v>
      </c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2">
      <c r="A469" s="1"/>
      <c r="B469" s="20">
        <v>127040703</v>
      </c>
      <c r="C469" s="21" t="s">
        <v>70</v>
      </c>
      <c r="D469" s="22" t="s">
        <v>69</v>
      </c>
      <c r="E469" s="26">
        <f>'Table 3.1'!J469-'Table 3.1'!K469</f>
        <v>-3.6299999999999999E-2</v>
      </c>
      <c r="F469" s="27">
        <f>'Table 3.1'!K469-'Table 3.1'!L469</f>
        <v>7.7000000000000124E-3</v>
      </c>
      <c r="G469" s="27">
        <f>'Table 3.1'!L469-'Table 3.1'!M469</f>
        <v>-6.7100000000000021E-2</v>
      </c>
      <c r="H469" s="28">
        <f>'Table 3.1'!M469-'Table 3.1'!N469</f>
        <v>0</v>
      </c>
      <c r="I469" s="78">
        <v>-9.5700000000000007E-2</v>
      </c>
      <c r="J469" s="26">
        <f>E469/'Table 3.1'!K469</f>
        <v>-0.22974683544303798</v>
      </c>
      <c r="K469" s="27">
        <f>F469/'Table 3.1'!L469</f>
        <v>5.1230871590153111E-2</v>
      </c>
      <c r="L469" s="27">
        <f>G469/'Table 3.1'!M469</f>
        <v>-0.30864765409383632</v>
      </c>
      <c r="M469" s="28">
        <f>H469/'Table 3.1'!N469</f>
        <v>0</v>
      </c>
      <c r="N469" s="83">
        <f>I469/'Table 3.1'!N469</f>
        <v>-0.44020239190432386</v>
      </c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2">
      <c r="A470" s="1"/>
      <c r="B470" s="20">
        <v>127041203</v>
      </c>
      <c r="C470" s="21" t="s">
        <v>71</v>
      </c>
      <c r="D470" s="22" t="s">
        <v>69</v>
      </c>
      <c r="E470" s="26">
        <f>'Table 3.1'!J470-'Table 3.1'!K470</f>
        <v>1.2299999999999991E-2</v>
      </c>
      <c r="F470" s="27">
        <f>'Table 3.1'!K470-'Table 3.1'!L470</f>
        <v>-3.8800000000000001E-2</v>
      </c>
      <c r="G470" s="27">
        <f>'Table 3.1'!L470-'Table 3.1'!M470</f>
        <v>5.4300000000000001E-2</v>
      </c>
      <c r="H470" s="28">
        <f>'Table 3.1'!M470-'Table 3.1'!N470</f>
        <v>0</v>
      </c>
      <c r="I470" s="78">
        <v>2.7799999999999991E-2</v>
      </c>
      <c r="J470" s="26">
        <f>E470/'Table 3.1'!K470</f>
        <v>0.15648854961832048</v>
      </c>
      <c r="K470" s="27">
        <f>F470/'Table 3.1'!L470</f>
        <v>-0.33049403747870526</v>
      </c>
      <c r="L470" s="27">
        <f>G470/'Table 3.1'!M470</f>
        <v>0.86053882725832009</v>
      </c>
      <c r="M470" s="28">
        <f>H470/'Table 3.1'!N470</f>
        <v>0</v>
      </c>
      <c r="N470" s="83">
        <f>I470/'Table 3.1'!N470</f>
        <v>0.44057052297939764</v>
      </c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2">
      <c r="A471" s="1"/>
      <c r="B471" s="20">
        <v>127041503</v>
      </c>
      <c r="C471" s="21" t="s">
        <v>72</v>
      </c>
      <c r="D471" s="22" t="s">
        <v>69</v>
      </c>
      <c r="E471" s="26">
        <f>'Table 3.1'!J471-'Table 3.1'!K471</f>
        <v>-0.10010000000000002</v>
      </c>
      <c r="F471" s="27">
        <f>'Table 3.1'!K471-'Table 3.1'!L471</f>
        <v>-2.8700000000000003E-2</v>
      </c>
      <c r="G471" s="27">
        <f>'Table 3.1'!L471-'Table 3.1'!M471</f>
        <v>1.6500000000000015E-2</v>
      </c>
      <c r="H471" s="28">
        <f>'Table 3.1'!M471-'Table 3.1'!N471</f>
        <v>0</v>
      </c>
      <c r="I471" s="78">
        <v>-0.11230000000000001</v>
      </c>
      <c r="J471" s="26">
        <f>E471/'Table 3.1'!K471</f>
        <v>-0.26481481481481489</v>
      </c>
      <c r="K471" s="27">
        <f>F471/'Table 3.1'!L471</f>
        <v>-7.0567986230636842E-2</v>
      </c>
      <c r="L471" s="27">
        <f>G471/'Table 3.1'!M471</f>
        <v>4.2286007175807314E-2</v>
      </c>
      <c r="M471" s="28">
        <f>H471/'Table 3.1'!N471</f>
        <v>0</v>
      </c>
      <c r="N471" s="83">
        <f>I471/'Table 3.1'!N471</f>
        <v>-0.28780112762685806</v>
      </c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2">
      <c r="A472" s="1"/>
      <c r="B472" s="20">
        <v>127041603</v>
      </c>
      <c r="C472" s="21" t="s">
        <v>73</v>
      </c>
      <c r="D472" s="22" t="s">
        <v>69</v>
      </c>
      <c r="E472" s="26">
        <f>'Table 3.1'!J472-'Table 3.1'!K472</f>
        <v>-1.7500000000000002E-2</v>
      </c>
      <c r="F472" s="27">
        <f>'Table 3.1'!K472-'Table 3.1'!L472</f>
        <v>-2.990000000000001E-2</v>
      </c>
      <c r="G472" s="27">
        <f>'Table 3.1'!L472-'Table 3.1'!M472</f>
        <v>1.0100000000000012E-2</v>
      </c>
      <c r="H472" s="28">
        <f>'Table 3.1'!M472-'Table 3.1'!N472</f>
        <v>0</v>
      </c>
      <c r="I472" s="78">
        <v>-3.73E-2</v>
      </c>
      <c r="J472" s="26">
        <f>E472/'Table 3.1'!K472</f>
        <v>-0.16730401529636713</v>
      </c>
      <c r="K472" s="27">
        <f>F472/'Table 3.1'!L472</f>
        <v>-0.2223048327137547</v>
      </c>
      <c r="L472" s="27">
        <f>G472/'Table 3.1'!M472</f>
        <v>8.1189710610932567E-2</v>
      </c>
      <c r="M472" s="28">
        <f>H472/'Table 3.1'!N472</f>
        <v>0</v>
      </c>
      <c r="N472" s="83">
        <f>I472/'Table 3.1'!N472</f>
        <v>-0.29983922829581994</v>
      </c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2">
      <c r="A473" s="1"/>
      <c r="B473" s="34">
        <v>127042003</v>
      </c>
      <c r="C473" s="35" t="s">
        <v>74</v>
      </c>
      <c r="D473" s="36" t="s">
        <v>69</v>
      </c>
      <c r="E473" s="26">
        <f>'Table 3.1'!J473-'Table 3.1'!K473</f>
        <v>-1.55E-2</v>
      </c>
      <c r="F473" s="27">
        <f>'Table 3.1'!K473-'Table 3.1'!L473</f>
        <v>2.2999999999999965E-3</v>
      </c>
      <c r="G473" s="27">
        <f>'Table 3.1'!L473-'Table 3.1'!M473</f>
        <v>-2.0199999999999996E-2</v>
      </c>
      <c r="H473" s="28">
        <f>'Table 3.1'!M473-'Table 3.1'!N473</f>
        <v>0</v>
      </c>
      <c r="I473" s="78">
        <v>-3.3399999999999999E-2</v>
      </c>
      <c r="J473" s="26">
        <f>E473/'Table 3.1'!K473</f>
        <v>-0.23700305810397554</v>
      </c>
      <c r="K473" s="27">
        <f>F473/'Table 3.1'!L473</f>
        <v>3.6450079239302637E-2</v>
      </c>
      <c r="L473" s="27">
        <f>G473/'Table 3.1'!M473</f>
        <v>-0.24249699879951975</v>
      </c>
      <c r="M473" s="28">
        <f>H473/'Table 3.1'!N473</f>
        <v>0</v>
      </c>
      <c r="N473" s="83">
        <f>I473/'Table 3.1'!N473</f>
        <v>-0.40096038415366148</v>
      </c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2">
      <c r="A474" s="1"/>
      <c r="B474" s="20">
        <v>127042853</v>
      </c>
      <c r="C474" s="21" t="s">
        <v>75</v>
      </c>
      <c r="D474" s="22" t="s">
        <v>69</v>
      </c>
      <c r="E474" s="26">
        <f>'Table 3.1'!J474-'Table 3.1'!K474</f>
        <v>-1.4699999999999991E-2</v>
      </c>
      <c r="F474" s="27">
        <f>'Table 3.1'!K474-'Table 3.1'!L474</f>
        <v>-1.780000000000001E-2</v>
      </c>
      <c r="G474" s="27">
        <f>'Table 3.1'!L474-'Table 3.1'!M474</f>
        <v>-9.3200000000000005E-2</v>
      </c>
      <c r="H474" s="28">
        <f>'Table 3.1'!M474-'Table 3.1'!N474</f>
        <v>0</v>
      </c>
      <c r="I474" s="78">
        <v>-0.12570000000000001</v>
      </c>
      <c r="J474" s="26">
        <f>E474/'Table 3.1'!K474</f>
        <v>-0.10323033707865162</v>
      </c>
      <c r="K474" s="27">
        <f>F474/'Table 3.1'!L474</f>
        <v>-0.11111111111111117</v>
      </c>
      <c r="L474" s="27">
        <f>G474/'Table 3.1'!M474</f>
        <v>-0.36779794790844517</v>
      </c>
      <c r="M474" s="28">
        <f>H474/'Table 3.1'!N474</f>
        <v>0</v>
      </c>
      <c r="N474" s="83">
        <f>I474/'Table 3.1'!N474</f>
        <v>-0.49605367008681928</v>
      </c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2">
      <c r="A475" s="1"/>
      <c r="B475" s="20">
        <v>127044103</v>
      </c>
      <c r="C475" s="21" t="s">
        <v>76</v>
      </c>
      <c r="D475" s="22" t="s">
        <v>69</v>
      </c>
      <c r="E475" s="26">
        <f>'Table 3.1'!J475-'Table 3.1'!K475</f>
        <v>2.81E-2</v>
      </c>
      <c r="F475" s="27">
        <f>'Table 3.1'!K475-'Table 3.1'!L475</f>
        <v>2.3999999999999994E-3</v>
      </c>
      <c r="G475" s="27">
        <f>'Table 3.1'!L475-'Table 3.1'!M475</f>
        <v>-6.9999999999999923E-4</v>
      </c>
      <c r="H475" s="28">
        <f>'Table 3.1'!M475-'Table 3.1'!N475</f>
        <v>0</v>
      </c>
      <c r="I475" s="78">
        <v>2.98E-2</v>
      </c>
      <c r="J475" s="26">
        <f>E475/'Table 3.1'!K475</f>
        <v>0.50448833034111307</v>
      </c>
      <c r="K475" s="27">
        <f>F475/'Table 3.1'!L475</f>
        <v>4.5028142589118185E-2</v>
      </c>
      <c r="L475" s="27">
        <f>G475/'Table 3.1'!M475</f>
        <v>-1.2962962962962949E-2</v>
      </c>
      <c r="M475" s="28">
        <f>H475/'Table 3.1'!N475</f>
        <v>0</v>
      </c>
      <c r="N475" s="83">
        <f>I475/'Table 3.1'!N475</f>
        <v>0.55185185185185182</v>
      </c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2">
      <c r="A476" s="1"/>
      <c r="B476" s="20">
        <v>127045303</v>
      </c>
      <c r="C476" s="21" t="s">
        <v>77</v>
      </c>
      <c r="D476" s="22" t="s">
        <v>69</v>
      </c>
      <c r="E476" s="26">
        <f>'Table 3.1'!J476-'Table 3.1'!K476</f>
        <v>-0.2324</v>
      </c>
      <c r="F476" s="27">
        <f>'Table 3.1'!K476-'Table 3.1'!L476</f>
        <v>0.12120000000000003</v>
      </c>
      <c r="G476" s="27">
        <f>'Table 3.1'!L476-'Table 3.1'!M476</f>
        <v>3.1999999999999973E-2</v>
      </c>
      <c r="H476" s="28">
        <f>'Table 3.1'!M476-'Table 3.1'!N476</f>
        <v>0</v>
      </c>
      <c r="I476" s="78">
        <v>-7.9199999999999993E-2</v>
      </c>
      <c r="J476" s="26">
        <f>E476/'Table 3.1'!K476</f>
        <v>-0.42154906584436785</v>
      </c>
      <c r="K476" s="27">
        <f>F476/'Table 3.1'!L476</f>
        <v>0.2817949314112998</v>
      </c>
      <c r="L476" s="27">
        <f>G476/'Table 3.1'!M476</f>
        <v>8.0381813614669617E-2</v>
      </c>
      <c r="M476" s="28">
        <f>H476/'Table 3.1'!N476</f>
        <v>0</v>
      </c>
      <c r="N476" s="83">
        <f>I476/'Table 3.1'!N476</f>
        <v>-0.19894498869630745</v>
      </c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2">
      <c r="A477" s="1"/>
      <c r="B477" s="20">
        <v>127045653</v>
      </c>
      <c r="C477" s="21" t="s">
        <v>78</v>
      </c>
      <c r="D477" s="22" t="s">
        <v>69</v>
      </c>
      <c r="E477" s="26">
        <f>'Table 3.1'!J477-'Table 3.1'!K477</f>
        <v>-2.2400000000000003E-2</v>
      </c>
      <c r="F477" s="27">
        <f>'Table 3.1'!K477-'Table 3.1'!L477</f>
        <v>5.5000000000000049E-3</v>
      </c>
      <c r="G477" s="27">
        <f>'Table 3.1'!L477-'Table 3.1'!M477</f>
        <v>-1.8699999999999994E-2</v>
      </c>
      <c r="H477" s="28">
        <f>'Table 3.1'!M477-'Table 3.1'!N477</f>
        <v>0</v>
      </c>
      <c r="I477" s="78">
        <v>-3.5599999999999993E-2</v>
      </c>
      <c r="J477" s="26">
        <f>E477/'Table 3.1'!K477</f>
        <v>-0.10805595754944526</v>
      </c>
      <c r="K477" s="27">
        <f>F477/'Table 3.1'!L477</f>
        <v>2.725470763131816E-2</v>
      </c>
      <c r="L477" s="27">
        <f>G477/'Table 3.1'!M477</f>
        <v>-8.4807256235827633E-2</v>
      </c>
      <c r="M477" s="28">
        <f>H477/'Table 3.1'!N477</f>
        <v>0</v>
      </c>
      <c r="N477" s="83">
        <f>I477/'Table 3.1'!N477</f>
        <v>-0.16145124716553286</v>
      </c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2">
      <c r="A478" s="1"/>
      <c r="B478" s="20">
        <v>127045853</v>
      </c>
      <c r="C478" s="21" t="s">
        <v>79</v>
      </c>
      <c r="D478" s="22" t="s">
        <v>69</v>
      </c>
      <c r="E478" s="26">
        <f>'Table 3.1'!J478-'Table 3.1'!K478</f>
        <v>-4.1700000000000015E-2</v>
      </c>
      <c r="F478" s="27">
        <f>'Table 3.1'!K478-'Table 3.1'!L478</f>
        <v>7.2000000000000119E-3</v>
      </c>
      <c r="G478" s="27">
        <f>'Table 3.1'!L478-'Table 3.1'!M478</f>
        <v>9.5199999999999993E-2</v>
      </c>
      <c r="H478" s="28">
        <f>'Table 3.1'!M478-'Table 3.1'!N478</f>
        <v>0</v>
      </c>
      <c r="I478" s="78">
        <v>6.069999999999999E-2</v>
      </c>
      <c r="J478" s="26">
        <f>E478/'Table 3.1'!K478</f>
        <v>-0.23639455782312935</v>
      </c>
      <c r="K478" s="27">
        <f>F478/'Table 3.1'!L478</f>
        <v>4.2553191489361777E-2</v>
      </c>
      <c r="L478" s="27">
        <f>G478/'Table 3.1'!M478</f>
        <v>1.2864864864864864</v>
      </c>
      <c r="M478" s="28">
        <f>H478/'Table 3.1'!N478</f>
        <v>0</v>
      </c>
      <c r="N478" s="83">
        <f>I478/'Table 3.1'!N478</f>
        <v>0.82027027027027022</v>
      </c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2">
      <c r="A479" s="1"/>
      <c r="B479" s="20">
        <v>127046903</v>
      </c>
      <c r="C479" s="21" t="s">
        <v>80</v>
      </c>
      <c r="D479" s="22" t="s">
        <v>69</v>
      </c>
      <c r="E479" s="26">
        <f>'Table 3.1'!J479-'Table 3.1'!K479</f>
        <v>1.4699999999999991E-2</v>
      </c>
      <c r="F479" s="27">
        <f>'Table 3.1'!K479-'Table 3.1'!L479</f>
        <v>-4.2299999999999949E-2</v>
      </c>
      <c r="G479" s="27">
        <f>'Table 3.1'!L479-'Table 3.1'!M479</f>
        <v>0.19029999999999997</v>
      </c>
      <c r="H479" s="28">
        <f>'Table 3.1'!M479-'Table 3.1'!N479</f>
        <v>0</v>
      </c>
      <c r="I479" s="78">
        <v>0.16270000000000001</v>
      </c>
      <c r="J479" s="26">
        <f>E479/'Table 3.1'!K479</f>
        <v>4.8165137614678867E-2</v>
      </c>
      <c r="K479" s="27">
        <f>F479/'Table 3.1'!L479</f>
        <v>-0.12172661870503583</v>
      </c>
      <c r="L479" s="27">
        <f>G479/'Table 3.1'!M479</f>
        <v>1.2105597964376589</v>
      </c>
      <c r="M479" s="28">
        <f>H479/'Table 3.1'!N479</f>
        <v>0</v>
      </c>
      <c r="N479" s="83">
        <f>I479/'Table 3.1'!N479</f>
        <v>1.0349872773536897</v>
      </c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2">
      <c r="A480" s="1"/>
      <c r="B480" s="20">
        <v>127047404</v>
      </c>
      <c r="C480" s="21" t="s">
        <v>81</v>
      </c>
      <c r="D480" s="22" t="s">
        <v>69</v>
      </c>
      <c r="E480" s="26">
        <f>'Table 3.1'!J480-'Table 3.1'!K480</f>
        <v>7.4999999999999997E-3</v>
      </c>
      <c r="F480" s="27">
        <f>'Table 3.1'!K480-'Table 3.1'!L480</f>
        <v>-1.0700000000000001E-2</v>
      </c>
      <c r="G480" s="27">
        <f>'Table 3.1'!L480-'Table 3.1'!M480</f>
        <v>-3.3799999999999997E-2</v>
      </c>
      <c r="H480" s="28">
        <f>'Table 3.1'!M480-'Table 3.1'!N480</f>
        <v>0</v>
      </c>
      <c r="I480" s="78">
        <v>-3.6999999999999998E-2</v>
      </c>
      <c r="J480" s="26">
        <f>E480/'Table 3.1'!K480</f>
        <v>0.16666666666666666</v>
      </c>
      <c r="K480" s="27">
        <f>F480/'Table 3.1'!L480</f>
        <v>-0.19210053859964096</v>
      </c>
      <c r="L480" s="27">
        <f>G480/'Table 3.1'!M480</f>
        <v>-0.37765363128491619</v>
      </c>
      <c r="M480" s="28">
        <f>H480/'Table 3.1'!N480</f>
        <v>0</v>
      </c>
      <c r="N480" s="83">
        <f>I480/'Table 3.1'!N480</f>
        <v>-0.41340782122905029</v>
      </c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2">
      <c r="A481" s="1"/>
      <c r="B481" s="20">
        <v>127049303</v>
      </c>
      <c r="C481" s="21" t="s">
        <v>82</v>
      </c>
      <c r="D481" s="22" t="s">
        <v>69</v>
      </c>
      <c r="E481" s="26">
        <f>'Table 3.1'!J481-'Table 3.1'!K481</f>
        <v>-2.7600000000000006E-2</v>
      </c>
      <c r="F481" s="27">
        <f>'Table 3.1'!K481-'Table 3.1'!L481</f>
        <v>-3.4999999999999892E-3</v>
      </c>
      <c r="G481" s="27">
        <f>'Table 3.1'!L481-'Table 3.1'!M481</f>
        <v>-4.4900000000000009E-2</v>
      </c>
      <c r="H481" s="28">
        <f>'Table 3.1'!M481-'Table 3.1'!N481</f>
        <v>0</v>
      </c>
      <c r="I481" s="78">
        <v>-7.6000000000000012E-2</v>
      </c>
      <c r="J481" s="26">
        <f>E481/'Table 3.1'!K481</f>
        <v>-0.3838664812239222</v>
      </c>
      <c r="K481" s="27">
        <f>F481/'Table 3.1'!L481</f>
        <v>-4.6419098143235936E-2</v>
      </c>
      <c r="L481" s="27">
        <f>G481/'Table 3.1'!M481</f>
        <v>-0.37323358270989199</v>
      </c>
      <c r="M481" s="28">
        <f>H481/'Table 3.1'!N481</f>
        <v>0</v>
      </c>
      <c r="N481" s="83">
        <f>I481/'Table 3.1'!N481</f>
        <v>-0.63175394846217792</v>
      </c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2">
      <c r="A482" s="1"/>
      <c r="B482" s="20">
        <v>128030603</v>
      </c>
      <c r="C482" s="21" t="s">
        <v>63</v>
      </c>
      <c r="D482" s="22" t="s">
        <v>64</v>
      </c>
      <c r="E482" s="26">
        <f>'Table 3.1'!J482-'Table 3.1'!K482</f>
        <v>1.9600000000000006E-2</v>
      </c>
      <c r="F482" s="27">
        <f>'Table 3.1'!K482-'Table 3.1'!L482</f>
        <v>-4.1399999999999992E-2</v>
      </c>
      <c r="G482" s="27">
        <f>'Table 3.1'!L482-'Table 3.1'!M482</f>
        <v>-1.7699999999999994E-2</v>
      </c>
      <c r="H482" s="28">
        <f>'Table 3.1'!M482-'Table 3.1'!N482</f>
        <v>0</v>
      </c>
      <c r="I482" s="78">
        <v>-3.949999999999998E-2</v>
      </c>
      <c r="J482" s="26">
        <f>E482/'Table 3.1'!K482</f>
        <v>0.12835625409299284</v>
      </c>
      <c r="K482" s="27">
        <f>F482/'Table 3.1'!L482</f>
        <v>-0.21329211746522408</v>
      </c>
      <c r="L482" s="27">
        <f>G482/'Table 3.1'!M482</f>
        <v>-8.3569405099150118E-2</v>
      </c>
      <c r="M482" s="28">
        <f>H482/'Table 3.1'!N482</f>
        <v>0</v>
      </c>
      <c r="N482" s="83">
        <f>I482/'Table 3.1'!N482</f>
        <v>-0.18649669499527849</v>
      </c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2">
      <c r="A483" s="1"/>
      <c r="B483" s="20">
        <v>128030852</v>
      </c>
      <c r="C483" s="21" t="s">
        <v>65</v>
      </c>
      <c r="D483" s="22" t="s">
        <v>64</v>
      </c>
      <c r="E483" s="26">
        <f>'Table 3.1'!J483-'Table 3.1'!K483</f>
        <v>-3.1E-2</v>
      </c>
      <c r="F483" s="27">
        <f>'Table 3.1'!K483-'Table 3.1'!L483</f>
        <v>2.2300000000000014E-2</v>
      </c>
      <c r="G483" s="27">
        <f>'Table 3.1'!L483-'Table 3.1'!M483</f>
        <v>-2.7999999999999969E-3</v>
      </c>
      <c r="H483" s="28">
        <f>'Table 3.1'!M483-'Table 3.1'!N483</f>
        <v>0</v>
      </c>
      <c r="I483" s="78">
        <v>-1.1499999999999982E-2</v>
      </c>
      <c r="J483" s="26">
        <f>E483/'Table 3.1'!K483</f>
        <v>-0.15656565656565655</v>
      </c>
      <c r="K483" s="27">
        <f>F483/'Table 3.1'!L483</f>
        <v>0.12692088787706327</v>
      </c>
      <c r="L483" s="27">
        <f>G483/'Table 3.1'!M483</f>
        <v>-1.5686274509803904E-2</v>
      </c>
      <c r="M483" s="28">
        <f>H483/'Table 3.1'!N483</f>
        <v>0</v>
      </c>
      <c r="N483" s="83">
        <f>I483/'Table 3.1'!N483</f>
        <v>-6.4425770308123159E-2</v>
      </c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2">
      <c r="A484" s="1"/>
      <c r="B484" s="20">
        <v>128033053</v>
      </c>
      <c r="C484" s="21" t="s">
        <v>66</v>
      </c>
      <c r="D484" s="22" t="s">
        <v>64</v>
      </c>
      <c r="E484" s="26">
        <f>'Table 3.1'!J484-'Table 3.1'!K484</f>
        <v>-8.3000000000000018E-3</v>
      </c>
      <c r="F484" s="27">
        <f>'Table 3.1'!K484-'Table 3.1'!L484</f>
        <v>-6.5000000000000058E-3</v>
      </c>
      <c r="G484" s="27">
        <f>'Table 3.1'!L484-'Table 3.1'!M484</f>
        <v>1.1100000000000013E-2</v>
      </c>
      <c r="H484" s="28">
        <f>'Table 3.1'!M484-'Table 3.1'!N484</f>
        <v>0</v>
      </c>
      <c r="I484" s="78">
        <v>-3.699999999999995E-3</v>
      </c>
      <c r="J484" s="26">
        <f>E484/'Table 3.1'!K484</f>
        <v>-9.3573844419391219E-2</v>
      </c>
      <c r="K484" s="27">
        <f>F484/'Table 3.1'!L484</f>
        <v>-6.8277310924369797E-2</v>
      </c>
      <c r="L484" s="27">
        <f>G484/'Table 3.1'!M484</f>
        <v>0.13198573127229504</v>
      </c>
      <c r="M484" s="28">
        <f>H484/'Table 3.1'!N484</f>
        <v>0</v>
      </c>
      <c r="N484" s="83">
        <f>I484/'Table 3.1'!N484</f>
        <v>-4.3995243757431572E-2</v>
      </c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2">
      <c r="A485" s="1"/>
      <c r="B485" s="20">
        <v>128034503</v>
      </c>
      <c r="C485" s="21" t="s">
        <v>67</v>
      </c>
      <c r="D485" s="22" t="s">
        <v>64</v>
      </c>
      <c r="E485" s="26">
        <f>'Table 3.1'!J485-'Table 3.1'!K485</f>
        <v>-1.0899999999999993E-2</v>
      </c>
      <c r="F485" s="27">
        <f>'Table 3.1'!K485-'Table 3.1'!L485</f>
        <v>-3.9100000000000024E-2</v>
      </c>
      <c r="G485" s="27">
        <f>'Table 3.1'!L485-'Table 3.1'!M485</f>
        <v>-1.4999999999999958E-2</v>
      </c>
      <c r="H485" s="28">
        <f>'Table 3.1'!M485-'Table 3.1'!N485</f>
        <v>0</v>
      </c>
      <c r="I485" s="78">
        <v>-6.4999999999999974E-2</v>
      </c>
      <c r="J485" s="26">
        <f>E485/'Table 3.1'!K485</f>
        <v>-4.7104580812445951E-2</v>
      </c>
      <c r="K485" s="27">
        <f>F485/'Table 3.1'!L485</f>
        <v>-0.14454713493530508</v>
      </c>
      <c r="L485" s="27">
        <f>G485/'Table 3.1'!M485</f>
        <v>-5.2539404553414916E-2</v>
      </c>
      <c r="M485" s="28">
        <f>H485/'Table 3.1'!N485</f>
        <v>0</v>
      </c>
      <c r="N485" s="83">
        <f>I485/'Table 3.1'!N485</f>
        <v>-0.22767075306479853</v>
      </c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2">
      <c r="A486" s="1"/>
      <c r="B486" s="20">
        <v>128321103</v>
      </c>
      <c r="C486" s="21" t="s">
        <v>299</v>
      </c>
      <c r="D486" s="22" t="s">
        <v>300</v>
      </c>
      <c r="E486" s="26">
        <f>'Table 3.1'!J486-'Table 3.1'!K486</f>
        <v>-1.7299999999999996E-2</v>
      </c>
      <c r="F486" s="27">
        <f>'Table 3.1'!K486-'Table 3.1'!L486</f>
        <v>-4.6300000000000008E-2</v>
      </c>
      <c r="G486" s="27">
        <f>'Table 3.1'!L486-'Table 3.1'!M486</f>
        <v>-1.1699999999999988E-2</v>
      </c>
      <c r="H486" s="28">
        <f>'Table 3.1'!M486-'Table 3.1'!N486</f>
        <v>0</v>
      </c>
      <c r="I486" s="78">
        <v>-7.5299999999999992E-2</v>
      </c>
      <c r="J486" s="26">
        <f>E486/'Table 3.1'!K486</f>
        <v>-0.16259398496240599</v>
      </c>
      <c r="K486" s="27">
        <f>F486/'Table 3.1'!L486</f>
        <v>-0.30320890635232489</v>
      </c>
      <c r="L486" s="27">
        <f>G486/'Table 3.1'!M486</f>
        <v>-7.1167883211678759E-2</v>
      </c>
      <c r="M486" s="28">
        <f>H486/'Table 3.1'!N486</f>
        <v>0</v>
      </c>
      <c r="N486" s="83">
        <f>I486/'Table 3.1'!N486</f>
        <v>-0.45802919708029194</v>
      </c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2">
      <c r="A487" s="1"/>
      <c r="B487" s="20">
        <v>128323303</v>
      </c>
      <c r="C487" s="21" t="s">
        <v>301</v>
      </c>
      <c r="D487" s="22" t="s">
        <v>300</v>
      </c>
      <c r="E487" s="26">
        <f>'Table 3.1'!J487-'Table 3.1'!K487</f>
        <v>3.6799999999999999E-2</v>
      </c>
      <c r="F487" s="27">
        <f>'Table 3.1'!K487-'Table 3.1'!L487</f>
        <v>-6.5000000000000058E-3</v>
      </c>
      <c r="G487" s="27">
        <f>'Table 3.1'!L487-'Table 3.1'!M487</f>
        <v>-3.9800000000000002E-2</v>
      </c>
      <c r="H487" s="28">
        <f>'Table 3.1'!M487-'Table 3.1'!N487</f>
        <v>0</v>
      </c>
      <c r="I487" s="78">
        <v>-9.5000000000000084E-3</v>
      </c>
      <c r="J487" s="26">
        <f>E487/'Table 3.1'!K487</f>
        <v>0.28682774746687451</v>
      </c>
      <c r="K487" s="27">
        <f>F487/'Table 3.1'!L487</f>
        <v>-4.8219584569732979E-2</v>
      </c>
      <c r="L487" s="27">
        <f>G487/'Table 3.1'!M487</f>
        <v>-0.2279495990836197</v>
      </c>
      <c r="M487" s="28">
        <f>H487/'Table 3.1'!N487</f>
        <v>0</v>
      </c>
      <c r="N487" s="83">
        <f>I487/'Table 3.1'!N487</f>
        <v>-5.4410080183276109E-2</v>
      </c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2">
      <c r="A488" s="1"/>
      <c r="B488" s="20">
        <v>128323703</v>
      </c>
      <c r="C488" s="21" t="s">
        <v>302</v>
      </c>
      <c r="D488" s="22" t="s">
        <v>300</v>
      </c>
      <c r="E488" s="26">
        <f>'Table 3.1'!J488-'Table 3.1'!K488</f>
        <v>-9.4999999999999946E-3</v>
      </c>
      <c r="F488" s="27">
        <f>'Table 3.1'!K488-'Table 3.1'!L488</f>
        <v>3.4999999999999962E-3</v>
      </c>
      <c r="G488" s="27">
        <f>'Table 3.1'!L488-'Table 3.1'!M488</f>
        <v>1.8700000000000001E-2</v>
      </c>
      <c r="H488" s="28">
        <f>'Table 3.1'!M488-'Table 3.1'!N488</f>
        <v>0</v>
      </c>
      <c r="I488" s="78">
        <v>1.2700000000000003E-2</v>
      </c>
      <c r="J488" s="26">
        <f>E488/'Table 3.1'!K488</f>
        <v>-0.14459665144596645</v>
      </c>
      <c r="K488" s="27">
        <f>F488/'Table 3.1'!L488</f>
        <v>5.6270096463022445E-2</v>
      </c>
      <c r="L488" s="27">
        <f>G488/'Table 3.1'!M488</f>
        <v>0.42988505747126443</v>
      </c>
      <c r="M488" s="28">
        <f>H488/'Table 3.1'!N488</f>
        <v>0</v>
      </c>
      <c r="N488" s="83">
        <f>I488/'Table 3.1'!N488</f>
        <v>0.29195402298850581</v>
      </c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2">
      <c r="A489" s="1"/>
      <c r="B489" s="20">
        <v>128325203</v>
      </c>
      <c r="C489" s="21" t="s">
        <v>303</v>
      </c>
      <c r="D489" s="22" t="s">
        <v>300</v>
      </c>
      <c r="E489" s="26">
        <f>'Table 3.1'!J489-'Table 3.1'!K489</f>
        <v>-2.1699999999999997E-2</v>
      </c>
      <c r="F489" s="27">
        <f>'Table 3.1'!K489-'Table 3.1'!L489</f>
        <v>5.8299999999999991E-2</v>
      </c>
      <c r="G489" s="27">
        <f>'Table 3.1'!L489-'Table 3.1'!M489</f>
        <v>3.6099999999999993E-2</v>
      </c>
      <c r="H489" s="28">
        <f>'Table 3.1'!M489-'Table 3.1'!N489</f>
        <v>0</v>
      </c>
      <c r="I489" s="78">
        <v>7.2699999999999987E-2</v>
      </c>
      <c r="J489" s="26">
        <f>E489/'Table 3.1'!K489</f>
        <v>-7.6300984528832619E-2</v>
      </c>
      <c r="K489" s="27">
        <f>F489/'Table 3.1'!L489</f>
        <v>0.25785050862450237</v>
      </c>
      <c r="L489" s="27">
        <f>G489/'Table 3.1'!M489</f>
        <v>0.18999999999999997</v>
      </c>
      <c r="M489" s="28">
        <f>H489/'Table 3.1'!N489</f>
        <v>0</v>
      </c>
      <c r="N489" s="83">
        <f>I489/'Table 3.1'!N489</f>
        <v>0.38263157894736832</v>
      </c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2">
      <c r="A490" s="1"/>
      <c r="B490" s="20">
        <v>128326303</v>
      </c>
      <c r="C490" s="21" t="s">
        <v>304</v>
      </c>
      <c r="D490" s="22" t="s">
        <v>300</v>
      </c>
      <c r="E490" s="26">
        <f>'Table 3.1'!J490-'Table 3.1'!K490</f>
        <v>2.8999999999999859E-3</v>
      </c>
      <c r="F490" s="27">
        <f>'Table 3.1'!K490-'Table 3.1'!L490</f>
        <v>-2.6099999999999984E-2</v>
      </c>
      <c r="G490" s="27">
        <f>'Table 3.1'!L490-'Table 3.1'!M490</f>
        <v>2.3499999999999993E-2</v>
      </c>
      <c r="H490" s="28">
        <f>'Table 3.1'!M490-'Table 3.1'!N490</f>
        <v>0</v>
      </c>
      <c r="I490" s="78">
        <v>2.9999999999999472E-4</v>
      </c>
      <c r="J490" s="26">
        <f>E490/'Table 3.1'!K490</f>
        <v>1.3589503280224863E-2</v>
      </c>
      <c r="K490" s="27">
        <f>F490/'Table 3.1'!L490</f>
        <v>-0.10897703549060536</v>
      </c>
      <c r="L490" s="27">
        <f>G490/'Table 3.1'!M490</f>
        <v>0.10879629629629627</v>
      </c>
      <c r="M490" s="28">
        <f>H490/'Table 3.1'!N490</f>
        <v>0</v>
      </c>
      <c r="N490" s="83">
        <f>I490/'Table 3.1'!N490</f>
        <v>1.3888888888888644E-3</v>
      </c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2">
      <c r="A491" s="1"/>
      <c r="B491" s="20">
        <v>128327303</v>
      </c>
      <c r="C491" s="21" t="s">
        <v>305</v>
      </c>
      <c r="D491" s="22" t="s">
        <v>300</v>
      </c>
      <c r="E491" s="26">
        <f>'Table 3.1'!J491-'Table 3.1'!K491</f>
        <v>-3.8900000000000018E-2</v>
      </c>
      <c r="F491" s="27">
        <f>'Table 3.1'!K491-'Table 3.1'!L491</f>
        <v>-2.8200000000000003E-2</v>
      </c>
      <c r="G491" s="27">
        <f>'Table 3.1'!L491-'Table 3.1'!M491</f>
        <v>0.11380000000000001</v>
      </c>
      <c r="H491" s="28">
        <f>'Table 3.1'!M491-'Table 3.1'!N491</f>
        <v>0</v>
      </c>
      <c r="I491" s="78">
        <v>4.6699999999999992E-2</v>
      </c>
      <c r="J491" s="26">
        <f>E491/'Table 3.1'!K491</f>
        <v>-0.14063629790310925</v>
      </c>
      <c r="K491" s="27">
        <f>F491/'Table 3.1'!L491</f>
        <v>-9.2519685039370081E-2</v>
      </c>
      <c r="L491" s="27">
        <f>G491/'Table 3.1'!M491</f>
        <v>0.59581151832460744</v>
      </c>
      <c r="M491" s="28">
        <f>H491/'Table 3.1'!N491</f>
        <v>0</v>
      </c>
      <c r="N491" s="83">
        <f>I491/'Table 3.1'!N491</f>
        <v>0.24450261780104707</v>
      </c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2">
      <c r="A492" s="1"/>
      <c r="B492" s="20">
        <v>128328003</v>
      </c>
      <c r="C492" s="21" t="s">
        <v>306</v>
      </c>
      <c r="D492" s="22" t="s">
        <v>300</v>
      </c>
      <c r="E492" s="26">
        <f>'Table 3.1'!J492-'Table 3.1'!K492</f>
        <v>-5.3799999999999987E-2</v>
      </c>
      <c r="F492" s="27">
        <f>'Table 3.1'!K492-'Table 3.1'!L492</f>
        <v>1.6699999999999993E-2</v>
      </c>
      <c r="G492" s="27">
        <f>'Table 3.1'!L492-'Table 3.1'!M492</f>
        <v>4.4199999999999989E-2</v>
      </c>
      <c r="H492" s="28">
        <f>'Table 3.1'!M492-'Table 3.1'!N492</f>
        <v>0</v>
      </c>
      <c r="I492" s="78">
        <v>7.0999999999999952E-3</v>
      </c>
      <c r="J492" s="26">
        <f>E492/'Table 3.1'!K492</f>
        <v>-0.24476797088262051</v>
      </c>
      <c r="K492" s="27">
        <f>F492/'Table 3.1'!L492</f>
        <v>8.2225504677498729E-2</v>
      </c>
      <c r="L492" s="27">
        <f>G492/'Table 3.1'!M492</f>
        <v>0.27816236626809304</v>
      </c>
      <c r="M492" s="28">
        <f>H492/'Table 3.1'!N492</f>
        <v>0</v>
      </c>
      <c r="N492" s="83">
        <f>I492/'Table 3.1'!N492</f>
        <v>4.4682190056639363E-2</v>
      </c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2">
      <c r="A493" s="1"/>
      <c r="B493" s="20">
        <v>129540803</v>
      </c>
      <c r="C493" s="21" t="s">
        <v>471</v>
      </c>
      <c r="D493" s="22" t="s">
        <v>472</v>
      </c>
      <c r="E493" s="26">
        <f>'Table 3.1'!J493-'Table 3.1'!K493</f>
        <v>7.5000000000000067E-3</v>
      </c>
      <c r="F493" s="27">
        <f>'Table 3.1'!K493-'Table 3.1'!L493</f>
        <v>-6.7000000000000046E-3</v>
      </c>
      <c r="G493" s="27">
        <f>'Table 3.1'!L493-'Table 3.1'!M493</f>
        <v>-2.4699999999999993E-2</v>
      </c>
      <c r="H493" s="28">
        <f>'Table 3.1'!M493-'Table 3.1'!N493</f>
        <v>0</v>
      </c>
      <c r="I493" s="78">
        <v>-2.3899999999999991E-2</v>
      </c>
      <c r="J493" s="26">
        <f>E493/'Table 3.1'!K493</f>
        <v>0.18703241895261863</v>
      </c>
      <c r="K493" s="27">
        <f>F493/'Table 3.1'!L493</f>
        <v>-0.14316239316239326</v>
      </c>
      <c r="L493" s="27">
        <f>G493/'Table 3.1'!M493</f>
        <v>-0.3454545454545454</v>
      </c>
      <c r="M493" s="28">
        <f>H493/'Table 3.1'!N493</f>
        <v>0</v>
      </c>
      <c r="N493" s="83">
        <f>I493/'Table 3.1'!N493</f>
        <v>-0.33426573426573414</v>
      </c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2">
      <c r="A494" s="1"/>
      <c r="B494" s="20">
        <v>129544503</v>
      </c>
      <c r="C494" s="21" t="s">
        <v>473</v>
      </c>
      <c r="D494" s="22" t="s">
        <v>472</v>
      </c>
      <c r="E494" s="26">
        <f>'Table 3.1'!J494-'Table 3.1'!K494</f>
        <v>-1.319999999999999E-2</v>
      </c>
      <c r="F494" s="27">
        <f>'Table 3.1'!K494-'Table 3.1'!L494</f>
        <v>0.1026</v>
      </c>
      <c r="G494" s="27">
        <f>'Table 3.1'!L494-'Table 3.1'!M494</f>
        <v>-4.9899999999999972E-2</v>
      </c>
      <c r="H494" s="28">
        <f>'Table 3.1'!M494-'Table 3.1'!N494</f>
        <v>0</v>
      </c>
      <c r="I494" s="78">
        <v>3.9500000000000035E-2</v>
      </c>
      <c r="J494" s="26">
        <f>E494/'Table 3.1'!K494</f>
        <v>-4.1706161137440724E-2</v>
      </c>
      <c r="K494" s="27">
        <f>F494/'Table 3.1'!L494</f>
        <v>0.4796633941093969</v>
      </c>
      <c r="L494" s="27">
        <f>G494/'Table 3.1'!M494</f>
        <v>-0.18915845337376791</v>
      </c>
      <c r="M494" s="28">
        <f>H494/'Table 3.1'!N494</f>
        <v>0</v>
      </c>
      <c r="N494" s="83">
        <f>I494/'Table 3.1'!N494</f>
        <v>0.14973464746019727</v>
      </c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2">
      <c r="A495" s="1"/>
      <c r="B495" s="20">
        <v>129544703</v>
      </c>
      <c r="C495" s="21" t="s">
        <v>474</v>
      </c>
      <c r="D495" s="22" t="s">
        <v>472</v>
      </c>
      <c r="E495" s="26">
        <f>'Table 3.1'!J495-'Table 3.1'!K495</f>
        <v>2.629999999999999E-2</v>
      </c>
      <c r="F495" s="27">
        <f>'Table 3.1'!K495-'Table 3.1'!L495</f>
        <v>-3.949999999999998E-2</v>
      </c>
      <c r="G495" s="27">
        <f>'Table 3.1'!L495-'Table 3.1'!M495</f>
        <v>0.10579999999999998</v>
      </c>
      <c r="H495" s="28">
        <f>'Table 3.1'!M495-'Table 3.1'!N495</f>
        <v>0</v>
      </c>
      <c r="I495" s="78">
        <v>9.2599999999999988E-2</v>
      </c>
      <c r="J495" s="26">
        <f>E495/'Table 3.1'!K495</f>
        <v>0.20595144870790907</v>
      </c>
      <c r="K495" s="27">
        <f>F495/'Table 3.1'!L495</f>
        <v>-0.23624401913875587</v>
      </c>
      <c r="L495" s="27">
        <f>G495/'Table 3.1'!M495</f>
        <v>1.7231270358306183</v>
      </c>
      <c r="M495" s="28">
        <f>H495/'Table 3.1'!N495</f>
        <v>0</v>
      </c>
      <c r="N495" s="83">
        <f>I495/'Table 3.1'!N495</f>
        <v>1.5081433224755698</v>
      </c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2">
      <c r="A496" s="1"/>
      <c r="B496" s="20">
        <v>129545003</v>
      </c>
      <c r="C496" s="21" t="s">
        <v>475</v>
      </c>
      <c r="D496" s="22" t="s">
        <v>472</v>
      </c>
      <c r="E496" s="26">
        <f>'Table 3.1'!J496-'Table 3.1'!K496</f>
        <v>5.0600000000000006E-2</v>
      </c>
      <c r="F496" s="27">
        <f>'Table 3.1'!K496-'Table 3.1'!L496</f>
        <v>-4.0199999999999986E-2</v>
      </c>
      <c r="G496" s="27">
        <f>'Table 3.1'!L496-'Table 3.1'!M496</f>
        <v>7.3999999999999982E-2</v>
      </c>
      <c r="H496" s="28">
        <f>'Table 3.1'!M496-'Table 3.1'!N496</f>
        <v>0</v>
      </c>
      <c r="I496" s="78">
        <v>8.4400000000000003E-2</v>
      </c>
      <c r="J496" s="26">
        <f>E496/'Table 3.1'!K496</f>
        <v>0.30154946364719909</v>
      </c>
      <c r="K496" s="27">
        <f>F496/'Table 3.1'!L496</f>
        <v>-0.19326923076923072</v>
      </c>
      <c r="L496" s="27">
        <f>G496/'Table 3.1'!M496</f>
        <v>0.55223880597014907</v>
      </c>
      <c r="M496" s="28">
        <f>H496/'Table 3.1'!N496</f>
        <v>0</v>
      </c>
      <c r="N496" s="83">
        <f>I496/'Table 3.1'!N496</f>
        <v>0.62985074626865667</v>
      </c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2">
      <c r="A497" s="1"/>
      <c r="B497" s="20">
        <v>129546003</v>
      </c>
      <c r="C497" s="21" t="s">
        <v>476</v>
      </c>
      <c r="D497" s="22" t="s">
        <v>472</v>
      </c>
      <c r="E497" s="26">
        <f>'Table 3.1'!J497-'Table 3.1'!K497</f>
        <v>-3.0899999999999983E-2</v>
      </c>
      <c r="F497" s="27">
        <f>'Table 3.1'!K497-'Table 3.1'!L497</f>
        <v>-7.0000000000000062E-3</v>
      </c>
      <c r="G497" s="27">
        <f>'Table 3.1'!L497-'Table 3.1'!M497</f>
        <v>4.3099999999999999E-2</v>
      </c>
      <c r="H497" s="28">
        <f>'Table 3.1'!M497-'Table 3.1'!N497</f>
        <v>0</v>
      </c>
      <c r="I497" s="78">
        <v>5.2000000000000102E-3</v>
      </c>
      <c r="J497" s="26">
        <f>E497/'Table 3.1'!K497</f>
        <v>-0.1676614215952251</v>
      </c>
      <c r="K497" s="27">
        <f>F497/'Table 3.1'!L497</f>
        <v>-3.6591740721380064E-2</v>
      </c>
      <c r="L497" s="27">
        <f>G497/'Table 3.1'!M497</f>
        <v>0.29082321187584348</v>
      </c>
      <c r="M497" s="28">
        <f>H497/'Table 3.1'!N497</f>
        <v>0</v>
      </c>
      <c r="N497" s="83">
        <f>I497/'Table 3.1'!N497</f>
        <v>3.5087719298245681E-2</v>
      </c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2">
      <c r="A498" s="1"/>
      <c r="B498" s="20">
        <v>129546103</v>
      </c>
      <c r="C498" s="21" t="s">
        <v>477</v>
      </c>
      <c r="D498" s="22" t="s">
        <v>472</v>
      </c>
      <c r="E498" s="26">
        <f>'Table 3.1'!J498-'Table 3.1'!K498</f>
        <v>-5.5599999999999997E-2</v>
      </c>
      <c r="F498" s="27">
        <f>'Table 3.1'!K498-'Table 3.1'!L498</f>
        <v>-3.8800000000000001E-2</v>
      </c>
      <c r="G498" s="27">
        <f>'Table 3.1'!L498-'Table 3.1'!M498</f>
        <v>1.730000000000001E-2</v>
      </c>
      <c r="H498" s="28">
        <f>'Table 3.1'!M498-'Table 3.1'!N498</f>
        <v>0</v>
      </c>
      <c r="I498" s="78">
        <v>-7.7099999999999988E-2</v>
      </c>
      <c r="J498" s="26">
        <f>E498/'Table 3.1'!K498</f>
        <v>-0.31253513209668349</v>
      </c>
      <c r="K498" s="27">
        <f>F498/'Table 3.1'!L498</f>
        <v>-0.17904937701892018</v>
      </c>
      <c r="L498" s="27">
        <f>G498/'Table 3.1'!M498</f>
        <v>8.676028084252764E-2</v>
      </c>
      <c r="M498" s="28">
        <f>H498/'Table 3.1'!N498</f>
        <v>0</v>
      </c>
      <c r="N498" s="83">
        <f>I498/'Table 3.1'!N498</f>
        <v>-0.38665997993981943</v>
      </c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2">
      <c r="A499" s="1"/>
      <c r="B499" s="20">
        <v>129546803</v>
      </c>
      <c r="C499" s="21" t="s">
        <v>478</v>
      </c>
      <c r="D499" s="22" t="s">
        <v>472</v>
      </c>
      <c r="E499" s="26">
        <f>'Table 3.1'!J499-'Table 3.1'!K499</f>
        <v>-1.0300000000000004E-2</v>
      </c>
      <c r="F499" s="27">
        <f>'Table 3.1'!K499-'Table 3.1'!L499</f>
        <v>1.5700000000000019E-2</v>
      </c>
      <c r="G499" s="27">
        <f>'Table 3.1'!L499-'Table 3.1'!M499</f>
        <v>-1.7199999999999993E-2</v>
      </c>
      <c r="H499" s="28">
        <f>'Table 3.1'!M499-'Table 3.1'!N499</f>
        <v>0</v>
      </c>
      <c r="I499" s="78">
        <v>-1.1799999999999977E-2</v>
      </c>
      <c r="J499" s="26">
        <f>E499/'Table 3.1'!K499</f>
        <v>-5.8257918552036214E-2</v>
      </c>
      <c r="K499" s="27">
        <f>F499/'Table 3.1'!L499</f>
        <v>9.7454996896337798E-2</v>
      </c>
      <c r="L499" s="27">
        <f>G499/'Table 3.1'!M499</f>
        <v>-9.6466629276500251E-2</v>
      </c>
      <c r="M499" s="28">
        <f>H499/'Table 3.1'!N499</f>
        <v>0</v>
      </c>
      <c r="N499" s="83">
        <f>I499/'Table 3.1'!N499</f>
        <v>-6.6180594503645412E-2</v>
      </c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2">
      <c r="A500" s="1"/>
      <c r="B500" s="20">
        <v>129547203</v>
      </c>
      <c r="C500" s="21" t="s">
        <v>479</v>
      </c>
      <c r="D500" s="22" t="s">
        <v>472</v>
      </c>
      <c r="E500" s="26">
        <f>'Table 3.1'!J500-'Table 3.1'!K500</f>
        <v>-7.7999999999999736E-3</v>
      </c>
      <c r="F500" s="27">
        <f>'Table 3.1'!K500-'Table 3.1'!L500</f>
        <v>0.11969999999999997</v>
      </c>
      <c r="G500" s="27">
        <f>'Table 3.1'!L500-'Table 3.1'!M500</f>
        <v>-8.1299999999999983E-2</v>
      </c>
      <c r="H500" s="28">
        <f>'Table 3.1'!M500-'Table 3.1'!N500</f>
        <v>0</v>
      </c>
      <c r="I500" s="78">
        <v>3.0600000000000016E-2</v>
      </c>
      <c r="J500" s="26">
        <f>E500/'Table 3.1'!K500</f>
        <v>-1.5470051566838505E-2</v>
      </c>
      <c r="K500" s="27">
        <f>F500/'Table 3.1'!L500</f>
        <v>0.3113133940182054</v>
      </c>
      <c r="L500" s="27">
        <f>G500/'Table 3.1'!M500</f>
        <v>-0.17453842851009013</v>
      </c>
      <c r="M500" s="28">
        <f>H500/'Table 3.1'!N500</f>
        <v>0</v>
      </c>
      <c r="N500" s="83">
        <f>I500/'Table 3.1'!N500</f>
        <v>6.5693430656934337E-2</v>
      </c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2">
      <c r="A501" s="1"/>
      <c r="B501" s="20">
        <v>129547303</v>
      </c>
      <c r="C501" s="21" t="s">
        <v>480</v>
      </c>
      <c r="D501" s="22" t="s">
        <v>472</v>
      </c>
      <c r="E501" s="26">
        <f>'Table 3.1'!J501-'Table 3.1'!K501</f>
        <v>2.5300000000000003E-2</v>
      </c>
      <c r="F501" s="27">
        <f>'Table 3.1'!K501-'Table 3.1'!L501</f>
        <v>-4.2200000000000001E-2</v>
      </c>
      <c r="G501" s="27">
        <f>'Table 3.1'!L501-'Table 3.1'!M501</f>
        <v>-8.43E-2</v>
      </c>
      <c r="H501" s="28">
        <f>'Table 3.1'!M501-'Table 3.1'!N501</f>
        <v>0</v>
      </c>
      <c r="I501" s="78">
        <v>-0.1012</v>
      </c>
      <c r="J501" s="26">
        <f>E501/'Table 3.1'!K501</f>
        <v>0.40806451612903233</v>
      </c>
      <c r="K501" s="27">
        <f>F501/'Table 3.1'!L501</f>
        <v>-0.4049904030710173</v>
      </c>
      <c r="L501" s="27">
        <f>G501/'Table 3.1'!M501</f>
        <v>-0.44721485411140582</v>
      </c>
      <c r="M501" s="28">
        <f>H501/'Table 3.1'!N501</f>
        <v>0</v>
      </c>
      <c r="N501" s="83">
        <f>I501/'Table 3.1'!N501</f>
        <v>-0.53687002652519888</v>
      </c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2">
      <c r="A502" s="1"/>
      <c r="B502" s="20">
        <v>129547603</v>
      </c>
      <c r="C502" s="21" t="s">
        <v>481</v>
      </c>
      <c r="D502" s="22" t="s">
        <v>472</v>
      </c>
      <c r="E502" s="26">
        <f>'Table 3.1'!J502-'Table 3.1'!K502</f>
        <v>-2.7099999999999999E-2</v>
      </c>
      <c r="F502" s="27">
        <f>'Table 3.1'!K502-'Table 3.1'!L502</f>
        <v>-3.5599999999999993E-2</v>
      </c>
      <c r="G502" s="27">
        <f>'Table 3.1'!L502-'Table 3.1'!M502</f>
        <v>-3.3299999999999996E-2</v>
      </c>
      <c r="H502" s="28">
        <f>'Table 3.1'!M502-'Table 3.1'!N502</f>
        <v>0</v>
      </c>
      <c r="I502" s="78">
        <v>-9.5999999999999988E-2</v>
      </c>
      <c r="J502" s="26">
        <f>E502/'Table 3.1'!K502</f>
        <v>-0.20103857566765576</v>
      </c>
      <c r="K502" s="27">
        <f>F502/'Table 3.1'!L502</f>
        <v>-0.20892018779342719</v>
      </c>
      <c r="L502" s="27">
        <f>G502/'Table 3.1'!M502</f>
        <v>-0.16347569955817376</v>
      </c>
      <c r="M502" s="28">
        <f>H502/'Table 3.1'!N502</f>
        <v>0</v>
      </c>
      <c r="N502" s="83">
        <f>I502/'Table 3.1'!N502</f>
        <v>-0.471281296023564</v>
      </c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2">
      <c r="A503" s="1"/>
      <c r="B503" s="20">
        <v>129547803</v>
      </c>
      <c r="C503" s="21" t="s">
        <v>482</v>
      </c>
      <c r="D503" s="22" t="s">
        <v>472</v>
      </c>
      <c r="E503" s="26">
        <f>'Table 3.1'!J503-'Table 3.1'!K503</f>
        <v>-5.9000000000000025E-3</v>
      </c>
      <c r="F503" s="27">
        <f>'Table 3.1'!K503-'Table 3.1'!L503</f>
        <v>4.8099999999999997E-2</v>
      </c>
      <c r="G503" s="27">
        <f>'Table 3.1'!L503-'Table 3.1'!M503</f>
        <v>5.9999999999999984E-3</v>
      </c>
      <c r="H503" s="28">
        <f>'Table 3.1'!M503-'Table 3.1'!N503</f>
        <v>0</v>
      </c>
      <c r="I503" s="78">
        <v>4.8199999999999993E-2</v>
      </c>
      <c r="J503" s="26">
        <f>E503/'Table 3.1'!K503</f>
        <v>-5.442804428044283E-2</v>
      </c>
      <c r="K503" s="27">
        <f>F503/'Table 3.1'!L503</f>
        <v>0.79767827529021551</v>
      </c>
      <c r="L503" s="27">
        <f>G503/'Table 3.1'!M503</f>
        <v>0.11049723756906074</v>
      </c>
      <c r="M503" s="28">
        <f>H503/'Table 3.1'!N503</f>
        <v>0</v>
      </c>
      <c r="N503" s="83">
        <f>I503/'Table 3.1'!N503</f>
        <v>0.88766114180478806</v>
      </c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" thickBot="1" x14ac:dyDescent="0.25">
      <c r="A504" s="1"/>
      <c r="B504" s="41">
        <v>129548803</v>
      </c>
      <c r="C504" s="42" t="s">
        <v>483</v>
      </c>
      <c r="D504" s="43" t="s">
        <v>472</v>
      </c>
      <c r="E504" s="47">
        <f>'Table 3.1'!J504-'Table 3.1'!K504</f>
        <v>1.2000000000000066E-3</v>
      </c>
      <c r="F504" s="48">
        <f>'Table 3.1'!K504-'Table 3.1'!L504</f>
        <v>6.0000000000000053E-3</v>
      </c>
      <c r="G504" s="48">
        <f>'Table 3.1'!L504-'Table 3.1'!M504</f>
        <v>-1.2500000000000011E-2</v>
      </c>
      <c r="H504" s="49">
        <f>'Table 3.1'!M504-'Table 3.1'!N504</f>
        <v>0</v>
      </c>
      <c r="I504" s="79">
        <v>-5.2999999999999992E-3</v>
      </c>
      <c r="J504" s="47">
        <f>E504/'Table 3.1'!K504</f>
        <v>6.7950169875425062E-3</v>
      </c>
      <c r="K504" s="48">
        <f>F504/'Table 3.1'!L504</f>
        <v>3.5169988276670602E-2</v>
      </c>
      <c r="L504" s="48">
        <f>G504/'Table 3.1'!M504</f>
        <v>-6.8268705625341403E-2</v>
      </c>
      <c r="M504" s="49">
        <f>H504/'Table 3.1'!N504</f>
        <v>0</v>
      </c>
      <c r="N504" s="84">
        <f>I504/'Table 3.1'!N504</f>
        <v>-2.8945931185144724E-2</v>
      </c>
      <c r="O504" s="1"/>
      <c r="P504" s="1"/>
      <c r="Q504" s="1"/>
      <c r="R504" s="1"/>
      <c r="S504" s="1"/>
      <c r="T504" s="1"/>
      <c r="U504" s="1"/>
      <c r="V504" s="1"/>
      <c r="W504" s="1"/>
    </row>
    <row r="505" spans="1:23" hidden="1" x14ac:dyDescent="0.2">
      <c r="A505" s="1"/>
      <c r="B505" s="2"/>
      <c r="C505" s="2"/>
      <c r="D505" s="2"/>
      <c r="E505" s="1"/>
      <c r="F505" s="1"/>
      <c r="G505" s="1"/>
      <c r="H505" s="1"/>
      <c r="I505" s="2"/>
      <c r="J505" s="1"/>
      <c r="K505" s="3"/>
      <c r="L505" s="3"/>
      <c r="M505" s="3"/>
      <c r="N505" s="67"/>
      <c r="O505" s="1"/>
      <c r="P505" s="1"/>
      <c r="Q505" s="1"/>
      <c r="R505" s="1"/>
      <c r="S505" s="1"/>
      <c r="T505" s="1"/>
      <c r="U505" s="1"/>
      <c r="V505" s="1"/>
      <c r="W505" s="1"/>
    </row>
    <row r="506" spans="1:23" s="58" customFormat="1" hidden="1" x14ac:dyDescent="0.2">
      <c r="A506" s="2"/>
      <c r="B506" s="2"/>
      <c r="C506" s="2"/>
      <c r="D506" s="50" t="s">
        <v>579</v>
      </c>
      <c r="E506" s="2"/>
      <c r="F506" s="52">
        <f t="shared" ref="F506:I506" si="0">COUNTIF(F$5:F$504, "&lt;0")</f>
        <v>247</v>
      </c>
      <c r="G506" s="53">
        <f t="shared" si="0"/>
        <v>235</v>
      </c>
      <c r="H506" s="53">
        <f t="shared" si="0"/>
        <v>0</v>
      </c>
      <c r="I506" s="54">
        <f t="shared" si="0"/>
        <v>271</v>
      </c>
      <c r="J506" s="71"/>
      <c r="K506" s="55">
        <f>COUNTIF(K$5:K$504, "&lt;0")</f>
        <v>247</v>
      </c>
      <c r="L506" s="56">
        <f>COUNTIF(L$5:L$504, "&lt;0")</f>
        <v>235</v>
      </c>
      <c r="M506" s="56">
        <f>COUNTIF(M$5:M$504, "&lt;0")</f>
        <v>0</v>
      </c>
      <c r="N506" s="57">
        <f>COUNTIF(N$5:N$504, "&lt;0")</f>
        <v>271</v>
      </c>
      <c r="O506" s="2"/>
      <c r="P506" s="2"/>
      <c r="Q506" s="2"/>
      <c r="R506" s="2"/>
      <c r="S506" s="2"/>
      <c r="T506" s="2"/>
      <c r="U506" s="2"/>
      <c r="V506" s="2"/>
      <c r="W506" s="2"/>
    </row>
    <row r="507" spans="1:23" s="58" customFormat="1" ht="12" hidden="1" thickBot="1" x14ac:dyDescent="0.25">
      <c r="A507" s="2"/>
      <c r="B507" s="2"/>
      <c r="C507" s="2"/>
      <c r="D507" s="59" t="s">
        <v>580</v>
      </c>
      <c r="E507" s="2"/>
      <c r="F507" s="60">
        <f t="shared" ref="F507:I507" si="1">COUNTIF(F$5:F$504, "&gt;0")</f>
        <v>252</v>
      </c>
      <c r="G507" s="61">
        <f t="shared" si="1"/>
        <v>264</v>
      </c>
      <c r="H507" s="61">
        <f t="shared" si="1"/>
        <v>0</v>
      </c>
      <c r="I507" s="62">
        <f t="shared" si="1"/>
        <v>229</v>
      </c>
      <c r="J507" s="72"/>
      <c r="K507" s="63">
        <f>COUNTIF(K$5:K$504, "&gt;0")</f>
        <v>252</v>
      </c>
      <c r="L507" s="64">
        <f>COUNTIF(L$5:L$504, "&gt;0")</f>
        <v>264</v>
      </c>
      <c r="M507" s="64">
        <f>COUNTIF(M$5:M$504, "&gt;0")</f>
        <v>0</v>
      </c>
      <c r="N507" s="65">
        <f>COUNTIF(N$5:N$504, "&gt;0")</f>
        <v>229</v>
      </c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2" thickBot="1" x14ac:dyDescent="0.25">
      <c r="A508" s="1"/>
      <c r="B508" s="2"/>
      <c r="C508" s="2"/>
      <c r="D508" s="2"/>
      <c r="E508" s="1"/>
      <c r="F508" s="1"/>
      <c r="G508" s="1"/>
      <c r="H508" s="1"/>
      <c r="I508" s="2"/>
      <c r="J508" s="1"/>
      <c r="K508" s="3"/>
      <c r="L508" s="3"/>
      <c r="M508" s="3"/>
      <c r="N508" s="67"/>
      <c r="O508" s="1"/>
      <c r="P508" s="1"/>
      <c r="Q508" s="1"/>
      <c r="R508" s="1"/>
      <c r="S508" s="1"/>
      <c r="T508" s="1"/>
      <c r="U508" s="1"/>
      <c r="V508" s="1"/>
      <c r="W508" s="1"/>
    </row>
    <row r="509" spans="1:23" s="58" customFormat="1" x14ac:dyDescent="0.2">
      <c r="A509" s="2"/>
      <c r="B509" s="2"/>
      <c r="C509" s="2"/>
      <c r="D509" s="116" t="s">
        <v>581</v>
      </c>
      <c r="E509" s="98">
        <f t="shared" ref="E509:N509" si="2">MIN(E5:E504)</f>
        <v>-0.2324</v>
      </c>
      <c r="F509" s="99">
        <f t="shared" si="2"/>
        <v>-0.12439999999999998</v>
      </c>
      <c r="G509" s="99">
        <f t="shared" si="2"/>
        <v>-0.16039999999999999</v>
      </c>
      <c r="H509" s="99">
        <f t="shared" si="2"/>
        <v>0</v>
      </c>
      <c r="I509" s="66">
        <f t="shared" si="2"/>
        <v>-0.2298</v>
      </c>
      <c r="J509" s="99">
        <f t="shared" si="2"/>
        <v>-0.76086956521739135</v>
      </c>
      <c r="K509" s="99">
        <f t="shared" si="2"/>
        <v>-1</v>
      </c>
      <c r="L509" s="99">
        <f t="shared" si="2"/>
        <v>-0.81818181818181823</v>
      </c>
      <c r="M509" s="99">
        <f t="shared" si="2"/>
        <v>0</v>
      </c>
      <c r="N509" s="66">
        <f t="shared" si="2"/>
        <v>-0.96969696969696972</v>
      </c>
      <c r="O509" s="2"/>
      <c r="P509" s="2"/>
      <c r="Q509" s="2"/>
      <c r="R509" s="2"/>
      <c r="S509" s="2"/>
      <c r="T509" s="2"/>
      <c r="U509" s="2"/>
      <c r="V509" s="2"/>
      <c r="W509" s="2"/>
    </row>
    <row r="510" spans="1:23" s="58" customFormat="1" x14ac:dyDescent="0.2">
      <c r="A510" s="2"/>
      <c r="B510" s="2"/>
      <c r="C510" s="2"/>
      <c r="D510" s="117" t="s">
        <v>582</v>
      </c>
      <c r="E510" s="101">
        <f t="shared" ref="E510:N510" si="3">MEDIAN(E5:E504)</f>
        <v>-4.3999999999999977E-3</v>
      </c>
      <c r="F510" s="103">
        <f t="shared" si="3"/>
        <v>1.9999999999998491E-4</v>
      </c>
      <c r="G510" s="103">
        <f t="shared" si="3"/>
        <v>1.4499999999999999E-3</v>
      </c>
      <c r="H510" s="103">
        <f t="shared" si="3"/>
        <v>0</v>
      </c>
      <c r="I510" s="68">
        <f t="shared" si="3"/>
        <v>-4.2500000000000003E-3</v>
      </c>
      <c r="J510" s="103">
        <f t="shared" si="3"/>
        <v>-3.2634275097044099E-2</v>
      </c>
      <c r="K510" s="103">
        <f t="shared" si="3"/>
        <v>1.6157672884533837E-3</v>
      </c>
      <c r="L510" s="103">
        <f t="shared" si="3"/>
        <v>1.0228847336861299E-2</v>
      </c>
      <c r="M510" s="103">
        <f t="shared" si="3"/>
        <v>0</v>
      </c>
      <c r="N510" s="68">
        <f t="shared" si="3"/>
        <v>-3.4378591608177939E-2</v>
      </c>
      <c r="O510" s="2"/>
      <c r="P510" s="2"/>
      <c r="Q510" s="2"/>
      <c r="R510" s="2"/>
      <c r="S510" s="2"/>
      <c r="T510" s="2"/>
      <c r="U510" s="2"/>
      <c r="V510" s="2"/>
      <c r="W510" s="2"/>
    </row>
    <row r="511" spans="1:23" s="58" customFormat="1" x14ac:dyDescent="0.2">
      <c r="A511" s="2"/>
      <c r="B511" s="2"/>
      <c r="C511" s="2"/>
      <c r="D511" s="117" t="s">
        <v>583</v>
      </c>
      <c r="E511" s="101">
        <f t="shared" ref="E511:N511" si="4">MAX(E5:E504)</f>
        <v>0.19970000000000002</v>
      </c>
      <c r="F511" s="103">
        <f t="shared" si="4"/>
        <v>0.1658</v>
      </c>
      <c r="G511" s="103">
        <f t="shared" si="4"/>
        <v>0.19029999999999997</v>
      </c>
      <c r="H511" s="103">
        <f t="shared" si="4"/>
        <v>0</v>
      </c>
      <c r="I511" s="68">
        <f t="shared" si="4"/>
        <v>0.23410000000000003</v>
      </c>
      <c r="J511" s="103">
        <f t="shared" si="4"/>
        <v>2.2110874200426442</v>
      </c>
      <c r="K511" s="103">
        <f t="shared" si="4"/>
        <v>14.252336448598134</v>
      </c>
      <c r="L511" s="103">
        <f t="shared" si="4"/>
        <v>2.7479674796747968</v>
      </c>
      <c r="M511" s="103">
        <f t="shared" si="4"/>
        <v>0</v>
      </c>
      <c r="N511" s="68">
        <f t="shared" si="4"/>
        <v>5.8309859154929571</v>
      </c>
      <c r="O511" s="2"/>
      <c r="P511" s="2"/>
      <c r="Q511" s="2"/>
      <c r="R511" s="2"/>
      <c r="S511" s="2"/>
      <c r="T511" s="2"/>
      <c r="U511" s="2"/>
      <c r="V511" s="2"/>
      <c r="W511" s="2"/>
    </row>
    <row r="512" spans="1:23" s="58" customFormat="1" ht="12" thickBot="1" x14ac:dyDescent="0.25">
      <c r="A512" s="2"/>
      <c r="B512" s="2"/>
      <c r="C512" s="2"/>
      <c r="D512" s="118" t="s">
        <v>584</v>
      </c>
      <c r="E512" s="104">
        <f t="shared" ref="E512:N512" si="5">AVERAGE(E5:E504)</f>
        <v>-3.4943999999999969E-3</v>
      </c>
      <c r="F512" s="105">
        <f t="shared" si="5"/>
        <v>2.4041999999999974E-3</v>
      </c>
      <c r="G512" s="105">
        <f t="shared" si="5"/>
        <v>1.2259999999999999E-3</v>
      </c>
      <c r="H512" s="105">
        <f t="shared" si="5"/>
        <v>0</v>
      </c>
      <c r="I512" s="69">
        <f t="shared" si="5"/>
        <v>1.3579999999999937E-4</v>
      </c>
      <c r="J512" s="105">
        <f t="shared" si="5"/>
        <v>-2.4924997152492383E-3</v>
      </c>
      <c r="K512" s="105">
        <f t="shared" si="5"/>
        <v>6.7844054033498746E-2</v>
      </c>
      <c r="L512" s="105">
        <f t="shared" si="5"/>
        <v>5.2571265247971691E-2</v>
      </c>
      <c r="M512" s="105">
        <f t="shared" si="5"/>
        <v>0</v>
      </c>
      <c r="N512" s="69">
        <f t="shared" si="5"/>
        <v>0.1122064119393283</v>
      </c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2" thickBot="1" x14ac:dyDescent="0.25">
      <c r="A513" s="1"/>
      <c r="B513" s="2"/>
      <c r="C513" s="2"/>
      <c r="D513" s="2"/>
      <c r="E513" s="3"/>
      <c r="F513" s="1"/>
      <c r="G513" s="1"/>
      <c r="H513" s="1"/>
      <c r="I513" s="2"/>
      <c r="J513" s="1"/>
      <c r="K513" s="3"/>
      <c r="L513" s="3"/>
      <c r="M513" s="3"/>
      <c r="N513" s="67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2">
      <c r="A514" s="1"/>
      <c r="B514" s="2"/>
      <c r="C514" s="2"/>
      <c r="D514" s="116" t="s">
        <v>580</v>
      </c>
      <c r="E514" s="112">
        <f>COUNTIF(E4:E503, "&gt;0")</f>
        <v>211</v>
      </c>
      <c r="F514" s="113">
        <f t="shared" ref="F514:I514" si="6">COUNTIF(F4:F503, "&gt;0")</f>
        <v>251</v>
      </c>
      <c r="G514" s="113">
        <f t="shared" si="6"/>
        <v>264</v>
      </c>
      <c r="H514" s="113">
        <f t="shared" si="6"/>
        <v>0</v>
      </c>
      <c r="I514" s="57">
        <f t="shared" si="6"/>
        <v>229</v>
      </c>
      <c r="J514" s="1"/>
      <c r="K514" s="3"/>
      <c r="L514" s="3"/>
      <c r="M514" s="3"/>
      <c r="N514" s="67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" thickBot="1" x14ac:dyDescent="0.25">
      <c r="A515" s="1"/>
      <c r="B515" s="2"/>
      <c r="C515" s="2"/>
      <c r="D515" s="118" t="s">
        <v>579</v>
      </c>
      <c r="E515" s="114">
        <f>COUNTIF(E4:E503, "&lt;0")</f>
        <v>286</v>
      </c>
      <c r="F515" s="115">
        <f t="shared" ref="F515:I515" si="7">COUNTIF(F4:F503, "&lt;0")</f>
        <v>247</v>
      </c>
      <c r="G515" s="115">
        <f t="shared" si="7"/>
        <v>234</v>
      </c>
      <c r="H515" s="115">
        <f t="shared" si="7"/>
        <v>0</v>
      </c>
      <c r="I515" s="65">
        <f t="shared" si="7"/>
        <v>270</v>
      </c>
      <c r="J515" s="1"/>
      <c r="K515" s="3"/>
      <c r="L515" s="3"/>
      <c r="M515" s="3"/>
      <c r="N515" s="67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2">
      <c r="A516" s="1"/>
      <c r="B516" s="2"/>
      <c r="C516" s="2"/>
      <c r="D516" s="2"/>
      <c r="E516" s="1"/>
      <c r="F516" s="1"/>
      <c r="G516" s="1"/>
      <c r="H516" s="1"/>
      <c r="I516" s="2"/>
      <c r="J516" s="1"/>
      <c r="K516" s="3"/>
      <c r="L516" s="3"/>
      <c r="M516" s="3"/>
      <c r="N516" s="67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2">
      <c r="A517" s="1"/>
      <c r="B517" s="2"/>
      <c r="C517" s="2"/>
      <c r="D517" s="2"/>
      <c r="E517" s="1"/>
      <c r="F517" s="1"/>
      <c r="G517" s="1"/>
      <c r="H517" s="1"/>
      <c r="I517" s="2"/>
      <c r="J517" s="1"/>
      <c r="K517" s="3"/>
      <c r="L517" s="3"/>
      <c r="M517" s="3"/>
      <c r="N517" s="67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2">
      <c r="A518" s="1"/>
      <c r="B518" s="2"/>
      <c r="C518" s="2"/>
      <c r="D518" s="2"/>
      <c r="E518" s="1"/>
      <c r="F518" s="1"/>
      <c r="G518" s="1"/>
      <c r="H518" s="1"/>
      <c r="I518" s="2"/>
      <c r="J518" s="1"/>
      <c r="K518" s="3"/>
      <c r="L518" s="3"/>
      <c r="M518" s="3"/>
      <c r="N518" s="67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2">
      <c r="A519" s="1"/>
      <c r="B519" s="2"/>
      <c r="C519" s="2"/>
      <c r="D519" s="2"/>
      <c r="E519" s="1"/>
      <c r="F519" s="1"/>
      <c r="G519" s="1"/>
      <c r="H519" s="1"/>
      <c r="I519" s="2"/>
      <c r="J519" s="1"/>
      <c r="K519" s="3"/>
      <c r="L519" s="3"/>
      <c r="M519" s="3"/>
      <c r="N519" s="67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2">
      <c r="A520" s="1"/>
      <c r="B520" s="2"/>
      <c r="C520" s="2"/>
      <c r="D520" s="2"/>
      <c r="E520" s="1"/>
      <c r="F520" s="1"/>
      <c r="G520" s="1"/>
      <c r="H520" s="1"/>
      <c r="I520" s="2"/>
      <c r="J520" s="1"/>
      <c r="K520" s="3"/>
      <c r="L520" s="3"/>
      <c r="M520" s="3"/>
      <c r="N520" s="67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2">
      <c r="A521" s="1"/>
      <c r="B521" s="2"/>
      <c r="C521" s="2"/>
      <c r="D521" s="2"/>
      <c r="E521" s="1"/>
      <c r="F521" s="1"/>
      <c r="G521" s="1"/>
      <c r="H521" s="1"/>
      <c r="I521" s="2"/>
      <c r="J521" s="1"/>
      <c r="K521" s="3"/>
      <c r="L521" s="3"/>
      <c r="M521" s="3"/>
      <c r="N521" s="67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2">
      <c r="A522" s="110"/>
      <c r="B522" s="111"/>
      <c r="C522" s="111"/>
      <c r="D522" s="111"/>
      <c r="E522" s="110"/>
      <c r="F522" s="110"/>
      <c r="G522" s="110"/>
      <c r="H522" s="110"/>
      <c r="I522" s="111"/>
      <c r="J522" s="110"/>
      <c r="K522" s="119"/>
      <c r="L522" s="119"/>
      <c r="M522" s="119"/>
      <c r="N522" s="120"/>
      <c r="O522" s="110"/>
      <c r="P522" s="110"/>
      <c r="Q522" s="110"/>
      <c r="R522" s="110"/>
      <c r="S522" s="110"/>
      <c r="T522" s="110"/>
      <c r="U522" s="110"/>
      <c r="V522" s="110"/>
      <c r="W522" s="110"/>
    </row>
    <row r="523" spans="1:23" x14ac:dyDescent="0.2">
      <c r="A523" s="110"/>
      <c r="B523" s="111"/>
      <c r="C523" s="111"/>
      <c r="D523" s="111"/>
      <c r="E523" s="110"/>
      <c r="F523" s="110"/>
      <c r="G523" s="110"/>
      <c r="H523" s="110"/>
      <c r="I523" s="111"/>
      <c r="J523" s="110"/>
      <c r="K523" s="119"/>
      <c r="L523" s="119"/>
      <c r="M523" s="119"/>
      <c r="N523" s="120"/>
      <c r="O523" s="110"/>
      <c r="P523" s="110"/>
      <c r="Q523" s="110"/>
      <c r="R523" s="110"/>
      <c r="S523" s="110"/>
      <c r="T523" s="110"/>
      <c r="U523" s="110"/>
      <c r="V523" s="110"/>
      <c r="W523" s="110"/>
    </row>
    <row r="524" spans="1:23" x14ac:dyDescent="0.2">
      <c r="A524" s="110"/>
      <c r="B524" s="111"/>
      <c r="C524" s="111"/>
      <c r="D524" s="111"/>
      <c r="E524" s="110"/>
      <c r="F524" s="110"/>
      <c r="G524" s="110"/>
      <c r="H524" s="110"/>
      <c r="I524" s="111"/>
      <c r="J524" s="110"/>
      <c r="K524" s="119"/>
      <c r="L524" s="119"/>
      <c r="M524" s="119"/>
      <c r="N524" s="120"/>
      <c r="O524" s="110"/>
      <c r="P524" s="110"/>
      <c r="Q524" s="110"/>
      <c r="R524" s="110"/>
      <c r="S524" s="110"/>
      <c r="T524" s="110"/>
      <c r="U524" s="110"/>
      <c r="V524" s="110"/>
      <c r="W524" s="110"/>
    </row>
  </sheetData>
  <mergeCells count="3">
    <mergeCell ref="E2:N2"/>
    <mergeCell ref="E3:I3"/>
    <mergeCell ref="J3:N3"/>
  </mergeCells>
  <conditionalFormatting sqref="E5:P520">
    <cfRule type="cellIs" dxfId="3" priority="1" operator="lessThan">
      <formula>0</formula>
    </cfRule>
  </conditionalFormatting>
  <pageMargins left="0.25" right="0.25" top="0.75" bottom="0.75" header="0.3" footer="0.3"/>
  <pageSetup scale="86" fitToHeight="0" orientation="landscape" r:id="rId1"/>
  <headerFooter>
    <oddHeader>&amp;L&amp;"Arial,Bold"&amp;10PASBO BEF 5-Year Review&amp;C&amp;"-,Bold"&amp;A&amp;R&amp;"Arial,Bold"&amp;10&amp;F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22"/>
  <sheetViews>
    <sheetView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W515" sqref="W515"/>
    </sheetView>
  </sheetViews>
  <sheetFormatPr defaultColWidth="9.140625" defaultRowHeight="11.25" x14ac:dyDescent="0.2"/>
  <cols>
    <col min="1" max="1" width="3.140625" style="4" customWidth="1"/>
    <col min="2" max="2" width="12.5703125" style="58" customWidth="1"/>
    <col min="3" max="3" width="22.140625" style="58" customWidth="1"/>
    <col min="4" max="4" width="16.140625" style="58" customWidth="1"/>
    <col min="5" max="5" width="9.140625" style="70" customWidth="1"/>
    <col min="6" max="8" width="9.140625" style="4" customWidth="1"/>
    <col min="9" max="9" width="9.140625" style="58" customWidth="1"/>
    <col min="10" max="10" width="9.140625" style="4" customWidth="1"/>
    <col min="11" max="12" width="9.140625" style="70" customWidth="1"/>
    <col min="13" max="13" width="9.140625" style="70"/>
    <col min="14" max="14" width="9.140625" style="97" customWidth="1"/>
    <col min="15" max="16384" width="9.140625" style="4"/>
  </cols>
  <sheetData>
    <row r="1" spans="1:15" ht="12" thickBot="1" x14ac:dyDescent="0.25">
      <c r="A1" s="1"/>
      <c r="B1" s="2"/>
      <c r="C1" s="2"/>
      <c r="D1" s="2"/>
      <c r="E1" s="3"/>
      <c r="F1" s="1"/>
      <c r="G1" s="1"/>
      <c r="H1" s="1"/>
      <c r="I1" s="2"/>
      <c r="J1" s="1"/>
      <c r="K1" s="3"/>
      <c r="L1" s="3"/>
      <c r="M1" s="3"/>
      <c r="N1" s="67"/>
      <c r="O1" s="1"/>
    </row>
    <row r="2" spans="1:15" s="9" customFormat="1" ht="15.75" thickBot="1" x14ac:dyDescent="0.3">
      <c r="A2" s="5"/>
      <c r="B2" s="6"/>
      <c r="C2" s="7"/>
      <c r="D2" s="8"/>
      <c r="E2" s="121" t="s">
        <v>593</v>
      </c>
      <c r="F2" s="122"/>
      <c r="G2" s="122"/>
      <c r="H2" s="122"/>
      <c r="I2" s="122"/>
      <c r="J2" s="122"/>
      <c r="K2" s="122"/>
      <c r="L2" s="122"/>
      <c r="M2" s="122"/>
      <c r="N2" s="123"/>
      <c r="O2" s="5"/>
    </row>
    <row r="3" spans="1:15" s="14" customFormat="1" ht="15.75" customHeight="1" thickBot="1" x14ac:dyDescent="0.3">
      <c r="A3" s="10"/>
      <c r="B3" s="11"/>
      <c r="C3" s="12"/>
      <c r="D3" s="13"/>
      <c r="E3" s="124" t="s">
        <v>587</v>
      </c>
      <c r="F3" s="125"/>
      <c r="G3" s="125"/>
      <c r="H3" s="125"/>
      <c r="I3" s="126"/>
      <c r="J3" s="133" t="s">
        <v>588</v>
      </c>
      <c r="K3" s="134"/>
      <c r="L3" s="134"/>
      <c r="M3" s="134"/>
      <c r="N3" s="132"/>
      <c r="O3" s="10"/>
    </row>
    <row r="4" spans="1:15" ht="45" customHeight="1" thickBot="1" x14ac:dyDescent="0.25">
      <c r="A4" s="1"/>
      <c r="B4" s="15" t="s">
        <v>3</v>
      </c>
      <c r="C4" s="16" t="s">
        <v>4</v>
      </c>
      <c r="D4" s="17" t="s">
        <v>5</v>
      </c>
      <c r="E4" s="92" t="s">
        <v>6</v>
      </c>
      <c r="F4" s="93" t="s">
        <v>7</v>
      </c>
      <c r="G4" s="93" t="s">
        <v>8</v>
      </c>
      <c r="H4" s="94" t="s">
        <v>9</v>
      </c>
      <c r="I4" s="18" t="s">
        <v>11</v>
      </c>
      <c r="J4" s="92" t="s">
        <v>6</v>
      </c>
      <c r="K4" s="93" t="s">
        <v>7</v>
      </c>
      <c r="L4" s="93" t="s">
        <v>8</v>
      </c>
      <c r="M4" s="94" t="s">
        <v>9</v>
      </c>
      <c r="N4" s="19" t="s">
        <v>11</v>
      </c>
      <c r="O4" s="1"/>
    </row>
    <row r="5" spans="1:15" x14ac:dyDescent="0.2">
      <c r="A5" s="1"/>
      <c r="B5" s="20">
        <v>101260303</v>
      </c>
      <c r="C5" s="21" t="s">
        <v>269</v>
      </c>
      <c r="D5" s="22" t="s">
        <v>270</v>
      </c>
      <c r="E5" s="29">
        <f>'Table 3.1'!O5-'Table 3.1'!P5</f>
        <v>3.3099999999999991E-2</v>
      </c>
      <c r="F5" s="30">
        <f>'Table 3.1'!P5-'Table 3.1'!Q5</f>
        <v>-3.9000000000000146E-3</v>
      </c>
      <c r="G5" s="30">
        <f>'Table 3.1'!Q5-'Table 3.1'!R5</f>
        <v>-5.1799999999999985E-2</v>
      </c>
      <c r="H5" s="31">
        <f>'Table 3.1'!R5-'Table 3.1'!S5</f>
        <v>0</v>
      </c>
      <c r="I5" s="66">
        <f>'Table 3.1'!O5-'Table 3.1'!S5</f>
        <v>-2.2600000000000009E-2</v>
      </c>
      <c r="J5" s="29">
        <f>E5/'Table 3.1'!P5</f>
        <v>0.14704575744113724</v>
      </c>
      <c r="K5" s="30">
        <f>F5/'Table 3.1'!Q5</f>
        <v>-1.7030567685589582E-2</v>
      </c>
      <c r="L5" s="30">
        <f>G5/'Table 3.1'!R5</f>
        <v>-0.18447293447293442</v>
      </c>
      <c r="M5" s="31">
        <f>H5/'Table 3.1'!S5</f>
        <v>0</v>
      </c>
      <c r="N5" s="66">
        <f>I5/'Table 3.1'!S5</f>
        <v>-8.0484330484330513E-2</v>
      </c>
      <c r="O5" s="1"/>
    </row>
    <row r="6" spans="1:15" x14ac:dyDescent="0.2">
      <c r="A6" s="1"/>
      <c r="B6" s="20">
        <v>101260803</v>
      </c>
      <c r="C6" s="21" t="s">
        <v>271</v>
      </c>
      <c r="D6" s="22" t="s">
        <v>270</v>
      </c>
      <c r="E6" s="26">
        <f>'Table 3.1'!O6-'Table 3.1'!P6</f>
        <v>-5.1500000000000004E-2</v>
      </c>
      <c r="F6" s="27">
        <f>'Table 3.1'!P6-'Table 3.1'!Q6</f>
        <v>-4.9499999999999988E-2</v>
      </c>
      <c r="G6" s="27">
        <f>'Table 3.1'!Q6-'Table 3.1'!R6</f>
        <v>-5.7400000000000007E-2</v>
      </c>
      <c r="H6" s="28">
        <f>'Table 3.1'!R6-'Table 3.1'!S6</f>
        <v>0</v>
      </c>
      <c r="I6" s="68">
        <f>'Table 3.1'!O6-'Table 3.1'!S6</f>
        <v>-0.15839999999999999</v>
      </c>
      <c r="J6" s="26">
        <f>E6/'Table 3.1'!P6</f>
        <v>-0.30064214827787511</v>
      </c>
      <c r="K6" s="27">
        <f>F6/'Table 3.1'!Q6</f>
        <v>-0.22418478260869559</v>
      </c>
      <c r="L6" s="27">
        <f>G6/'Table 3.1'!R6</f>
        <v>-0.20632638389647737</v>
      </c>
      <c r="M6" s="28">
        <f>H6/'Table 3.1'!S6</f>
        <v>0</v>
      </c>
      <c r="N6" s="68">
        <f>I6/'Table 3.1'!S6</f>
        <v>-0.56937455068296183</v>
      </c>
      <c r="O6" s="1"/>
    </row>
    <row r="7" spans="1:15" x14ac:dyDescent="0.2">
      <c r="A7" s="1"/>
      <c r="B7" s="20">
        <v>101261302</v>
      </c>
      <c r="C7" s="21" t="s">
        <v>272</v>
      </c>
      <c r="D7" s="22" t="s">
        <v>270</v>
      </c>
      <c r="E7" s="26">
        <f>'Table 3.1'!O7-'Table 3.1'!P7</f>
        <v>3.5999999999999976E-2</v>
      </c>
      <c r="F7" s="27">
        <f>'Table 3.1'!P7-'Table 3.1'!Q7</f>
        <v>5.1600000000000007E-2</v>
      </c>
      <c r="G7" s="27">
        <f>'Table 3.1'!Q7-'Table 3.1'!R7</f>
        <v>-2.5600000000000012E-2</v>
      </c>
      <c r="H7" s="28">
        <f>'Table 3.1'!R7-'Table 3.1'!S7</f>
        <v>0</v>
      </c>
      <c r="I7" s="68">
        <f>'Table 3.1'!O7-'Table 3.1'!S7</f>
        <v>6.1999999999999972E-2</v>
      </c>
      <c r="J7" s="26">
        <f>E7/'Table 3.1'!P7</f>
        <v>0.16311735387403703</v>
      </c>
      <c r="K7" s="27">
        <f>F7/'Table 3.1'!Q7</f>
        <v>0.30514488468361922</v>
      </c>
      <c r="L7" s="27">
        <f>G7/'Table 3.1'!R7</f>
        <v>-0.13148433487416544</v>
      </c>
      <c r="M7" s="28">
        <f>H7/'Table 3.1'!S7</f>
        <v>0</v>
      </c>
      <c r="N7" s="68">
        <f>I7/'Table 3.1'!S7</f>
        <v>0.3184386235233691</v>
      </c>
      <c r="O7" s="1"/>
    </row>
    <row r="8" spans="1:15" x14ac:dyDescent="0.2">
      <c r="A8" s="1"/>
      <c r="B8" s="20">
        <v>101262903</v>
      </c>
      <c r="C8" s="21" t="s">
        <v>273</v>
      </c>
      <c r="D8" s="22" t="s">
        <v>270</v>
      </c>
      <c r="E8" s="26">
        <f>'Table 3.1'!O8-'Table 3.1'!P8</f>
        <v>0.03</v>
      </c>
      <c r="F8" s="27">
        <f>'Table 3.1'!P8-'Table 3.1'!Q8</f>
        <v>3.4199999999999994E-2</v>
      </c>
      <c r="G8" s="27">
        <f>'Table 3.1'!Q8-'Table 3.1'!R8</f>
        <v>-1.1099999999999999E-2</v>
      </c>
      <c r="H8" s="28">
        <f>'Table 3.1'!R8-'Table 3.1'!S8</f>
        <v>0</v>
      </c>
      <c r="I8" s="68">
        <f>'Table 3.1'!O8-'Table 3.1'!S8</f>
        <v>5.3099999999999994E-2</v>
      </c>
      <c r="J8" s="26">
        <f>E8/'Table 3.1'!P8</f>
        <v>0.27548209366391185</v>
      </c>
      <c r="K8" s="27">
        <f>F8/'Table 3.1'!Q8</f>
        <v>0.45783132530120474</v>
      </c>
      <c r="L8" s="27">
        <f>G8/'Table 3.1'!R8</f>
        <v>-0.12937062937062935</v>
      </c>
      <c r="M8" s="28">
        <f>H8/'Table 3.1'!S8</f>
        <v>0</v>
      </c>
      <c r="N8" s="68">
        <f>I8/'Table 3.1'!S8</f>
        <v>0.61888111888111885</v>
      </c>
      <c r="O8" s="1"/>
    </row>
    <row r="9" spans="1:15" x14ac:dyDescent="0.2">
      <c r="A9" s="1"/>
      <c r="B9" s="20">
        <v>101264003</v>
      </c>
      <c r="C9" s="21" t="s">
        <v>274</v>
      </c>
      <c r="D9" s="22" t="s">
        <v>270</v>
      </c>
      <c r="E9" s="26">
        <f>'Table 3.1'!O9-'Table 3.1'!P9</f>
        <v>-2.0000000000000573E-4</v>
      </c>
      <c r="F9" s="27">
        <f>'Table 3.1'!P9-'Table 3.1'!Q9</f>
        <v>6.1000000000000221E-3</v>
      </c>
      <c r="G9" s="27">
        <f>'Table 3.1'!Q9-'Table 3.1'!R9</f>
        <v>-1.3500000000000012E-2</v>
      </c>
      <c r="H9" s="28">
        <f>'Table 3.1'!R9-'Table 3.1'!S9</f>
        <v>0</v>
      </c>
      <c r="I9" s="68">
        <f>'Table 3.1'!O9-'Table 3.1'!S9</f>
        <v>-7.5999999999999956E-3</v>
      </c>
      <c r="J9" s="26">
        <f>E9/'Table 3.1'!P9</f>
        <v>-8.1933633756659451E-4</v>
      </c>
      <c r="K9" s="27">
        <f>F9/'Table 3.1'!Q9</f>
        <v>2.5630252100840429E-2</v>
      </c>
      <c r="L9" s="27">
        <f>G9/'Table 3.1'!R9</f>
        <v>-5.3677932405566647E-2</v>
      </c>
      <c r="M9" s="28">
        <f>H9/'Table 3.1'!S9</f>
        <v>0</v>
      </c>
      <c r="N9" s="68">
        <f>I9/'Table 3.1'!S9</f>
        <v>-3.0218687872763401E-2</v>
      </c>
      <c r="O9" s="1"/>
    </row>
    <row r="10" spans="1:15" x14ac:dyDescent="0.2">
      <c r="A10" s="1"/>
      <c r="B10" s="20">
        <v>101268003</v>
      </c>
      <c r="C10" s="21" t="s">
        <v>275</v>
      </c>
      <c r="D10" s="22" t="s">
        <v>270</v>
      </c>
      <c r="E10" s="26">
        <f>'Table 3.1'!O10-'Table 3.1'!P10</f>
        <v>2.9400000000000009E-2</v>
      </c>
      <c r="F10" s="27">
        <f>'Table 3.1'!P10-'Table 3.1'!Q10</f>
        <v>3.5299999999999998E-2</v>
      </c>
      <c r="G10" s="27">
        <f>'Table 3.1'!Q10-'Table 3.1'!R10</f>
        <v>3.2999999999999974E-3</v>
      </c>
      <c r="H10" s="28">
        <f>'Table 3.1'!R10-'Table 3.1'!S10</f>
        <v>0</v>
      </c>
      <c r="I10" s="68">
        <f>'Table 3.1'!O10-'Table 3.1'!S10</f>
        <v>6.8000000000000005E-2</v>
      </c>
      <c r="J10" s="26">
        <f>E10/'Table 3.1'!P10</f>
        <v>0.15891891891891896</v>
      </c>
      <c r="K10" s="27">
        <f>F10/'Table 3.1'!Q10</f>
        <v>0.23580494321977286</v>
      </c>
      <c r="L10" s="27">
        <f>G10/'Table 3.1'!R10</f>
        <v>2.254098360655736E-2</v>
      </c>
      <c r="M10" s="28">
        <f>H10/'Table 3.1'!S10</f>
        <v>0</v>
      </c>
      <c r="N10" s="68">
        <f>I10/'Table 3.1'!S10</f>
        <v>0.46448087431693991</v>
      </c>
      <c r="O10" s="1"/>
    </row>
    <row r="11" spans="1:15" x14ac:dyDescent="0.2">
      <c r="A11" s="1"/>
      <c r="B11" s="20">
        <v>101301303</v>
      </c>
      <c r="C11" s="21" t="s">
        <v>288</v>
      </c>
      <c r="D11" s="22" t="s">
        <v>289</v>
      </c>
      <c r="E11" s="26">
        <f>'Table 3.1'!O11-'Table 3.1'!P11</f>
        <v>1.6499999999999987E-2</v>
      </c>
      <c r="F11" s="27">
        <f>'Table 3.1'!P11-'Table 3.1'!Q11</f>
        <v>6.4000000000000001E-2</v>
      </c>
      <c r="G11" s="27">
        <f>'Table 3.1'!Q11-'Table 3.1'!R11</f>
        <v>2.2900000000000004E-2</v>
      </c>
      <c r="H11" s="28">
        <f>'Table 3.1'!R11-'Table 3.1'!S11</f>
        <v>0</v>
      </c>
      <c r="I11" s="68">
        <f>'Table 3.1'!O11-'Table 3.1'!S11</f>
        <v>0.10339999999999999</v>
      </c>
      <c r="J11" s="26">
        <f>E11/'Table 3.1'!P11</f>
        <v>8.4832904884318702E-2</v>
      </c>
      <c r="K11" s="27">
        <f>F11/'Table 3.1'!Q11</f>
        <v>0.49042145593869729</v>
      </c>
      <c r="L11" s="27">
        <f>G11/'Table 3.1'!R11</f>
        <v>0.21282527881040894</v>
      </c>
      <c r="M11" s="28">
        <f>H11/'Table 3.1'!S11</f>
        <v>0</v>
      </c>
      <c r="N11" s="68">
        <f>I11/'Table 3.1'!S11</f>
        <v>0.9609665427509293</v>
      </c>
      <c r="O11" s="1"/>
    </row>
    <row r="12" spans="1:15" x14ac:dyDescent="0.2">
      <c r="A12" s="1"/>
      <c r="B12" s="20">
        <v>101301403</v>
      </c>
      <c r="C12" s="21" t="s">
        <v>290</v>
      </c>
      <c r="D12" s="22" t="s">
        <v>289</v>
      </c>
      <c r="E12" s="26">
        <f>'Table 3.1'!O12-'Table 3.1'!P12</f>
        <v>1.8399999999999986E-2</v>
      </c>
      <c r="F12" s="27">
        <f>'Table 3.1'!P12-'Table 3.1'!Q12</f>
        <v>-1.5799999999999995E-2</v>
      </c>
      <c r="G12" s="27">
        <f>'Table 3.1'!Q12-'Table 3.1'!R12</f>
        <v>-1.2300000000000005E-2</v>
      </c>
      <c r="H12" s="28">
        <f>'Table 3.1'!R12-'Table 3.1'!S12</f>
        <v>0</v>
      </c>
      <c r="I12" s="68">
        <f>'Table 3.1'!O12-'Table 3.1'!S12</f>
        <v>-9.7000000000000142E-3</v>
      </c>
      <c r="J12" s="26">
        <f>E12/'Table 3.1'!P12</f>
        <v>0.16069868995633174</v>
      </c>
      <c r="K12" s="27">
        <f>F12/'Table 3.1'!Q12</f>
        <v>-0.12125863392171907</v>
      </c>
      <c r="L12" s="27">
        <f>G12/'Table 3.1'!R12</f>
        <v>-8.6255259467040712E-2</v>
      </c>
      <c r="M12" s="28">
        <f>H12/'Table 3.1'!S12</f>
        <v>0</v>
      </c>
      <c r="N12" s="68">
        <f>I12/'Table 3.1'!S12</f>
        <v>-6.8022440392706968E-2</v>
      </c>
      <c r="O12" s="1"/>
    </row>
    <row r="13" spans="1:15" x14ac:dyDescent="0.2">
      <c r="A13" s="1"/>
      <c r="B13" s="20">
        <v>101303503</v>
      </c>
      <c r="C13" s="21" t="s">
        <v>291</v>
      </c>
      <c r="D13" s="22" t="s">
        <v>289</v>
      </c>
      <c r="E13" s="26">
        <f>'Table 3.1'!O13-'Table 3.1'!P13</f>
        <v>-3.2000000000000084E-3</v>
      </c>
      <c r="F13" s="27">
        <f>'Table 3.1'!P13-'Table 3.1'!Q13</f>
        <v>-3.3799999999999997E-2</v>
      </c>
      <c r="G13" s="27">
        <f>'Table 3.1'!Q13-'Table 3.1'!R13</f>
        <v>2.8999999999999998E-2</v>
      </c>
      <c r="H13" s="28">
        <f>'Table 3.1'!R13-'Table 3.1'!S13</f>
        <v>0</v>
      </c>
      <c r="I13" s="68">
        <f>'Table 3.1'!O13-'Table 3.1'!S13</f>
        <v>-8.0000000000000071E-3</v>
      </c>
      <c r="J13" s="26">
        <f>E13/'Table 3.1'!P13</f>
        <v>-1.8669778296382781E-2</v>
      </c>
      <c r="K13" s="27">
        <f>F13/'Table 3.1'!Q13</f>
        <v>-0.16471734892787523</v>
      </c>
      <c r="L13" s="27">
        <f>G13/'Table 3.1'!R13</f>
        <v>0.16458569807037457</v>
      </c>
      <c r="M13" s="28">
        <f>H13/'Table 3.1'!S13</f>
        <v>0</v>
      </c>
      <c r="N13" s="68">
        <f>I13/'Table 3.1'!S13</f>
        <v>-4.5402951191827509E-2</v>
      </c>
      <c r="O13" s="1"/>
    </row>
    <row r="14" spans="1:15" x14ac:dyDescent="0.2">
      <c r="A14" s="1"/>
      <c r="B14" s="20">
        <v>101306503</v>
      </c>
      <c r="C14" s="21" t="s">
        <v>292</v>
      </c>
      <c r="D14" s="22" t="s">
        <v>289</v>
      </c>
      <c r="E14" s="26">
        <f>'Table 3.1'!O14-'Table 3.1'!P14</f>
        <v>1.369999999999999E-2</v>
      </c>
      <c r="F14" s="27">
        <f>'Table 3.1'!P14-'Table 3.1'!Q14</f>
        <v>9.000000000000119E-4</v>
      </c>
      <c r="G14" s="27">
        <f>'Table 3.1'!Q14-'Table 3.1'!R14</f>
        <v>-5.7000000000000023E-2</v>
      </c>
      <c r="H14" s="28">
        <f>'Table 3.1'!R14-'Table 3.1'!S14</f>
        <v>0</v>
      </c>
      <c r="I14" s="68">
        <f>'Table 3.1'!O14-'Table 3.1'!S14</f>
        <v>-4.2400000000000021E-2</v>
      </c>
      <c r="J14" s="26">
        <f>E14/'Table 3.1'!P14</f>
        <v>6.8397403894158715E-2</v>
      </c>
      <c r="K14" s="27">
        <f>F14/'Table 3.1'!Q14</f>
        <v>4.513540621865657E-3</v>
      </c>
      <c r="L14" s="27">
        <f>G14/'Table 3.1'!R14</f>
        <v>-0.22230889235569432</v>
      </c>
      <c r="M14" s="28">
        <f>H14/'Table 3.1'!S14</f>
        <v>0</v>
      </c>
      <c r="N14" s="68">
        <f>I14/'Table 3.1'!S14</f>
        <v>-0.16536661466458666</v>
      </c>
      <c r="O14" s="1"/>
    </row>
    <row r="15" spans="1:15" x14ac:dyDescent="0.2">
      <c r="A15" s="1"/>
      <c r="B15" s="20">
        <v>101308503</v>
      </c>
      <c r="C15" s="21" t="s">
        <v>293</v>
      </c>
      <c r="D15" s="22" t="s">
        <v>289</v>
      </c>
      <c r="E15" s="26">
        <f>'Table 3.1'!O15-'Table 3.1'!P15</f>
        <v>-3.5999999999999921E-3</v>
      </c>
      <c r="F15" s="27">
        <f>'Table 3.1'!P15-'Table 3.1'!Q15</f>
        <v>5.2000000000000102E-3</v>
      </c>
      <c r="G15" s="27">
        <f>'Table 3.1'!Q15-'Table 3.1'!R15</f>
        <v>2.4299999999999988E-2</v>
      </c>
      <c r="H15" s="28">
        <f>'Table 3.1'!R15-'Table 3.1'!S15</f>
        <v>0</v>
      </c>
      <c r="I15" s="68">
        <f>'Table 3.1'!O15-'Table 3.1'!S15</f>
        <v>2.5900000000000006E-2</v>
      </c>
      <c r="J15" s="26">
        <f>E15/'Table 3.1'!P15</f>
        <v>-1.6949152542372843E-2</v>
      </c>
      <c r="K15" s="27">
        <f>F15/'Table 3.1'!Q15</f>
        <v>2.5096525096525147E-2</v>
      </c>
      <c r="L15" s="27">
        <f>G15/'Table 3.1'!R15</f>
        <v>0.13285948605795508</v>
      </c>
      <c r="M15" s="28">
        <f>H15/'Table 3.1'!S15</f>
        <v>0</v>
      </c>
      <c r="N15" s="68">
        <f>I15/'Table 3.1'!S15</f>
        <v>0.14160743575724444</v>
      </c>
      <c r="O15" s="1"/>
    </row>
    <row r="16" spans="1:15" x14ac:dyDescent="0.2">
      <c r="A16" s="1"/>
      <c r="B16" s="20">
        <v>101630504</v>
      </c>
      <c r="C16" s="21" t="s">
        <v>523</v>
      </c>
      <c r="D16" s="22" t="s">
        <v>524</v>
      </c>
      <c r="E16" s="26">
        <f>'Table 3.1'!O16-'Table 3.1'!P16</f>
        <v>5.7900000000000007E-2</v>
      </c>
      <c r="F16" s="27">
        <f>'Table 3.1'!P16-'Table 3.1'!Q16</f>
        <v>-1.9100000000000006E-2</v>
      </c>
      <c r="G16" s="27">
        <f>'Table 3.1'!Q16-'Table 3.1'!R16</f>
        <v>-7.0999999999999952E-3</v>
      </c>
      <c r="H16" s="28">
        <f>'Table 3.1'!R16-'Table 3.1'!S16</f>
        <v>0</v>
      </c>
      <c r="I16" s="68">
        <f>'Table 3.1'!O16-'Table 3.1'!S16</f>
        <v>3.1700000000000006E-2</v>
      </c>
      <c r="J16" s="26">
        <f>E16/'Table 3.1'!P16</f>
        <v>0.68358913813459277</v>
      </c>
      <c r="K16" s="27">
        <f>F16/'Table 3.1'!Q16</f>
        <v>-0.18400770712909445</v>
      </c>
      <c r="L16" s="27">
        <f>G16/'Table 3.1'!R16</f>
        <v>-6.4021641118124389E-2</v>
      </c>
      <c r="M16" s="28">
        <f>H16/'Table 3.1'!S16</f>
        <v>0</v>
      </c>
      <c r="N16" s="68">
        <f>I16/'Table 3.1'!S16</f>
        <v>0.28584310189359791</v>
      </c>
      <c r="O16" s="1"/>
    </row>
    <row r="17" spans="1:15" x14ac:dyDescent="0.2">
      <c r="A17" s="1"/>
      <c r="B17" s="20">
        <v>101630903</v>
      </c>
      <c r="C17" s="21" t="s">
        <v>525</v>
      </c>
      <c r="D17" s="22" t="s">
        <v>524</v>
      </c>
      <c r="E17" s="26">
        <f>'Table 3.1'!O17-'Table 3.1'!P17</f>
        <v>3.2299999999999995E-2</v>
      </c>
      <c r="F17" s="27">
        <f>'Table 3.1'!P17-'Table 3.1'!Q17</f>
        <v>-4.5500000000000013E-2</v>
      </c>
      <c r="G17" s="27">
        <f>'Table 3.1'!Q17-'Table 3.1'!R17</f>
        <v>2.0199999999999996E-2</v>
      </c>
      <c r="H17" s="28">
        <f>'Table 3.1'!R17-'Table 3.1'!S17</f>
        <v>0</v>
      </c>
      <c r="I17" s="68">
        <f>'Table 3.1'!O17-'Table 3.1'!S17</f>
        <v>6.9999999999999785E-3</v>
      </c>
      <c r="J17" s="26">
        <f>E17/'Table 3.1'!P17</f>
        <v>0.24732006125574271</v>
      </c>
      <c r="K17" s="27">
        <f>F17/'Table 3.1'!Q17</f>
        <v>-0.25837592277115284</v>
      </c>
      <c r="L17" s="27">
        <f>G17/'Table 3.1'!R17</f>
        <v>0.12957023733162279</v>
      </c>
      <c r="M17" s="28">
        <f>H17/'Table 3.1'!S17</f>
        <v>0</v>
      </c>
      <c r="N17" s="68">
        <f>I17/'Table 3.1'!S17</f>
        <v>4.4900577293136484E-2</v>
      </c>
      <c r="O17" s="1"/>
    </row>
    <row r="18" spans="1:15" x14ac:dyDescent="0.2">
      <c r="A18" s="1"/>
      <c r="B18" s="20">
        <v>101631003</v>
      </c>
      <c r="C18" s="21" t="s">
        <v>526</v>
      </c>
      <c r="D18" s="22" t="s">
        <v>524</v>
      </c>
      <c r="E18" s="26">
        <f>'Table 3.1'!O18-'Table 3.1'!P18</f>
        <v>3.44E-2</v>
      </c>
      <c r="F18" s="27">
        <f>'Table 3.1'!P18-'Table 3.1'!Q18</f>
        <v>-8.2199999999999995E-2</v>
      </c>
      <c r="G18" s="27">
        <f>'Table 3.1'!Q18-'Table 3.1'!R18</f>
        <v>-2.7499999999999997E-2</v>
      </c>
      <c r="H18" s="28">
        <f>'Table 3.1'!R18-'Table 3.1'!S18</f>
        <v>0</v>
      </c>
      <c r="I18" s="68">
        <f>'Table 3.1'!O18-'Table 3.1'!S18</f>
        <v>-7.5299999999999992E-2</v>
      </c>
      <c r="J18" s="26">
        <f>E18/'Table 3.1'!P18</f>
        <v>0.46112600536193032</v>
      </c>
      <c r="K18" s="27">
        <f>F18/'Table 3.1'!Q18</f>
        <v>-0.52423469387755106</v>
      </c>
      <c r="L18" s="27">
        <f>G18/'Table 3.1'!R18</f>
        <v>-0.14921323928377644</v>
      </c>
      <c r="M18" s="28">
        <f>H18/'Table 3.1'!S18</f>
        <v>0</v>
      </c>
      <c r="N18" s="68">
        <f>I18/'Table 3.1'!S18</f>
        <v>-0.40857297883884969</v>
      </c>
      <c r="O18" s="1"/>
    </row>
    <row r="19" spans="1:15" x14ac:dyDescent="0.2">
      <c r="A19" s="1"/>
      <c r="B19" s="20">
        <v>101631203</v>
      </c>
      <c r="C19" s="21" t="s">
        <v>527</v>
      </c>
      <c r="D19" s="22" t="s">
        <v>524</v>
      </c>
      <c r="E19" s="26">
        <f>'Table 3.1'!O19-'Table 3.1'!P19</f>
        <v>-1.1700000000000016E-2</v>
      </c>
      <c r="F19" s="27">
        <f>'Table 3.1'!P19-'Table 3.1'!Q19</f>
        <v>1.0000000000001674E-4</v>
      </c>
      <c r="G19" s="27">
        <f>'Table 3.1'!Q19-'Table 3.1'!R19</f>
        <v>3.8199999999999984E-2</v>
      </c>
      <c r="H19" s="28">
        <f>'Table 3.1'!R19-'Table 3.1'!S19</f>
        <v>0</v>
      </c>
      <c r="I19" s="68">
        <f>'Table 3.1'!O19-'Table 3.1'!S19</f>
        <v>2.6599999999999985E-2</v>
      </c>
      <c r="J19" s="26">
        <f>E19/'Table 3.1'!P19</f>
        <v>-6.6552901023890873E-2</v>
      </c>
      <c r="K19" s="27">
        <f>F19/'Table 3.1'!Q19</f>
        <v>5.6915196357436965E-4</v>
      </c>
      <c r="L19" s="27">
        <f>G19/'Table 3.1'!R19</f>
        <v>0.27781818181818169</v>
      </c>
      <c r="M19" s="28">
        <f>H19/'Table 3.1'!S19</f>
        <v>0</v>
      </c>
      <c r="N19" s="68">
        <f>I19/'Table 3.1'!S19</f>
        <v>0.19345454545454532</v>
      </c>
      <c r="O19" s="1"/>
    </row>
    <row r="20" spans="1:15" x14ac:dyDescent="0.2">
      <c r="A20" s="1"/>
      <c r="B20" s="20">
        <v>101631503</v>
      </c>
      <c r="C20" s="21" t="s">
        <v>528</v>
      </c>
      <c r="D20" s="22" t="s">
        <v>524</v>
      </c>
      <c r="E20" s="26">
        <f>'Table 3.1'!O20-'Table 3.1'!P20</f>
        <v>0.17149999999999999</v>
      </c>
      <c r="F20" s="27">
        <f>'Table 3.1'!P20-'Table 3.1'!Q20</f>
        <v>-2.7700000000000002E-2</v>
      </c>
      <c r="G20" s="27">
        <f>'Table 3.1'!Q20-'Table 3.1'!R20</f>
        <v>-9.5000000000000001E-2</v>
      </c>
      <c r="H20" s="28">
        <f>'Table 3.1'!R20-'Table 3.1'!S20</f>
        <v>0</v>
      </c>
      <c r="I20" s="68">
        <f>'Table 3.1'!O20-'Table 3.1'!S20</f>
        <v>4.8799999999999982E-2</v>
      </c>
      <c r="J20" s="26">
        <f>E20/'Table 3.1'!P20</f>
        <v>2.1120689655172415</v>
      </c>
      <c r="K20" s="27">
        <f>F20/'Table 3.1'!Q20</f>
        <v>-0.25436179981634532</v>
      </c>
      <c r="L20" s="27">
        <f>G20/'Table 3.1'!R20</f>
        <v>-0.4659146640510054</v>
      </c>
      <c r="M20" s="28">
        <f>H20/'Table 3.1'!S20</f>
        <v>0</v>
      </c>
      <c r="N20" s="68">
        <f>I20/'Table 3.1'!S20</f>
        <v>0.23933300637567426</v>
      </c>
      <c r="O20" s="1"/>
    </row>
    <row r="21" spans="1:15" x14ac:dyDescent="0.2">
      <c r="A21" s="1"/>
      <c r="B21" s="20">
        <v>101631703</v>
      </c>
      <c r="C21" s="21" t="s">
        <v>529</v>
      </c>
      <c r="D21" s="22" t="s">
        <v>524</v>
      </c>
      <c r="E21" s="26">
        <f>'Table 3.1'!O21-'Table 3.1'!P21</f>
        <v>1.0899999999999993E-2</v>
      </c>
      <c r="F21" s="27">
        <f>'Table 3.1'!P21-'Table 3.1'!Q21</f>
        <v>-9.3999999999999917E-3</v>
      </c>
      <c r="G21" s="27">
        <f>'Table 3.1'!Q21-'Table 3.1'!R21</f>
        <v>-1.2800000000000006E-2</v>
      </c>
      <c r="H21" s="28">
        <f>'Table 3.1'!R21-'Table 3.1'!S21</f>
        <v>0</v>
      </c>
      <c r="I21" s="68">
        <f>'Table 3.1'!O21-'Table 3.1'!S21</f>
        <v>-1.1300000000000004E-2</v>
      </c>
      <c r="J21" s="26">
        <f>E21/'Table 3.1'!P21</f>
        <v>0.17274167987321701</v>
      </c>
      <c r="K21" s="27">
        <f>F21/'Table 3.1'!Q21</f>
        <v>-0.12965517241379299</v>
      </c>
      <c r="L21" s="27">
        <f>G21/'Table 3.1'!R21</f>
        <v>-0.15005861664712786</v>
      </c>
      <c r="M21" s="28">
        <f>H21/'Table 3.1'!S21</f>
        <v>0</v>
      </c>
      <c r="N21" s="68">
        <f>I21/'Table 3.1'!S21</f>
        <v>-0.13247362250879255</v>
      </c>
      <c r="O21" s="1"/>
    </row>
    <row r="22" spans="1:15" x14ac:dyDescent="0.2">
      <c r="A22" s="1"/>
      <c r="B22" s="20">
        <v>101631803</v>
      </c>
      <c r="C22" s="21" t="s">
        <v>530</v>
      </c>
      <c r="D22" s="22" t="s">
        <v>524</v>
      </c>
      <c r="E22" s="26">
        <f>'Table 3.1'!O22-'Table 3.1'!P22</f>
        <v>6.8999999999999895E-3</v>
      </c>
      <c r="F22" s="27">
        <f>'Table 3.1'!P22-'Table 3.1'!Q22</f>
        <v>-2.7999999999999969E-3</v>
      </c>
      <c r="G22" s="27">
        <f>'Table 3.1'!Q22-'Table 3.1'!R22</f>
        <v>1.6499999999999987E-2</v>
      </c>
      <c r="H22" s="28">
        <f>'Table 3.1'!R22-'Table 3.1'!S22</f>
        <v>0</v>
      </c>
      <c r="I22" s="68">
        <f>'Table 3.1'!O22-'Table 3.1'!S22</f>
        <v>2.0599999999999979E-2</v>
      </c>
      <c r="J22" s="26">
        <f>E22/'Table 3.1'!P22</f>
        <v>3.8290788013318477E-2</v>
      </c>
      <c r="K22" s="27">
        <f>F22/'Table 3.1'!Q22</f>
        <v>-1.5300546448087416E-2</v>
      </c>
      <c r="L22" s="27">
        <f>G22/'Table 3.1'!R22</f>
        <v>9.9099099099099017E-2</v>
      </c>
      <c r="M22" s="28">
        <f>H22/'Table 3.1'!S22</f>
        <v>0</v>
      </c>
      <c r="N22" s="68">
        <f>I22/'Table 3.1'!S22</f>
        <v>0.12372372372372359</v>
      </c>
      <c r="O22" s="1"/>
    </row>
    <row r="23" spans="1:15" x14ac:dyDescent="0.2">
      <c r="A23" s="1"/>
      <c r="B23" s="20">
        <v>101631903</v>
      </c>
      <c r="C23" s="21" t="s">
        <v>531</v>
      </c>
      <c r="D23" s="22" t="s">
        <v>524</v>
      </c>
      <c r="E23" s="26">
        <f>'Table 3.1'!O23-'Table 3.1'!P23</f>
        <v>5.5000000000000049E-3</v>
      </c>
      <c r="F23" s="27">
        <f>'Table 3.1'!P23-'Table 3.1'!Q23</f>
        <v>-1.0499999999999982E-2</v>
      </c>
      <c r="G23" s="27">
        <f>'Table 3.1'!Q23-'Table 3.1'!R23</f>
        <v>-1.5800000000000008E-2</v>
      </c>
      <c r="H23" s="28">
        <f>'Table 3.1'!R23-'Table 3.1'!S23</f>
        <v>0</v>
      </c>
      <c r="I23" s="68">
        <f>'Table 3.1'!O23-'Table 3.1'!S23</f>
        <v>-2.0799999999999985E-2</v>
      </c>
      <c r="J23" s="26">
        <f>E23/'Table 3.1'!P23</f>
        <v>4.3069694596711075E-2</v>
      </c>
      <c r="K23" s="27">
        <f>F23/'Table 3.1'!Q23</f>
        <v>-7.5976845151953562E-2</v>
      </c>
      <c r="L23" s="27">
        <f>G23/'Table 3.1'!R23</f>
        <v>-0.10259740259740266</v>
      </c>
      <c r="M23" s="28">
        <f>H23/'Table 3.1'!S23</f>
        <v>0</v>
      </c>
      <c r="N23" s="68">
        <f>I23/'Table 3.1'!S23</f>
        <v>-0.13506493506493497</v>
      </c>
      <c r="O23" s="1"/>
    </row>
    <row r="24" spans="1:15" x14ac:dyDescent="0.2">
      <c r="A24" s="1"/>
      <c r="B24" s="20">
        <v>101632403</v>
      </c>
      <c r="C24" s="21" t="s">
        <v>532</v>
      </c>
      <c r="D24" s="22" t="s">
        <v>524</v>
      </c>
      <c r="E24" s="26">
        <f>'Table 3.1'!O24-'Table 3.1'!P24</f>
        <v>5.3599999999999981E-2</v>
      </c>
      <c r="F24" s="27">
        <f>'Table 3.1'!P24-'Table 3.1'!Q24</f>
        <v>3.5000000000000003E-2</v>
      </c>
      <c r="G24" s="27">
        <f>'Table 3.1'!Q24-'Table 3.1'!R24</f>
        <v>-3.7199999999999983E-2</v>
      </c>
      <c r="H24" s="28">
        <f>'Table 3.1'!R24-'Table 3.1'!S24</f>
        <v>0</v>
      </c>
      <c r="I24" s="68">
        <f>'Table 3.1'!O24-'Table 3.1'!S24</f>
        <v>5.1400000000000001E-2</v>
      </c>
      <c r="J24" s="26">
        <f>E24/'Table 3.1'!P24</f>
        <v>0.20575815738963524</v>
      </c>
      <c r="K24" s="27">
        <f>F24/'Table 3.1'!Q24</f>
        <v>0.15521064301552107</v>
      </c>
      <c r="L24" s="27">
        <f>G24/'Table 3.1'!R24</f>
        <v>-0.14160639512752182</v>
      </c>
      <c r="M24" s="28">
        <f>H24/'Table 3.1'!S24</f>
        <v>0</v>
      </c>
      <c r="N24" s="68">
        <f>I24/'Table 3.1'!S24</f>
        <v>0.19566044918157596</v>
      </c>
      <c r="O24" s="1"/>
    </row>
    <row r="25" spans="1:15" x14ac:dyDescent="0.2">
      <c r="A25" s="1"/>
      <c r="B25" s="20">
        <v>101633903</v>
      </c>
      <c r="C25" s="21" t="s">
        <v>533</v>
      </c>
      <c r="D25" s="22" t="s">
        <v>524</v>
      </c>
      <c r="E25" s="26">
        <f>'Table 3.1'!O25-'Table 3.1'!P25</f>
        <v>-3.2999999999999974E-3</v>
      </c>
      <c r="F25" s="27">
        <f>'Table 3.1'!P25-'Table 3.1'!Q25</f>
        <v>1.1099999999999999E-2</v>
      </c>
      <c r="G25" s="27">
        <f>'Table 3.1'!Q25-'Table 3.1'!R25</f>
        <v>-5.2299999999999985E-2</v>
      </c>
      <c r="H25" s="28">
        <f>'Table 3.1'!R25-'Table 3.1'!S25</f>
        <v>0</v>
      </c>
      <c r="I25" s="68">
        <f>'Table 3.1'!O25-'Table 3.1'!S25</f>
        <v>-4.4499999999999984E-2</v>
      </c>
      <c r="J25" s="26">
        <f>E25/'Table 3.1'!P25</f>
        <v>-1.9549763033175339E-2</v>
      </c>
      <c r="K25" s="27">
        <f>F25/'Table 3.1'!Q25</f>
        <v>7.0386810399492697E-2</v>
      </c>
      <c r="L25" s="27">
        <f>G25/'Table 3.1'!R25</f>
        <v>-0.24904761904761899</v>
      </c>
      <c r="M25" s="28">
        <f>H25/'Table 3.1'!S25</f>
        <v>0</v>
      </c>
      <c r="N25" s="68">
        <f>I25/'Table 3.1'!S25</f>
        <v>-0.21190476190476185</v>
      </c>
      <c r="O25" s="1"/>
    </row>
    <row r="26" spans="1:15" x14ac:dyDescent="0.2">
      <c r="A26" s="1"/>
      <c r="B26" s="20">
        <v>101636503</v>
      </c>
      <c r="C26" s="21" t="s">
        <v>534</v>
      </c>
      <c r="D26" s="22" t="s">
        <v>524</v>
      </c>
      <c r="E26" s="26">
        <f>'Table 3.1'!O26-'Table 3.1'!P26</f>
        <v>-1.61E-2</v>
      </c>
      <c r="F26" s="27">
        <f>'Table 3.1'!P26-'Table 3.1'!Q26</f>
        <v>7.4999999999999997E-3</v>
      </c>
      <c r="G26" s="27">
        <f>'Table 3.1'!Q26-'Table 3.1'!R26</f>
        <v>5.3999999999999986E-3</v>
      </c>
      <c r="H26" s="28">
        <f>'Table 3.1'!R26-'Table 3.1'!S26</f>
        <v>0</v>
      </c>
      <c r="I26" s="68">
        <f>'Table 3.1'!O26-'Table 3.1'!S26</f>
        <v>-3.2000000000000015E-3</v>
      </c>
      <c r="J26" s="26">
        <f>E26/'Table 3.1'!P26</f>
        <v>-0.45868945868945871</v>
      </c>
      <c r="K26" s="27">
        <f>F26/'Table 3.1'!Q26</f>
        <v>0.27173913043478259</v>
      </c>
      <c r="L26" s="27">
        <f>G26/'Table 3.1'!R26</f>
        <v>0.24324324324324317</v>
      </c>
      <c r="M26" s="28">
        <f>H26/'Table 3.1'!S26</f>
        <v>0</v>
      </c>
      <c r="N26" s="68">
        <f>I26/'Table 3.1'!S26</f>
        <v>-0.1441441441441442</v>
      </c>
      <c r="O26" s="1"/>
    </row>
    <row r="27" spans="1:15" x14ac:dyDescent="0.2">
      <c r="A27" s="1"/>
      <c r="B27" s="20">
        <v>101637002</v>
      </c>
      <c r="C27" s="21" t="s">
        <v>535</v>
      </c>
      <c r="D27" s="22" t="s">
        <v>524</v>
      </c>
      <c r="E27" s="26">
        <f>'Table 3.1'!O27-'Table 3.1'!P27</f>
        <v>2.6899999999999979E-2</v>
      </c>
      <c r="F27" s="27">
        <f>'Table 3.1'!P27-'Table 3.1'!Q27</f>
        <v>4.300000000000026E-3</v>
      </c>
      <c r="G27" s="27">
        <f>'Table 3.1'!Q27-'Table 3.1'!R27</f>
        <v>3.5500000000000004E-2</v>
      </c>
      <c r="H27" s="28">
        <f>'Table 3.1'!R27-'Table 3.1'!S27</f>
        <v>0</v>
      </c>
      <c r="I27" s="68">
        <f>'Table 3.1'!O27-'Table 3.1'!S27</f>
        <v>6.6700000000000009E-2</v>
      </c>
      <c r="J27" s="26">
        <f>E27/'Table 3.1'!P27</f>
        <v>9.9079189686924404E-2</v>
      </c>
      <c r="K27" s="27">
        <f>F27/'Table 3.1'!Q27</f>
        <v>1.6092814371257584E-2</v>
      </c>
      <c r="L27" s="27">
        <f>G27/'Table 3.1'!R27</f>
        <v>0.15321536469572725</v>
      </c>
      <c r="M27" s="28">
        <f>H27/'Table 3.1'!S27</f>
        <v>0</v>
      </c>
      <c r="N27" s="68">
        <f>I27/'Table 3.1'!S27</f>
        <v>0.28787224859732419</v>
      </c>
      <c r="O27" s="1"/>
    </row>
    <row r="28" spans="1:15" x14ac:dyDescent="0.2">
      <c r="A28" s="1"/>
      <c r="B28" s="20">
        <v>101638003</v>
      </c>
      <c r="C28" s="21" t="s">
        <v>536</v>
      </c>
      <c r="D28" s="22" t="s">
        <v>524</v>
      </c>
      <c r="E28" s="26">
        <f>'Table 3.1'!O28-'Table 3.1'!P28</f>
        <v>2.3099999999999996E-2</v>
      </c>
      <c r="F28" s="27">
        <f>'Table 3.1'!P28-'Table 3.1'!Q28</f>
        <v>2.7999999999999969E-3</v>
      </c>
      <c r="G28" s="27">
        <f>'Table 3.1'!Q28-'Table 3.1'!R28</f>
        <v>-4.2399999999999993E-2</v>
      </c>
      <c r="H28" s="28">
        <f>'Table 3.1'!R28-'Table 3.1'!S28</f>
        <v>0</v>
      </c>
      <c r="I28" s="68">
        <f>'Table 3.1'!O28-'Table 3.1'!S28</f>
        <v>-1.6500000000000001E-2</v>
      </c>
      <c r="J28" s="26">
        <f>E28/'Table 3.1'!P28</f>
        <v>0.34070796460176983</v>
      </c>
      <c r="K28" s="27">
        <f>F28/'Table 3.1'!Q28</f>
        <v>4.3076923076923027E-2</v>
      </c>
      <c r="L28" s="27">
        <f>G28/'Table 3.1'!R28</f>
        <v>-0.39478584729981375</v>
      </c>
      <c r="M28" s="28">
        <f>H28/'Table 3.1'!S28</f>
        <v>0</v>
      </c>
      <c r="N28" s="68">
        <f>I28/'Table 3.1'!S28</f>
        <v>-0.15363128491620112</v>
      </c>
      <c r="O28" s="1"/>
    </row>
    <row r="29" spans="1:15" x14ac:dyDescent="0.2">
      <c r="A29" s="1"/>
      <c r="B29" s="20">
        <v>101638803</v>
      </c>
      <c r="C29" s="21" t="s">
        <v>537</v>
      </c>
      <c r="D29" s="22" t="s">
        <v>524</v>
      </c>
      <c r="E29" s="26">
        <f>'Table 3.1'!O29-'Table 3.1'!P29</f>
        <v>2.2899999999999976E-2</v>
      </c>
      <c r="F29" s="27">
        <f>'Table 3.1'!P29-'Table 3.1'!Q29</f>
        <v>2.4500000000000022E-2</v>
      </c>
      <c r="G29" s="27">
        <f>'Table 3.1'!Q29-'Table 3.1'!R29</f>
        <v>-3.1600000000000017E-2</v>
      </c>
      <c r="H29" s="28">
        <f>'Table 3.1'!R29-'Table 3.1'!S29</f>
        <v>0</v>
      </c>
      <c r="I29" s="68">
        <f>'Table 3.1'!O29-'Table 3.1'!S29</f>
        <v>1.5799999999999981E-2</v>
      </c>
      <c r="J29" s="26">
        <f>E29/'Table 3.1'!P29</f>
        <v>9.752981260647349E-2</v>
      </c>
      <c r="K29" s="27">
        <f>F29/'Table 3.1'!Q29</f>
        <v>0.11650023775558736</v>
      </c>
      <c r="L29" s="27">
        <f>G29/'Table 3.1'!R29</f>
        <v>-0.13063249276560568</v>
      </c>
      <c r="M29" s="28">
        <f>H29/'Table 3.1'!S29</f>
        <v>0</v>
      </c>
      <c r="N29" s="68">
        <f>I29/'Table 3.1'!S29</f>
        <v>6.5316246382802728E-2</v>
      </c>
      <c r="O29" s="1"/>
    </row>
    <row r="30" spans="1:15" x14ac:dyDescent="0.2">
      <c r="A30" s="1"/>
      <c r="B30" s="20">
        <v>102027451</v>
      </c>
      <c r="C30" s="21" t="s">
        <v>19</v>
      </c>
      <c r="D30" s="22" t="s">
        <v>20</v>
      </c>
      <c r="E30" s="26">
        <f>'Table 3.1'!O30-'Table 3.1'!P30</f>
        <v>-3.5000000000000031E-3</v>
      </c>
      <c r="F30" s="27">
        <f>'Table 3.1'!P30-'Table 3.1'!Q30</f>
        <v>3.6000000000000199E-3</v>
      </c>
      <c r="G30" s="27">
        <f>'Table 3.1'!Q30-'Table 3.1'!R30</f>
        <v>-7.4000000000000177E-3</v>
      </c>
      <c r="H30" s="28">
        <f>'Table 3.1'!R30-'Table 3.1'!S30</f>
        <v>0</v>
      </c>
      <c r="I30" s="68">
        <f>'Table 3.1'!O30-'Table 3.1'!S30</f>
        <v>-7.3000000000000009E-3</v>
      </c>
      <c r="J30" s="26">
        <f>E30/'Table 3.1'!P30</f>
        <v>-1.8353434714210817E-2</v>
      </c>
      <c r="K30" s="27">
        <f>F30/'Table 3.1'!Q30</f>
        <v>1.9241047568145483E-2</v>
      </c>
      <c r="L30" s="27">
        <f>G30/'Table 3.1'!R30</f>
        <v>-3.8046272493573355E-2</v>
      </c>
      <c r="M30" s="28">
        <f>H30/'Table 3.1'!S30</f>
        <v>0</v>
      </c>
      <c r="N30" s="68">
        <f>I30/'Table 3.1'!S30</f>
        <v>-3.7532133676092545E-2</v>
      </c>
      <c r="O30" s="1"/>
    </row>
    <row r="31" spans="1:15" x14ac:dyDescent="0.2">
      <c r="A31" s="1"/>
      <c r="B31" s="20">
        <v>103020603</v>
      </c>
      <c r="C31" s="21" t="s">
        <v>21</v>
      </c>
      <c r="D31" s="22" t="s">
        <v>20</v>
      </c>
      <c r="E31" s="26">
        <f>'Table 3.1'!O31-'Table 3.1'!P31</f>
        <v>2.0899999999999974E-2</v>
      </c>
      <c r="F31" s="27">
        <f>'Table 3.1'!P31-'Table 3.1'!Q31</f>
        <v>1.7399999999999999E-2</v>
      </c>
      <c r="G31" s="27">
        <f>'Table 3.1'!Q31-'Table 3.1'!R31</f>
        <v>-3.9799999999999974E-2</v>
      </c>
      <c r="H31" s="28">
        <f>'Table 3.1'!R31-'Table 3.1'!S31</f>
        <v>0</v>
      </c>
      <c r="I31" s="68">
        <f>'Table 3.1'!O31-'Table 3.1'!S31</f>
        <v>-1.5000000000000013E-3</v>
      </c>
      <c r="J31" s="26">
        <f>E31/'Table 3.1'!P31</f>
        <v>0.12728380024360519</v>
      </c>
      <c r="K31" s="27">
        <f>F31/'Table 3.1'!Q31</f>
        <v>0.11852861035422341</v>
      </c>
      <c r="L31" s="27">
        <f>G31/'Table 3.1'!R31</f>
        <v>-0.2132904608788852</v>
      </c>
      <c r="M31" s="28">
        <f>H31/'Table 3.1'!S31</f>
        <v>0</v>
      </c>
      <c r="N31" s="68">
        <f>I31/'Table 3.1'!S31</f>
        <v>-8.0385852090032236E-3</v>
      </c>
      <c r="O31" s="1"/>
    </row>
    <row r="32" spans="1:15" x14ac:dyDescent="0.2">
      <c r="A32" s="1"/>
      <c r="B32" s="20">
        <v>103020753</v>
      </c>
      <c r="C32" s="21" t="s">
        <v>22</v>
      </c>
      <c r="D32" s="22" t="s">
        <v>20</v>
      </c>
      <c r="E32" s="26">
        <f>'Table 3.1'!O32-'Table 3.1'!P32</f>
        <v>6.9999999999999993E-3</v>
      </c>
      <c r="F32" s="27">
        <f>'Table 3.1'!P32-'Table 3.1'!Q32</f>
        <v>1.5000000000000013E-3</v>
      </c>
      <c r="G32" s="27">
        <f>'Table 3.1'!Q32-'Table 3.1'!R32</f>
        <v>-1.09E-2</v>
      </c>
      <c r="H32" s="28">
        <f>'Table 3.1'!R32-'Table 3.1'!S32</f>
        <v>0</v>
      </c>
      <c r="I32" s="68">
        <f>'Table 3.1'!O32-'Table 3.1'!S32</f>
        <v>-2.3999999999999994E-3</v>
      </c>
      <c r="J32" s="26">
        <f>E32/'Table 3.1'!P32</f>
        <v>0.20289855072463764</v>
      </c>
      <c r="K32" s="27">
        <f>F32/'Table 3.1'!Q32</f>
        <v>4.5454545454545491E-2</v>
      </c>
      <c r="L32" s="27">
        <f>G32/'Table 3.1'!R32</f>
        <v>-0.24829157175398633</v>
      </c>
      <c r="M32" s="28">
        <f>H32/'Table 3.1'!S32</f>
        <v>0</v>
      </c>
      <c r="N32" s="68">
        <f>I32/'Table 3.1'!S32</f>
        <v>-5.4669703872437338E-2</v>
      </c>
      <c r="O32" s="1"/>
    </row>
    <row r="33" spans="1:15" x14ac:dyDescent="0.2">
      <c r="A33" s="1"/>
      <c r="B33" s="20">
        <v>103021003</v>
      </c>
      <c r="C33" s="21" t="s">
        <v>23</v>
      </c>
      <c r="D33" s="22" t="s">
        <v>20</v>
      </c>
      <c r="E33" s="26">
        <f>'Table 3.1'!O33-'Table 3.1'!P33</f>
        <v>-2.1999999999999988E-3</v>
      </c>
      <c r="F33" s="27">
        <f>'Table 3.1'!P33-'Table 3.1'!Q33</f>
        <v>1.4000000000000002E-3</v>
      </c>
      <c r="G33" s="27">
        <f>'Table 3.1'!Q33-'Table 3.1'!R33</f>
        <v>3.899999999999999E-3</v>
      </c>
      <c r="H33" s="28">
        <f>'Table 3.1'!R33-'Table 3.1'!S33</f>
        <v>0</v>
      </c>
      <c r="I33" s="68">
        <f>'Table 3.1'!O33-'Table 3.1'!S33</f>
        <v>3.1000000000000003E-3</v>
      </c>
      <c r="J33" s="26">
        <f>E33/'Table 3.1'!P33</f>
        <v>-0.15277777777777771</v>
      </c>
      <c r="K33" s="27">
        <f>F33/'Table 3.1'!Q33</f>
        <v>0.10769230769230771</v>
      </c>
      <c r="L33" s="27">
        <f>G33/'Table 3.1'!R33</f>
        <v>0.42857142857142844</v>
      </c>
      <c r="M33" s="28">
        <f>H33/'Table 3.1'!S33</f>
        <v>0</v>
      </c>
      <c r="N33" s="68">
        <f>I33/'Table 3.1'!S33</f>
        <v>0.34065934065934067</v>
      </c>
      <c r="O33" s="1"/>
    </row>
    <row r="34" spans="1:15" x14ac:dyDescent="0.2">
      <c r="A34" s="1"/>
      <c r="B34" s="20">
        <v>103021102</v>
      </c>
      <c r="C34" s="21" t="s">
        <v>24</v>
      </c>
      <c r="D34" s="22" t="s">
        <v>20</v>
      </c>
      <c r="E34" s="26">
        <f>'Table 3.1'!O34-'Table 3.1'!P34</f>
        <v>8.6999999999999994E-3</v>
      </c>
      <c r="F34" s="27">
        <f>'Table 3.1'!P34-'Table 3.1'!Q34</f>
        <v>8.199999999999999E-3</v>
      </c>
      <c r="G34" s="27">
        <f>'Table 3.1'!Q34-'Table 3.1'!R34</f>
        <v>2.1200000000000011E-2</v>
      </c>
      <c r="H34" s="28">
        <f>'Table 3.1'!R34-'Table 3.1'!S34</f>
        <v>0</v>
      </c>
      <c r="I34" s="68">
        <f>'Table 3.1'!O34-'Table 3.1'!S34</f>
        <v>3.8100000000000009E-2</v>
      </c>
      <c r="J34" s="26">
        <f>E34/'Table 3.1'!P34</f>
        <v>7.5324675324675322E-2</v>
      </c>
      <c r="K34" s="27">
        <f>F34/'Table 3.1'!Q34</f>
        <v>7.6421248835041922E-2</v>
      </c>
      <c r="L34" s="27">
        <f>G34/'Table 3.1'!R34</f>
        <v>0.24622531939605125</v>
      </c>
      <c r="M34" s="28">
        <f>H34/'Table 3.1'!S34</f>
        <v>0</v>
      </c>
      <c r="N34" s="68">
        <f>I34/'Table 3.1'!S34</f>
        <v>0.44250871080139387</v>
      </c>
      <c r="O34" s="1"/>
    </row>
    <row r="35" spans="1:15" x14ac:dyDescent="0.2">
      <c r="A35" s="1"/>
      <c r="B35" s="20">
        <v>103021252</v>
      </c>
      <c r="C35" s="21" t="s">
        <v>25</v>
      </c>
      <c r="D35" s="22" t="s">
        <v>20</v>
      </c>
      <c r="E35" s="26">
        <f>'Table 3.1'!O35-'Table 3.1'!P35</f>
        <v>-1.4100000000000001E-2</v>
      </c>
      <c r="F35" s="27">
        <f>'Table 3.1'!P35-'Table 3.1'!Q35</f>
        <v>-7.5999999999999956E-3</v>
      </c>
      <c r="G35" s="27">
        <f>'Table 3.1'!Q35-'Table 3.1'!R35</f>
        <v>8.3000000000000018E-3</v>
      </c>
      <c r="H35" s="28">
        <f>'Table 3.1'!R35-'Table 3.1'!S35</f>
        <v>0</v>
      </c>
      <c r="I35" s="68">
        <f>'Table 3.1'!O35-'Table 3.1'!S35</f>
        <v>-1.3399999999999995E-2</v>
      </c>
      <c r="J35" s="26">
        <f>E35/'Table 3.1'!P35</f>
        <v>-0.13570741097208855</v>
      </c>
      <c r="K35" s="27">
        <f>F35/'Table 3.1'!Q35</f>
        <v>-6.8161434977578442E-2</v>
      </c>
      <c r="L35" s="27">
        <f>G35/'Table 3.1'!R35</f>
        <v>8.0426356589147305E-2</v>
      </c>
      <c r="M35" s="28">
        <f>H35/'Table 3.1'!S35</f>
        <v>0</v>
      </c>
      <c r="N35" s="68">
        <f>I35/'Table 3.1'!S35</f>
        <v>-0.12984496124031003</v>
      </c>
      <c r="O35" s="1"/>
    </row>
    <row r="36" spans="1:15" x14ac:dyDescent="0.2">
      <c r="A36" s="1"/>
      <c r="B36" s="20">
        <v>103021453</v>
      </c>
      <c r="C36" s="21" t="s">
        <v>26</v>
      </c>
      <c r="D36" s="22" t="s">
        <v>20</v>
      </c>
      <c r="E36" s="26">
        <f>'Table 3.1'!O36-'Table 3.1'!P36</f>
        <v>-7.5800000000000006E-2</v>
      </c>
      <c r="F36" s="27">
        <f>'Table 3.1'!P36-'Table 3.1'!Q36</f>
        <v>2.5800000000000017E-2</v>
      </c>
      <c r="G36" s="27">
        <f>'Table 3.1'!Q36-'Table 3.1'!R36</f>
        <v>-6.6300000000000026E-2</v>
      </c>
      <c r="H36" s="28">
        <f>'Table 3.1'!R36-'Table 3.1'!S36</f>
        <v>0</v>
      </c>
      <c r="I36" s="68">
        <f>'Table 3.1'!O36-'Table 3.1'!S36</f>
        <v>-0.11630000000000001</v>
      </c>
      <c r="J36" s="26">
        <f>E36/'Table 3.1'!P36</f>
        <v>-0.40599892876272098</v>
      </c>
      <c r="K36" s="27">
        <f>F36/'Table 3.1'!Q36</f>
        <v>0.16034804226227484</v>
      </c>
      <c r="L36" s="27">
        <f>G36/'Table 3.1'!R36</f>
        <v>-0.29181338028169024</v>
      </c>
      <c r="M36" s="28">
        <f>H36/'Table 3.1'!S36</f>
        <v>0</v>
      </c>
      <c r="N36" s="68">
        <f>I36/'Table 3.1'!S36</f>
        <v>-0.51188380281690149</v>
      </c>
      <c r="O36" s="1"/>
    </row>
    <row r="37" spans="1:15" x14ac:dyDescent="0.2">
      <c r="A37" s="1"/>
      <c r="B37" s="20">
        <v>103021603</v>
      </c>
      <c r="C37" s="21" t="s">
        <v>27</v>
      </c>
      <c r="D37" s="22" t="s">
        <v>20</v>
      </c>
      <c r="E37" s="26">
        <f>'Table 3.1'!O37-'Table 3.1'!P37</f>
        <v>-2.6999999999999996E-2</v>
      </c>
      <c r="F37" s="27">
        <f>'Table 3.1'!P37-'Table 3.1'!Q37</f>
        <v>3.78E-2</v>
      </c>
      <c r="G37" s="27">
        <f>'Table 3.1'!Q37-'Table 3.1'!R37</f>
        <v>6.3E-3</v>
      </c>
      <c r="H37" s="28">
        <f>'Table 3.1'!R37-'Table 3.1'!S37</f>
        <v>0</v>
      </c>
      <c r="I37" s="68">
        <f>'Table 3.1'!O37-'Table 3.1'!S37</f>
        <v>1.7100000000000004E-2</v>
      </c>
      <c r="J37" s="26">
        <f>E37/'Table 3.1'!P37</f>
        <v>-0.15075376884422106</v>
      </c>
      <c r="K37" s="27">
        <f>F37/'Table 3.1'!Q37</f>
        <v>0.26751592356687898</v>
      </c>
      <c r="L37" s="27">
        <f>G37/'Table 3.1'!R37</f>
        <v>4.6666666666666662E-2</v>
      </c>
      <c r="M37" s="28">
        <f>H37/'Table 3.1'!S37</f>
        <v>0</v>
      </c>
      <c r="N37" s="68">
        <f>I37/'Table 3.1'!S37</f>
        <v>0.12666666666666668</v>
      </c>
      <c r="O37" s="1"/>
    </row>
    <row r="38" spans="1:15" x14ac:dyDescent="0.2">
      <c r="A38" s="1"/>
      <c r="B38" s="20">
        <v>103021752</v>
      </c>
      <c r="C38" s="21" t="s">
        <v>28</v>
      </c>
      <c r="D38" s="22" t="s">
        <v>20</v>
      </c>
      <c r="E38" s="26">
        <f>'Table 3.1'!O38-'Table 3.1'!P38</f>
        <v>1.1400000000000007E-2</v>
      </c>
      <c r="F38" s="27">
        <f>'Table 3.1'!P38-'Table 3.1'!Q38</f>
        <v>5.9000000000000025E-3</v>
      </c>
      <c r="G38" s="27">
        <f>'Table 3.1'!Q38-'Table 3.1'!R38</f>
        <v>-3.620000000000001E-2</v>
      </c>
      <c r="H38" s="28">
        <f>'Table 3.1'!R38-'Table 3.1'!S38</f>
        <v>0</v>
      </c>
      <c r="I38" s="68">
        <f>'Table 3.1'!O38-'Table 3.1'!S38</f>
        <v>-1.89E-2</v>
      </c>
      <c r="J38" s="26">
        <f>E38/'Table 3.1'!P38</f>
        <v>0.10151380231522714</v>
      </c>
      <c r="K38" s="27">
        <f>F38/'Table 3.1'!Q38</f>
        <v>5.5451127819548897E-2</v>
      </c>
      <c r="L38" s="27">
        <f>G38/'Table 3.1'!R38</f>
        <v>-0.25385694249649376</v>
      </c>
      <c r="M38" s="28">
        <f>H38/'Table 3.1'!S38</f>
        <v>0</v>
      </c>
      <c r="N38" s="68">
        <f>I38/'Table 3.1'!S38</f>
        <v>-0.13253856942496495</v>
      </c>
      <c r="O38" s="1"/>
    </row>
    <row r="39" spans="1:15" x14ac:dyDescent="0.2">
      <c r="A39" s="1"/>
      <c r="B39" s="20">
        <v>103021903</v>
      </c>
      <c r="C39" s="21" t="s">
        <v>29</v>
      </c>
      <c r="D39" s="22" t="s">
        <v>20</v>
      </c>
      <c r="E39" s="26">
        <f>'Table 3.1'!O39-'Table 3.1'!P39</f>
        <v>6.0200000000000004E-2</v>
      </c>
      <c r="F39" s="27">
        <f>'Table 3.1'!P39-'Table 3.1'!Q39</f>
        <v>-0.1101</v>
      </c>
      <c r="G39" s="27">
        <f>'Table 3.1'!Q39-'Table 3.1'!R39</f>
        <v>-2.5000000000000022E-2</v>
      </c>
      <c r="H39" s="28">
        <f>'Table 3.1'!R39-'Table 3.1'!S39</f>
        <v>0</v>
      </c>
      <c r="I39" s="68">
        <f>'Table 3.1'!O39-'Table 3.1'!S39</f>
        <v>-7.4900000000000022E-2</v>
      </c>
      <c r="J39" s="26">
        <f>E39/'Table 3.1'!P39</f>
        <v>0.38222222222222224</v>
      </c>
      <c r="K39" s="27">
        <f>F39/'Table 3.1'!Q39</f>
        <v>-0.41143497757847536</v>
      </c>
      <c r="L39" s="27">
        <f>G39/'Table 3.1'!R39</f>
        <v>-8.5440874914559192E-2</v>
      </c>
      <c r="M39" s="28">
        <f>H39/'Table 3.1'!S39</f>
        <v>0</v>
      </c>
      <c r="N39" s="68">
        <f>I39/'Table 3.1'!S39</f>
        <v>-0.2559808612440192</v>
      </c>
      <c r="O39" s="1"/>
    </row>
    <row r="40" spans="1:15" x14ac:dyDescent="0.2">
      <c r="A40" s="1"/>
      <c r="B40" s="20">
        <v>103022103</v>
      </c>
      <c r="C40" s="21" t="s">
        <v>30</v>
      </c>
      <c r="D40" s="22" t="s">
        <v>20</v>
      </c>
      <c r="E40" s="26">
        <f>'Table 3.1'!O40-'Table 3.1'!P40</f>
        <v>-8.8999999999999913E-3</v>
      </c>
      <c r="F40" s="27">
        <f>'Table 3.1'!P40-'Table 3.1'!Q40</f>
        <v>-4.9200000000000021E-2</v>
      </c>
      <c r="G40" s="27">
        <f>'Table 3.1'!Q40-'Table 3.1'!R40</f>
        <v>-0.12230000000000002</v>
      </c>
      <c r="H40" s="28">
        <f>'Table 3.1'!R40-'Table 3.1'!S40</f>
        <v>0</v>
      </c>
      <c r="I40" s="68">
        <f>'Table 3.1'!O40-'Table 3.1'!S40</f>
        <v>-0.18040000000000003</v>
      </c>
      <c r="J40" s="26">
        <f>E40/'Table 3.1'!P40</f>
        <v>-3.5289452815225976E-2</v>
      </c>
      <c r="K40" s="27">
        <f>F40/'Table 3.1'!Q40</f>
        <v>-0.16323822163238227</v>
      </c>
      <c r="L40" s="27">
        <f>G40/'Table 3.1'!R40</f>
        <v>-0.28864762803870664</v>
      </c>
      <c r="M40" s="28">
        <f>H40/'Table 3.1'!S40</f>
        <v>0</v>
      </c>
      <c r="N40" s="68">
        <f>I40/'Table 3.1'!S40</f>
        <v>-0.42577295256077419</v>
      </c>
      <c r="O40" s="1"/>
    </row>
    <row r="41" spans="1:15" x14ac:dyDescent="0.2">
      <c r="A41" s="1"/>
      <c r="B41" s="20">
        <v>103022253</v>
      </c>
      <c r="C41" s="21" t="s">
        <v>31</v>
      </c>
      <c r="D41" s="22" t="s">
        <v>20</v>
      </c>
      <c r="E41" s="26">
        <f>'Table 3.1'!O41-'Table 3.1'!P41</f>
        <v>-1.0700000000000001E-2</v>
      </c>
      <c r="F41" s="27">
        <f>'Table 3.1'!P41-'Table 3.1'!Q41</f>
        <v>1.5600000000000003E-2</v>
      </c>
      <c r="G41" s="27">
        <f>'Table 3.1'!Q41-'Table 3.1'!R41</f>
        <v>-2.1299999999999999E-2</v>
      </c>
      <c r="H41" s="28">
        <f>'Table 3.1'!R41-'Table 3.1'!S41</f>
        <v>0</v>
      </c>
      <c r="I41" s="68">
        <f>'Table 3.1'!O41-'Table 3.1'!S41</f>
        <v>-1.6399999999999998E-2</v>
      </c>
      <c r="J41" s="26">
        <f>E41/'Table 3.1'!P41</f>
        <v>-8.692120227457352E-2</v>
      </c>
      <c r="K41" s="27">
        <f>F41/'Table 3.1'!Q41</f>
        <v>0.14511627906976746</v>
      </c>
      <c r="L41" s="27">
        <f>G41/'Table 3.1'!R41</f>
        <v>-0.16537267080745341</v>
      </c>
      <c r="M41" s="28">
        <f>H41/'Table 3.1'!S41</f>
        <v>0</v>
      </c>
      <c r="N41" s="68">
        <f>I41/'Table 3.1'!S41</f>
        <v>-0.12732919254658384</v>
      </c>
      <c r="O41" s="1"/>
    </row>
    <row r="42" spans="1:15" x14ac:dyDescent="0.2">
      <c r="A42" s="1"/>
      <c r="B42" s="20">
        <v>103022503</v>
      </c>
      <c r="C42" s="21" t="s">
        <v>32</v>
      </c>
      <c r="D42" s="22" t="s">
        <v>20</v>
      </c>
      <c r="E42" s="26">
        <f>'Table 3.1'!O42-'Table 3.1'!P42</f>
        <v>0.11770000000000003</v>
      </c>
      <c r="F42" s="27">
        <f>'Table 3.1'!P42-'Table 3.1'!Q42</f>
        <v>-3.9000000000000146E-3</v>
      </c>
      <c r="G42" s="27">
        <f>'Table 3.1'!Q42-'Table 3.1'!R42</f>
        <v>6.6600000000000006E-2</v>
      </c>
      <c r="H42" s="28">
        <f>'Table 3.1'!R42-'Table 3.1'!S42</f>
        <v>0</v>
      </c>
      <c r="I42" s="68">
        <f>'Table 3.1'!O42-'Table 3.1'!S42</f>
        <v>0.1804</v>
      </c>
      <c r="J42" s="26">
        <f>E42/'Table 3.1'!P42</f>
        <v>0.6927604473219543</v>
      </c>
      <c r="K42" s="27">
        <f>F42/'Table 3.1'!Q42</f>
        <v>-2.2439585730725055E-2</v>
      </c>
      <c r="L42" s="27">
        <f>G42/'Table 3.1'!R42</f>
        <v>0.62126865671641796</v>
      </c>
      <c r="M42" s="28">
        <f>H42/'Table 3.1'!S42</f>
        <v>0</v>
      </c>
      <c r="N42" s="68">
        <f>I42/'Table 3.1'!S42</f>
        <v>1.6828358208955223</v>
      </c>
      <c r="O42" s="1"/>
    </row>
    <row r="43" spans="1:15" x14ac:dyDescent="0.2">
      <c r="A43" s="1"/>
      <c r="B43" s="20">
        <v>103022803</v>
      </c>
      <c r="C43" s="21" t="s">
        <v>33</v>
      </c>
      <c r="D43" s="22" t="s">
        <v>20</v>
      </c>
      <c r="E43" s="26">
        <f>'Table 3.1'!O43-'Table 3.1'!P43</f>
        <v>2.5700000000000001E-2</v>
      </c>
      <c r="F43" s="27">
        <f>'Table 3.1'!P43-'Table 3.1'!Q43</f>
        <v>2.9700000000000004E-2</v>
      </c>
      <c r="G43" s="27">
        <f>'Table 3.1'!Q43-'Table 3.1'!R43</f>
        <v>2.2599999999999981E-2</v>
      </c>
      <c r="H43" s="28">
        <f>'Table 3.1'!R43-'Table 3.1'!S43</f>
        <v>0</v>
      </c>
      <c r="I43" s="68">
        <f>'Table 3.1'!O43-'Table 3.1'!S43</f>
        <v>7.7999999999999986E-2</v>
      </c>
      <c r="J43" s="26">
        <f>E43/'Table 3.1'!P43</f>
        <v>0.11535008976660682</v>
      </c>
      <c r="K43" s="27">
        <f>F43/'Table 3.1'!Q43</f>
        <v>0.15380631796996377</v>
      </c>
      <c r="L43" s="27">
        <f>G43/'Table 3.1'!R43</f>
        <v>0.13255131964809372</v>
      </c>
      <c r="M43" s="28">
        <f>H43/'Table 3.1'!S43</f>
        <v>0</v>
      </c>
      <c r="N43" s="68">
        <f>I43/'Table 3.1'!S43</f>
        <v>0.45747800586510251</v>
      </c>
      <c r="O43" s="1"/>
    </row>
    <row r="44" spans="1:15" x14ac:dyDescent="0.2">
      <c r="A44" s="1"/>
      <c r="B44" s="20">
        <v>103023153</v>
      </c>
      <c r="C44" s="21" t="s">
        <v>34</v>
      </c>
      <c r="D44" s="22" t="s">
        <v>20</v>
      </c>
      <c r="E44" s="26">
        <f>'Table 3.1'!O44-'Table 3.1'!P44</f>
        <v>1.0000000000000009E-3</v>
      </c>
      <c r="F44" s="27">
        <f>'Table 3.1'!P44-'Table 3.1'!Q44</f>
        <v>-9.5999999999999835E-3</v>
      </c>
      <c r="G44" s="27">
        <f>'Table 3.1'!Q44-'Table 3.1'!R44</f>
        <v>1.3399999999999981E-2</v>
      </c>
      <c r="H44" s="28">
        <f>'Table 3.1'!R44-'Table 3.1'!S44</f>
        <v>0</v>
      </c>
      <c r="I44" s="68">
        <f>'Table 3.1'!O44-'Table 3.1'!S44</f>
        <v>4.7999999999999987E-3</v>
      </c>
      <c r="J44" s="26">
        <f>E44/'Table 3.1'!P44</f>
        <v>8.3472454090150316E-3</v>
      </c>
      <c r="K44" s="27">
        <f>F44/'Table 3.1'!Q44</f>
        <v>-7.4188562596599575E-2</v>
      </c>
      <c r="L44" s="27">
        <f>G44/'Table 3.1'!R44</f>
        <v>0.11551724137931017</v>
      </c>
      <c r="M44" s="28">
        <f>H44/'Table 3.1'!S44</f>
        <v>0</v>
      </c>
      <c r="N44" s="68">
        <f>I44/'Table 3.1'!S44</f>
        <v>4.1379310344827572E-2</v>
      </c>
      <c r="O44" s="1"/>
    </row>
    <row r="45" spans="1:15" x14ac:dyDescent="0.2">
      <c r="A45" s="1"/>
      <c r="B45" s="20">
        <v>103023912</v>
      </c>
      <c r="C45" s="21" t="s">
        <v>35</v>
      </c>
      <c r="D45" s="22" t="s">
        <v>20</v>
      </c>
      <c r="E45" s="26">
        <f>'Table 3.1'!O45-'Table 3.1'!P45</f>
        <v>-2.3999999999999994E-3</v>
      </c>
      <c r="F45" s="27">
        <f>'Table 3.1'!P45-'Table 3.1'!Q45</f>
        <v>2.9999999999999472E-4</v>
      </c>
      <c r="G45" s="27">
        <f>'Table 3.1'!Q45-'Table 3.1'!R45</f>
        <v>5.0000000000000044E-3</v>
      </c>
      <c r="H45" s="28">
        <f>'Table 3.1'!R45-'Table 3.1'!S45</f>
        <v>0</v>
      </c>
      <c r="I45" s="68">
        <f>'Table 3.1'!O45-'Table 3.1'!S45</f>
        <v>2.8999999999999998E-3</v>
      </c>
      <c r="J45" s="26">
        <f>E45/'Table 3.1'!P45</f>
        <v>-2.1621621621621616E-2</v>
      </c>
      <c r="K45" s="27">
        <f>F45/'Table 3.1'!Q45</f>
        <v>2.710027100270955E-3</v>
      </c>
      <c r="L45" s="27">
        <f>G45/'Table 3.1'!R45</f>
        <v>4.7303689687795691E-2</v>
      </c>
      <c r="M45" s="28">
        <f>H45/'Table 3.1'!S45</f>
        <v>0</v>
      </c>
      <c r="N45" s="68">
        <f>I45/'Table 3.1'!S45</f>
        <v>2.7436140018921473E-2</v>
      </c>
      <c r="O45" s="1"/>
    </row>
    <row r="46" spans="1:15" x14ac:dyDescent="0.2">
      <c r="A46" s="1"/>
      <c r="B46" s="20">
        <v>103024102</v>
      </c>
      <c r="C46" s="21" t="s">
        <v>36</v>
      </c>
      <c r="D46" s="22" t="s">
        <v>20</v>
      </c>
      <c r="E46" s="26">
        <f>'Table 3.1'!O46-'Table 3.1'!P46</f>
        <v>1.5000000000000013E-2</v>
      </c>
      <c r="F46" s="27">
        <f>'Table 3.1'!P46-'Table 3.1'!Q46</f>
        <v>2.5199999999999986E-2</v>
      </c>
      <c r="G46" s="27">
        <f>'Table 3.1'!Q46-'Table 3.1'!R46</f>
        <v>-8.0399999999999985E-2</v>
      </c>
      <c r="H46" s="28">
        <f>'Table 3.1'!R46-'Table 3.1'!S46</f>
        <v>0</v>
      </c>
      <c r="I46" s="68">
        <f>'Table 3.1'!O46-'Table 3.1'!S46</f>
        <v>-4.0199999999999986E-2</v>
      </c>
      <c r="J46" s="26">
        <f>E46/'Table 3.1'!P46</f>
        <v>0.11709601873536311</v>
      </c>
      <c r="K46" s="27">
        <f>F46/'Table 3.1'!Q46</f>
        <v>0.24489795918367332</v>
      </c>
      <c r="L46" s="27">
        <f>G46/'Table 3.1'!R46</f>
        <v>-0.43862520458265131</v>
      </c>
      <c r="M46" s="28">
        <f>H46/'Table 3.1'!S46</f>
        <v>0</v>
      </c>
      <c r="N46" s="68">
        <f>I46/'Table 3.1'!S46</f>
        <v>-0.21931260229132563</v>
      </c>
      <c r="O46" s="1"/>
    </row>
    <row r="47" spans="1:15" x14ac:dyDescent="0.2">
      <c r="A47" s="1"/>
      <c r="B47" s="20">
        <v>103024603</v>
      </c>
      <c r="C47" s="21" t="s">
        <v>37</v>
      </c>
      <c r="D47" s="22" t="s">
        <v>20</v>
      </c>
      <c r="E47" s="26">
        <f>'Table 3.1'!O47-'Table 3.1'!P47</f>
        <v>-6.5000000000000058E-3</v>
      </c>
      <c r="F47" s="27">
        <f>'Table 3.1'!P47-'Table 3.1'!Q47</f>
        <v>-1.6299999999999995E-2</v>
      </c>
      <c r="G47" s="27">
        <f>'Table 3.1'!Q47-'Table 3.1'!R47</f>
        <v>-1.0099999999999998E-2</v>
      </c>
      <c r="H47" s="28">
        <f>'Table 3.1'!R47-'Table 3.1'!S47</f>
        <v>0</v>
      </c>
      <c r="I47" s="68">
        <f>'Table 3.1'!O47-'Table 3.1'!S47</f>
        <v>-3.2899999999999999E-2</v>
      </c>
      <c r="J47" s="26">
        <f>E47/'Table 3.1'!P47</f>
        <v>-7.0883315158124377E-2</v>
      </c>
      <c r="K47" s="27">
        <f>F47/'Table 3.1'!Q47</f>
        <v>-0.15092592592592588</v>
      </c>
      <c r="L47" s="27">
        <f>G47/'Table 3.1'!R47</f>
        <v>-8.5520745131244691E-2</v>
      </c>
      <c r="M47" s="28">
        <f>H47/'Table 3.1'!S47</f>
        <v>0</v>
      </c>
      <c r="N47" s="68">
        <f>I47/'Table 3.1'!S47</f>
        <v>-0.27857747671464861</v>
      </c>
      <c r="O47" s="1"/>
    </row>
    <row r="48" spans="1:15" x14ac:dyDescent="0.2">
      <c r="A48" s="1"/>
      <c r="B48" s="20">
        <v>103024753</v>
      </c>
      <c r="C48" s="21" t="s">
        <v>38</v>
      </c>
      <c r="D48" s="22" t="s">
        <v>20</v>
      </c>
      <c r="E48" s="26">
        <f>'Table 3.1'!O48-'Table 3.1'!P48</f>
        <v>-3.5999999999999921E-3</v>
      </c>
      <c r="F48" s="27">
        <f>'Table 3.1'!P48-'Table 3.1'!Q48</f>
        <v>4.0599999999999997E-2</v>
      </c>
      <c r="G48" s="27">
        <f>'Table 3.1'!Q48-'Table 3.1'!R48</f>
        <v>-6.8000000000000005E-3</v>
      </c>
      <c r="H48" s="28">
        <f>'Table 3.1'!R48-'Table 3.1'!S48</f>
        <v>0</v>
      </c>
      <c r="I48" s="68">
        <f>'Table 3.1'!O48-'Table 3.1'!S48</f>
        <v>3.0200000000000005E-2</v>
      </c>
      <c r="J48" s="26">
        <f>E48/'Table 3.1'!P48</f>
        <v>-1.7874875868917537E-2</v>
      </c>
      <c r="K48" s="27">
        <f>F48/'Table 3.1'!Q48</f>
        <v>0.25248756218905472</v>
      </c>
      <c r="L48" s="27">
        <f>G48/'Table 3.1'!R48</f>
        <v>-4.0572792362768499E-2</v>
      </c>
      <c r="M48" s="28">
        <f>H48/'Table 3.1'!S48</f>
        <v>0</v>
      </c>
      <c r="N48" s="68">
        <f>I48/'Table 3.1'!S48</f>
        <v>0.18019093078758952</v>
      </c>
      <c r="O48" s="1"/>
    </row>
    <row r="49" spans="1:15" x14ac:dyDescent="0.2">
      <c r="A49" s="1"/>
      <c r="B49" s="20">
        <v>103025002</v>
      </c>
      <c r="C49" s="21" t="s">
        <v>39</v>
      </c>
      <c r="D49" s="22" t="s">
        <v>20</v>
      </c>
      <c r="E49" s="26">
        <f>'Table 3.1'!O49-'Table 3.1'!P49</f>
        <v>1.6000000000000042E-3</v>
      </c>
      <c r="F49" s="27">
        <f>'Table 3.1'!P49-'Table 3.1'!Q49</f>
        <v>4.0000000000000036E-3</v>
      </c>
      <c r="G49" s="27">
        <f>'Table 3.1'!Q49-'Table 3.1'!R49</f>
        <v>9.099999999999997E-3</v>
      </c>
      <c r="H49" s="28">
        <f>'Table 3.1'!R49-'Table 3.1'!S49</f>
        <v>0</v>
      </c>
      <c r="I49" s="68">
        <f>'Table 3.1'!O49-'Table 3.1'!S49</f>
        <v>1.4700000000000005E-2</v>
      </c>
      <c r="J49" s="26">
        <f>E49/'Table 3.1'!P49</f>
        <v>1.294498381877026E-2</v>
      </c>
      <c r="K49" s="27">
        <f>F49/'Table 3.1'!Q49</f>
        <v>3.3444816053511739E-2</v>
      </c>
      <c r="L49" s="27">
        <f>G49/'Table 3.1'!R49</f>
        <v>8.2352941176470559E-2</v>
      </c>
      <c r="M49" s="28">
        <f>H49/'Table 3.1'!S49</f>
        <v>0</v>
      </c>
      <c r="N49" s="68">
        <f>I49/'Table 3.1'!S49</f>
        <v>0.13303167420814485</v>
      </c>
      <c r="O49" s="1"/>
    </row>
    <row r="50" spans="1:15" x14ac:dyDescent="0.2">
      <c r="A50" s="1"/>
      <c r="B50" s="20">
        <v>103026002</v>
      </c>
      <c r="C50" s="21" t="s">
        <v>40</v>
      </c>
      <c r="D50" s="22" t="s">
        <v>20</v>
      </c>
      <c r="E50" s="26">
        <f>'Table 3.1'!O50-'Table 3.1'!P50</f>
        <v>-1.999999999999999E-2</v>
      </c>
      <c r="F50" s="27">
        <f>'Table 3.1'!P50-'Table 3.1'!Q50</f>
        <v>-2.5800000000000017E-2</v>
      </c>
      <c r="G50" s="27">
        <f>'Table 3.1'!Q50-'Table 3.1'!R50</f>
        <v>-1.4399999999999996E-2</v>
      </c>
      <c r="H50" s="28">
        <f>'Table 3.1'!R50-'Table 3.1'!S50</f>
        <v>0</v>
      </c>
      <c r="I50" s="68">
        <f>'Table 3.1'!O50-'Table 3.1'!S50</f>
        <v>-6.0200000000000004E-2</v>
      </c>
      <c r="J50" s="26">
        <f>E50/'Table 3.1'!P50</f>
        <v>-0.12202562538133002</v>
      </c>
      <c r="K50" s="27">
        <f>F50/'Table 3.1'!Q50</f>
        <v>-0.13600421718502909</v>
      </c>
      <c r="L50" s="27">
        <f>G50/'Table 3.1'!R50</f>
        <v>-7.0553650171484544E-2</v>
      </c>
      <c r="M50" s="28">
        <f>H50/'Table 3.1'!S50</f>
        <v>0</v>
      </c>
      <c r="N50" s="68">
        <f>I50/'Table 3.1'!S50</f>
        <v>-0.294953454189123</v>
      </c>
      <c r="O50" s="1"/>
    </row>
    <row r="51" spans="1:15" x14ac:dyDescent="0.2">
      <c r="A51" s="1"/>
      <c r="B51" s="20">
        <v>103026303</v>
      </c>
      <c r="C51" s="21" t="s">
        <v>41</v>
      </c>
      <c r="D51" s="22" t="s">
        <v>20</v>
      </c>
      <c r="E51" s="26">
        <f>'Table 3.1'!O51-'Table 3.1'!P51</f>
        <v>-9.3000000000000027E-3</v>
      </c>
      <c r="F51" s="27">
        <f>'Table 3.1'!P51-'Table 3.1'!Q51</f>
        <v>2.0000000000000573E-4</v>
      </c>
      <c r="G51" s="27">
        <f>'Table 3.1'!Q51-'Table 3.1'!R51</f>
        <v>-2.3000000000000104E-3</v>
      </c>
      <c r="H51" s="28">
        <f>'Table 3.1'!R51-'Table 3.1'!S51</f>
        <v>0</v>
      </c>
      <c r="I51" s="68">
        <f>'Table 3.1'!O51-'Table 3.1'!S51</f>
        <v>-1.1400000000000007E-2</v>
      </c>
      <c r="J51" s="26">
        <f>E51/'Table 3.1'!P51</f>
        <v>-7.7371048252911842E-2</v>
      </c>
      <c r="K51" s="27">
        <f>F51/'Table 3.1'!Q51</f>
        <v>1.6666666666667145E-3</v>
      </c>
      <c r="L51" s="27">
        <f>G51/'Table 3.1'!R51</f>
        <v>-1.8806214227309978E-2</v>
      </c>
      <c r="M51" s="28">
        <f>H51/'Table 3.1'!S51</f>
        <v>0</v>
      </c>
      <c r="N51" s="68">
        <f>I51/'Table 3.1'!S51</f>
        <v>-9.3213409648405618E-2</v>
      </c>
      <c r="O51" s="1"/>
    </row>
    <row r="52" spans="1:15" x14ac:dyDescent="0.2">
      <c r="A52" s="1"/>
      <c r="B52" s="20">
        <v>103026343</v>
      </c>
      <c r="C52" s="21" t="s">
        <v>42</v>
      </c>
      <c r="D52" s="22" t="s">
        <v>20</v>
      </c>
      <c r="E52" s="26">
        <f>'Table 3.1'!O52-'Table 3.1'!P52</f>
        <v>5.6999999999999967E-3</v>
      </c>
      <c r="F52" s="27">
        <f>'Table 3.1'!P52-'Table 3.1'!Q52</f>
        <v>-1.2800000000000006E-2</v>
      </c>
      <c r="G52" s="27">
        <f>'Table 3.1'!Q52-'Table 3.1'!R52</f>
        <v>-1.3700000000000004E-2</v>
      </c>
      <c r="H52" s="28">
        <f>'Table 3.1'!R52-'Table 3.1'!S52</f>
        <v>0</v>
      </c>
      <c r="I52" s="68">
        <f>'Table 3.1'!O52-'Table 3.1'!S52</f>
        <v>-2.0800000000000013E-2</v>
      </c>
      <c r="J52" s="26">
        <f>E52/'Table 3.1'!P52</f>
        <v>5.8884297520661127E-2</v>
      </c>
      <c r="K52" s="27">
        <f>F52/'Table 3.1'!Q52</f>
        <v>-0.11678832116788326</v>
      </c>
      <c r="L52" s="27">
        <f>G52/'Table 3.1'!R52</f>
        <v>-0.11111111111111113</v>
      </c>
      <c r="M52" s="28">
        <f>H52/'Table 3.1'!S52</f>
        <v>0</v>
      </c>
      <c r="N52" s="68">
        <f>I52/'Table 3.1'!S52</f>
        <v>-0.16869424168694253</v>
      </c>
      <c r="O52" s="1"/>
    </row>
    <row r="53" spans="1:15" x14ac:dyDescent="0.2">
      <c r="A53" s="1"/>
      <c r="B53" s="20">
        <v>103026402</v>
      </c>
      <c r="C53" s="21" t="s">
        <v>43</v>
      </c>
      <c r="D53" s="22" t="s">
        <v>20</v>
      </c>
      <c r="E53" s="26">
        <f>'Table 3.1'!O53-'Table 3.1'!P53</f>
        <v>-1.1700000000000002E-2</v>
      </c>
      <c r="F53" s="27">
        <f>'Table 3.1'!P53-'Table 3.1'!Q53</f>
        <v>-9.1999999999999998E-3</v>
      </c>
      <c r="G53" s="27">
        <f>'Table 3.1'!Q53-'Table 3.1'!R53</f>
        <v>-1.5899999999999997E-2</v>
      </c>
      <c r="H53" s="28">
        <f>'Table 3.1'!R53-'Table 3.1'!S53</f>
        <v>0</v>
      </c>
      <c r="I53" s="68">
        <f>'Table 3.1'!O53-'Table 3.1'!S53</f>
        <v>-3.6799999999999999E-2</v>
      </c>
      <c r="J53" s="26">
        <f>E53/'Table 3.1'!P53</f>
        <v>-0.24840764331210194</v>
      </c>
      <c r="K53" s="27">
        <f>F53/'Table 3.1'!Q53</f>
        <v>-0.16341030195381881</v>
      </c>
      <c r="L53" s="27">
        <f>G53/'Table 3.1'!R53</f>
        <v>-0.2202216066481994</v>
      </c>
      <c r="M53" s="28">
        <f>H53/'Table 3.1'!S53</f>
        <v>0</v>
      </c>
      <c r="N53" s="68">
        <f>I53/'Table 3.1'!S53</f>
        <v>-0.50969529085872578</v>
      </c>
      <c r="O53" s="1"/>
    </row>
    <row r="54" spans="1:15" x14ac:dyDescent="0.2">
      <c r="A54" s="1"/>
      <c r="B54" s="20">
        <v>103026852</v>
      </c>
      <c r="C54" s="21" t="s">
        <v>44</v>
      </c>
      <c r="D54" s="22" t="s">
        <v>20</v>
      </c>
      <c r="E54" s="26">
        <f>'Table 3.1'!O54-'Table 3.1'!P54</f>
        <v>1.2500000000000004E-2</v>
      </c>
      <c r="F54" s="27">
        <f>'Table 3.1'!P54-'Table 3.1'!Q54</f>
        <v>4.3999999999999977E-3</v>
      </c>
      <c r="G54" s="27">
        <f>'Table 3.1'!Q54-'Table 3.1'!R54</f>
        <v>-2.6899999999999997E-2</v>
      </c>
      <c r="H54" s="28">
        <f>'Table 3.1'!R54-'Table 3.1'!S54</f>
        <v>0</v>
      </c>
      <c r="I54" s="68">
        <f>'Table 3.1'!O54-'Table 3.1'!S54</f>
        <v>-9.999999999999995E-3</v>
      </c>
      <c r="J54" s="26">
        <f>E54/'Table 3.1'!P54</f>
        <v>0.46992481203007536</v>
      </c>
      <c r="K54" s="27">
        <f>F54/'Table 3.1'!Q54</f>
        <v>0.19819819819819809</v>
      </c>
      <c r="L54" s="27">
        <f>G54/'Table 3.1'!R54</f>
        <v>-0.5478615071283095</v>
      </c>
      <c r="M54" s="28">
        <f>H54/'Table 3.1'!S54</f>
        <v>0</v>
      </c>
      <c r="N54" s="68">
        <f>I54/'Table 3.1'!S54</f>
        <v>-0.20366598778004064</v>
      </c>
      <c r="O54" s="1"/>
    </row>
    <row r="55" spans="1:15" x14ac:dyDescent="0.2">
      <c r="A55" s="1"/>
      <c r="B55" s="20">
        <v>103026873</v>
      </c>
      <c r="C55" s="21" t="s">
        <v>45</v>
      </c>
      <c r="D55" s="22" t="s">
        <v>20</v>
      </c>
      <c r="E55" s="26">
        <f>'Table 3.1'!O55-'Table 3.1'!P55</f>
        <v>5.149999999999999E-2</v>
      </c>
      <c r="F55" s="27">
        <f>'Table 3.1'!P55-'Table 3.1'!Q55</f>
        <v>5.0000000000000044E-4</v>
      </c>
      <c r="G55" s="27">
        <f>'Table 3.1'!Q55-'Table 3.1'!R55</f>
        <v>-3.8000000000000006E-2</v>
      </c>
      <c r="H55" s="28">
        <f>'Table 3.1'!R55-'Table 3.1'!S55</f>
        <v>0</v>
      </c>
      <c r="I55" s="68">
        <f>'Table 3.1'!O55-'Table 3.1'!S55</f>
        <v>1.3999999999999985E-2</v>
      </c>
      <c r="J55" s="26">
        <f>E55/'Table 3.1'!P55</f>
        <v>0.40140296180826179</v>
      </c>
      <c r="K55" s="27">
        <f>F55/'Table 3.1'!Q55</f>
        <v>3.9123630672926483E-3</v>
      </c>
      <c r="L55" s="27">
        <f>G55/'Table 3.1'!R55</f>
        <v>-0.22919179734620027</v>
      </c>
      <c r="M55" s="28">
        <f>H55/'Table 3.1'!S55</f>
        <v>0</v>
      </c>
      <c r="N55" s="68">
        <f>I55/'Table 3.1'!S55</f>
        <v>8.4439083232810519E-2</v>
      </c>
      <c r="O55" s="1"/>
    </row>
    <row r="56" spans="1:15" x14ac:dyDescent="0.2">
      <c r="A56" s="1"/>
      <c r="B56" s="20">
        <v>103026902</v>
      </c>
      <c r="C56" s="21" t="s">
        <v>46</v>
      </c>
      <c r="D56" s="22" t="s">
        <v>20</v>
      </c>
      <c r="E56" s="26">
        <f>'Table 3.1'!O56-'Table 3.1'!P56</f>
        <v>2.0999999999999991E-2</v>
      </c>
      <c r="F56" s="27">
        <f>'Table 3.1'!P56-'Table 3.1'!Q56</f>
        <v>1.419999999999999E-2</v>
      </c>
      <c r="G56" s="27">
        <f>'Table 3.1'!Q56-'Table 3.1'!R56</f>
        <v>1.3300000000000006E-2</v>
      </c>
      <c r="H56" s="28">
        <f>'Table 3.1'!R56-'Table 3.1'!S56</f>
        <v>0</v>
      </c>
      <c r="I56" s="68">
        <f>'Table 3.1'!O56-'Table 3.1'!S56</f>
        <v>4.8499999999999988E-2</v>
      </c>
      <c r="J56" s="26">
        <f>E56/'Table 3.1'!P56</f>
        <v>0.16496465043205022</v>
      </c>
      <c r="K56" s="27">
        <f>F56/'Table 3.1'!Q56</f>
        <v>0.12555260831122891</v>
      </c>
      <c r="L56" s="27">
        <f>G56/'Table 3.1'!R56</f>
        <v>0.13326653306613231</v>
      </c>
      <c r="M56" s="28">
        <f>H56/'Table 3.1'!S56</f>
        <v>0</v>
      </c>
      <c r="N56" s="68">
        <f>I56/'Table 3.1'!S56</f>
        <v>0.48597194388777543</v>
      </c>
      <c r="O56" s="1"/>
    </row>
    <row r="57" spans="1:15" x14ac:dyDescent="0.2">
      <c r="A57" s="1"/>
      <c r="B57" s="20">
        <v>103027352</v>
      </c>
      <c r="C57" s="21" t="s">
        <v>47</v>
      </c>
      <c r="D57" s="22" t="s">
        <v>20</v>
      </c>
      <c r="E57" s="26">
        <f>'Table 3.1'!O57-'Table 3.1'!P57</f>
        <v>2.4600000000000011E-2</v>
      </c>
      <c r="F57" s="27">
        <f>'Table 3.1'!P57-'Table 3.1'!Q57</f>
        <v>-1.7100000000000004E-2</v>
      </c>
      <c r="G57" s="27">
        <f>'Table 3.1'!Q57-'Table 3.1'!R57</f>
        <v>-5.2600000000000008E-2</v>
      </c>
      <c r="H57" s="28">
        <f>'Table 3.1'!R57-'Table 3.1'!S57</f>
        <v>0</v>
      </c>
      <c r="I57" s="68">
        <f>'Table 3.1'!O57-'Table 3.1'!S57</f>
        <v>-4.5100000000000001E-2</v>
      </c>
      <c r="J57" s="26">
        <f>E57/'Table 3.1'!P57</f>
        <v>0.12531839021905253</v>
      </c>
      <c r="K57" s="27">
        <f>F57/'Table 3.1'!Q57</f>
        <v>-8.0131208997188397E-2</v>
      </c>
      <c r="L57" s="27">
        <f>G57/'Table 3.1'!R57</f>
        <v>-0.19774436090225567</v>
      </c>
      <c r="M57" s="28">
        <f>H57/'Table 3.1'!S57</f>
        <v>0</v>
      </c>
      <c r="N57" s="68">
        <f>I57/'Table 3.1'!S57</f>
        <v>-0.16954887218045112</v>
      </c>
      <c r="O57" s="1"/>
    </row>
    <row r="58" spans="1:15" x14ac:dyDescent="0.2">
      <c r="A58" s="1"/>
      <c r="B58" s="20">
        <v>103027503</v>
      </c>
      <c r="C58" s="21" t="s">
        <v>48</v>
      </c>
      <c r="D58" s="22" t="s">
        <v>20</v>
      </c>
      <c r="E58" s="26">
        <f>'Table 3.1'!O58-'Table 3.1'!P58</f>
        <v>-1.6399999999999998E-2</v>
      </c>
      <c r="F58" s="27">
        <f>'Table 3.1'!P58-'Table 3.1'!Q58</f>
        <v>2.289999999999999E-2</v>
      </c>
      <c r="G58" s="27">
        <f>'Table 3.1'!Q58-'Table 3.1'!R58</f>
        <v>-2.1099999999999994E-2</v>
      </c>
      <c r="H58" s="28">
        <f>'Table 3.1'!R58-'Table 3.1'!S58</f>
        <v>0</v>
      </c>
      <c r="I58" s="68">
        <f>'Table 3.1'!O58-'Table 3.1'!S58</f>
        <v>-1.4600000000000002E-2</v>
      </c>
      <c r="J58" s="26">
        <f>E58/'Table 3.1'!P58</f>
        <v>-0.17391304347826086</v>
      </c>
      <c r="K58" s="27">
        <f>F58/'Table 3.1'!Q58</f>
        <v>0.32072829131652647</v>
      </c>
      <c r="L58" s="27">
        <f>G58/'Table 3.1'!R58</f>
        <v>-0.22810810810810805</v>
      </c>
      <c r="M58" s="28">
        <f>H58/'Table 3.1'!S58</f>
        <v>0</v>
      </c>
      <c r="N58" s="68">
        <f>I58/'Table 3.1'!S58</f>
        <v>-0.15783783783783786</v>
      </c>
      <c r="O58" s="1"/>
    </row>
    <row r="59" spans="1:15" x14ac:dyDescent="0.2">
      <c r="A59" s="1"/>
      <c r="B59" s="20">
        <v>103027753</v>
      </c>
      <c r="C59" s="21" t="s">
        <v>49</v>
      </c>
      <c r="D59" s="22" t="s">
        <v>20</v>
      </c>
      <c r="E59" s="26">
        <f>'Table 3.1'!O59-'Table 3.1'!P59</f>
        <v>-3.1099999999999996E-2</v>
      </c>
      <c r="F59" s="27">
        <f>'Table 3.1'!P59-'Table 3.1'!Q59</f>
        <v>-1.7399999999999999E-2</v>
      </c>
      <c r="G59" s="27">
        <f>'Table 3.1'!Q59-'Table 3.1'!R59</f>
        <v>-2.2000000000000075E-3</v>
      </c>
      <c r="H59" s="28">
        <f>'Table 3.1'!R59-'Table 3.1'!S59</f>
        <v>0</v>
      </c>
      <c r="I59" s="68">
        <f>'Table 3.1'!O59-'Table 3.1'!S59</f>
        <v>-5.0700000000000002E-2</v>
      </c>
      <c r="J59" s="26">
        <f>E59/'Table 3.1'!P59</f>
        <v>-0.46978851963746221</v>
      </c>
      <c r="K59" s="27">
        <f>F59/'Table 3.1'!Q59</f>
        <v>-0.20813397129186603</v>
      </c>
      <c r="L59" s="27">
        <f>G59/'Table 3.1'!R59</f>
        <v>-2.5641025641025727E-2</v>
      </c>
      <c r="M59" s="28">
        <f>H59/'Table 3.1'!S59</f>
        <v>0</v>
      </c>
      <c r="N59" s="68">
        <f>I59/'Table 3.1'!S59</f>
        <v>-0.59090909090909094</v>
      </c>
      <c r="O59" s="1"/>
    </row>
    <row r="60" spans="1:15" x14ac:dyDescent="0.2">
      <c r="A60" s="1"/>
      <c r="B60" s="20">
        <v>103028203</v>
      </c>
      <c r="C60" s="21" t="s">
        <v>50</v>
      </c>
      <c r="D60" s="22" t="s">
        <v>20</v>
      </c>
      <c r="E60" s="26">
        <f>'Table 3.1'!O60-'Table 3.1'!P60</f>
        <v>-4.3999999999999997E-2</v>
      </c>
      <c r="F60" s="27">
        <f>'Table 3.1'!P60-'Table 3.1'!Q60</f>
        <v>-6.3E-3</v>
      </c>
      <c r="G60" s="27">
        <f>'Table 3.1'!Q60-'Table 3.1'!R60</f>
        <v>-3.7900000000000003E-2</v>
      </c>
      <c r="H60" s="28">
        <f>'Table 3.1'!R60-'Table 3.1'!S60</f>
        <v>0</v>
      </c>
      <c r="I60" s="68">
        <f>'Table 3.1'!O60-'Table 3.1'!S60</f>
        <v>-8.8200000000000001E-2</v>
      </c>
      <c r="J60" s="26">
        <f>E60/'Table 3.1'!P60</f>
        <v>-0.39819004524886875</v>
      </c>
      <c r="K60" s="27">
        <f>F60/'Table 3.1'!Q60</f>
        <v>-5.3938356164383562E-2</v>
      </c>
      <c r="L60" s="27">
        <f>G60/'Table 3.1'!R60</f>
        <v>-0.24499030381383324</v>
      </c>
      <c r="M60" s="28">
        <f>H60/'Table 3.1'!S60</f>
        <v>0</v>
      </c>
      <c r="N60" s="68">
        <f>I60/'Table 3.1'!S60</f>
        <v>-0.57013574660633481</v>
      </c>
      <c r="O60" s="1"/>
    </row>
    <row r="61" spans="1:15" x14ac:dyDescent="0.2">
      <c r="A61" s="1"/>
      <c r="B61" s="20">
        <v>103028302</v>
      </c>
      <c r="C61" s="21" t="s">
        <v>51</v>
      </c>
      <c r="D61" s="22" t="s">
        <v>20</v>
      </c>
      <c r="E61" s="26">
        <f>'Table 3.1'!O61-'Table 3.1'!P61</f>
        <v>-9.099999999999997E-3</v>
      </c>
      <c r="F61" s="27">
        <f>'Table 3.1'!P61-'Table 3.1'!Q61</f>
        <v>1.3500000000000012E-2</v>
      </c>
      <c r="G61" s="27">
        <f>'Table 3.1'!Q61-'Table 3.1'!R61</f>
        <v>2.1999999999999992E-2</v>
      </c>
      <c r="H61" s="28">
        <f>'Table 3.1'!R61-'Table 3.1'!S61</f>
        <v>0</v>
      </c>
      <c r="I61" s="68">
        <f>'Table 3.1'!O61-'Table 3.1'!S61</f>
        <v>2.6400000000000007E-2</v>
      </c>
      <c r="J61" s="26">
        <f>E61/'Table 3.1'!P61</f>
        <v>-5.7232704402515704E-2</v>
      </c>
      <c r="K61" s="27">
        <f>F61/'Table 3.1'!Q61</f>
        <v>9.2783505154639262E-2</v>
      </c>
      <c r="L61" s="27">
        <f>G61/'Table 3.1'!R61</f>
        <v>0.17813765182186228</v>
      </c>
      <c r="M61" s="28">
        <f>H61/'Table 3.1'!S61</f>
        <v>0</v>
      </c>
      <c r="N61" s="68">
        <f>I61/'Table 3.1'!S61</f>
        <v>0.21376518218623489</v>
      </c>
      <c r="O61" s="1"/>
    </row>
    <row r="62" spans="1:15" x14ac:dyDescent="0.2">
      <c r="A62" s="1"/>
      <c r="B62" s="20">
        <v>103028653</v>
      </c>
      <c r="C62" s="21" t="s">
        <v>52</v>
      </c>
      <c r="D62" s="22" t="s">
        <v>20</v>
      </c>
      <c r="E62" s="26">
        <f>'Table 3.1'!O62-'Table 3.1'!P62</f>
        <v>2.6100000000000012E-2</v>
      </c>
      <c r="F62" s="27">
        <f>'Table 3.1'!P62-'Table 3.1'!Q62</f>
        <v>-1.0199999999999987E-2</v>
      </c>
      <c r="G62" s="27">
        <f>'Table 3.1'!Q62-'Table 3.1'!R62</f>
        <v>9.099999999999997E-3</v>
      </c>
      <c r="H62" s="28">
        <f>'Table 3.1'!R62-'Table 3.1'!S62</f>
        <v>0</v>
      </c>
      <c r="I62" s="68">
        <f>'Table 3.1'!O62-'Table 3.1'!S62</f>
        <v>2.5000000000000022E-2</v>
      </c>
      <c r="J62" s="26">
        <f>E62/'Table 3.1'!P62</f>
        <v>0.11610320284697515</v>
      </c>
      <c r="K62" s="27">
        <f>F62/'Table 3.1'!Q62</f>
        <v>-4.3404255319148884E-2</v>
      </c>
      <c r="L62" s="27">
        <f>G62/'Table 3.1'!R62</f>
        <v>4.0283311199645851E-2</v>
      </c>
      <c r="M62" s="28">
        <f>H62/'Table 3.1'!S62</f>
        <v>0</v>
      </c>
      <c r="N62" s="68">
        <f>I62/'Table 3.1'!S62</f>
        <v>0.11066843736166455</v>
      </c>
      <c r="O62" s="1"/>
    </row>
    <row r="63" spans="1:15" x14ac:dyDescent="0.2">
      <c r="A63" s="1"/>
      <c r="B63" s="20">
        <v>103028703</v>
      </c>
      <c r="C63" s="21" t="s">
        <v>53</v>
      </c>
      <c r="D63" s="22" t="s">
        <v>20</v>
      </c>
      <c r="E63" s="26">
        <f>'Table 3.1'!O63-'Table 3.1'!P63</f>
        <v>9.1999999999999998E-3</v>
      </c>
      <c r="F63" s="27">
        <f>'Table 3.1'!P63-'Table 3.1'!Q63</f>
        <v>-2.1100000000000001E-2</v>
      </c>
      <c r="G63" s="27">
        <f>'Table 3.1'!Q63-'Table 3.1'!R63</f>
        <v>-1.09E-2</v>
      </c>
      <c r="H63" s="28">
        <f>'Table 3.1'!R63-'Table 3.1'!S63</f>
        <v>0</v>
      </c>
      <c r="I63" s="68">
        <f>'Table 3.1'!O63-'Table 3.1'!S63</f>
        <v>-2.2800000000000001E-2</v>
      </c>
      <c r="J63" s="26">
        <f>E63/'Table 3.1'!P63</f>
        <v>0.28749999999999998</v>
      </c>
      <c r="K63" s="27">
        <f>F63/'Table 3.1'!Q63</f>
        <v>-0.39736346516007531</v>
      </c>
      <c r="L63" s="27">
        <f>G63/'Table 3.1'!R63</f>
        <v>-0.17031250000000001</v>
      </c>
      <c r="M63" s="28">
        <f>H63/'Table 3.1'!S63</f>
        <v>0</v>
      </c>
      <c r="N63" s="68">
        <f>I63/'Table 3.1'!S63</f>
        <v>-0.35625000000000001</v>
      </c>
      <c r="O63" s="1"/>
    </row>
    <row r="64" spans="1:15" x14ac:dyDescent="0.2">
      <c r="A64" s="1"/>
      <c r="B64" s="20">
        <v>103028753</v>
      </c>
      <c r="C64" s="21" t="s">
        <v>54</v>
      </c>
      <c r="D64" s="22" t="s">
        <v>20</v>
      </c>
      <c r="E64" s="26">
        <f>'Table 3.1'!O64-'Table 3.1'!P64</f>
        <v>2.0000000000000573E-4</v>
      </c>
      <c r="F64" s="27">
        <f>'Table 3.1'!P64-'Table 3.1'!Q64</f>
        <v>-2.3100000000000009E-2</v>
      </c>
      <c r="G64" s="27">
        <f>'Table 3.1'!Q64-'Table 3.1'!R64</f>
        <v>-7.4800000000000005E-2</v>
      </c>
      <c r="H64" s="28">
        <f>'Table 3.1'!R64-'Table 3.1'!S64</f>
        <v>0</v>
      </c>
      <c r="I64" s="68">
        <f>'Table 3.1'!O64-'Table 3.1'!S64</f>
        <v>-9.7700000000000009E-2</v>
      </c>
      <c r="J64" s="26">
        <f>E64/'Table 3.1'!P64</f>
        <v>2.222222222222286E-3</v>
      </c>
      <c r="K64" s="27">
        <f>F64/'Table 3.1'!Q64</f>
        <v>-0.20424403183023879</v>
      </c>
      <c r="L64" s="27">
        <f>G64/'Table 3.1'!R64</f>
        <v>-0.39808408728046835</v>
      </c>
      <c r="M64" s="28">
        <f>H64/'Table 3.1'!S64</f>
        <v>0</v>
      </c>
      <c r="N64" s="68">
        <f>I64/'Table 3.1'!S64</f>
        <v>-0.51995742416178825</v>
      </c>
      <c r="O64" s="1"/>
    </row>
    <row r="65" spans="1:15" x14ac:dyDescent="0.2">
      <c r="A65" s="1"/>
      <c r="B65" s="20">
        <v>103028833</v>
      </c>
      <c r="C65" s="21" t="s">
        <v>55</v>
      </c>
      <c r="D65" s="22" t="s">
        <v>20</v>
      </c>
      <c r="E65" s="26">
        <f>'Table 3.1'!O65-'Table 3.1'!P65</f>
        <v>3.4499999999999975E-2</v>
      </c>
      <c r="F65" s="27">
        <f>'Table 3.1'!P65-'Table 3.1'!Q65</f>
        <v>-1.5000000000000013E-3</v>
      </c>
      <c r="G65" s="27">
        <f>'Table 3.1'!Q65-'Table 3.1'!R65</f>
        <v>4.2999999999999983E-3</v>
      </c>
      <c r="H65" s="28">
        <f>'Table 3.1'!R65-'Table 3.1'!S65</f>
        <v>0</v>
      </c>
      <c r="I65" s="68">
        <f>'Table 3.1'!O65-'Table 3.1'!S65</f>
        <v>3.7299999999999972E-2</v>
      </c>
      <c r="J65" s="26">
        <f>E65/'Table 3.1'!P65</f>
        <v>0.15883977900552473</v>
      </c>
      <c r="K65" s="27">
        <f>F65/'Table 3.1'!Q65</f>
        <v>-6.8587105624142719E-3</v>
      </c>
      <c r="L65" s="27">
        <f>G65/'Table 3.1'!R65</f>
        <v>2.0055970149253723E-2</v>
      </c>
      <c r="M65" s="28">
        <f>H65/'Table 3.1'!S65</f>
        <v>0</v>
      </c>
      <c r="N65" s="68">
        <f>I65/'Table 3.1'!S65</f>
        <v>0.1739738805970148</v>
      </c>
      <c r="O65" s="1"/>
    </row>
    <row r="66" spans="1:15" x14ac:dyDescent="0.2">
      <c r="A66" s="1"/>
      <c r="B66" s="20">
        <v>103028853</v>
      </c>
      <c r="C66" s="21" t="s">
        <v>56</v>
      </c>
      <c r="D66" s="22" t="s">
        <v>20</v>
      </c>
      <c r="E66" s="26">
        <f>'Table 3.1'!O66-'Table 3.1'!P66</f>
        <v>2.4500000000000022E-2</v>
      </c>
      <c r="F66" s="27">
        <f>'Table 3.1'!P66-'Table 3.1'!Q66</f>
        <v>-4.1999999999999815E-3</v>
      </c>
      <c r="G66" s="27">
        <f>'Table 3.1'!Q66-'Table 3.1'!R66</f>
        <v>4.4099999999999973E-2</v>
      </c>
      <c r="H66" s="28">
        <f>'Table 3.1'!R66-'Table 3.1'!S66</f>
        <v>0</v>
      </c>
      <c r="I66" s="68">
        <f>'Table 3.1'!O66-'Table 3.1'!S66</f>
        <v>6.4400000000000013E-2</v>
      </c>
      <c r="J66" s="26">
        <f>E66/'Table 3.1'!P66</f>
        <v>8.2380632145258981E-2</v>
      </c>
      <c r="K66" s="27">
        <f>F66/'Table 3.1'!Q66</f>
        <v>-1.3925729442970762E-2</v>
      </c>
      <c r="L66" s="27">
        <f>G66/'Table 3.1'!R66</f>
        <v>0.17126213592233</v>
      </c>
      <c r="M66" s="28">
        <f>H66/'Table 3.1'!S66</f>
        <v>0</v>
      </c>
      <c r="N66" s="68">
        <f>I66/'Table 3.1'!S66</f>
        <v>0.25009708737864084</v>
      </c>
      <c r="O66" s="1"/>
    </row>
    <row r="67" spans="1:15" x14ac:dyDescent="0.2">
      <c r="A67" s="1"/>
      <c r="B67" s="20">
        <v>103029203</v>
      </c>
      <c r="C67" s="21" t="s">
        <v>57</v>
      </c>
      <c r="D67" s="22" t="s">
        <v>20</v>
      </c>
      <c r="E67" s="26">
        <f>'Table 3.1'!O67-'Table 3.1'!P67</f>
        <v>1.4600000000000002E-2</v>
      </c>
      <c r="F67" s="27">
        <f>'Table 3.1'!P67-'Table 3.1'!Q67</f>
        <v>8.9999999999999941E-3</v>
      </c>
      <c r="G67" s="27">
        <f>'Table 3.1'!Q67-'Table 3.1'!R67</f>
        <v>-1.0000000000000009E-3</v>
      </c>
      <c r="H67" s="28">
        <f>'Table 3.1'!R67-'Table 3.1'!S67</f>
        <v>0</v>
      </c>
      <c r="I67" s="68">
        <f>'Table 3.1'!O67-'Table 3.1'!S67</f>
        <v>2.2599999999999995E-2</v>
      </c>
      <c r="J67" s="26">
        <f>E67/'Table 3.1'!P67</f>
        <v>0.26258992805755399</v>
      </c>
      <c r="K67" s="27">
        <f>F67/'Table 3.1'!Q67</f>
        <v>0.19313304721030028</v>
      </c>
      <c r="L67" s="27">
        <f>G67/'Table 3.1'!R67</f>
        <v>-2.1008403361344553E-2</v>
      </c>
      <c r="M67" s="28">
        <f>H67/'Table 3.1'!S67</f>
        <v>0</v>
      </c>
      <c r="N67" s="68">
        <f>I67/'Table 3.1'!S67</f>
        <v>0.47478991596638642</v>
      </c>
      <c r="O67" s="1"/>
    </row>
    <row r="68" spans="1:15" x14ac:dyDescent="0.2">
      <c r="A68" s="1"/>
      <c r="B68" s="20">
        <v>103029403</v>
      </c>
      <c r="C68" s="21" t="s">
        <v>58</v>
      </c>
      <c r="D68" s="22" t="s">
        <v>20</v>
      </c>
      <c r="E68" s="26">
        <f>'Table 3.1'!O68-'Table 3.1'!P68</f>
        <v>2.5299999999999989E-2</v>
      </c>
      <c r="F68" s="27">
        <f>'Table 3.1'!P68-'Table 3.1'!Q68</f>
        <v>-3.5599999999999993E-2</v>
      </c>
      <c r="G68" s="27">
        <f>'Table 3.1'!Q68-'Table 3.1'!R68</f>
        <v>1.8999999999999989E-3</v>
      </c>
      <c r="H68" s="28">
        <f>'Table 3.1'!R68-'Table 3.1'!S68</f>
        <v>0</v>
      </c>
      <c r="I68" s="68">
        <f>'Table 3.1'!O68-'Table 3.1'!S68</f>
        <v>-8.4000000000000047E-3</v>
      </c>
      <c r="J68" s="26">
        <f>E68/'Table 3.1'!P68</f>
        <v>0.33598937583001309</v>
      </c>
      <c r="K68" s="27">
        <f>F68/'Table 3.1'!Q68</f>
        <v>-0.32100991884580699</v>
      </c>
      <c r="L68" s="27">
        <f>G68/'Table 3.1'!R68</f>
        <v>1.7431192660550449E-2</v>
      </c>
      <c r="M68" s="28">
        <f>H68/'Table 3.1'!S68</f>
        <v>0</v>
      </c>
      <c r="N68" s="68">
        <f>I68/'Table 3.1'!S68</f>
        <v>-7.7064220183486284E-2</v>
      </c>
      <c r="O68" s="1"/>
    </row>
    <row r="69" spans="1:15" x14ac:dyDescent="0.2">
      <c r="A69" s="1"/>
      <c r="B69" s="20">
        <v>103029553</v>
      </c>
      <c r="C69" s="21" t="s">
        <v>59</v>
      </c>
      <c r="D69" s="22" t="s">
        <v>20</v>
      </c>
      <c r="E69" s="26">
        <f>'Table 3.1'!O69-'Table 3.1'!P69</f>
        <v>1.2199999999999996E-2</v>
      </c>
      <c r="F69" s="27">
        <f>'Table 3.1'!P69-'Table 3.1'!Q69</f>
        <v>8.8000000000000023E-3</v>
      </c>
      <c r="G69" s="27">
        <f>'Table 3.1'!Q69-'Table 3.1'!R69</f>
        <v>8.000000000000021E-4</v>
      </c>
      <c r="H69" s="28">
        <f>'Table 3.1'!R69-'Table 3.1'!S69</f>
        <v>0</v>
      </c>
      <c r="I69" s="68">
        <f>'Table 3.1'!O69-'Table 3.1'!S69</f>
        <v>2.18E-2</v>
      </c>
      <c r="J69" s="26">
        <f>E69/'Table 3.1'!P69</f>
        <v>0.35362318840579693</v>
      </c>
      <c r="K69" s="27">
        <f>F69/'Table 3.1'!Q69</f>
        <v>0.34241245136186776</v>
      </c>
      <c r="L69" s="27">
        <f>G69/'Table 3.1'!R69</f>
        <v>3.2128514056224987E-2</v>
      </c>
      <c r="M69" s="28">
        <f>H69/'Table 3.1'!S69</f>
        <v>0</v>
      </c>
      <c r="N69" s="68">
        <f>I69/'Table 3.1'!S69</f>
        <v>0.87550200803212852</v>
      </c>
      <c r="O69" s="1"/>
    </row>
    <row r="70" spans="1:15" x14ac:dyDescent="0.2">
      <c r="A70" s="1"/>
      <c r="B70" s="20">
        <v>103029603</v>
      </c>
      <c r="C70" s="21" t="s">
        <v>60</v>
      </c>
      <c r="D70" s="22" t="s">
        <v>20</v>
      </c>
      <c r="E70" s="26">
        <f>'Table 3.1'!O70-'Table 3.1'!P70</f>
        <v>4.4399999999999995E-2</v>
      </c>
      <c r="F70" s="27">
        <f>'Table 3.1'!P70-'Table 3.1'!Q70</f>
        <v>-2.4999999999999994E-2</v>
      </c>
      <c r="G70" s="27">
        <f>'Table 3.1'!Q70-'Table 3.1'!R70</f>
        <v>-2.4199999999999999E-2</v>
      </c>
      <c r="H70" s="28">
        <f>'Table 3.1'!R70-'Table 3.1'!S70</f>
        <v>0</v>
      </c>
      <c r="I70" s="68">
        <f>'Table 3.1'!O70-'Table 3.1'!S70</f>
        <v>-4.7999999999999987E-3</v>
      </c>
      <c r="J70" s="26">
        <f>E70/'Table 3.1'!P70</f>
        <v>0.24516841524019875</v>
      </c>
      <c r="K70" s="27">
        <f>F70/'Table 3.1'!Q70</f>
        <v>-0.12130033964095097</v>
      </c>
      <c r="L70" s="27">
        <f>G70/'Table 3.1'!R70</f>
        <v>-0.10508033000434215</v>
      </c>
      <c r="M70" s="28">
        <f>H70/'Table 3.1'!S70</f>
        <v>0</v>
      </c>
      <c r="N70" s="68">
        <f>I70/'Table 3.1'!S70</f>
        <v>-2.0842379504993482E-2</v>
      </c>
      <c r="O70" s="1"/>
    </row>
    <row r="71" spans="1:15" x14ac:dyDescent="0.2">
      <c r="A71" s="1"/>
      <c r="B71" s="20">
        <v>103029803</v>
      </c>
      <c r="C71" s="21" t="s">
        <v>61</v>
      </c>
      <c r="D71" s="22" t="s">
        <v>20</v>
      </c>
      <c r="E71" s="26">
        <f>'Table 3.1'!O71-'Table 3.1'!P71</f>
        <v>-0.12529999999999999</v>
      </c>
      <c r="F71" s="27">
        <f>'Table 3.1'!P71-'Table 3.1'!Q71</f>
        <v>-3.3100000000000018E-2</v>
      </c>
      <c r="G71" s="27">
        <f>'Table 3.1'!Q71-'Table 3.1'!R71</f>
        <v>-4.2999999999999705E-3</v>
      </c>
      <c r="H71" s="28">
        <f>'Table 3.1'!R71-'Table 3.1'!S71</f>
        <v>0</v>
      </c>
      <c r="I71" s="68">
        <f>'Table 3.1'!O71-'Table 3.1'!S71</f>
        <v>-0.16269999999999998</v>
      </c>
      <c r="J71" s="26">
        <f>E71/'Table 3.1'!P71</f>
        <v>-0.35912869016910287</v>
      </c>
      <c r="K71" s="27">
        <f>F71/'Table 3.1'!Q71</f>
        <v>-8.6649214659685905E-2</v>
      </c>
      <c r="L71" s="27">
        <f>G71/'Table 3.1'!R71</f>
        <v>-1.1131245146259308E-2</v>
      </c>
      <c r="M71" s="28">
        <f>H71/'Table 3.1'!S71</f>
        <v>0</v>
      </c>
      <c r="N71" s="68">
        <f>I71/'Table 3.1'!S71</f>
        <v>-0.42117525239451203</v>
      </c>
      <c r="O71" s="1"/>
    </row>
    <row r="72" spans="1:15" x14ac:dyDescent="0.2">
      <c r="A72" s="1"/>
      <c r="B72" s="20">
        <v>103029902</v>
      </c>
      <c r="C72" s="21" t="s">
        <v>62</v>
      </c>
      <c r="D72" s="22" t="s">
        <v>20</v>
      </c>
      <c r="E72" s="26">
        <f>'Table 3.1'!O72-'Table 3.1'!P72</f>
        <v>1.8000000000000016E-2</v>
      </c>
      <c r="F72" s="27">
        <f>'Table 3.1'!P72-'Table 3.1'!Q72</f>
        <v>6.399999999999989E-3</v>
      </c>
      <c r="G72" s="27">
        <f>'Table 3.1'!Q72-'Table 3.1'!R72</f>
        <v>5.2000000000000102E-3</v>
      </c>
      <c r="H72" s="28">
        <f>'Table 3.1'!R72-'Table 3.1'!S72</f>
        <v>0</v>
      </c>
      <c r="I72" s="68">
        <f>'Table 3.1'!O72-'Table 3.1'!S72</f>
        <v>2.9600000000000015E-2</v>
      </c>
      <c r="J72" s="26">
        <f>E72/'Table 3.1'!P72</f>
        <v>9.1556459816887162E-2</v>
      </c>
      <c r="K72" s="27">
        <f>F72/'Table 3.1'!Q72</f>
        <v>3.3648790746582488E-2</v>
      </c>
      <c r="L72" s="27">
        <f>G72/'Table 3.1'!R72</f>
        <v>2.8108108108108164E-2</v>
      </c>
      <c r="M72" s="28">
        <f>H72/'Table 3.1'!S72</f>
        <v>0</v>
      </c>
      <c r="N72" s="68">
        <f>I72/'Table 3.1'!S72</f>
        <v>0.16000000000000009</v>
      </c>
      <c r="O72" s="1"/>
    </row>
    <row r="73" spans="1:15" x14ac:dyDescent="0.2">
      <c r="A73" s="1"/>
      <c r="B73" s="20">
        <v>104101252</v>
      </c>
      <c r="C73" s="21" t="s">
        <v>138</v>
      </c>
      <c r="D73" s="22" t="s">
        <v>139</v>
      </c>
      <c r="E73" s="26">
        <f>'Table 3.1'!O73-'Table 3.1'!P73</f>
        <v>-6.6999999999999837E-3</v>
      </c>
      <c r="F73" s="27">
        <f>'Table 3.1'!P73-'Table 3.1'!Q73</f>
        <v>4.699999999999982E-3</v>
      </c>
      <c r="G73" s="27">
        <f>'Table 3.1'!Q73-'Table 3.1'!R73</f>
        <v>-1.1399999999999993E-2</v>
      </c>
      <c r="H73" s="28">
        <f>'Table 3.1'!R73-'Table 3.1'!S73</f>
        <v>0</v>
      </c>
      <c r="I73" s="68">
        <f>'Table 3.1'!O73-'Table 3.1'!S73</f>
        <v>-1.3399999999999995E-2</v>
      </c>
      <c r="J73" s="26">
        <f>E73/'Table 3.1'!P73</f>
        <v>-4.6143250688705124E-2</v>
      </c>
      <c r="K73" s="27">
        <f>F73/'Table 3.1'!Q73</f>
        <v>3.3451957295373536E-2</v>
      </c>
      <c r="L73" s="27">
        <f>G73/'Table 3.1'!R73</f>
        <v>-7.5049374588545048E-2</v>
      </c>
      <c r="M73" s="28">
        <f>H73/'Table 3.1'!S73</f>
        <v>0</v>
      </c>
      <c r="N73" s="68">
        <f>I73/'Table 3.1'!S73</f>
        <v>-8.8215931533903849E-2</v>
      </c>
      <c r="O73" s="1"/>
    </row>
    <row r="74" spans="1:15" x14ac:dyDescent="0.2">
      <c r="A74" s="1"/>
      <c r="B74" s="20">
        <v>104103603</v>
      </c>
      <c r="C74" s="21" t="s">
        <v>140</v>
      </c>
      <c r="D74" s="22" t="s">
        <v>139</v>
      </c>
      <c r="E74" s="26">
        <f>'Table 3.1'!O74-'Table 3.1'!P74</f>
        <v>1.3600000000000001E-2</v>
      </c>
      <c r="F74" s="27">
        <f>'Table 3.1'!P74-'Table 3.1'!Q74</f>
        <v>2.5999999999999912E-3</v>
      </c>
      <c r="G74" s="27">
        <f>'Table 3.1'!Q74-'Table 3.1'!R74</f>
        <v>-1.3999999999999985E-2</v>
      </c>
      <c r="H74" s="28">
        <f>'Table 3.1'!R74-'Table 3.1'!S74</f>
        <v>0</v>
      </c>
      <c r="I74" s="68">
        <f>'Table 3.1'!O74-'Table 3.1'!S74</f>
        <v>2.2000000000000075E-3</v>
      </c>
      <c r="J74" s="26">
        <f>E74/'Table 3.1'!P74</f>
        <v>7.2727272727272738E-2</v>
      </c>
      <c r="K74" s="27">
        <f>F74/'Table 3.1'!Q74</f>
        <v>1.4099783080260256E-2</v>
      </c>
      <c r="L74" s="27">
        <f>G74/'Table 3.1'!R74</f>
        <v>-7.0564516129032182E-2</v>
      </c>
      <c r="M74" s="28">
        <f>H74/'Table 3.1'!S74</f>
        <v>0</v>
      </c>
      <c r="N74" s="68">
        <f>I74/'Table 3.1'!S74</f>
        <v>1.1088709677419394E-2</v>
      </c>
      <c r="O74" s="1"/>
    </row>
    <row r="75" spans="1:15" x14ac:dyDescent="0.2">
      <c r="A75" s="1"/>
      <c r="B75" s="20">
        <v>104105003</v>
      </c>
      <c r="C75" s="21" t="s">
        <v>141</v>
      </c>
      <c r="D75" s="22" t="s">
        <v>139</v>
      </c>
      <c r="E75" s="26">
        <f>'Table 3.1'!O75-'Table 3.1'!P75</f>
        <v>6.2000000000000041E-3</v>
      </c>
      <c r="F75" s="27">
        <f>'Table 3.1'!P75-'Table 3.1'!Q75</f>
        <v>6.8999999999999964E-3</v>
      </c>
      <c r="G75" s="27">
        <f>'Table 3.1'!Q75-'Table 3.1'!R75</f>
        <v>5.0000000000000044E-4</v>
      </c>
      <c r="H75" s="28">
        <f>'Table 3.1'!R75-'Table 3.1'!S75</f>
        <v>0</v>
      </c>
      <c r="I75" s="68">
        <f>'Table 3.1'!O75-'Table 3.1'!S75</f>
        <v>1.3600000000000001E-2</v>
      </c>
      <c r="J75" s="26">
        <f>E75/'Table 3.1'!P75</f>
        <v>0.12809917355371911</v>
      </c>
      <c r="K75" s="27">
        <f>F75/'Table 3.1'!Q75</f>
        <v>0.16626506024096377</v>
      </c>
      <c r="L75" s="27">
        <f>G75/'Table 3.1'!R75</f>
        <v>1.2195121951219523E-2</v>
      </c>
      <c r="M75" s="28">
        <f>H75/'Table 3.1'!S75</f>
        <v>0</v>
      </c>
      <c r="N75" s="68">
        <f>I75/'Table 3.1'!S75</f>
        <v>0.33170731707317075</v>
      </c>
      <c r="O75" s="1"/>
    </row>
    <row r="76" spans="1:15" x14ac:dyDescent="0.2">
      <c r="A76" s="1"/>
      <c r="B76" s="20">
        <v>104105353</v>
      </c>
      <c r="C76" s="21" t="s">
        <v>142</v>
      </c>
      <c r="D76" s="22" t="s">
        <v>139</v>
      </c>
      <c r="E76" s="26">
        <f>'Table 3.1'!O76-'Table 3.1'!P76</f>
        <v>7.1999999999999842E-3</v>
      </c>
      <c r="F76" s="27">
        <f>'Table 3.1'!P76-'Table 3.1'!Q76</f>
        <v>2.6600000000000013E-2</v>
      </c>
      <c r="G76" s="27">
        <f>'Table 3.1'!Q76-'Table 3.1'!R76</f>
        <v>-6.5200000000000008E-2</v>
      </c>
      <c r="H76" s="28">
        <f>'Table 3.1'!R76-'Table 3.1'!S76</f>
        <v>0</v>
      </c>
      <c r="I76" s="68">
        <f>'Table 3.1'!O76-'Table 3.1'!S76</f>
        <v>-3.1400000000000011E-2</v>
      </c>
      <c r="J76" s="26">
        <f>E76/'Table 3.1'!P76</f>
        <v>4.3982895540622992E-2</v>
      </c>
      <c r="K76" s="27">
        <f>F76/'Table 3.1'!Q76</f>
        <v>0.19401896425966458</v>
      </c>
      <c r="L76" s="27">
        <f>G76/'Table 3.1'!R76</f>
        <v>-0.32229362333168565</v>
      </c>
      <c r="M76" s="28">
        <f>H76/'Table 3.1'!S76</f>
        <v>0</v>
      </c>
      <c r="N76" s="68">
        <f>I76/'Table 3.1'!S76</f>
        <v>-0.15521502718734559</v>
      </c>
      <c r="O76" s="1"/>
    </row>
    <row r="77" spans="1:15" x14ac:dyDescent="0.2">
      <c r="A77" s="1"/>
      <c r="B77" s="20">
        <v>104107503</v>
      </c>
      <c r="C77" s="21" t="s">
        <v>143</v>
      </c>
      <c r="D77" s="22" t="s">
        <v>139</v>
      </c>
      <c r="E77" s="26">
        <f>'Table 3.1'!O77-'Table 3.1'!P77</f>
        <v>-1.6699999999999993E-2</v>
      </c>
      <c r="F77" s="27">
        <f>'Table 3.1'!P77-'Table 3.1'!Q77</f>
        <v>1.730000000000001E-2</v>
      </c>
      <c r="G77" s="27">
        <f>'Table 3.1'!Q77-'Table 3.1'!R77</f>
        <v>-1.2000000000000066E-3</v>
      </c>
      <c r="H77" s="28">
        <f>'Table 3.1'!R77-'Table 3.1'!S77</f>
        <v>0</v>
      </c>
      <c r="I77" s="68">
        <f>'Table 3.1'!O77-'Table 3.1'!S77</f>
        <v>-5.9999999999998943E-4</v>
      </c>
      <c r="J77" s="26">
        <f>E77/'Table 3.1'!P77</f>
        <v>-0.10042092603728198</v>
      </c>
      <c r="K77" s="27">
        <f>F77/'Table 3.1'!Q77</f>
        <v>0.11610738255033565</v>
      </c>
      <c r="L77" s="27">
        <f>G77/'Table 3.1'!R77</f>
        <v>-7.9893475366178864E-3</v>
      </c>
      <c r="M77" s="28">
        <f>H77/'Table 3.1'!S77</f>
        <v>0</v>
      </c>
      <c r="N77" s="68">
        <f>I77/'Table 3.1'!S77</f>
        <v>-3.9946737683088512E-3</v>
      </c>
      <c r="O77" s="1"/>
    </row>
    <row r="78" spans="1:15" x14ac:dyDescent="0.2">
      <c r="A78" s="1"/>
      <c r="B78" s="20">
        <v>104107803</v>
      </c>
      <c r="C78" s="21" t="s">
        <v>144</v>
      </c>
      <c r="D78" s="22" t="s">
        <v>139</v>
      </c>
      <c r="E78" s="26">
        <f>'Table 3.1'!O78-'Table 3.1'!P78</f>
        <v>-5.0000000000000044E-4</v>
      </c>
      <c r="F78" s="27">
        <f>'Table 3.1'!P78-'Table 3.1'!Q78</f>
        <v>-2.8200000000000003E-2</v>
      </c>
      <c r="G78" s="27">
        <f>'Table 3.1'!Q78-'Table 3.1'!R78</f>
        <v>-9.3999999999999917E-3</v>
      </c>
      <c r="H78" s="28">
        <f>'Table 3.1'!R78-'Table 3.1'!S78</f>
        <v>0</v>
      </c>
      <c r="I78" s="68">
        <f>'Table 3.1'!O78-'Table 3.1'!S78</f>
        <v>-3.8099999999999995E-2</v>
      </c>
      <c r="J78" s="26">
        <f>E78/'Table 3.1'!P78</f>
        <v>-5.1921079958463182E-3</v>
      </c>
      <c r="K78" s="27">
        <f>F78/'Table 3.1'!Q78</f>
        <v>-0.22650602409638557</v>
      </c>
      <c r="L78" s="27">
        <f>G78/'Table 3.1'!R78</f>
        <v>-7.0201643017176935E-2</v>
      </c>
      <c r="M78" s="28">
        <f>H78/'Table 3.1'!S78</f>
        <v>0</v>
      </c>
      <c r="N78" s="68">
        <f>I78/'Table 3.1'!S78</f>
        <v>-0.28454070201643017</v>
      </c>
      <c r="O78" s="1"/>
    </row>
    <row r="79" spans="1:15" x14ac:dyDescent="0.2">
      <c r="A79" s="1"/>
      <c r="B79" s="20">
        <v>104107903</v>
      </c>
      <c r="C79" s="21" t="s">
        <v>145</v>
      </c>
      <c r="D79" s="22" t="s">
        <v>139</v>
      </c>
      <c r="E79" s="26">
        <f>'Table 3.1'!O79-'Table 3.1'!P79</f>
        <v>1.1000000000000038E-3</v>
      </c>
      <c r="F79" s="27">
        <f>'Table 3.1'!P79-'Table 3.1'!Q79</f>
        <v>0</v>
      </c>
      <c r="G79" s="27">
        <f>'Table 3.1'!Q79-'Table 3.1'!R79</f>
        <v>-1.1400000000000007E-2</v>
      </c>
      <c r="H79" s="28">
        <f>'Table 3.1'!R79-'Table 3.1'!S79</f>
        <v>0</v>
      </c>
      <c r="I79" s="68">
        <f>'Table 3.1'!O79-'Table 3.1'!S79</f>
        <v>-1.0300000000000004E-2</v>
      </c>
      <c r="J79" s="26">
        <f>E79/'Table 3.1'!P79</f>
        <v>1.3447432762836232E-2</v>
      </c>
      <c r="K79" s="27">
        <f>F79/'Table 3.1'!Q79</f>
        <v>0</v>
      </c>
      <c r="L79" s="27">
        <f>G79/'Table 3.1'!R79</f>
        <v>-0.12231759656652368</v>
      </c>
      <c r="M79" s="28">
        <f>H79/'Table 3.1'!S79</f>
        <v>0</v>
      </c>
      <c r="N79" s="68">
        <f>I79/'Table 3.1'!S79</f>
        <v>-0.11051502145922749</v>
      </c>
      <c r="O79" s="1"/>
    </row>
    <row r="80" spans="1:15" x14ac:dyDescent="0.2">
      <c r="A80" s="1"/>
      <c r="B80" s="20">
        <v>104372003</v>
      </c>
      <c r="C80" s="21" t="s">
        <v>341</v>
      </c>
      <c r="D80" s="22" t="s">
        <v>342</v>
      </c>
      <c r="E80" s="26">
        <f>'Table 3.1'!O80-'Table 3.1'!P80</f>
        <v>-1.0999999999999899E-3</v>
      </c>
      <c r="F80" s="27">
        <f>'Table 3.1'!P80-'Table 3.1'!Q80</f>
        <v>4.2999999999999705E-3</v>
      </c>
      <c r="G80" s="27">
        <f>'Table 3.1'!Q80-'Table 3.1'!R80</f>
        <v>3.6900000000000016E-2</v>
      </c>
      <c r="H80" s="28">
        <f>'Table 3.1'!R80-'Table 3.1'!S80</f>
        <v>0</v>
      </c>
      <c r="I80" s="68">
        <f>'Table 3.1'!O80-'Table 3.1'!S80</f>
        <v>4.0099999999999997E-2</v>
      </c>
      <c r="J80" s="26">
        <f>E80/'Table 3.1'!P80</f>
        <v>-3.9582583663187836E-3</v>
      </c>
      <c r="K80" s="27">
        <f>F80/'Table 3.1'!Q80</f>
        <v>1.571637426900574E-2</v>
      </c>
      <c r="L80" s="27">
        <f>G80/'Table 3.1'!R80</f>
        <v>0.15589353612167309</v>
      </c>
      <c r="M80" s="28">
        <f>H80/'Table 3.1'!S80</f>
        <v>0</v>
      </c>
      <c r="N80" s="68">
        <f>I80/'Table 3.1'!S80</f>
        <v>0.16941275876637094</v>
      </c>
      <c r="O80" s="1"/>
    </row>
    <row r="81" spans="1:15" x14ac:dyDescent="0.2">
      <c r="A81" s="1"/>
      <c r="B81" s="20">
        <v>104374003</v>
      </c>
      <c r="C81" s="21" t="s">
        <v>343</v>
      </c>
      <c r="D81" s="22" t="s">
        <v>342</v>
      </c>
      <c r="E81" s="26">
        <f>'Table 3.1'!O81-'Table 3.1'!P81</f>
        <v>-2.4600000000000011E-2</v>
      </c>
      <c r="F81" s="27">
        <f>'Table 3.1'!P81-'Table 3.1'!Q81</f>
        <v>-5.2100000000000007E-2</v>
      </c>
      <c r="G81" s="27">
        <f>'Table 3.1'!Q81-'Table 3.1'!R81</f>
        <v>2.5900000000000006E-2</v>
      </c>
      <c r="H81" s="28">
        <f>'Table 3.1'!R81-'Table 3.1'!S81</f>
        <v>0</v>
      </c>
      <c r="I81" s="68">
        <f>'Table 3.1'!O81-'Table 3.1'!S81</f>
        <v>-5.0800000000000012E-2</v>
      </c>
      <c r="J81" s="26">
        <f>E81/'Table 3.1'!P81</f>
        <v>-0.13427947598253281</v>
      </c>
      <c r="K81" s="27">
        <f>F81/'Table 3.1'!Q81</f>
        <v>-0.22141946451338718</v>
      </c>
      <c r="L81" s="27">
        <f>G81/'Table 3.1'!R81</f>
        <v>0.12368672397325696</v>
      </c>
      <c r="M81" s="28">
        <f>H81/'Table 3.1'!S81</f>
        <v>0</v>
      </c>
      <c r="N81" s="68">
        <f>I81/'Table 3.1'!S81</f>
        <v>-0.24259789875835727</v>
      </c>
      <c r="O81" s="1"/>
    </row>
    <row r="82" spans="1:15" x14ac:dyDescent="0.2">
      <c r="A82" s="1"/>
      <c r="B82" s="20">
        <v>104375003</v>
      </c>
      <c r="C82" s="21" t="s">
        <v>344</v>
      </c>
      <c r="D82" s="22" t="s">
        <v>342</v>
      </c>
      <c r="E82" s="26">
        <f>'Table 3.1'!O82-'Table 3.1'!P82</f>
        <v>-9.6500000000000016E-2</v>
      </c>
      <c r="F82" s="27">
        <f>'Table 3.1'!P82-'Table 3.1'!Q82</f>
        <v>-4.9499999999999988E-2</v>
      </c>
      <c r="G82" s="27">
        <f>'Table 3.1'!Q82-'Table 3.1'!R82</f>
        <v>-1.6100000000000003E-2</v>
      </c>
      <c r="H82" s="28">
        <f>'Table 3.1'!R82-'Table 3.1'!S82</f>
        <v>0</v>
      </c>
      <c r="I82" s="68">
        <f>'Table 3.1'!O82-'Table 3.1'!S82</f>
        <v>-0.16210000000000002</v>
      </c>
      <c r="J82" s="26">
        <f>E82/'Table 3.1'!P82</f>
        <v>-0.45390404515522115</v>
      </c>
      <c r="K82" s="27">
        <f>F82/'Table 3.1'!Q82</f>
        <v>-0.18885921404044254</v>
      </c>
      <c r="L82" s="27">
        <f>G82/'Table 3.1'!R82</f>
        <v>-5.7872034507548534E-2</v>
      </c>
      <c r="M82" s="28">
        <f>H82/'Table 3.1'!S82</f>
        <v>0</v>
      </c>
      <c r="N82" s="68">
        <f>I82/'Table 3.1'!S82</f>
        <v>-0.58267433501078369</v>
      </c>
      <c r="O82" s="1"/>
    </row>
    <row r="83" spans="1:15" x14ac:dyDescent="0.2">
      <c r="A83" s="1"/>
      <c r="B83" s="20">
        <v>104375203</v>
      </c>
      <c r="C83" s="21" t="s">
        <v>345</v>
      </c>
      <c r="D83" s="22" t="s">
        <v>342</v>
      </c>
      <c r="E83" s="26">
        <f>'Table 3.1'!O83-'Table 3.1'!P83</f>
        <v>-5.5999999999999994E-2</v>
      </c>
      <c r="F83" s="27">
        <f>'Table 3.1'!P83-'Table 3.1'!Q83</f>
        <v>8.9999999999998415E-4</v>
      </c>
      <c r="G83" s="27">
        <f>'Table 3.1'!Q83-'Table 3.1'!R83</f>
        <v>1.0500000000000009E-2</v>
      </c>
      <c r="H83" s="28">
        <f>'Table 3.1'!R83-'Table 3.1'!S83</f>
        <v>0</v>
      </c>
      <c r="I83" s="68">
        <f>'Table 3.1'!O83-'Table 3.1'!S83</f>
        <v>-4.4600000000000001E-2</v>
      </c>
      <c r="J83" s="26">
        <f>E83/'Table 3.1'!P83</f>
        <v>-0.3571428571428571</v>
      </c>
      <c r="K83" s="27">
        <f>F83/'Table 3.1'!Q83</f>
        <v>5.7729313662603209E-3</v>
      </c>
      <c r="L83" s="27">
        <f>G83/'Table 3.1'!R83</f>
        <v>7.221458046767544E-2</v>
      </c>
      <c r="M83" s="28">
        <f>H83/'Table 3.1'!S83</f>
        <v>0</v>
      </c>
      <c r="N83" s="68">
        <f>I83/'Table 3.1'!S83</f>
        <v>-0.30674002751031637</v>
      </c>
      <c r="O83" s="1"/>
    </row>
    <row r="84" spans="1:15" x14ac:dyDescent="0.2">
      <c r="A84" s="1"/>
      <c r="B84" s="20">
        <v>104375302</v>
      </c>
      <c r="C84" s="21" t="s">
        <v>346</v>
      </c>
      <c r="D84" s="22" t="s">
        <v>342</v>
      </c>
      <c r="E84" s="26">
        <f>'Table 3.1'!O84-'Table 3.1'!P84</f>
        <v>-2.6400000000000007E-2</v>
      </c>
      <c r="F84" s="27">
        <f>'Table 3.1'!P84-'Table 3.1'!Q84</f>
        <v>3.7600000000000022E-2</v>
      </c>
      <c r="G84" s="27">
        <f>'Table 3.1'!Q84-'Table 3.1'!R84</f>
        <v>-2.9600000000000015E-2</v>
      </c>
      <c r="H84" s="28">
        <f>'Table 3.1'!R84-'Table 3.1'!S84</f>
        <v>0</v>
      </c>
      <c r="I84" s="68">
        <f>'Table 3.1'!O84-'Table 3.1'!S84</f>
        <v>-1.84E-2</v>
      </c>
      <c r="J84" s="26">
        <f>E84/'Table 3.1'!P84</f>
        <v>-0.10480349344978168</v>
      </c>
      <c r="K84" s="27">
        <f>F84/'Table 3.1'!Q84</f>
        <v>0.17545496966868887</v>
      </c>
      <c r="L84" s="27">
        <f>G84/'Table 3.1'!R84</f>
        <v>-0.12136121361213618</v>
      </c>
      <c r="M84" s="28">
        <f>H84/'Table 3.1'!S84</f>
        <v>0</v>
      </c>
      <c r="N84" s="68">
        <f>I84/'Table 3.1'!S84</f>
        <v>-7.5440754407544067E-2</v>
      </c>
      <c r="O84" s="1"/>
    </row>
    <row r="85" spans="1:15" x14ac:dyDescent="0.2">
      <c r="A85" s="1"/>
      <c r="B85" s="20">
        <v>104376203</v>
      </c>
      <c r="C85" s="21" t="s">
        <v>347</v>
      </c>
      <c r="D85" s="22" t="s">
        <v>342</v>
      </c>
      <c r="E85" s="26">
        <f>'Table 3.1'!O85-'Table 3.1'!P85</f>
        <v>2.8700000000000003E-2</v>
      </c>
      <c r="F85" s="27">
        <f>'Table 3.1'!P85-'Table 3.1'!Q85</f>
        <v>3.4099999999999991E-2</v>
      </c>
      <c r="G85" s="27">
        <f>'Table 3.1'!Q85-'Table 3.1'!R85</f>
        <v>-3.5000000000000031E-3</v>
      </c>
      <c r="H85" s="28">
        <f>'Table 3.1'!R85-'Table 3.1'!S85</f>
        <v>0</v>
      </c>
      <c r="I85" s="68">
        <f>'Table 3.1'!O85-'Table 3.1'!S85</f>
        <v>5.9299999999999992E-2</v>
      </c>
      <c r="J85" s="26">
        <f>E85/'Table 3.1'!P85</f>
        <v>0.14250248262164847</v>
      </c>
      <c r="K85" s="27">
        <f>F85/'Table 3.1'!Q85</f>
        <v>0.20382546323968911</v>
      </c>
      <c r="L85" s="27">
        <f>G85/'Table 3.1'!R85</f>
        <v>-2.049180327868854E-2</v>
      </c>
      <c r="M85" s="28">
        <f>H85/'Table 3.1'!S85</f>
        <v>0</v>
      </c>
      <c r="N85" s="68">
        <f>I85/'Table 3.1'!S85</f>
        <v>0.34718969555035123</v>
      </c>
      <c r="O85" s="1"/>
    </row>
    <row r="86" spans="1:15" x14ac:dyDescent="0.2">
      <c r="A86" s="1"/>
      <c r="B86" s="20">
        <v>104377003</v>
      </c>
      <c r="C86" s="21" t="s">
        <v>348</v>
      </c>
      <c r="D86" s="22" t="s">
        <v>342</v>
      </c>
      <c r="E86" s="26">
        <f>'Table 3.1'!O86-'Table 3.1'!P86</f>
        <v>-5.7999999999999996E-2</v>
      </c>
      <c r="F86" s="27">
        <f>'Table 3.1'!P86-'Table 3.1'!Q86</f>
        <v>6.6799999999999998E-2</v>
      </c>
      <c r="G86" s="27">
        <f>'Table 3.1'!Q86-'Table 3.1'!R86</f>
        <v>-5.0499999999999989E-2</v>
      </c>
      <c r="H86" s="28">
        <f>'Table 3.1'!R86-'Table 3.1'!S86</f>
        <v>0</v>
      </c>
      <c r="I86" s="68">
        <f>'Table 3.1'!O86-'Table 3.1'!S86</f>
        <v>-4.1699999999999987E-2</v>
      </c>
      <c r="J86" s="26">
        <f>E86/'Table 3.1'!P86</f>
        <v>-0.27898027898027894</v>
      </c>
      <c r="K86" s="27">
        <f>F86/'Table 3.1'!Q86</f>
        <v>0.47342310418143158</v>
      </c>
      <c r="L86" s="27">
        <f>G86/'Table 3.1'!R86</f>
        <v>-0.26356993736951978</v>
      </c>
      <c r="M86" s="28">
        <f>H86/'Table 3.1'!S86</f>
        <v>0</v>
      </c>
      <c r="N86" s="68">
        <f>I86/'Table 3.1'!S86</f>
        <v>-0.21764091858037574</v>
      </c>
      <c r="O86" s="1"/>
    </row>
    <row r="87" spans="1:15" x14ac:dyDescent="0.2">
      <c r="A87" s="1"/>
      <c r="B87" s="20">
        <v>104378003</v>
      </c>
      <c r="C87" s="21" t="s">
        <v>349</v>
      </c>
      <c r="D87" s="22" t="s">
        <v>342</v>
      </c>
      <c r="E87" s="26">
        <f>'Table 3.1'!O87-'Table 3.1'!P87</f>
        <v>-3.8800000000000001E-2</v>
      </c>
      <c r="F87" s="27">
        <f>'Table 3.1'!P87-'Table 3.1'!Q87</f>
        <v>-2.6599999999999985E-2</v>
      </c>
      <c r="G87" s="27">
        <f>'Table 3.1'!Q87-'Table 3.1'!R87</f>
        <v>-6.8400000000000016E-2</v>
      </c>
      <c r="H87" s="28">
        <f>'Table 3.1'!R87-'Table 3.1'!S87</f>
        <v>0</v>
      </c>
      <c r="I87" s="68">
        <f>'Table 3.1'!O87-'Table 3.1'!S87</f>
        <v>-0.1338</v>
      </c>
      <c r="J87" s="26">
        <f>E87/'Table 3.1'!P87</f>
        <v>-0.1720620842572062</v>
      </c>
      <c r="K87" s="27">
        <f>F87/'Table 3.1'!Q87</f>
        <v>-0.10551368504561676</v>
      </c>
      <c r="L87" s="27">
        <f>G87/'Table 3.1'!R87</f>
        <v>-0.21341653666146651</v>
      </c>
      <c r="M87" s="28">
        <f>H87/'Table 3.1'!S87</f>
        <v>0</v>
      </c>
      <c r="N87" s="68">
        <f>I87/'Table 3.1'!S87</f>
        <v>-0.4174726989079563</v>
      </c>
      <c r="O87" s="1"/>
    </row>
    <row r="88" spans="1:15" x14ac:dyDescent="0.2">
      <c r="A88" s="1"/>
      <c r="B88" s="20">
        <v>104431304</v>
      </c>
      <c r="C88" s="21" t="s">
        <v>394</v>
      </c>
      <c r="D88" s="22" t="s">
        <v>395</v>
      </c>
      <c r="E88" s="26">
        <f>'Table 3.1'!O88-'Table 3.1'!P88</f>
        <v>-6.1500000000000027E-2</v>
      </c>
      <c r="F88" s="27">
        <f>'Table 3.1'!P88-'Table 3.1'!Q88</f>
        <v>5.4900000000000032E-2</v>
      </c>
      <c r="G88" s="27">
        <f>'Table 3.1'!Q88-'Table 3.1'!R88</f>
        <v>-3.7900000000000017E-2</v>
      </c>
      <c r="H88" s="28">
        <f>'Table 3.1'!R88-'Table 3.1'!S88</f>
        <v>0</v>
      </c>
      <c r="I88" s="68">
        <f>'Table 3.1'!O88-'Table 3.1'!S88</f>
        <v>-4.4500000000000012E-2</v>
      </c>
      <c r="J88" s="26">
        <f>E88/'Table 3.1'!P88</f>
        <v>-0.22445255474452563</v>
      </c>
      <c r="K88" s="27">
        <f>F88/'Table 3.1'!Q88</f>
        <v>0.25057051574623473</v>
      </c>
      <c r="L88" s="27">
        <f>G88/'Table 3.1'!R88</f>
        <v>-0.14747081712062263</v>
      </c>
      <c r="M88" s="28">
        <f>H88/'Table 3.1'!S88</f>
        <v>0</v>
      </c>
      <c r="N88" s="68">
        <f>I88/'Table 3.1'!S88</f>
        <v>-0.1731517509727627</v>
      </c>
      <c r="O88" s="1"/>
    </row>
    <row r="89" spans="1:15" x14ac:dyDescent="0.2">
      <c r="A89" s="1"/>
      <c r="B89" s="20">
        <v>104432503</v>
      </c>
      <c r="C89" s="21" t="s">
        <v>396</v>
      </c>
      <c r="D89" s="22" t="s">
        <v>395</v>
      </c>
      <c r="E89" s="26">
        <f>'Table 3.1'!O89-'Table 3.1'!P89</f>
        <v>-0.22339999999999999</v>
      </c>
      <c r="F89" s="27">
        <f>'Table 3.1'!P89-'Table 3.1'!Q89</f>
        <v>3.6799999999999999E-2</v>
      </c>
      <c r="G89" s="27">
        <f>'Table 3.1'!Q89-'Table 3.1'!R89</f>
        <v>1.7399999999999971E-2</v>
      </c>
      <c r="H89" s="28">
        <f>'Table 3.1'!R89-'Table 3.1'!S89</f>
        <v>0</v>
      </c>
      <c r="I89" s="68">
        <f>'Table 3.1'!O89-'Table 3.1'!S89</f>
        <v>-0.16920000000000002</v>
      </c>
      <c r="J89" s="26">
        <f>E89/'Table 3.1'!P89</f>
        <v>-0.62124582869855394</v>
      </c>
      <c r="K89" s="27">
        <f>F89/'Table 3.1'!Q89</f>
        <v>0.11400247831474598</v>
      </c>
      <c r="L89" s="27">
        <f>G89/'Table 3.1'!R89</f>
        <v>5.6974459724950785E-2</v>
      </c>
      <c r="M89" s="28">
        <f>H89/'Table 3.1'!S89</f>
        <v>0</v>
      </c>
      <c r="N89" s="68">
        <f>I89/'Table 3.1'!S89</f>
        <v>-0.55402750491159136</v>
      </c>
      <c r="O89" s="1"/>
    </row>
    <row r="90" spans="1:15" x14ac:dyDescent="0.2">
      <c r="A90" s="1"/>
      <c r="B90" s="20">
        <v>104432803</v>
      </c>
      <c r="C90" s="21" t="s">
        <v>397</v>
      </c>
      <c r="D90" s="22" t="s">
        <v>395</v>
      </c>
      <c r="E90" s="26">
        <f>'Table 3.1'!O90-'Table 3.1'!P90</f>
        <v>1.1599999999999999E-2</v>
      </c>
      <c r="F90" s="27">
        <f>'Table 3.1'!P90-'Table 3.1'!Q90</f>
        <v>5.2799999999999986E-2</v>
      </c>
      <c r="G90" s="27">
        <f>'Table 3.1'!Q90-'Table 3.1'!R90</f>
        <v>-7.1399999999999991E-2</v>
      </c>
      <c r="H90" s="28">
        <f>'Table 3.1'!R90-'Table 3.1'!S90</f>
        <v>0</v>
      </c>
      <c r="I90" s="68">
        <f>'Table 3.1'!O90-'Table 3.1'!S90</f>
        <v>-7.0000000000000062E-3</v>
      </c>
      <c r="J90" s="26">
        <f>E90/'Table 3.1'!P90</f>
        <v>5.1350154935812305E-2</v>
      </c>
      <c r="K90" s="27">
        <f>F90/'Table 3.1'!Q90</f>
        <v>0.30502599653379542</v>
      </c>
      <c r="L90" s="27">
        <f>G90/'Table 3.1'!R90</f>
        <v>-0.29202453987730059</v>
      </c>
      <c r="M90" s="28">
        <f>H90/'Table 3.1'!S90</f>
        <v>0</v>
      </c>
      <c r="N90" s="68">
        <f>I90/'Table 3.1'!S90</f>
        <v>-2.8629856850715771E-2</v>
      </c>
      <c r="O90" s="1"/>
    </row>
    <row r="91" spans="1:15" x14ac:dyDescent="0.2">
      <c r="A91" s="1"/>
      <c r="B91" s="20">
        <v>104432903</v>
      </c>
      <c r="C91" s="21" t="s">
        <v>398</v>
      </c>
      <c r="D91" s="22" t="s">
        <v>395</v>
      </c>
      <c r="E91" s="26">
        <f>'Table 3.1'!O91-'Table 3.1'!P91</f>
        <v>1.89E-2</v>
      </c>
      <c r="F91" s="27">
        <f>'Table 3.1'!P91-'Table 3.1'!Q91</f>
        <v>-3.73E-2</v>
      </c>
      <c r="G91" s="27">
        <f>'Table 3.1'!Q91-'Table 3.1'!R91</f>
        <v>-2.4300000000000016E-2</v>
      </c>
      <c r="H91" s="28">
        <f>'Table 3.1'!R91-'Table 3.1'!S91</f>
        <v>0</v>
      </c>
      <c r="I91" s="68">
        <f>'Table 3.1'!O91-'Table 3.1'!S91</f>
        <v>-4.2700000000000016E-2</v>
      </c>
      <c r="J91" s="26">
        <f>E91/'Table 3.1'!P91</f>
        <v>0.12030553787396564</v>
      </c>
      <c r="K91" s="27">
        <f>F91/'Table 3.1'!Q91</f>
        <v>-0.1918724279835391</v>
      </c>
      <c r="L91" s="27">
        <f>G91/'Table 3.1'!R91</f>
        <v>-0.11111111111111119</v>
      </c>
      <c r="M91" s="28">
        <f>H91/'Table 3.1'!S91</f>
        <v>0</v>
      </c>
      <c r="N91" s="68">
        <f>I91/'Table 3.1'!S91</f>
        <v>-0.19524462734339285</v>
      </c>
      <c r="O91" s="1"/>
    </row>
    <row r="92" spans="1:15" x14ac:dyDescent="0.2">
      <c r="A92" s="1"/>
      <c r="B92" s="20">
        <v>104433303</v>
      </c>
      <c r="C92" s="21" t="s">
        <v>399</v>
      </c>
      <c r="D92" s="22" t="s">
        <v>395</v>
      </c>
      <c r="E92" s="26">
        <f>'Table 3.1'!O92-'Table 3.1'!P92</f>
        <v>6.8999999999999992E-2</v>
      </c>
      <c r="F92" s="27">
        <f>'Table 3.1'!P92-'Table 3.1'!Q92</f>
        <v>-4.9600000000000005E-2</v>
      </c>
      <c r="G92" s="27">
        <f>'Table 3.1'!Q92-'Table 3.1'!R92</f>
        <v>-1.1999999999999997E-2</v>
      </c>
      <c r="H92" s="28">
        <f>'Table 3.1'!R92-'Table 3.1'!S92</f>
        <v>0</v>
      </c>
      <c r="I92" s="68">
        <f>'Table 3.1'!O92-'Table 3.1'!S92</f>
        <v>7.3999999999999899E-3</v>
      </c>
      <c r="J92" s="26">
        <f>E92/'Table 3.1'!P92</f>
        <v>1.0969793322734498</v>
      </c>
      <c r="K92" s="27">
        <f>F92/'Table 3.1'!Q92</f>
        <v>-0.44088888888888894</v>
      </c>
      <c r="L92" s="27">
        <f>G92/'Table 3.1'!R92</f>
        <v>-9.6385542168674676E-2</v>
      </c>
      <c r="M92" s="28">
        <f>H92/'Table 3.1'!S92</f>
        <v>0</v>
      </c>
      <c r="N92" s="68">
        <f>I92/'Table 3.1'!S92</f>
        <v>5.9437751004015986E-2</v>
      </c>
      <c r="O92" s="1"/>
    </row>
    <row r="93" spans="1:15" x14ac:dyDescent="0.2">
      <c r="A93" s="1"/>
      <c r="B93" s="20">
        <v>104433604</v>
      </c>
      <c r="C93" s="21" t="s">
        <v>400</v>
      </c>
      <c r="D93" s="22" t="s">
        <v>395</v>
      </c>
      <c r="E93" s="26">
        <f>'Table 3.1'!O93-'Table 3.1'!P93</f>
        <v>2.410000000000001E-2</v>
      </c>
      <c r="F93" s="27">
        <f>'Table 3.1'!P93-'Table 3.1'!Q93</f>
        <v>-9.3000000000000027E-3</v>
      </c>
      <c r="G93" s="27">
        <f>'Table 3.1'!Q93-'Table 3.1'!R93</f>
        <v>-1.1999999999999983E-2</v>
      </c>
      <c r="H93" s="28">
        <f>'Table 3.1'!R93-'Table 3.1'!S93</f>
        <v>0</v>
      </c>
      <c r="I93" s="68">
        <f>'Table 3.1'!O93-'Table 3.1'!S93</f>
        <v>2.8000000000000247E-3</v>
      </c>
      <c r="J93" s="26">
        <f>E93/'Table 3.1'!P93</f>
        <v>0.18079519879969999</v>
      </c>
      <c r="K93" s="27">
        <f>F93/'Table 3.1'!Q93</f>
        <v>-6.5217391304347838E-2</v>
      </c>
      <c r="L93" s="27">
        <f>G93/'Table 3.1'!R93</f>
        <v>-7.7619663648124088E-2</v>
      </c>
      <c r="M93" s="28">
        <f>H93/'Table 3.1'!S93</f>
        <v>0</v>
      </c>
      <c r="N93" s="68">
        <f>I93/'Table 3.1'!S93</f>
        <v>1.811125485122914E-2</v>
      </c>
      <c r="O93" s="1"/>
    </row>
    <row r="94" spans="1:15" x14ac:dyDescent="0.2">
      <c r="A94" s="1"/>
      <c r="B94" s="20">
        <v>104433903</v>
      </c>
      <c r="C94" s="21" t="s">
        <v>401</v>
      </c>
      <c r="D94" s="22" t="s">
        <v>395</v>
      </c>
      <c r="E94" s="26">
        <f>'Table 3.1'!O94-'Table 3.1'!P94</f>
        <v>-1.1199999999999988E-2</v>
      </c>
      <c r="F94" s="27">
        <f>'Table 3.1'!P94-'Table 3.1'!Q94</f>
        <v>2.6999999999999996E-2</v>
      </c>
      <c r="G94" s="27">
        <f>'Table 3.1'!Q94-'Table 3.1'!R94</f>
        <v>1.8699999999999994E-2</v>
      </c>
      <c r="H94" s="28">
        <f>'Table 3.1'!R94-'Table 3.1'!S94</f>
        <v>0</v>
      </c>
      <c r="I94" s="68">
        <f>'Table 3.1'!O94-'Table 3.1'!S94</f>
        <v>3.4500000000000003E-2</v>
      </c>
      <c r="J94" s="26">
        <f>E94/'Table 3.1'!P94</f>
        <v>-5.3409632808774379E-2</v>
      </c>
      <c r="K94" s="27">
        <f>F94/'Table 3.1'!Q94</f>
        <v>0.14778325123152708</v>
      </c>
      <c r="L94" s="27">
        <f>G94/'Table 3.1'!R94</f>
        <v>0.1140243902439024</v>
      </c>
      <c r="M94" s="28">
        <f>H94/'Table 3.1'!S94</f>
        <v>0</v>
      </c>
      <c r="N94" s="68">
        <f>I94/'Table 3.1'!S94</f>
        <v>0.21036585365853661</v>
      </c>
      <c r="O94" s="1"/>
    </row>
    <row r="95" spans="1:15" x14ac:dyDescent="0.2">
      <c r="A95" s="1"/>
      <c r="B95" s="20">
        <v>104435003</v>
      </c>
      <c r="C95" s="21" t="s">
        <v>402</v>
      </c>
      <c r="D95" s="22" t="s">
        <v>395</v>
      </c>
      <c r="E95" s="26">
        <f>'Table 3.1'!O95-'Table 3.1'!P95</f>
        <v>-2.5100000000000011E-2</v>
      </c>
      <c r="F95" s="27">
        <f>'Table 3.1'!P95-'Table 3.1'!Q95</f>
        <v>-5.7000000000000106E-3</v>
      </c>
      <c r="G95" s="27">
        <f>'Table 3.1'!Q95-'Table 3.1'!R95</f>
        <v>-2.739999999999998E-2</v>
      </c>
      <c r="H95" s="28">
        <f>'Table 3.1'!R95-'Table 3.1'!S95</f>
        <v>0</v>
      </c>
      <c r="I95" s="68">
        <f>'Table 3.1'!O95-'Table 3.1'!S95</f>
        <v>-5.8200000000000002E-2</v>
      </c>
      <c r="J95" s="26">
        <f>E95/'Table 3.1'!P95</f>
        <v>-0.12951496388028902</v>
      </c>
      <c r="K95" s="27">
        <f>F95/'Table 3.1'!Q95</f>
        <v>-2.8571428571428623E-2</v>
      </c>
      <c r="L95" s="27">
        <f>G95/'Table 3.1'!R95</f>
        <v>-0.12075804319083289</v>
      </c>
      <c r="M95" s="28">
        <f>H95/'Table 3.1'!S95</f>
        <v>0</v>
      </c>
      <c r="N95" s="68">
        <f>I95/'Table 3.1'!S95</f>
        <v>-0.25650066108417807</v>
      </c>
      <c r="O95" s="1"/>
    </row>
    <row r="96" spans="1:15" x14ac:dyDescent="0.2">
      <c r="A96" s="1"/>
      <c r="B96" s="20">
        <v>104435303</v>
      </c>
      <c r="C96" s="21" t="s">
        <v>403</v>
      </c>
      <c r="D96" s="22" t="s">
        <v>395</v>
      </c>
      <c r="E96" s="26">
        <f>'Table 3.1'!O96-'Table 3.1'!P96</f>
        <v>-5.91E-2</v>
      </c>
      <c r="F96" s="27">
        <f>'Table 3.1'!P96-'Table 3.1'!Q96</f>
        <v>2.7099999999999999E-2</v>
      </c>
      <c r="G96" s="27">
        <f>'Table 3.1'!Q96-'Table 3.1'!R96</f>
        <v>-4.9799999999999997E-2</v>
      </c>
      <c r="H96" s="28">
        <f>'Table 3.1'!R96-'Table 3.1'!S96</f>
        <v>0</v>
      </c>
      <c r="I96" s="68">
        <f>'Table 3.1'!O96-'Table 3.1'!S96</f>
        <v>-8.1799999999999998E-2</v>
      </c>
      <c r="J96" s="26">
        <f>E96/'Table 3.1'!P96</f>
        <v>-0.45461538461538459</v>
      </c>
      <c r="K96" s="27">
        <f>F96/'Table 3.1'!Q96</f>
        <v>0.26336248785228372</v>
      </c>
      <c r="L96" s="27">
        <f>G96/'Table 3.1'!R96</f>
        <v>-0.32612966601178778</v>
      </c>
      <c r="M96" s="28">
        <f>H96/'Table 3.1'!S96</f>
        <v>0</v>
      </c>
      <c r="N96" s="68">
        <f>I96/'Table 3.1'!S96</f>
        <v>-0.53569089718402096</v>
      </c>
      <c r="O96" s="1"/>
    </row>
    <row r="97" spans="1:15" x14ac:dyDescent="0.2">
      <c r="A97" s="1"/>
      <c r="B97" s="20">
        <v>104435603</v>
      </c>
      <c r="C97" s="21" t="s">
        <v>404</v>
      </c>
      <c r="D97" s="22" t="s">
        <v>395</v>
      </c>
      <c r="E97" s="26">
        <f>'Table 3.1'!O97-'Table 3.1'!P97</f>
        <v>-4.500000000000004E-3</v>
      </c>
      <c r="F97" s="27">
        <f>'Table 3.1'!P97-'Table 3.1'!Q97</f>
        <v>-0.11529999999999999</v>
      </c>
      <c r="G97" s="27">
        <f>'Table 3.1'!Q97-'Table 3.1'!R97</f>
        <v>5.0000000000000044E-4</v>
      </c>
      <c r="H97" s="28">
        <f>'Table 3.1'!R97-'Table 3.1'!S97</f>
        <v>0</v>
      </c>
      <c r="I97" s="68">
        <f>'Table 3.1'!O97-'Table 3.1'!S97</f>
        <v>-0.11929999999999999</v>
      </c>
      <c r="J97" s="26">
        <f>E97/'Table 3.1'!P97</f>
        <v>-3.3707865168539353E-2</v>
      </c>
      <c r="K97" s="27">
        <f>F97/'Table 3.1'!Q97</f>
        <v>-0.46342443729903532</v>
      </c>
      <c r="L97" s="27">
        <f>G97/'Table 3.1'!R97</f>
        <v>2.0136931131695549E-3</v>
      </c>
      <c r="M97" s="28">
        <f>H97/'Table 3.1'!S97</f>
        <v>0</v>
      </c>
      <c r="N97" s="68">
        <f>I97/'Table 3.1'!S97</f>
        <v>-0.48046717680225531</v>
      </c>
      <c r="O97" s="1"/>
    </row>
    <row r="98" spans="1:15" x14ac:dyDescent="0.2">
      <c r="A98" s="1"/>
      <c r="B98" s="20">
        <v>104435703</v>
      </c>
      <c r="C98" s="21" t="s">
        <v>405</v>
      </c>
      <c r="D98" s="22" t="s">
        <v>395</v>
      </c>
      <c r="E98" s="26">
        <f>'Table 3.1'!O98-'Table 3.1'!P98</f>
        <v>-1.3100000000000001E-2</v>
      </c>
      <c r="F98" s="27">
        <f>'Table 3.1'!P98-'Table 3.1'!Q98</f>
        <v>-2.8299999999999992E-2</v>
      </c>
      <c r="G98" s="27">
        <f>'Table 3.1'!Q98-'Table 3.1'!R98</f>
        <v>1.3100000000000001E-2</v>
      </c>
      <c r="H98" s="28">
        <f>'Table 3.1'!R98-'Table 3.1'!S98</f>
        <v>0</v>
      </c>
      <c r="I98" s="68">
        <f>'Table 3.1'!O98-'Table 3.1'!S98</f>
        <v>-2.8299999999999992E-2</v>
      </c>
      <c r="J98" s="26">
        <f>E98/'Table 3.1'!P98</f>
        <v>-6.8051948051948058E-2</v>
      </c>
      <c r="K98" s="27">
        <f>F98/'Table 3.1'!Q98</f>
        <v>-0.12817028985507242</v>
      </c>
      <c r="L98" s="27">
        <f>G98/'Table 3.1'!R98</f>
        <v>6.3071738083774684E-2</v>
      </c>
      <c r="M98" s="28">
        <f>H98/'Table 3.1'!S98</f>
        <v>0</v>
      </c>
      <c r="N98" s="68">
        <f>I98/'Table 3.1'!S98</f>
        <v>-0.13625421280693303</v>
      </c>
      <c r="O98" s="1"/>
    </row>
    <row r="99" spans="1:15" x14ac:dyDescent="0.2">
      <c r="A99" s="1"/>
      <c r="B99" s="20">
        <v>104437503</v>
      </c>
      <c r="C99" s="21" t="s">
        <v>406</v>
      </c>
      <c r="D99" s="22" t="s">
        <v>395</v>
      </c>
      <c r="E99" s="26">
        <f>'Table 3.1'!O99-'Table 3.1'!P99</f>
        <v>3.8099999999999995E-2</v>
      </c>
      <c r="F99" s="27">
        <f>'Table 3.1'!P99-'Table 3.1'!Q99</f>
        <v>-7.7600000000000002E-2</v>
      </c>
      <c r="G99" s="27">
        <f>'Table 3.1'!Q99-'Table 3.1'!R99</f>
        <v>4.4000000000000011E-2</v>
      </c>
      <c r="H99" s="28">
        <f>'Table 3.1'!R99-'Table 3.1'!S99</f>
        <v>0</v>
      </c>
      <c r="I99" s="68">
        <f>'Table 3.1'!O99-'Table 3.1'!S99</f>
        <v>4.500000000000004E-3</v>
      </c>
      <c r="J99" s="26">
        <f>E99/'Table 3.1'!P99</f>
        <v>0.19740932642487044</v>
      </c>
      <c r="K99" s="27">
        <f>F99/'Table 3.1'!Q99</f>
        <v>-0.28677014042867699</v>
      </c>
      <c r="L99" s="27">
        <f>G99/'Table 3.1'!R99</f>
        <v>0.19417475728155345</v>
      </c>
      <c r="M99" s="28">
        <f>H99/'Table 3.1'!S99</f>
        <v>0</v>
      </c>
      <c r="N99" s="68">
        <f>I99/'Table 3.1'!S99</f>
        <v>1.9858781994704342E-2</v>
      </c>
      <c r="O99" s="1"/>
    </row>
    <row r="100" spans="1:15" x14ac:dyDescent="0.2">
      <c r="A100" s="1"/>
      <c r="B100" s="20">
        <v>105201033</v>
      </c>
      <c r="C100" s="21" t="s">
        <v>211</v>
      </c>
      <c r="D100" s="22" t="s">
        <v>212</v>
      </c>
      <c r="E100" s="26">
        <f>'Table 3.1'!O100-'Table 3.1'!P100</f>
        <v>2.2000000000000353E-3</v>
      </c>
      <c r="F100" s="27">
        <f>'Table 3.1'!P100-'Table 3.1'!Q100</f>
        <v>1.9199999999999967E-2</v>
      </c>
      <c r="G100" s="27">
        <f>'Table 3.1'!Q100-'Table 3.1'!R100</f>
        <v>6.0000000000001719E-4</v>
      </c>
      <c r="H100" s="28">
        <f>'Table 3.1'!R100-'Table 3.1'!S100</f>
        <v>0</v>
      </c>
      <c r="I100" s="68">
        <f>'Table 3.1'!O100-'Table 3.1'!S100</f>
        <v>2.200000000000002E-2</v>
      </c>
      <c r="J100" s="26">
        <f>E100/'Table 3.1'!P100</f>
        <v>8.451786400307474E-3</v>
      </c>
      <c r="K100" s="27">
        <f>F100/'Table 3.1'!Q100</f>
        <v>7.9635006221484728E-2</v>
      </c>
      <c r="L100" s="27">
        <f>G100/'Table 3.1'!R100</f>
        <v>2.4948024948025665E-3</v>
      </c>
      <c r="M100" s="28">
        <f>H100/'Table 3.1'!S100</f>
        <v>0</v>
      </c>
      <c r="N100" s="68">
        <f>I100/'Table 3.1'!S100</f>
        <v>9.1476091476091564E-2</v>
      </c>
      <c r="O100" s="1"/>
    </row>
    <row r="101" spans="1:15" x14ac:dyDescent="0.2">
      <c r="A101" s="1"/>
      <c r="B101" s="20">
        <v>105201352</v>
      </c>
      <c r="C101" s="21" t="s">
        <v>213</v>
      </c>
      <c r="D101" s="22" t="s">
        <v>212</v>
      </c>
      <c r="E101" s="26">
        <f>'Table 3.1'!O101-'Table 3.1'!P101</f>
        <v>-4.6499999999999986E-2</v>
      </c>
      <c r="F101" s="27">
        <f>'Table 3.1'!P101-'Table 3.1'!Q101</f>
        <v>3.1E-2</v>
      </c>
      <c r="G101" s="27">
        <f>'Table 3.1'!Q101-'Table 3.1'!R101</f>
        <v>9.8999999999999921E-3</v>
      </c>
      <c r="H101" s="28">
        <f>'Table 3.1'!R101-'Table 3.1'!S101</f>
        <v>0</v>
      </c>
      <c r="I101" s="68">
        <f>'Table 3.1'!O101-'Table 3.1'!S101</f>
        <v>-5.5999999999999939E-3</v>
      </c>
      <c r="J101" s="26">
        <f>E101/'Table 3.1'!P101</f>
        <v>-0.21985815602836872</v>
      </c>
      <c r="K101" s="27">
        <f>F101/'Table 3.1'!Q101</f>
        <v>0.17174515235457063</v>
      </c>
      <c r="L101" s="27">
        <f>G101/'Table 3.1'!R101</f>
        <v>5.80304806565064E-2</v>
      </c>
      <c r="M101" s="28">
        <f>H101/'Table 3.1'!S101</f>
        <v>0</v>
      </c>
      <c r="N101" s="68">
        <f>I101/'Table 3.1'!S101</f>
        <v>-3.2825322391559164E-2</v>
      </c>
      <c r="O101" s="1"/>
    </row>
    <row r="102" spans="1:15" x14ac:dyDescent="0.2">
      <c r="A102" s="1"/>
      <c r="B102" s="20">
        <v>105204703</v>
      </c>
      <c r="C102" s="21" t="s">
        <v>214</v>
      </c>
      <c r="D102" s="22" t="s">
        <v>212</v>
      </c>
      <c r="E102" s="26">
        <f>'Table 3.1'!O102-'Table 3.1'!P102</f>
        <v>-3.5699999999999982E-2</v>
      </c>
      <c r="F102" s="27">
        <f>'Table 3.1'!P102-'Table 3.1'!Q102</f>
        <v>1.9699999999999995E-2</v>
      </c>
      <c r="G102" s="27">
        <f>'Table 3.1'!Q102-'Table 3.1'!R102</f>
        <v>-6.2000000000000388E-3</v>
      </c>
      <c r="H102" s="28">
        <f>'Table 3.1'!R102-'Table 3.1'!S102</f>
        <v>0</v>
      </c>
      <c r="I102" s="68">
        <f>'Table 3.1'!O102-'Table 3.1'!S102</f>
        <v>-2.2200000000000025E-2</v>
      </c>
      <c r="J102" s="26">
        <f>E102/'Table 3.1'!P102</f>
        <v>-0.12682060390763761</v>
      </c>
      <c r="K102" s="27">
        <f>F102/'Table 3.1'!Q102</f>
        <v>7.5248281130634059E-2</v>
      </c>
      <c r="L102" s="27">
        <f>G102/'Table 3.1'!R102</f>
        <v>-2.3134328358209097E-2</v>
      </c>
      <c r="M102" s="28">
        <f>H102/'Table 3.1'!S102</f>
        <v>0</v>
      </c>
      <c r="N102" s="68">
        <f>I102/'Table 3.1'!S102</f>
        <v>-8.283582089552248E-2</v>
      </c>
      <c r="O102" s="1"/>
    </row>
    <row r="103" spans="1:15" x14ac:dyDescent="0.2">
      <c r="A103" s="1"/>
      <c r="B103" s="20">
        <v>105251453</v>
      </c>
      <c r="C103" s="21" t="s">
        <v>255</v>
      </c>
      <c r="D103" s="22" t="s">
        <v>256</v>
      </c>
      <c r="E103" s="26">
        <f>'Table 3.1'!O103-'Table 3.1'!P103</f>
        <v>-8.6999999999999855E-3</v>
      </c>
      <c r="F103" s="27">
        <f>'Table 3.1'!P103-'Table 3.1'!Q103</f>
        <v>-7.0000000000000617E-4</v>
      </c>
      <c r="G103" s="27">
        <f>'Table 3.1'!Q103-'Table 3.1'!R103</f>
        <v>-3.8400000000000017E-2</v>
      </c>
      <c r="H103" s="28">
        <f>'Table 3.1'!R103-'Table 3.1'!S103</f>
        <v>0</v>
      </c>
      <c r="I103" s="68">
        <f>'Table 3.1'!O103-'Table 3.1'!S103</f>
        <v>-4.7800000000000009E-2</v>
      </c>
      <c r="J103" s="26">
        <f>E103/'Table 3.1'!P103</f>
        <v>-3.9206849932401922E-2</v>
      </c>
      <c r="K103" s="27">
        <f>F103/'Table 3.1'!Q103</f>
        <v>-3.1446540880503424E-3</v>
      </c>
      <c r="L103" s="27">
        <f>G103/'Table 3.1'!R103</f>
        <v>-0.14712643678160925</v>
      </c>
      <c r="M103" s="28">
        <f>H103/'Table 3.1'!S103</f>
        <v>0</v>
      </c>
      <c r="N103" s="68">
        <f>I103/'Table 3.1'!S103</f>
        <v>-0.18314176245210731</v>
      </c>
      <c r="O103" s="1"/>
    </row>
    <row r="104" spans="1:15" x14ac:dyDescent="0.2">
      <c r="A104" s="1"/>
      <c r="B104" s="20">
        <v>105252602</v>
      </c>
      <c r="C104" s="21" t="s">
        <v>257</v>
      </c>
      <c r="D104" s="22" t="s">
        <v>256</v>
      </c>
      <c r="E104" s="26">
        <f>'Table 3.1'!O104-'Table 3.1'!P104</f>
        <v>-3.0999999999999917E-3</v>
      </c>
      <c r="F104" s="27">
        <f>'Table 3.1'!P104-'Table 3.1'!Q104</f>
        <v>4.9999999999999767E-3</v>
      </c>
      <c r="G104" s="27">
        <f>'Table 3.1'!Q104-'Table 3.1'!R104</f>
        <v>1.2000000000000066E-3</v>
      </c>
      <c r="H104" s="28">
        <f>'Table 3.1'!R104-'Table 3.1'!S104</f>
        <v>0</v>
      </c>
      <c r="I104" s="68">
        <f>'Table 3.1'!O104-'Table 3.1'!S104</f>
        <v>3.0999999999999917E-3</v>
      </c>
      <c r="J104" s="26">
        <f>E104/'Table 3.1'!P104</f>
        <v>-1.2219156484036231E-2</v>
      </c>
      <c r="K104" s="27">
        <f>F104/'Table 3.1'!Q104</f>
        <v>2.0104543626859577E-2</v>
      </c>
      <c r="L104" s="27">
        <f>G104/'Table 3.1'!R104</f>
        <v>4.8484848484848754E-3</v>
      </c>
      <c r="M104" s="28">
        <f>H104/'Table 3.1'!S104</f>
        <v>0</v>
      </c>
      <c r="N104" s="68">
        <f>I104/'Table 3.1'!S104</f>
        <v>1.2525252525252491E-2</v>
      </c>
      <c r="O104" s="1"/>
    </row>
    <row r="105" spans="1:15" x14ac:dyDescent="0.2">
      <c r="A105" s="1"/>
      <c r="B105" s="20">
        <v>105253303</v>
      </c>
      <c r="C105" s="21" t="s">
        <v>258</v>
      </c>
      <c r="D105" s="22" t="s">
        <v>256</v>
      </c>
      <c r="E105" s="26">
        <f>'Table 3.1'!O105-'Table 3.1'!P105</f>
        <v>-3.3699999999999994E-2</v>
      </c>
      <c r="F105" s="27">
        <f>'Table 3.1'!P105-'Table 3.1'!Q105</f>
        <v>-2.4300000000000009E-2</v>
      </c>
      <c r="G105" s="27">
        <f>'Table 3.1'!Q105-'Table 3.1'!R105</f>
        <v>3.1700000000000006E-2</v>
      </c>
      <c r="H105" s="28">
        <f>'Table 3.1'!R105-'Table 3.1'!S105</f>
        <v>0</v>
      </c>
      <c r="I105" s="68">
        <f>'Table 3.1'!O105-'Table 3.1'!S105</f>
        <v>-2.63E-2</v>
      </c>
      <c r="J105" s="26">
        <f>E105/'Table 3.1'!P105</f>
        <v>-0.55980066445182719</v>
      </c>
      <c r="K105" s="27">
        <f>F105/'Table 3.1'!Q105</f>
        <v>-0.28757396449704153</v>
      </c>
      <c r="L105" s="27">
        <f>G105/'Table 3.1'!R105</f>
        <v>0.60037878787878796</v>
      </c>
      <c r="M105" s="28">
        <f>H105/'Table 3.1'!S105</f>
        <v>0</v>
      </c>
      <c r="N105" s="68">
        <f>I105/'Table 3.1'!S105</f>
        <v>-0.49810606060606061</v>
      </c>
      <c r="O105" s="1"/>
    </row>
    <row r="106" spans="1:15" x14ac:dyDescent="0.2">
      <c r="A106" s="1"/>
      <c r="B106" s="20">
        <v>105253553</v>
      </c>
      <c r="C106" s="21" t="s">
        <v>259</v>
      </c>
      <c r="D106" s="22" t="s">
        <v>256</v>
      </c>
      <c r="E106" s="26">
        <f>'Table 3.1'!O106-'Table 3.1'!P106</f>
        <v>-1.6000000000000181E-3</v>
      </c>
      <c r="F106" s="27">
        <f>'Table 3.1'!P106-'Table 3.1'!Q106</f>
        <v>-3.9399999999999991E-2</v>
      </c>
      <c r="G106" s="27">
        <f>'Table 3.1'!Q106-'Table 3.1'!R106</f>
        <v>-4.3300000000000005E-2</v>
      </c>
      <c r="H106" s="28">
        <f>'Table 3.1'!R106-'Table 3.1'!S106</f>
        <v>0</v>
      </c>
      <c r="I106" s="68">
        <f>'Table 3.1'!O106-'Table 3.1'!S106</f>
        <v>-8.4300000000000014E-2</v>
      </c>
      <c r="J106" s="26">
        <f>E106/'Table 3.1'!P106</f>
        <v>-1.1695906432748669E-2</v>
      </c>
      <c r="K106" s="27">
        <f>F106/'Table 3.1'!Q106</f>
        <v>-0.22360953461975025</v>
      </c>
      <c r="L106" s="27">
        <f>G106/'Table 3.1'!R106</f>
        <v>-0.19726651480637816</v>
      </c>
      <c r="M106" s="28">
        <f>H106/'Table 3.1'!S106</f>
        <v>0</v>
      </c>
      <c r="N106" s="68">
        <f>I106/'Table 3.1'!S106</f>
        <v>-0.38405466970387248</v>
      </c>
      <c r="O106" s="1"/>
    </row>
    <row r="107" spans="1:15" x14ac:dyDescent="0.2">
      <c r="A107" s="1"/>
      <c r="B107" s="20">
        <v>105253903</v>
      </c>
      <c r="C107" s="21" t="s">
        <v>260</v>
      </c>
      <c r="D107" s="22" t="s">
        <v>256</v>
      </c>
      <c r="E107" s="26">
        <f>'Table 3.1'!O107-'Table 3.1'!P107</f>
        <v>-8.0000000000000071E-3</v>
      </c>
      <c r="F107" s="27">
        <f>'Table 3.1'!P107-'Table 3.1'!Q107</f>
        <v>-2.250000000000002E-2</v>
      </c>
      <c r="G107" s="27">
        <f>'Table 3.1'!Q107-'Table 3.1'!R107</f>
        <v>-1.1799999999999977E-2</v>
      </c>
      <c r="H107" s="28">
        <f>'Table 3.1'!R107-'Table 3.1'!S107</f>
        <v>0</v>
      </c>
      <c r="I107" s="68">
        <f>'Table 3.1'!O107-'Table 3.1'!S107</f>
        <v>-4.2300000000000004E-2</v>
      </c>
      <c r="J107" s="26">
        <f>E107/'Table 3.1'!P107</f>
        <v>-3.187250996015939E-2</v>
      </c>
      <c r="K107" s="27">
        <f>F107/'Table 3.1'!Q107</f>
        <v>-8.2266910420475389E-2</v>
      </c>
      <c r="L107" s="27">
        <f>G107/'Table 3.1'!R107</f>
        <v>-4.1359971959340963E-2</v>
      </c>
      <c r="M107" s="28">
        <f>H107/'Table 3.1'!S107</f>
        <v>0</v>
      </c>
      <c r="N107" s="68">
        <f>I107/'Table 3.1'!S107</f>
        <v>-0.14826498422712936</v>
      </c>
      <c r="O107" s="1"/>
    </row>
    <row r="108" spans="1:15" x14ac:dyDescent="0.2">
      <c r="A108" s="1"/>
      <c r="B108" s="20">
        <v>105254053</v>
      </c>
      <c r="C108" s="21" t="s">
        <v>261</v>
      </c>
      <c r="D108" s="22" t="s">
        <v>256</v>
      </c>
      <c r="E108" s="26">
        <f>'Table 3.1'!O108-'Table 3.1'!P108</f>
        <v>2.5399999999999978E-2</v>
      </c>
      <c r="F108" s="27">
        <f>'Table 3.1'!P108-'Table 3.1'!Q108</f>
        <v>-3.4000000000000141E-3</v>
      </c>
      <c r="G108" s="27">
        <f>'Table 3.1'!Q108-'Table 3.1'!R108</f>
        <v>-3.7699999999999956E-2</v>
      </c>
      <c r="H108" s="28">
        <f>'Table 3.1'!R108-'Table 3.1'!S108</f>
        <v>0</v>
      </c>
      <c r="I108" s="68">
        <f>'Table 3.1'!O108-'Table 3.1'!S108</f>
        <v>-1.5699999999999992E-2</v>
      </c>
      <c r="J108" s="26">
        <f>E108/'Table 3.1'!P108</f>
        <v>9.4039244724176144E-2</v>
      </c>
      <c r="K108" s="27">
        <f>F108/'Table 3.1'!Q108</f>
        <v>-1.2431444241316321E-2</v>
      </c>
      <c r="L108" s="27">
        <f>G108/'Table 3.1'!R108</f>
        <v>-0.12114395886889447</v>
      </c>
      <c r="M108" s="28">
        <f>H108/'Table 3.1'!S108</f>
        <v>0</v>
      </c>
      <c r="N108" s="68">
        <f>I108/'Table 3.1'!S108</f>
        <v>-5.0449871465295608E-2</v>
      </c>
      <c r="O108" s="1"/>
    </row>
    <row r="109" spans="1:15" x14ac:dyDescent="0.2">
      <c r="A109" s="1"/>
      <c r="B109" s="20">
        <v>105254353</v>
      </c>
      <c r="C109" s="21" t="s">
        <v>262</v>
      </c>
      <c r="D109" s="22" t="s">
        <v>256</v>
      </c>
      <c r="E109" s="26">
        <f>'Table 3.1'!O109-'Table 3.1'!P109</f>
        <v>-2.9300000000000048E-2</v>
      </c>
      <c r="F109" s="27">
        <f>'Table 3.1'!P109-'Table 3.1'!Q109</f>
        <v>3.3700000000000008E-2</v>
      </c>
      <c r="G109" s="27">
        <f>'Table 3.1'!Q109-'Table 3.1'!R109</f>
        <v>3.9600000000000024E-2</v>
      </c>
      <c r="H109" s="28">
        <f>'Table 3.1'!R109-'Table 3.1'!S109</f>
        <v>0</v>
      </c>
      <c r="I109" s="68">
        <f>'Table 3.1'!O109-'Table 3.1'!S109</f>
        <v>4.3999999999999984E-2</v>
      </c>
      <c r="J109" s="26">
        <f>E109/'Table 3.1'!P109</f>
        <v>-0.10099965529127902</v>
      </c>
      <c r="K109" s="27">
        <f>F109/'Table 3.1'!Q109</f>
        <v>0.13143525741029644</v>
      </c>
      <c r="L109" s="27">
        <f>G109/'Table 3.1'!R109</f>
        <v>0.18265682656826579</v>
      </c>
      <c r="M109" s="28">
        <f>H109/'Table 3.1'!S109</f>
        <v>0</v>
      </c>
      <c r="N109" s="68">
        <f>I109/'Table 3.1'!S109</f>
        <v>0.20295202952029515</v>
      </c>
      <c r="O109" s="1"/>
    </row>
    <row r="110" spans="1:15" x14ac:dyDescent="0.2">
      <c r="A110" s="1"/>
      <c r="B110" s="20">
        <v>105256553</v>
      </c>
      <c r="C110" s="21" t="s">
        <v>263</v>
      </c>
      <c r="D110" s="22" t="s">
        <v>256</v>
      </c>
      <c r="E110" s="26">
        <f>'Table 3.1'!O110-'Table 3.1'!P110</f>
        <v>2.6100000000000012E-2</v>
      </c>
      <c r="F110" s="27">
        <f>'Table 3.1'!P110-'Table 3.1'!Q110</f>
        <v>-3.670000000000001E-2</v>
      </c>
      <c r="G110" s="27">
        <f>'Table 3.1'!Q110-'Table 3.1'!R110</f>
        <v>1.0700000000000015E-2</v>
      </c>
      <c r="H110" s="28">
        <f>'Table 3.1'!R110-'Table 3.1'!S110</f>
        <v>0</v>
      </c>
      <c r="I110" s="68">
        <f>'Table 3.1'!O110-'Table 3.1'!S110</f>
        <v>1.0000000000001674E-4</v>
      </c>
      <c r="J110" s="26">
        <f>E110/'Table 3.1'!P110</f>
        <v>0.16435768261964742</v>
      </c>
      <c r="K110" s="27">
        <f>F110/'Table 3.1'!Q110</f>
        <v>-0.18772378516624044</v>
      </c>
      <c r="L110" s="27">
        <f>G110/'Table 3.1'!R110</f>
        <v>5.7900432900432987E-2</v>
      </c>
      <c r="M110" s="28">
        <f>H110/'Table 3.1'!S110</f>
        <v>0</v>
      </c>
      <c r="N110" s="68">
        <f>I110/'Table 3.1'!S110</f>
        <v>5.4112554112563176E-4</v>
      </c>
      <c r="O110" s="1"/>
    </row>
    <row r="111" spans="1:15" x14ac:dyDescent="0.2">
      <c r="A111" s="1"/>
      <c r="B111" s="20">
        <v>105257602</v>
      </c>
      <c r="C111" s="21" t="s">
        <v>264</v>
      </c>
      <c r="D111" s="22" t="s">
        <v>256</v>
      </c>
      <c r="E111" s="26">
        <f>'Table 3.1'!O111-'Table 3.1'!P111</f>
        <v>-4.1000000000000064E-3</v>
      </c>
      <c r="F111" s="27">
        <f>'Table 3.1'!P111-'Table 3.1'!Q111</f>
        <v>3.5000000000000031E-3</v>
      </c>
      <c r="G111" s="27">
        <f>'Table 3.1'!Q111-'Table 3.1'!R111</f>
        <v>1.8799999999999997E-2</v>
      </c>
      <c r="H111" s="28">
        <f>'Table 3.1'!R111-'Table 3.1'!S111</f>
        <v>0</v>
      </c>
      <c r="I111" s="68">
        <f>'Table 3.1'!O111-'Table 3.1'!S111</f>
        <v>1.8199999999999994E-2</v>
      </c>
      <c r="J111" s="26">
        <f>E111/'Table 3.1'!P111</f>
        <v>-3.5253654342218457E-2</v>
      </c>
      <c r="K111" s="27">
        <f>F111/'Table 3.1'!Q111</f>
        <v>3.1028368794326269E-2</v>
      </c>
      <c r="L111" s="27">
        <f>G111/'Table 3.1'!R111</f>
        <v>0.19999999999999998</v>
      </c>
      <c r="M111" s="28">
        <f>H111/'Table 3.1'!S111</f>
        <v>0</v>
      </c>
      <c r="N111" s="68">
        <f>I111/'Table 3.1'!S111</f>
        <v>0.19361702127659569</v>
      </c>
      <c r="O111" s="1"/>
    </row>
    <row r="112" spans="1:15" x14ac:dyDescent="0.2">
      <c r="A112" s="1"/>
      <c r="B112" s="20">
        <v>105258303</v>
      </c>
      <c r="C112" s="21" t="s">
        <v>265</v>
      </c>
      <c r="D112" s="22" t="s">
        <v>256</v>
      </c>
      <c r="E112" s="26">
        <f>'Table 3.1'!O112-'Table 3.1'!P112</f>
        <v>8.14E-2</v>
      </c>
      <c r="F112" s="27">
        <f>'Table 3.1'!P112-'Table 3.1'!Q112</f>
        <v>6.409999999999999E-2</v>
      </c>
      <c r="G112" s="27">
        <f>'Table 3.1'!Q112-'Table 3.1'!R112</f>
        <v>-2.6999999999999941E-3</v>
      </c>
      <c r="H112" s="28">
        <f>'Table 3.1'!R112-'Table 3.1'!S112</f>
        <v>0</v>
      </c>
      <c r="I112" s="68">
        <f>'Table 3.1'!O112-'Table 3.1'!S112</f>
        <v>0.14279999999999998</v>
      </c>
      <c r="J112" s="26">
        <f>E112/'Table 3.1'!P112</f>
        <v>0.44774477447744776</v>
      </c>
      <c r="K112" s="27">
        <f>F112/'Table 3.1'!Q112</f>
        <v>0.54460492778249781</v>
      </c>
      <c r="L112" s="27">
        <f>G112/'Table 3.1'!R112</f>
        <v>-2.2425249169435169E-2</v>
      </c>
      <c r="M112" s="28">
        <f>H112/'Table 3.1'!S112</f>
        <v>0</v>
      </c>
      <c r="N112" s="68">
        <f>I112/'Table 3.1'!S112</f>
        <v>1.1860465116279069</v>
      </c>
      <c r="O112" s="1"/>
    </row>
    <row r="113" spans="1:15" x14ac:dyDescent="0.2">
      <c r="A113" s="1"/>
      <c r="B113" s="20">
        <v>105258503</v>
      </c>
      <c r="C113" s="21" t="s">
        <v>266</v>
      </c>
      <c r="D113" s="22" t="s">
        <v>256</v>
      </c>
      <c r="E113" s="26">
        <f>'Table 3.1'!O113-'Table 3.1'!P113</f>
        <v>1.8499999999999961E-2</v>
      </c>
      <c r="F113" s="27">
        <f>'Table 3.1'!P113-'Table 3.1'!Q113</f>
        <v>6.2000000000000111E-3</v>
      </c>
      <c r="G113" s="27">
        <f>'Table 3.1'!Q113-'Table 3.1'!R113</f>
        <v>2.0199999999999996E-2</v>
      </c>
      <c r="H113" s="28">
        <f>'Table 3.1'!R113-'Table 3.1'!S113</f>
        <v>0</v>
      </c>
      <c r="I113" s="68">
        <f>'Table 3.1'!O113-'Table 3.1'!S113</f>
        <v>4.4899999999999968E-2</v>
      </c>
      <c r="J113" s="26">
        <f>E113/'Table 3.1'!P113</f>
        <v>7.730881738403661E-2</v>
      </c>
      <c r="K113" s="27">
        <f>F113/'Table 3.1'!Q113</f>
        <v>2.6598026598026646E-2</v>
      </c>
      <c r="L113" s="27">
        <f>G113/'Table 3.1'!R113</f>
        <v>9.4880225457961459E-2</v>
      </c>
      <c r="M113" s="28">
        <f>H113/'Table 3.1'!S113</f>
        <v>0</v>
      </c>
      <c r="N113" s="68">
        <f>I113/'Table 3.1'!S113</f>
        <v>0.21089713480507263</v>
      </c>
      <c r="O113" s="1"/>
    </row>
    <row r="114" spans="1:15" x14ac:dyDescent="0.2">
      <c r="A114" s="1"/>
      <c r="B114" s="20">
        <v>105259103</v>
      </c>
      <c r="C114" s="21" t="s">
        <v>267</v>
      </c>
      <c r="D114" s="22" t="s">
        <v>256</v>
      </c>
      <c r="E114" s="26">
        <f>'Table 3.1'!O114-'Table 3.1'!P114</f>
        <v>3.6799999999999999E-2</v>
      </c>
      <c r="F114" s="27">
        <f>'Table 3.1'!P114-'Table 3.1'!Q114</f>
        <v>-2.8399999999999981E-2</v>
      </c>
      <c r="G114" s="27">
        <f>'Table 3.1'!Q114-'Table 3.1'!R114</f>
        <v>-2.6000000000000023E-2</v>
      </c>
      <c r="H114" s="28">
        <f>'Table 3.1'!R114-'Table 3.1'!S114</f>
        <v>0</v>
      </c>
      <c r="I114" s="68">
        <f>'Table 3.1'!O114-'Table 3.1'!S114</f>
        <v>-1.7600000000000005E-2</v>
      </c>
      <c r="J114" s="26">
        <f>E114/'Table 3.1'!P114</f>
        <v>0.21545667447306791</v>
      </c>
      <c r="K114" s="27">
        <f>F114/'Table 3.1'!Q114</f>
        <v>-0.14257028112449791</v>
      </c>
      <c r="L114" s="27">
        <f>G114/'Table 3.1'!R114</f>
        <v>-0.11545293072824166</v>
      </c>
      <c r="M114" s="28">
        <f>H114/'Table 3.1'!S114</f>
        <v>0</v>
      </c>
      <c r="N114" s="68">
        <f>I114/'Table 3.1'!S114</f>
        <v>-7.8152753108348155E-2</v>
      </c>
      <c r="O114" s="1"/>
    </row>
    <row r="115" spans="1:15" x14ac:dyDescent="0.2">
      <c r="A115" s="1"/>
      <c r="B115" s="20">
        <v>105259703</v>
      </c>
      <c r="C115" s="21" t="s">
        <v>268</v>
      </c>
      <c r="D115" s="22" t="s">
        <v>256</v>
      </c>
      <c r="E115" s="26">
        <f>'Table 3.1'!O115-'Table 3.1'!P115</f>
        <v>-2.3400000000000004E-2</v>
      </c>
      <c r="F115" s="27">
        <f>'Table 3.1'!P115-'Table 3.1'!Q115</f>
        <v>-0.11249999999999999</v>
      </c>
      <c r="G115" s="27">
        <f>'Table 3.1'!Q115-'Table 3.1'!R115</f>
        <v>1.21E-2</v>
      </c>
      <c r="H115" s="28">
        <f>'Table 3.1'!R115-'Table 3.1'!S115</f>
        <v>0</v>
      </c>
      <c r="I115" s="68">
        <f>'Table 3.1'!O115-'Table 3.1'!S115</f>
        <v>-0.12379999999999999</v>
      </c>
      <c r="J115" s="26">
        <f>E115/'Table 3.1'!P115</f>
        <v>-0.13533834586466167</v>
      </c>
      <c r="K115" s="27">
        <f>F115/'Table 3.1'!Q115</f>
        <v>-0.39418360196215835</v>
      </c>
      <c r="L115" s="27">
        <f>G115/'Table 3.1'!R115</f>
        <v>4.4273691913648008E-2</v>
      </c>
      <c r="M115" s="28">
        <f>H115/'Table 3.1'!S115</f>
        <v>0</v>
      </c>
      <c r="N115" s="68">
        <f>I115/'Table 3.1'!S115</f>
        <v>-0.45298207098426635</v>
      </c>
      <c r="O115" s="1"/>
    </row>
    <row r="116" spans="1:15" x14ac:dyDescent="0.2">
      <c r="A116" s="1"/>
      <c r="B116" s="20">
        <v>105628302</v>
      </c>
      <c r="C116" s="21" t="s">
        <v>521</v>
      </c>
      <c r="D116" s="22" t="s">
        <v>522</v>
      </c>
      <c r="E116" s="26">
        <f>'Table 3.1'!O116-'Table 3.1'!P116</f>
        <v>-2.2100000000000009E-2</v>
      </c>
      <c r="F116" s="27">
        <f>'Table 3.1'!P116-'Table 3.1'!Q116</f>
        <v>-1.7899999999999999E-2</v>
      </c>
      <c r="G116" s="27">
        <f>'Table 3.1'!Q116-'Table 3.1'!R116</f>
        <v>2.0400000000000001E-2</v>
      </c>
      <c r="H116" s="28">
        <f>'Table 3.1'!R116-'Table 3.1'!S116</f>
        <v>0</v>
      </c>
      <c r="I116" s="68">
        <f>'Table 3.1'!O116-'Table 3.1'!S116</f>
        <v>-1.9600000000000006E-2</v>
      </c>
      <c r="J116" s="26">
        <f>E116/'Table 3.1'!P116</f>
        <v>-0.10691823899371074</v>
      </c>
      <c r="K116" s="27">
        <f>F116/'Table 3.1'!Q116</f>
        <v>-7.9697239536954581E-2</v>
      </c>
      <c r="L116" s="27">
        <f>G116/'Table 3.1'!R116</f>
        <v>9.9902056807051914E-2</v>
      </c>
      <c r="M116" s="28">
        <f>H116/'Table 3.1'!S116</f>
        <v>0</v>
      </c>
      <c r="N116" s="68">
        <f>I116/'Table 3.1'!S116</f>
        <v>-9.5984329089128337E-2</v>
      </c>
      <c r="O116" s="1"/>
    </row>
    <row r="117" spans="1:15" x14ac:dyDescent="0.2">
      <c r="A117" s="1"/>
      <c r="B117" s="20">
        <v>106160303</v>
      </c>
      <c r="C117" s="21" t="s">
        <v>185</v>
      </c>
      <c r="D117" s="22" t="s">
        <v>186</v>
      </c>
      <c r="E117" s="26">
        <f>'Table 3.1'!O117-'Table 3.1'!P117</f>
        <v>-3.9399999999999991E-2</v>
      </c>
      <c r="F117" s="27">
        <f>'Table 3.1'!P117-'Table 3.1'!Q117</f>
        <v>-5.0700000000000023E-2</v>
      </c>
      <c r="G117" s="27">
        <f>'Table 3.1'!Q117-'Table 3.1'!R117</f>
        <v>8.900000000000019E-3</v>
      </c>
      <c r="H117" s="28">
        <f>'Table 3.1'!R117-'Table 3.1'!S117</f>
        <v>0</v>
      </c>
      <c r="I117" s="68">
        <f>'Table 3.1'!O117-'Table 3.1'!S117</f>
        <v>-8.1199999999999994E-2</v>
      </c>
      <c r="J117" s="26">
        <f>E117/'Table 3.1'!P117</f>
        <v>-0.18480300187617257</v>
      </c>
      <c r="K117" s="27">
        <f>F117/'Table 3.1'!Q117</f>
        <v>-0.19211822660098529</v>
      </c>
      <c r="L117" s="27">
        <f>G117/'Table 3.1'!R117</f>
        <v>3.4901960784313797E-2</v>
      </c>
      <c r="M117" s="28">
        <f>H117/'Table 3.1'!S117</f>
        <v>0</v>
      </c>
      <c r="N117" s="68">
        <f>I117/'Table 3.1'!S117</f>
        <v>-0.3184313725490196</v>
      </c>
      <c r="O117" s="1"/>
    </row>
    <row r="118" spans="1:15" x14ac:dyDescent="0.2">
      <c r="A118" s="1"/>
      <c r="B118" s="20">
        <v>106161203</v>
      </c>
      <c r="C118" s="21" t="s">
        <v>187</v>
      </c>
      <c r="D118" s="22" t="s">
        <v>186</v>
      </c>
      <c r="E118" s="26">
        <f>'Table 3.1'!O118-'Table 3.1'!P118</f>
        <v>-1.1999999999999927E-3</v>
      </c>
      <c r="F118" s="27">
        <f>'Table 3.1'!P118-'Table 3.1'!Q118</f>
        <v>1.0499999999999995E-2</v>
      </c>
      <c r="G118" s="27">
        <f>'Table 3.1'!Q118-'Table 3.1'!R118</f>
        <v>-8.199999999999999E-3</v>
      </c>
      <c r="H118" s="28">
        <f>'Table 3.1'!R118-'Table 3.1'!S118</f>
        <v>0</v>
      </c>
      <c r="I118" s="68">
        <f>'Table 3.1'!O118-'Table 3.1'!S118</f>
        <v>1.1000000000000038E-3</v>
      </c>
      <c r="J118" s="26">
        <f>E118/'Table 3.1'!P118</f>
        <v>-1.2448132780082912E-2</v>
      </c>
      <c r="K118" s="27">
        <f>F118/'Table 3.1'!Q118</f>
        <v>0.12223515715948771</v>
      </c>
      <c r="L118" s="27">
        <f>G118/'Table 3.1'!R118</f>
        <v>-8.714133900106269E-2</v>
      </c>
      <c r="M118" s="28">
        <f>H118/'Table 3.1'!S118</f>
        <v>0</v>
      </c>
      <c r="N118" s="68">
        <f>I118/'Table 3.1'!S118</f>
        <v>1.1689691817215768E-2</v>
      </c>
      <c r="O118" s="1"/>
    </row>
    <row r="119" spans="1:15" x14ac:dyDescent="0.2">
      <c r="A119" s="1"/>
      <c r="B119" s="20">
        <v>106161703</v>
      </c>
      <c r="C119" s="21" t="s">
        <v>188</v>
      </c>
      <c r="D119" s="22" t="s">
        <v>186</v>
      </c>
      <c r="E119" s="26">
        <f>'Table 3.1'!O119-'Table 3.1'!P119</f>
        <v>5.9999999999999776E-3</v>
      </c>
      <c r="F119" s="27">
        <f>'Table 3.1'!P119-'Table 3.1'!Q119</f>
        <v>7.3800000000000004E-2</v>
      </c>
      <c r="G119" s="27">
        <f>'Table 3.1'!Q119-'Table 3.1'!R119</f>
        <v>3.0000000000000027E-3</v>
      </c>
      <c r="H119" s="28">
        <f>'Table 3.1'!R119-'Table 3.1'!S119</f>
        <v>0</v>
      </c>
      <c r="I119" s="68">
        <f>'Table 3.1'!O119-'Table 3.1'!S119</f>
        <v>8.2799999999999985E-2</v>
      </c>
      <c r="J119" s="26">
        <f>E119/'Table 3.1'!P119</f>
        <v>3.4722222222222092E-2</v>
      </c>
      <c r="K119" s="27">
        <f>F119/'Table 3.1'!Q119</f>
        <v>0.74545454545454548</v>
      </c>
      <c r="L119" s="27">
        <f>G119/'Table 3.1'!R119</f>
        <v>3.1250000000000028E-2</v>
      </c>
      <c r="M119" s="28">
        <f>H119/'Table 3.1'!S119</f>
        <v>0</v>
      </c>
      <c r="N119" s="68">
        <f>I119/'Table 3.1'!S119</f>
        <v>0.86249999999999982</v>
      </c>
      <c r="O119" s="1"/>
    </row>
    <row r="120" spans="1:15" x14ac:dyDescent="0.2">
      <c r="A120" s="1"/>
      <c r="B120" s="20">
        <v>106166503</v>
      </c>
      <c r="C120" s="21" t="s">
        <v>189</v>
      </c>
      <c r="D120" s="22" t="s">
        <v>186</v>
      </c>
      <c r="E120" s="26">
        <f>'Table 3.1'!O120-'Table 3.1'!P120</f>
        <v>-3.1999999999999806E-3</v>
      </c>
      <c r="F120" s="27">
        <f>'Table 3.1'!P120-'Table 3.1'!Q120</f>
        <v>6.1999999999999833E-3</v>
      </c>
      <c r="G120" s="27">
        <f>'Table 3.1'!Q120-'Table 3.1'!R120</f>
        <v>1.7899999999999999E-2</v>
      </c>
      <c r="H120" s="28">
        <f>'Table 3.1'!R120-'Table 3.1'!S120</f>
        <v>0</v>
      </c>
      <c r="I120" s="68">
        <f>'Table 3.1'!O120-'Table 3.1'!S120</f>
        <v>2.0900000000000002E-2</v>
      </c>
      <c r="J120" s="26">
        <f>E120/'Table 3.1'!P120</f>
        <v>-1.622718052738327E-2</v>
      </c>
      <c r="K120" s="27">
        <f>F120/'Table 3.1'!Q120</f>
        <v>3.2460732984293104E-2</v>
      </c>
      <c r="L120" s="27">
        <f>G120/'Table 3.1'!R120</f>
        <v>0.10340843443096476</v>
      </c>
      <c r="M120" s="28">
        <f>H120/'Table 3.1'!S120</f>
        <v>0</v>
      </c>
      <c r="N120" s="68">
        <f>I120/'Table 3.1'!S120</f>
        <v>0.12073945696129405</v>
      </c>
      <c r="O120" s="1"/>
    </row>
    <row r="121" spans="1:15" x14ac:dyDescent="0.2">
      <c r="A121" s="1"/>
      <c r="B121" s="20">
        <v>106167504</v>
      </c>
      <c r="C121" s="21" t="s">
        <v>190</v>
      </c>
      <c r="D121" s="22" t="s">
        <v>186</v>
      </c>
      <c r="E121" s="26">
        <f>'Table 3.1'!O121-'Table 3.1'!P121</f>
        <v>-1.0000000000000009E-3</v>
      </c>
      <c r="F121" s="27">
        <f>'Table 3.1'!P121-'Table 3.1'!Q121</f>
        <v>-4.5600000000000002E-2</v>
      </c>
      <c r="G121" s="27">
        <f>'Table 3.1'!Q121-'Table 3.1'!R121</f>
        <v>2.5100000000000011E-2</v>
      </c>
      <c r="H121" s="28">
        <f>'Table 3.1'!R121-'Table 3.1'!S121</f>
        <v>0</v>
      </c>
      <c r="I121" s="68">
        <f>'Table 3.1'!O121-'Table 3.1'!S121</f>
        <v>-2.1499999999999991E-2</v>
      </c>
      <c r="J121" s="26">
        <f>E121/'Table 3.1'!P121</f>
        <v>-7.7041602465331349E-3</v>
      </c>
      <c r="K121" s="27">
        <f>F121/'Table 3.1'!Q121</f>
        <v>-0.25997719498289623</v>
      </c>
      <c r="L121" s="27">
        <f>G121/'Table 3.1'!R121</f>
        <v>0.16699933466400541</v>
      </c>
      <c r="M121" s="28">
        <f>H121/'Table 3.1'!S121</f>
        <v>0</v>
      </c>
      <c r="N121" s="68">
        <f>I121/'Table 3.1'!S121</f>
        <v>-0.14304723885562204</v>
      </c>
      <c r="O121" s="1"/>
    </row>
    <row r="122" spans="1:15" x14ac:dyDescent="0.2">
      <c r="A122" s="1"/>
      <c r="B122" s="20">
        <v>106168003</v>
      </c>
      <c r="C122" s="21" t="s">
        <v>191</v>
      </c>
      <c r="D122" s="22" t="s">
        <v>186</v>
      </c>
      <c r="E122" s="26">
        <f>'Table 3.1'!O122-'Table 3.1'!P122</f>
        <v>-3.460000000000002E-2</v>
      </c>
      <c r="F122" s="27">
        <f>'Table 3.1'!P122-'Table 3.1'!Q122</f>
        <v>-9.4999999999999807E-3</v>
      </c>
      <c r="G122" s="27">
        <f>'Table 3.1'!Q122-'Table 3.1'!R122</f>
        <v>2.9199999999999976E-2</v>
      </c>
      <c r="H122" s="28">
        <f>'Table 3.1'!R122-'Table 3.1'!S122</f>
        <v>0</v>
      </c>
      <c r="I122" s="68">
        <f>'Table 3.1'!O122-'Table 3.1'!S122</f>
        <v>-1.4900000000000024E-2</v>
      </c>
      <c r="J122" s="26">
        <f>E122/'Table 3.1'!P122</f>
        <v>-0.14440734557596002</v>
      </c>
      <c r="K122" s="27">
        <f>F122/'Table 3.1'!Q122</f>
        <v>-3.8137294259333522E-2</v>
      </c>
      <c r="L122" s="27">
        <f>G122/'Table 3.1'!R122</f>
        <v>0.13278763074124592</v>
      </c>
      <c r="M122" s="28">
        <f>H122/'Table 3.1'!S122</f>
        <v>0</v>
      </c>
      <c r="N122" s="68">
        <f>I122/'Table 3.1'!S122</f>
        <v>-6.77580718508414E-2</v>
      </c>
      <c r="O122" s="1"/>
    </row>
    <row r="123" spans="1:15" x14ac:dyDescent="0.2">
      <c r="A123" s="1"/>
      <c r="B123" s="20">
        <v>106169003</v>
      </c>
      <c r="C123" s="21" t="s">
        <v>192</v>
      </c>
      <c r="D123" s="22" t="s">
        <v>186</v>
      </c>
      <c r="E123" s="26">
        <f>'Table 3.1'!O123-'Table 3.1'!P123</f>
        <v>-3.5999999999999921E-3</v>
      </c>
      <c r="F123" s="27">
        <f>'Table 3.1'!P123-'Table 3.1'!Q123</f>
        <v>-7.8199999999999992E-2</v>
      </c>
      <c r="G123" s="27">
        <f>'Table 3.1'!Q123-'Table 3.1'!R123</f>
        <v>-5.7200000000000029E-2</v>
      </c>
      <c r="H123" s="28">
        <f>'Table 3.1'!R123-'Table 3.1'!S123</f>
        <v>0</v>
      </c>
      <c r="I123" s="68">
        <f>'Table 3.1'!O123-'Table 3.1'!S123</f>
        <v>-0.13900000000000001</v>
      </c>
      <c r="J123" s="26">
        <f>E123/'Table 3.1'!P123</f>
        <v>-2.0454545454545409E-2</v>
      </c>
      <c r="K123" s="27">
        <f>F123/'Table 3.1'!Q123</f>
        <v>-0.30763178599527929</v>
      </c>
      <c r="L123" s="27">
        <f>G123/'Table 3.1'!R123</f>
        <v>-0.18368657675016065</v>
      </c>
      <c r="M123" s="28">
        <f>H123/'Table 3.1'!S123</f>
        <v>0</v>
      </c>
      <c r="N123" s="68">
        <f>I123/'Table 3.1'!S123</f>
        <v>-0.44637122671804758</v>
      </c>
      <c r="O123" s="1"/>
    </row>
    <row r="124" spans="1:15" x14ac:dyDescent="0.2">
      <c r="A124" s="1"/>
      <c r="B124" s="20">
        <v>106172003</v>
      </c>
      <c r="C124" s="21" t="s">
        <v>193</v>
      </c>
      <c r="D124" s="22" t="s">
        <v>194</v>
      </c>
      <c r="E124" s="26">
        <f>'Table 3.1'!O124-'Table 3.1'!P124</f>
        <v>-1.2299999999999978E-2</v>
      </c>
      <c r="F124" s="27">
        <f>'Table 3.1'!P124-'Table 3.1'!Q124</f>
        <v>2.679999999999999E-2</v>
      </c>
      <c r="G124" s="27">
        <f>'Table 3.1'!Q124-'Table 3.1'!R124</f>
        <v>-5.8999999999999886E-3</v>
      </c>
      <c r="H124" s="28">
        <f>'Table 3.1'!R124-'Table 3.1'!S124</f>
        <v>0</v>
      </c>
      <c r="I124" s="68">
        <f>'Table 3.1'!O124-'Table 3.1'!S124</f>
        <v>8.6000000000000243E-3</v>
      </c>
      <c r="J124" s="26">
        <f>E124/'Table 3.1'!P124</f>
        <v>-4.9082202713487545E-2</v>
      </c>
      <c r="K124" s="27">
        <f>F124/'Table 3.1'!Q124</f>
        <v>0.11974977658623767</v>
      </c>
      <c r="L124" s="27">
        <f>G124/'Table 3.1'!R124</f>
        <v>-2.5685676969960769E-2</v>
      </c>
      <c r="M124" s="28">
        <f>H124/'Table 3.1'!S124</f>
        <v>0</v>
      </c>
      <c r="N124" s="68">
        <f>I124/'Table 3.1'!S124</f>
        <v>3.7440139312146382E-2</v>
      </c>
      <c r="O124" s="1"/>
    </row>
    <row r="125" spans="1:15" x14ac:dyDescent="0.2">
      <c r="A125" s="1"/>
      <c r="B125" s="20">
        <v>106272003</v>
      </c>
      <c r="C125" s="21" t="s">
        <v>276</v>
      </c>
      <c r="D125" s="22" t="s">
        <v>277</v>
      </c>
      <c r="E125" s="26">
        <f>'Table 3.1'!O125-'Table 3.1'!P125</f>
        <v>-6.6099999999999992E-2</v>
      </c>
      <c r="F125" s="27">
        <f>'Table 3.1'!P125-'Table 3.1'!Q125</f>
        <v>8.7800000000000017E-2</v>
      </c>
      <c r="G125" s="27">
        <f>'Table 3.1'!Q125-'Table 3.1'!R125</f>
        <v>2.7499999999999997E-2</v>
      </c>
      <c r="H125" s="28">
        <f>'Table 3.1'!R125-'Table 3.1'!S125</f>
        <v>0</v>
      </c>
      <c r="I125" s="68">
        <f>'Table 3.1'!O125-'Table 3.1'!S125</f>
        <v>4.9200000000000021E-2</v>
      </c>
      <c r="J125" s="26">
        <f>E125/'Table 3.1'!P125</f>
        <v>-0.24747285660801194</v>
      </c>
      <c r="K125" s="27">
        <f>F125/'Table 3.1'!Q125</f>
        <v>0.48968209704406035</v>
      </c>
      <c r="L125" s="27">
        <f>G125/'Table 3.1'!R125</f>
        <v>0.18115942028985507</v>
      </c>
      <c r="M125" s="28">
        <f>H125/'Table 3.1'!S125</f>
        <v>0</v>
      </c>
      <c r="N125" s="68">
        <f>I125/'Table 3.1'!S125</f>
        <v>0.32411067193675908</v>
      </c>
      <c r="O125" s="1"/>
    </row>
    <row r="126" spans="1:15" x14ac:dyDescent="0.2">
      <c r="A126" s="1"/>
      <c r="B126" s="20">
        <v>106330703</v>
      </c>
      <c r="C126" s="21" t="s">
        <v>307</v>
      </c>
      <c r="D126" s="22" t="s">
        <v>308</v>
      </c>
      <c r="E126" s="26">
        <f>'Table 3.1'!O126-'Table 3.1'!P126</f>
        <v>-7.5700000000000017E-2</v>
      </c>
      <c r="F126" s="27">
        <f>'Table 3.1'!P126-'Table 3.1'!Q126</f>
        <v>7.3500000000000038E-2</v>
      </c>
      <c r="G126" s="27">
        <f>'Table 3.1'!Q126-'Table 3.1'!R126</f>
        <v>3.9999999999999758E-3</v>
      </c>
      <c r="H126" s="28">
        <f>'Table 3.1'!R126-'Table 3.1'!S126</f>
        <v>0</v>
      </c>
      <c r="I126" s="68">
        <f>'Table 3.1'!O126-'Table 3.1'!S126</f>
        <v>1.799999999999996E-3</v>
      </c>
      <c r="J126" s="26">
        <f>E126/'Table 3.1'!P126</f>
        <v>-0.26987522281639931</v>
      </c>
      <c r="K126" s="27">
        <f>F126/'Table 3.1'!Q126</f>
        <v>0.35507246376811613</v>
      </c>
      <c r="L126" s="27">
        <f>G126/'Table 3.1'!R126</f>
        <v>1.9704433497536825E-2</v>
      </c>
      <c r="M126" s="28">
        <f>H126/'Table 3.1'!S126</f>
        <v>0</v>
      </c>
      <c r="N126" s="68">
        <f>I126/'Table 3.1'!S126</f>
        <v>8.8669950738916054E-3</v>
      </c>
      <c r="O126" s="1"/>
    </row>
    <row r="127" spans="1:15" x14ac:dyDescent="0.2">
      <c r="A127" s="1"/>
      <c r="B127" s="20">
        <v>106330803</v>
      </c>
      <c r="C127" s="21" t="s">
        <v>309</v>
      </c>
      <c r="D127" s="22" t="s">
        <v>308</v>
      </c>
      <c r="E127" s="26">
        <f>'Table 3.1'!O127-'Table 3.1'!P127</f>
        <v>-4.2999999999999983E-3</v>
      </c>
      <c r="F127" s="27">
        <f>'Table 3.1'!P127-'Table 3.1'!Q127</f>
        <v>-3.78E-2</v>
      </c>
      <c r="G127" s="27">
        <f>'Table 3.1'!Q127-'Table 3.1'!R127</f>
        <v>-4.7899999999999998E-2</v>
      </c>
      <c r="H127" s="28">
        <f>'Table 3.1'!R127-'Table 3.1'!S127</f>
        <v>0</v>
      </c>
      <c r="I127" s="68">
        <f>'Table 3.1'!O127-'Table 3.1'!S127</f>
        <v>-0.09</v>
      </c>
      <c r="J127" s="26">
        <f>E127/'Table 3.1'!P127</f>
        <v>-2.7634961439588681E-2</v>
      </c>
      <c r="K127" s="27">
        <f>F127/'Table 3.1'!Q127</f>
        <v>-0.1954498448810755</v>
      </c>
      <c r="L127" s="27">
        <f>G127/'Table 3.1'!R127</f>
        <v>-0.19850808122668878</v>
      </c>
      <c r="M127" s="28">
        <f>H127/'Table 3.1'!S127</f>
        <v>0</v>
      </c>
      <c r="N127" s="68">
        <f>I127/'Table 3.1'!S127</f>
        <v>-0.37297969332780773</v>
      </c>
      <c r="O127" s="1"/>
    </row>
    <row r="128" spans="1:15" x14ac:dyDescent="0.2">
      <c r="A128" s="1"/>
      <c r="B128" s="20">
        <v>106338003</v>
      </c>
      <c r="C128" s="21" t="s">
        <v>310</v>
      </c>
      <c r="D128" s="22" t="s">
        <v>308</v>
      </c>
      <c r="E128" s="26">
        <f>'Table 3.1'!O128-'Table 3.1'!P128</f>
        <v>-2.7600000000000013E-2</v>
      </c>
      <c r="F128" s="27">
        <f>'Table 3.1'!P128-'Table 3.1'!Q128</f>
        <v>2.6399999999999979E-2</v>
      </c>
      <c r="G128" s="27">
        <f>'Table 3.1'!Q128-'Table 3.1'!R128</f>
        <v>1.5000000000000013E-2</v>
      </c>
      <c r="H128" s="28">
        <f>'Table 3.1'!R128-'Table 3.1'!S128</f>
        <v>0</v>
      </c>
      <c r="I128" s="68">
        <f>'Table 3.1'!O128-'Table 3.1'!S128</f>
        <v>1.3799999999999979E-2</v>
      </c>
      <c r="J128" s="26">
        <f>E128/'Table 3.1'!P128</f>
        <v>-8.4223375038144685E-2</v>
      </c>
      <c r="K128" s="27">
        <f>F128/'Table 3.1'!Q128</f>
        <v>8.7620311981413804E-2</v>
      </c>
      <c r="L128" s="27">
        <f>G128/'Table 3.1'!R128</f>
        <v>5.2392595179881291E-2</v>
      </c>
      <c r="M128" s="28">
        <f>H128/'Table 3.1'!S128</f>
        <v>0</v>
      </c>
      <c r="N128" s="68">
        <f>I128/'Table 3.1'!S128</f>
        <v>4.8201187565490668E-2</v>
      </c>
      <c r="O128" s="1"/>
    </row>
    <row r="129" spans="1:15" x14ac:dyDescent="0.2">
      <c r="A129" s="1"/>
      <c r="B129" s="20">
        <v>106611303</v>
      </c>
      <c r="C129" s="21" t="s">
        <v>515</v>
      </c>
      <c r="D129" s="22" t="s">
        <v>516</v>
      </c>
      <c r="E129" s="26">
        <f>'Table 3.1'!O129-'Table 3.1'!P129</f>
        <v>-3.8500000000000006E-2</v>
      </c>
      <c r="F129" s="27">
        <f>'Table 3.1'!P129-'Table 3.1'!Q129</f>
        <v>3.4700000000000009E-2</v>
      </c>
      <c r="G129" s="27">
        <f>'Table 3.1'!Q129-'Table 3.1'!R129</f>
        <v>3.1400000000000011E-2</v>
      </c>
      <c r="H129" s="28">
        <f>'Table 3.1'!R129-'Table 3.1'!S129</f>
        <v>0</v>
      </c>
      <c r="I129" s="68">
        <f>'Table 3.1'!O129-'Table 3.1'!S129</f>
        <v>2.7600000000000013E-2</v>
      </c>
      <c r="J129" s="26">
        <f>E129/'Table 3.1'!P129</f>
        <v>-0.17791127541589652</v>
      </c>
      <c r="K129" s="27">
        <f>F129/'Table 3.1'!Q129</f>
        <v>0.19097413318657133</v>
      </c>
      <c r="L129" s="27">
        <f>G129/'Table 3.1'!R129</f>
        <v>0.20891550232867606</v>
      </c>
      <c r="M129" s="28">
        <f>H129/'Table 3.1'!S129</f>
        <v>0</v>
      </c>
      <c r="N129" s="68">
        <f>I129/'Table 3.1'!S129</f>
        <v>0.18363273453093823</v>
      </c>
      <c r="O129" s="1"/>
    </row>
    <row r="130" spans="1:15" x14ac:dyDescent="0.2">
      <c r="A130" s="1"/>
      <c r="B130" s="20">
        <v>106612203</v>
      </c>
      <c r="C130" s="21" t="s">
        <v>517</v>
      </c>
      <c r="D130" s="22" t="s">
        <v>516</v>
      </c>
      <c r="E130" s="26">
        <f>'Table 3.1'!O130-'Table 3.1'!P130</f>
        <v>1.7399999999999999E-2</v>
      </c>
      <c r="F130" s="27">
        <f>'Table 3.1'!P130-'Table 3.1'!Q130</f>
        <v>-1.7000000000000015E-2</v>
      </c>
      <c r="G130" s="27">
        <f>'Table 3.1'!Q130-'Table 3.1'!R130</f>
        <v>-3.8999999999999868E-3</v>
      </c>
      <c r="H130" s="28">
        <f>'Table 3.1'!R130-'Table 3.1'!S130</f>
        <v>0</v>
      </c>
      <c r="I130" s="68">
        <f>'Table 3.1'!O130-'Table 3.1'!S130</f>
        <v>-3.5000000000000031E-3</v>
      </c>
      <c r="J130" s="26">
        <f>E130/'Table 3.1'!P130</f>
        <v>7.6957098628925247E-2</v>
      </c>
      <c r="K130" s="27">
        <f>F130/'Table 3.1'!Q130</f>
        <v>-6.9930069930069991E-2</v>
      </c>
      <c r="L130" s="27">
        <f>G130/'Table 3.1'!R130</f>
        <v>-1.5789473684210475E-2</v>
      </c>
      <c r="M130" s="28">
        <f>H130/'Table 3.1'!S130</f>
        <v>0</v>
      </c>
      <c r="N130" s="68">
        <f>I130/'Table 3.1'!S130</f>
        <v>-1.4170040485829972E-2</v>
      </c>
      <c r="O130" s="1"/>
    </row>
    <row r="131" spans="1:15" x14ac:dyDescent="0.2">
      <c r="A131" s="1"/>
      <c r="B131" s="20">
        <v>106616203</v>
      </c>
      <c r="C131" s="21" t="s">
        <v>518</v>
      </c>
      <c r="D131" s="22" t="s">
        <v>516</v>
      </c>
      <c r="E131" s="26">
        <f>'Table 3.1'!O131-'Table 3.1'!P131</f>
        <v>1.3399999999999967E-2</v>
      </c>
      <c r="F131" s="27">
        <f>'Table 3.1'!P131-'Table 3.1'!Q131</f>
        <v>8.2000000000000406E-3</v>
      </c>
      <c r="G131" s="27">
        <f>'Table 3.1'!Q131-'Table 3.1'!R131</f>
        <v>6.8599999999999967E-2</v>
      </c>
      <c r="H131" s="28">
        <f>'Table 3.1'!R131-'Table 3.1'!S131</f>
        <v>0</v>
      </c>
      <c r="I131" s="68">
        <f>'Table 3.1'!O131-'Table 3.1'!S131</f>
        <v>9.0199999999999975E-2</v>
      </c>
      <c r="J131" s="26">
        <f>E131/'Table 3.1'!P131</f>
        <v>4.9814126394051923E-2</v>
      </c>
      <c r="K131" s="27">
        <f>F131/'Table 3.1'!Q131</f>
        <v>3.1441717791411201E-2</v>
      </c>
      <c r="L131" s="27">
        <f>G131/'Table 3.1'!R131</f>
        <v>0.35691987513007267</v>
      </c>
      <c r="M131" s="28">
        <f>H131/'Table 3.1'!S131</f>
        <v>0</v>
      </c>
      <c r="N131" s="68">
        <f>I131/'Table 3.1'!S131</f>
        <v>0.4693028095733609</v>
      </c>
      <c r="O131" s="1"/>
    </row>
    <row r="132" spans="1:15" x14ac:dyDescent="0.2">
      <c r="A132" s="1"/>
      <c r="B132" s="20">
        <v>106617203</v>
      </c>
      <c r="C132" s="21" t="s">
        <v>519</v>
      </c>
      <c r="D132" s="22" t="s">
        <v>516</v>
      </c>
      <c r="E132" s="26">
        <f>'Table 3.1'!O132-'Table 3.1'!P132</f>
        <v>1.7799999999999983E-2</v>
      </c>
      <c r="F132" s="27">
        <f>'Table 3.1'!P132-'Table 3.1'!Q132</f>
        <v>-8.0000000000000071E-3</v>
      </c>
      <c r="G132" s="27">
        <f>'Table 3.1'!Q132-'Table 3.1'!R132</f>
        <v>9.8000000000000032E-3</v>
      </c>
      <c r="H132" s="28">
        <f>'Table 3.1'!R132-'Table 3.1'!S132</f>
        <v>0</v>
      </c>
      <c r="I132" s="68">
        <f>'Table 3.1'!O132-'Table 3.1'!S132</f>
        <v>1.9599999999999979E-2</v>
      </c>
      <c r="J132" s="26">
        <f>E132/'Table 3.1'!P132</f>
        <v>8.4600760456273683E-2</v>
      </c>
      <c r="K132" s="27">
        <f>F132/'Table 3.1'!Q132</f>
        <v>-3.6630036630036659E-2</v>
      </c>
      <c r="L132" s="27">
        <f>G132/'Table 3.1'!R132</f>
        <v>4.6979865771812096E-2</v>
      </c>
      <c r="M132" s="28">
        <f>H132/'Table 3.1'!S132</f>
        <v>0</v>
      </c>
      <c r="N132" s="68">
        <f>I132/'Table 3.1'!S132</f>
        <v>9.3959731543624053E-2</v>
      </c>
      <c r="O132" s="1"/>
    </row>
    <row r="133" spans="1:15" x14ac:dyDescent="0.2">
      <c r="A133" s="1"/>
      <c r="B133" s="20">
        <v>106618603</v>
      </c>
      <c r="C133" s="21" t="s">
        <v>520</v>
      </c>
      <c r="D133" s="22" t="s">
        <v>516</v>
      </c>
      <c r="E133" s="26">
        <f>'Table 3.1'!O133-'Table 3.1'!P133</f>
        <v>4.0000000000000036E-3</v>
      </c>
      <c r="F133" s="27">
        <f>'Table 3.1'!P133-'Table 3.1'!Q133</f>
        <v>-8.9999999999999941E-3</v>
      </c>
      <c r="G133" s="27">
        <f>'Table 3.1'!Q133-'Table 3.1'!R133</f>
        <v>-1.6700000000000007E-2</v>
      </c>
      <c r="H133" s="28">
        <f>'Table 3.1'!R133-'Table 3.1'!S133</f>
        <v>0</v>
      </c>
      <c r="I133" s="68">
        <f>'Table 3.1'!O133-'Table 3.1'!S133</f>
        <v>-2.1699999999999997E-2</v>
      </c>
      <c r="J133" s="26">
        <f>E133/'Table 3.1'!P133</f>
        <v>5.2219321148825111E-2</v>
      </c>
      <c r="K133" s="27">
        <f>F133/'Table 3.1'!Q133</f>
        <v>-0.10514018691588779</v>
      </c>
      <c r="L133" s="27">
        <f>G133/'Table 3.1'!R133</f>
        <v>-0.16324535679374394</v>
      </c>
      <c r="M133" s="28">
        <f>H133/'Table 3.1'!S133</f>
        <v>0</v>
      </c>
      <c r="N133" s="68">
        <f>I133/'Table 3.1'!S133</f>
        <v>-0.2121212121212121</v>
      </c>
      <c r="O133" s="1"/>
    </row>
    <row r="134" spans="1:15" x14ac:dyDescent="0.2">
      <c r="A134" s="1"/>
      <c r="B134" s="20">
        <v>107650603</v>
      </c>
      <c r="C134" s="21" t="s">
        <v>541</v>
      </c>
      <c r="D134" s="22" t="s">
        <v>542</v>
      </c>
      <c r="E134" s="26">
        <f>'Table 3.1'!O134-'Table 3.1'!P134</f>
        <v>-4.1099999999999998E-2</v>
      </c>
      <c r="F134" s="27">
        <f>'Table 3.1'!P134-'Table 3.1'!Q134</f>
        <v>1.9199999999999995E-2</v>
      </c>
      <c r="G134" s="27">
        <f>'Table 3.1'!Q134-'Table 3.1'!R134</f>
        <v>8.3000000000000018E-3</v>
      </c>
      <c r="H134" s="28">
        <f>'Table 3.1'!R134-'Table 3.1'!S134</f>
        <v>0</v>
      </c>
      <c r="I134" s="68">
        <f>'Table 3.1'!O134-'Table 3.1'!S134</f>
        <v>-1.3600000000000001E-2</v>
      </c>
      <c r="J134" s="26">
        <f>E134/'Table 3.1'!P134</f>
        <v>-0.184304932735426</v>
      </c>
      <c r="K134" s="27">
        <f>F134/'Table 3.1'!Q134</f>
        <v>9.4210009813542661E-2</v>
      </c>
      <c r="L134" s="27">
        <f>G134/'Table 3.1'!R134</f>
        <v>4.2455242966751926E-2</v>
      </c>
      <c r="M134" s="28">
        <f>H134/'Table 3.1'!S134</f>
        <v>0</v>
      </c>
      <c r="N134" s="68">
        <f>I134/'Table 3.1'!S134</f>
        <v>-6.9565217391304349E-2</v>
      </c>
      <c r="O134" s="1"/>
    </row>
    <row r="135" spans="1:15" x14ac:dyDescent="0.2">
      <c r="A135" s="1"/>
      <c r="B135" s="20">
        <v>107650703</v>
      </c>
      <c r="C135" s="21" t="s">
        <v>543</v>
      </c>
      <c r="D135" s="22" t="s">
        <v>542</v>
      </c>
      <c r="E135" s="26">
        <f>'Table 3.1'!O135-'Table 3.1'!P135</f>
        <v>-1.9100000000000006E-2</v>
      </c>
      <c r="F135" s="27">
        <f>'Table 3.1'!P135-'Table 3.1'!Q135</f>
        <v>-4.0199999999999986E-2</v>
      </c>
      <c r="G135" s="27">
        <f>'Table 3.1'!Q135-'Table 3.1'!R135</f>
        <v>-6.3200000000000034E-2</v>
      </c>
      <c r="H135" s="28">
        <f>'Table 3.1'!R135-'Table 3.1'!S135</f>
        <v>0</v>
      </c>
      <c r="I135" s="68">
        <f>'Table 3.1'!O135-'Table 3.1'!S135</f>
        <v>-0.12250000000000003</v>
      </c>
      <c r="J135" s="26">
        <f>E135/'Table 3.1'!P135</f>
        <v>-0.12126984126984131</v>
      </c>
      <c r="K135" s="27">
        <f>F135/'Table 3.1'!Q135</f>
        <v>-0.20333839150227612</v>
      </c>
      <c r="L135" s="27">
        <f>G135/'Table 3.1'!R135</f>
        <v>-0.24223840551935619</v>
      </c>
      <c r="M135" s="28">
        <f>H135/'Table 3.1'!S135</f>
        <v>0</v>
      </c>
      <c r="N135" s="68">
        <f>I135/'Table 3.1'!S135</f>
        <v>-0.46952855500191648</v>
      </c>
      <c r="O135" s="1"/>
    </row>
    <row r="136" spans="1:15" x14ac:dyDescent="0.2">
      <c r="A136" s="1"/>
      <c r="B136" s="20">
        <v>107651603</v>
      </c>
      <c r="C136" s="21" t="s">
        <v>544</v>
      </c>
      <c r="D136" s="22" t="s">
        <v>542</v>
      </c>
      <c r="E136" s="26">
        <f>'Table 3.1'!O136-'Table 3.1'!P136</f>
        <v>-8.6300000000000016E-2</v>
      </c>
      <c r="F136" s="27">
        <f>'Table 3.1'!P136-'Table 3.1'!Q136</f>
        <v>-2.0999999999999908E-3</v>
      </c>
      <c r="G136" s="27">
        <f>'Table 3.1'!Q136-'Table 3.1'!R136</f>
        <v>-2.5999999999999912E-3</v>
      </c>
      <c r="H136" s="28">
        <f>'Table 3.1'!R136-'Table 3.1'!S136</f>
        <v>0</v>
      </c>
      <c r="I136" s="68">
        <f>'Table 3.1'!O136-'Table 3.1'!S136</f>
        <v>-9.0999999999999998E-2</v>
      </c>
      <c r="J136" s="26">
        <f>E136/'Table 3.1'!P136</f>
        <v>-0.33384912959381052</v>
      </c>
      <c r="K136" s="27">
        <f>F136/'Table 3.1'!Q136</f>
        <v>-8.0583269378357286E-3</v>
      </c>
      <c r="L136" s="27">
        <f>G136/'Table 3.1'!R136</f>
        <v>-9.8784194528875047E-3</v>
      </c>
      <c r="M136" s="28">
        <f>H136/'Table 3.1'!S136</f>
        <v>0</v>
      </c>
      <c r="N136" s="68">
        <f>I136/'Table 3.1'!S136</f>
        <v>-0.34574468085106386</v>
      </c>
      <c r="O136" s="1"/>
    </row>
    <row r="137" spans="1:15" x14ac:dyDescent="0.2">
      <c r="A137" s="1"/>
      <c r="B137" s="20">
        <v>107652603</v>
      </c>
      <c r="C137" s="21" t="s">
        <v>545</v>
      </c>
      <c r="D137" s="22" t="s">
        <v>542</v>
      </c>
      <c r="E137" s="26">
        <f>'Table 3.1'!O137-'Table 3.1'!P137</f>
        <v>-1.4699999999999991E-2</v>
      </c>
      <c r="F137" s="27">
        <f>'Table 3.1'!P137-'Table 3.1'!Q137</f>
        <v>1.7399999999999999E-2</v>
      </c>
      <c r="G137" s="27">
        <f>'Table 3.1'!Q137-'Table 3.1'!R137</f>
        <v>-1.6899999999999998E-2</v>
      </c>
      <c r="H137" s="28">
        <f>'Table 3.1'!R137-'Table 3.1'!S137</f>
        <v>0</v>
      </c>
      <c r="I137" s="68">
        <f>'Table 3.1'!O137-'Table 3.1'!S137</f>
        <v>-1.419999999999999E-2</v>
      </c>
      <c r="J137" s="26">
        <f>E137/'Table 3.1'!P137</f>
        <v>-0.11430793157076199</v>
      </c>
      <c r="K137" s="27">
        <f>F137/'Table 3.1'!Q137</f>
        <v>0.15647482014388489</v>
      </c>
      <c r="L137" s="27">
        <f>G137/'Table 3.1'!R137</f>
        <v>-0.13192818110850899</v>
      </c>
      <c r="M137" s="28">
        <f>H137/'Table 3.1'!S137</f>
        <v>0</v>
      </c>
      <c r="N137" s="68">
        <f>I137/'Table 3.1'!S137</f>
        <v>-0.11085089773614357</v>
      </c>
      <c r="O137" s="1"/>
    </row>
    <row r="138" spans="1:15" x14ac:dyDescent="0.2">
      <c r="A138" s="1"/>
      <c r="B138" s="20">
        <v>107653102</v>
      </c>
      <c r="C138" s="21" t="s">
        <v>546</v>
      </c>
      <c r="D138" s="22" t="s">
        <v>542</v>
      </c>
      <c r="E138" s="26">
        <f>'Table 3.1'!O138-'Table 3.1'!P138</f>
        <v>1.7600000000000005E-2</v>
      </c>
      <c r="F138" s="27">
        <f>'Table 3.1'!P138-'Table 3.1'!Q138</f>
        <v>-7.8999999999999904E-3</v>
      </c>
      <c r="G138" s="27">
        <f>'Table 3.1'!Q138-'Table 3.1'!R138</f>
        <v>1.4899999999999997E-2</v>
      </c>
      <c r="H138" s="28">
        <f>'Table 3.1'!R138-'Table 3.1'!S138</f>
        <v>0</v>
      </c>
      <c r="I138" s="68">
        <f>'Table 3.1'!O138-'Table 3.1'!S138</f>
        <v>2.4600000000000011E-2</v>
      </c>
      <c r="J138" s="26">
        <f>E138/'Table 3.1'!P138</f>
        <v>0.1202185792349727</v>
      </c>
      <c r="K138" s="27">
        <f>F138/'Table 3.1'!Q138</f>
        <v>-5.1198963058975963E-2</v>
      </c>
      <c r="L138" s="27">
        <f>G138/'Table 3.1'!R138</f>
        <v>0.10688665710186511</v>
      </c>
      <c r="M138" s="28">
        <f>H138/'Table 3.1'!S138</f>
        <v>0</v>
      </c>
      <c r="N138" s="68">
        <f>I138/'Table 3.1'!S138</f>
        <v>0.17647058823529421</v>
      </c>
      <c r="O138" s="1"/>
    </row>
    <row r="139" spans="1:15" x14ac:dyDescent="0.2">
      <c r="A139" s="1"/>
      <c r="B139" s="20">
        <v>107653203</v>
      </c>
      <c r="C139" s="21" t="s">
        <v>547</v>
      </c>
      <c r="D139" s="22" t="s">
        <v>542</v>
      </c>
      <c r="E139" s="26">
        <f>'Table 3.1'!O139-'Table 3.1'!P139</f>
        <v>1.3100000000000001E-2</v>
      </c>
      <c r="F139" s="27">
        <f>'Table 3.1'!P139-'Table 3.1'!Q139</f>
        <v>-2.1999999999999992E-2</v>
      </c>
      <c r="G139" s="27">
        <f>'Table 3.1'!Q139-'Table 3.1'!R139</f>
        <v>2.5999999999999912E-3</v>
      </c>
      <c r="H139" s="28">
        <f>'Table 3.1'!R139-'Table 3.1'!S139</f>
        <v>0</v>
      </c>
      <c r="I139" s="68">
        <f>'Table 3.1'!O139-'Table 3.1'!S139</f>
        <v>-6.3E-3</v>
      </c>
      <c r="J139" s="26">
        <f>E139/'Table 3.1'!P139</f>
        <v>0.1025039123630673</v>
      </c>
      <c r="K139" s="27">
        <f>F139/'Table 3.1'!Q139</f>
        <v>-0.1468624833110814</v>
      </c>
      <c r="L139" s="27">
        <f>G139/'Table 3.1'!R139</f>
        <v>1.7663043478260809E-2</v>
      </c>
      <c r="M139" s="28">
        <f>H139/'Table 3.1'!S139</f>
        <v>0</v>
      </c>
      <c r="N139" s="68">
        <f>I139/'Table 3.1'!S139</f>
        <v>-4.2798913043478264E-2</v>
      </c>
      <c r="O139" s="1"/>
    </row>
    <row r="140" spans="1:15" x14ac:dyDescent="0.2">
      <c r="A140" s="1"/>
      <c r="B140" s="20">
        <v>107653802</v>
      </c>
      <c r="C140" s="21" t="s">
        <v>548</v>
      </c>
      <c r="D140" s="22" t="s">
        <v>542</v>
      </c>
      <c r="E140" s="26">
        <f>'Table 3.1'!O140-'Table 3.1'!P140</f>
        <v>-3.1300000000000022E-2</v>
      </c>
      <c r="F140" s="27">
        <f>'Table 3.1'!P140-'Table 3.1'!Q140</f>
        <v>-1.4699999999999991E-2</v>
      </c>
      <c r="G140" s="27">
        <f>'Table 3.1'!Q140-'Table 3.1'!R140</f>
        <v>-1.7899999999999999E-2</v>
      </c>
      <c r="H140" s="28">
        <f>'Table 3.1'!R140-'Table 3.1'!S140</f>
        <v>0</v>
      </c>
      <c r="I140" s="68">
        <f>'Table 3.1'!O140-'Table 3.1'!S140</f>
        <v>-6.3900000000000012E-2</v>
      </c>
      <c r="J140" s="26">
        <f>E140/'Table 3.1'!P140</f>
        <v>-0.1894673123486684</v>
      </c>
      <c r="K140" s="27">
        <f>F140/'Table 3.1'!Q140</f>
        <v>-8.1712062256809284E-2</v>
      </c>
      <c r="L140" s="27">
        <f>G140/'Table 3.1'!R140</f>
        <v>-9.0495449949443876E-2</v>
      </c>
      <c r="M140" s="28">
        <f>H140/'Table 3.1'!S140</f>
        <v>0</v>
      </c>
      <c r="N140" s="68">
        <f>I140/'Table 3.1'!S140</f>
        <v>-0.32305358948432766</v>
      </c>
      <c r="O140" s="1"/>
    </row>
    <row r="141" spans="1:15" x14ac:dyDescent="0.2">
      <c r="A141" s="1"/>
      <c r="B141" s="20">
        <v>107654103</v>
      </c>
      <c r="C141" s="21" t="s">
        <v>549</v>
      </c>
      <c r="D141" s="22" t="s">
        <v>542</v>
      </c>
      <c r="E141" s="26">
        <f>'Table 3.1'!O141-'Table 3.1'!P141</f>
        <v>2.0799999999999985E-2</v>
      </c>
      <c r="F141" s="27">
        <f>'Table 3.1'!P141-'Table 3.1'!Q141</f>
        <v>-5.2699999999999997E-2</v>
      </c>
      <c r="G141" s="27">
        <f>'Table 3.1'!Q141-'Table 3.1'!R141</f>
        <v>4.1800000000000004E-2</v>
      </c>
      <c r="H141" s="28">
        <f>'Table 3.1'!R141-'Table 3.1'!S141</f>
        <v>0</v>
      </c>
      <c r="I141" s="68">
        <f>'Table 3.1'!O141-'Table 3.1'!S141</f>
        <v>9.8999999999999921E-3</v>
      </c>
      <c r="J141" s="26">
        <f>E141/'Table 3.1'!P141</f>
        <v>9.2035398230088425E-2</v>
      </c>
      <c r="K141" s="27">
        <f>F141/'Table 3.1'!Q141</f>
        <v>-0.18909221385001793</v>
      </c>
      <c r="L141" s="27">
        <f>G141/'Table 3.1'!R141</f>
        <v>0.17644575770367246</v>
      </c>
      <c r="M141" s="28">
        <f>H141/'Table 3.1'!S141</f>
        <v>0</v>
      </c>
      <c r="N141" s="68">
        <f>I141/'Table 3.1'!S141</f>
        <v>4.1789784719290804E-2</v>
      </c>
      <c r="O141" s="1"/>
    </row>
    <row r="142" spans="1:15" x14ac:dyDescent="0.2">
      <c r="A142" s="1"/>
      <c r="B142" s="20">
        <v>107654403</v>
      </c>
      <c r="C142" s="21" t="s">
        <v>550</v>
      </c>
      <c r="D142" s="22" t="s">
        <v>542</v>
      </c>
      <c r="E142" s="26">
        <f>'Table 3.1'!O142-'Table 3.1'!P142</f>
        <v>-5.5999999999999939E-3</v>
      </c>
      <c r="F142" s="27">
        <f>'Table 3.1'!P142-'Table 3.1'!Q142</f>
        <v>3.0000000000000027E-3</v>
      </c>
      <c r="G142" s="27">
        <f>'Table 3.1'!Q142-'Table 3.1'!R142</f>
        <v>-4.4000000000000011E-2</v>
      </c>
      <c r="H142" s="28">
        <f>'Table 3.1'!R142-'Table 3.1'!S142</f>
        <v>0</v>
      </c>
      <c r="I142" s="68">
        <f>'Table 3.1'!O142-'Table 3.1'!S142</f>
        <v>-4.6600000000000003E-2</v>
      </c>
      <c r="J142" s="26">
        <f>E142/'Table 3.1'!P142</f>
        <v>-3.4567901234567863E-2</v>
      </c>
      <c r="K142" s="27">
        <f>F142/'Table 3.1'!Q142</f>
        <v>1.8867924528301903E-2</v>
      </c>
      <c r="L142" s="27">
        <f>G142/'Table 3.1'!R142</f>
        <v>-0.21674876847290644</v>
      </c>
      <c r="M142" s="28">
        <f>H142/'Table 3.1'!S142</f>
        <v>0</v>
      </c>
      <c r="N142" s="68">
        <f>I142/'Table 3.1'!S142</f>
        <v>-0.22955665024630542</v>
      </c>
      <c r="O142" s="1"/>
    </row>
    <row r="143" spans="1:15" x14ac:dyDescent="0.2">
      <c r="A143" s="1"/>
      <c r="B143" s="20">
        <v>107654903</v>
      </c>
      <c r="C143" s="21" t="s">
        <v>551</v>
      </c>
      <c r="D143" s="22" t="s">
        <v>542</v>
      </c>
      <c r="E143" s="26">
        <f>'Table 3.1'!O143-'Table 3.1'!P143</f>
        <v>9.9000000000000199E-3</v>
      </c>
      <c r="F143" s="27">
        <f>'Table 3.1'!P143-'Table 3.1'!Q143</f>
        <v>-2.1700000000000025E-2</v>
      </c>
      <c r="G143" s="27">
        <f>'Table 3.1'!Q143-'Table 3.1'!R143</f>
        <v>-5.510000000000001E-2</v>
      </c>
      <c r="H143" s="28">
        <f>'Table 3.1'!R143-'Table 3.1'!S143</f>
        <v>0</v>
      </c>
      <c r="I143" s="68">
        <f>'Table 3.1'!O143-'Table 3.1'!S143</f>
        <v>-6.6900000000000015E-2</v>
      </c>
      <c r="J143" s="26">
        <f>E143/'Table 3.1'!P143</f>
        <v>5.6571428571428689E-2</v>
      </c>
      <c r="K143" s="27">
        <f>F143/'Table 3.1'!Q143</f>
        <v>-0.11032028469750901</v>
      </c>
      <c r="L143" s="27">
        <f>G143/'Table 3.1'!R143</f>
        <v>-0.21882446386020654</v>
      </c>
      <c r="M143" s="28">
        <f>H143/'Table 3.1'!S143</f>
        <v>0</v>
      </c>
      <c r="N143" s="68">
        <f>I143/'Table 3.1'!S143</f>
        <v>-0.26568705321683878</v>
      </c>
      <c r="O143" s="1"/>
    </row>
    <row r="144" spans="1:15" x14ac:dyDescent="0.2">
      <c r="A144" s="1"/>
      <c r="B144" s="20">
        <v>107655803</v>
      </c>
      <c r="C144" s="21" t="s">
        <v>552</v>
      </c>
      <c r="D144" s="22" t="s">
        <v>542</v>
      </c>
      <c r="E144" s="26">
        <f>'Table 3.1'!O144-'Table 3.1'!P144</f>
        <v>-5.1999999999999824E-3</v>
      </c>
      <c r="F144" s="27">
        <f>'Table 3.1'!P144-'Table 3.1'!Q144</f>
        <v>-2.6300000000000018E-2</v>
      </c>
      <c r="G144" s="27">
        <f>'Table 3.1'!Q144-'Table 3.1'!R144</f>
        <v>0.13020000000000001</v>
      </c>
      <c r="H144" s="28">
        <f>'Table 3.1'!R144-'Table 3.1'!S144</f>
        <v>0</v>
      </c>
      <c r="I144" s="68">
        <f>'Table 3.1'!O144-'Table 3.1'!S144</f>
        <v>9.870000000000001E-2</v>
      </c>
      <c r="J144" s="26">
        <f>E144/'Table 3.1'!P144</f>
        <v>-2.1830394626364328E-2</v>
      </c>
      <c r="K144" s="27">
        <f>F144/'Table 3.1'!Q144</f>
        <v>-9.9432892249527477E-2</v>
      </c>
      <c r="L144" s="27">
        <f>G144/'Table 3.1'!R144</f>
        <v>0.96947133283693232</v>
      </c>
      <c r="M144" s="28">
        <f>H144/'Table 3.1'!S144</f>
        <v>0</v>
      </c>
      <c r="N144" s="68">
        <f>I144/'Table 3.1'!S144</f>
        <v>0.73492181682799707</v>
      </c>
      <c r="O144" s="1"/>
    </row>
    <row r="145" spans="1:15" x14ac:dyDescent="0.2">
      <c r="A145" s="1"/>
      <c r="B145" s="20">
        <v>107655903</v>
      </c>
      <c r="C145" s="21" t="s">
        <v>553</v>
      </c>
      <c r="D145" s="22" t="s">
        <v>542</v>
      </c>
      <c r="E145" s="26">
        <f>'Table 3.1'!O145-'Table 3.1'!P145</f>
        <v>4.3300000000000005E-2</v>
      </c>
      <c r="F145" s="27">
        <f>'Table 3.1'!P145-'Table 3.1'!Q145</f>
        <v>8.7999999999999745E-3</v>
      </c>
      <c r="G145" s="27">
        <f>'Table 3.1'!Q145-'Table 3.1'!R145</f>
        <v>1.4900000000000024E-2</v>
      </c>
      <c r="H145" s="28">
        <f>'Table 3.1'!R145-'Table 3.1'!S145</f>
        <v>0</v>
      </c>
      <c r="I145" s="68">
        <f>'Table 3.1'!O145-'Table 3.1'!S145</f>
        <v>6.7000000000000004E-2</v>
      </c>
      <c r="J145" s="26">
        <f>E145/'Table 3.1'!P145</f>
        <v>0.211219512195122</v>
      </c>
      <c r="K145" s="27">
        <f>F145/'Table 3.1'!Q145</f>
        <v>4.4852191641182336E-2</v>
      </c>
      <c r="L145" s="27">
        <f>G145/'Table 3.1'!R145</f>
        <v>8.2184225041368034E-2</v>
      </c>
      <c r="M145" s="28">
        <f>H145/'Table 3.1'!S145</f>
        <v>0</v>
      </c>
      <c r="N145" s="68">
        <f>I145/'Table 3.1'!S145</f>
        <v>0.36955322669608387</v>
      </c>
      <c r="O145" s="1"/>
    </row>
    <row r="146" spans="1:15" x14ac:dyDescent="0.2">
      <c r="A146" s="1"/>
      <c r="B146" s="20">
        <v>107656303</v>
      </c>
      <c r="C146" s="21" t="s">
        <v>554</v>
      </c>
      <c r="D146" s="22" t="s">
        <v>542</v>
      </c>
      <c r="E146" s="26">
        <f>'Table 3.1'!O146-'Table 3.1'!P146</f>
        <v>3.1700000000000006E-2</v>
      </c>
      <c r="F146" s="27">
        <f>'Table 3.1'!P146-'Table 3.1'!Q146</f>
        <v>-1.8100000000000005E-2</v>
      </c>
      <c r="G146" s="27">
        <f>'Table 3.1'!Q146-'Table 3.1'!R146</f>
        <v>1.3999999999999846E-3</v>
      </c>
      <c r="H146" s="28">
        <f>'Table 3.1'!R146-'Table 3.1'!S146</f>
        <v>0</v>
      </c>
      <c r="I146" s="68">
        <f>'Table 3.1'!O146-'Table 3.1'!S146</f>
        <v>1.4999999999999986E-2</v>
      </c>
      <c r="J146" s="26">
        <f>E146/'Table 3.1'!P146</f>
        <v>0.24497681607418864</v>
      </c>
      <c r="K146" s="27">
        <f>F146/'Table 3.1'!Q146</f>
        <v>-0.1227118644067797</v>
      </c>
      <c r="L146" s="27">
        <f>G146/'Table 3.1'!R146</f>
        <v>9.5824777549622479E-3</v>
      </c>
      <c r="M146" s="28">
        <f>H146/'Table 3.1'!S146</f>
        <v>0</v>
      </c>
      <c r="N146" s="68">
        <f>I146/'Table 3.1'!S146</f>
        <v>0.1026694045174537</v>
      </c>
      <c r="O146" s="1"/>
    </row>
    <row r="147" spans="1:15" x14ac:dyDescent="0.2">
      <c r="A147" s="1"/>
      <c r="B147" s="20">
        <v>107656502</v>
      </c>
      <c r="C147" s="21" t="s">
        <v>555</v>
      </c>
      <c r="D147" s="22" t="s">
        <v>542</v>
      </c>
      <c r="E147" s="26">
        <f>'Table 3.1'!O147-'Table 3.1'!P147</f>
        <v>-5.400000000000002E-3</v>
      </c>
      <c r="F147" s="27">
        <f>'Table 3.1'!P147-'Table 3.1'!Q147</f>
        <v>-9.1000000000000109E-3</v>
      </c>
      <c r="G147" s="27">
        <f>'Table 3.1'!Q147-'Table 3.1'!R147</f>
        <v>-2.0000000000000573E-4</v>
      </c>
      <c r="H147" s="28">
        <f>'Table 3.1'!R147-'Table 3.1'!S147</f>
        <v>0</v>
      </c>
      <c r="I147" s="68">
        <f>'Table 3.1'!O147-'Table 3.1'!S147</f>
        <v>-1.4700000000000019E-2</v>
      </c>
      <c r="J147" s="26">
        <f>E147/'Table 3.1'!P147</f>
        <v>-4.5531197301854995E-2</v>
      </c>
      <c r="K147" s="27">
        <f>F147/'Table 3.1'!Q147</f>
        <v>-7.1260767423649257E-2</v>
      </c>
      <c r="L147" s="27">
        <f>G147/'Table 3.1'!R147</f>
        <v>-1.5637216575450016E-3</v>
      </c>
      <c r="M147" s="28">
        <f>H147/'Table 3.1'!S147</f>
        <v>0</v>
      </c>
      <c r="N147" s="68">
        <f>I147/'Table 3.1'!S147</f>
        <v>-0.11493354182955447</v>
      </c>
      <c r="O147" s="1"/>
    </row>
    <row r="148" spans="1:15" x14ac:dyDescent="0.2">
      <c r="A148" s="1"/>
      <c r="B148" s="20">
        <v>107657103</v>
      </c>
      <c r="C148" s="21" t="s">
        <v>556</v>
      </c>
      <c r="D148" s="22" t="s">
        <v>542</v>
      </c>
      <c r="E148" s="26">
        <f>'Table 3.1'!O148-'Table 3.1'!P148</f>
        <v>-1.4300000000000007E-2</v>
      </c>
      <c r="F148" s="27">
        <f>'Table 3.1'!P148-'Table 3.1'!Q148</f>
        <v>6.9000000000000034E-3</v>
      </c>
      <c r="G148" s="27">
        <f>'Table 3.1'!Q148-'Table 3.1'!R148</f>
        <v>-3.5999999999999921E-3</v>
      </c>
      <c r="H148" s="28">
        <f>'Table 3.1'!R148-'Table 3.1'!S148</f>
        <v>0</v>
      </c>
      <c r="I148" s="68">
        <f>'Table 3.1'!O148-'Table 3.1'!S148</f>
        <v>-1.0999999999999996E-2</v>
      </c>
      <c r="J148" s="26">
        <f>E148/'Table 3.1'!P148</f>
        <v>-0.17741935483870974</v>
      </c>
      <c r="K148" s="27">
        <f>F148/'Table 3.1'!Q148</f>
        <v>9.3622795115332474E-2</v>
      </c>
      <c r="L148" s="27">
        <f>G148/'Table 3.1'!R148</f>
        <v>-4.6571798188874414E-2</v>
      </c>
      <c r="M148" s="28">
        <f>H148/'Table 3.1'!S148</f>
        <v>0</v>
      </c>
      <c r="N148" s="68">
        <f>I148/'Table 3.1'!S148</f>
        <v>-0.14230271668822764</v>
      </c>
      <c r="O148" s="1"/>
    </row>
    <row r="149" spans="1:15" x14ac:dyDescent="0.2">
      <c r="A149" s="1"/>
      <c r="B149" s="20">
        <v>107657503</v>
      </c>
      <c r="C149" s="21" t="s">
        <v>557</v>
      </c>
      <c r="D149" s="22" t="s">
        <v>542</v>
      </c>
      <c r="E149" s="26">
        <f>'Table 3.1'!O149-'Table 3.1'!P149</f>
        <v>-4.6100000000000002E-2</v>
      </c>
      <c r="F149" s="27">
        <f>'Table 3.1'!P149-'Table 3.1'!Q149</f>
        <v>-7.1399999999999991E-2</v>
      </c>
      <c r="G149" s="27">
        <f>'Table 3.1'!Q149-'Table 3.1'!R149</f>
        <v>9.3000000000000027E-3</v>
      </c>
      <c r="H149" s="28">
        <f>'Table 3.1'!R149-'Table 3.1'!S149</f>
        <v>0</v>
      </c>
      <c r="I149" s="68">
        <f>'Table 3.1'!O149-'Table 3.1'!S149</f>
        <v>-0.10819999999999999</v>
      </c>
      <c r="J149" s="26">
        <f>E149/'Table 3.1'!P149</f>
        <v>-0.30590577305905775</v>
      </c>
      <c r="K149" s="27">
        <f>F149/'Table 3.1'!Q149</f>
        <v>-0.32147681224673569</v>
      </c>
      <c r="L149" s="27">
        <f>G149/'Table 3.1'!R149</f>
        <v>4.3703007518797007E-2</v>
      </c>
      <c r="M149" s="28">
        <f>H149/'Table 3.1'!S149</f>
        <v>0</v>
      </c>
      <c r="N149" s="68">
        <f>I149/'Table 3.1'!S149</f>
        <v>-0.50845864661654139</v>
      </c>
      <c r="O149" s="1"/>
    </row>
    <row r="150" spans="1:15" x14ac:dyDescent="0.2">
      <c r="A150" s="1"/>
      <c r="B150" s="20">
        <v>107658903</v>
      </c>
      <c r="C150" s="21" t="s">
        <v>558</v>
      </c>
      <c r="D150" s="22" t="s">
        <v>542</v>
      </c>
      <c r="E150" s="26">
        <f>'Table 3.1'!O150-'Table 3.1'!P150</f>
        <v>5.5999999999999939E-3</v>
      </c>
      <c r="F150" s="27">
        <f>'Table 3.1'!P150-'Table 3.1'!Q150</f>
        <v>5.2000000000000102E-3</v>
      </c>
      <c r="G150" s="27">
        <f>'Table 3.1'!Q150-'Table 3.1'!R150</f>
        <v>3.5799999999999998E-2</v>
      </c>
      <c r="H150" s="28">
        <f>'Table 3.1'!R150-'Table 3.1'!S150</f>
        <v>0</v>
      </c>
      <c r="I150" s="68">
        <f>'Table 3.1'!O150-'Table 3.1'!S150</f>
        <v>4.6600000000000003E-2</v>
      </c>
      <c r="J150" s="26">
        <f>E150/'Table 3.1'!P150</f>
        <v>2.9803086748270324E-2</v>
      </c>
      <c r="K150" s="27">
        <f>F150/'Table 3.1'!Q150</f>
        <v>2.8461959496442309E-2</v>
      </c>
      <c r="L150" s="27">
        <f>G150/'Table 3.1'!R150</f>
        <v>0.24370319945541183</v>
      </c>
      <c r="M150" s="28">
        <f>H150/'Table 3.1'!S150</f>
        <v>0</v>
      </c>
      <c r="N150" s="68">
        <f>I150/'Table 3.1'!S150</f>
        <v>0.31722260040844114</v>
      </c>
      <c r="O150" s="1"/>
    </row>
    <row r="151" spans="1:15" x14ac:dyDescent="0.2">
      <c r="A151" s="1"/>
      <c r="B151" s="20">
        <v>108051003</v>
      </c>
      <c r="C151" s="21" t="s">
        <v>83</v>
      </c>
      <c r="D151" s="22" t="s">
        <v>84</v>
      </c>
      <c r="E151" s="26">
        <f>'Table 3.1'!O151-'Table 3.1'!P151</f>
        <v>-3.15E-2</v>
      </c>
      <c r="F151" s="27">
        <f>'Table 3.1'!P151-'Table 3.1'!Q151</f>
        <v>-6.3E-3</v>
      </c>
      <c r="G151" s="27">
        <f>'Table 3.1'!Q151-'Table 3.1'!R151</f>
        <v>-3.2500000000000001E-2</v>
      </c>
      <c r="H151" s="28">
        <f>'Table 3.1'!R151-'Table 3.1'!S151</f>
        <v>0</v>
      </c>
      <c r="I151" s="68">
        <f>'Table 3.1'!O151-'Table 3.1'!S151</f>
        <v>-7.0300000000000001E-2</v>
      </c>
      <c r="J151" s="26">
        <f>E151/'Table 3.1'!P151</f>
        <v>-0.19848771266540641</v>
      </c>
      <c r="K151" s="27">
        <f>F151/'Table 3.1'!Q151</f>
        <v>-3.8181818181818178E-2</v>
      </c>
      <c r="L151" s="27">
        <f>G151/'Table 3.1'!R151</f>
        <v>-0.16455696202531644</v>
      </c>
      <c r="M151" s="28">
        <f>H151/'Table 3.1'!S151</f>
        <v>0</v>
      </c>
      <c r="N151" s="68">
        <f>I151/'Table 3.1'!S151</f>
        <v>-0.35594936708860758</v>
      </c>
      <c r="O151" s="1"/>
    </row>
    <row r="152" spans="1:15" x14ac:dyDescent="0.2">
      <c r="A152" s="1"/>
      <c r="B152" s="20">
        <v>108051503</v>
      </c>
      <c r="C152" s="21" t="s">
        <v>85</v>
      </c>
      <c r="D152" s="22" t="s">
        <v>84</v>
      </c>
      <c r="E152" s="26">
        <f>'Table 3.1'!O152-'Table 3.1'!P152</f>
        <v>-2.7999999999999997E-2</v>
      </c>
      <c r="F152" s="27">
        <f>'Table 3.1'!P152-'Table 3.1'!Q152</f>
        <v>-2.1699999999999997E-2</v>
      </c>
      <c r="G152" s="27">
        <f>'Table 3.1'!Q152-'Table 3.1'!R152</f>
        <v>-7.4299999999999977E-2</v>
      </c>
      <c r="H152" s="28">
        <f>'Table 3.1'!R152-'Table 3.1'!S152</f>
        <v>0</v>
      </c>
      <c r="I152" s="68">
        <f>'Table 3.1'!O152-'Table 3.1'!S152</f>
        <v>-0.12399999999999997</v>
      </c>
      <c r="J152" s="26">
        <f>E152/'Table 3.1'!P152</f>
        <v>-0.14893617021276595</v>
      </c>
      <c r="K152" s="27">
        <f>F152/'Table 3.1'!Q152</f>
        <v>-0.10348116356700046</v>
      </c>
      <c r="L152" s="27">
        <f>G152/'Table 3.1'!R152</f>
        <v>-0.26161971830985908</v>
      </c>
      <c r="M152" s="28">
        <f>H152/'Table 3.1'!S152</f>
        <v>0</v>
      </c>
      <c r="N152" s="68">
        <f>I152/'Table 3.1'!S152</f>
        <v>-0.43661971830985907</v>
      </c>
      <c r="O152" s="1"/>
    </row>
    <row r="153" spans="1:15" x14ac:dyDescent="0.2">
      <c r="A153" s="1"/>
      <c r="B153" s="20">
        <v>108053003</v>
      </c>
      <c r="C153" s="21" t="s">
        <v>86</v>
      </c>
      <c r="D153" s="22" t="s">
        <v>84</v>
      </c>
      <c r="E153" s="26">
        <f>'Table 3.1'!O153-'Table 3.1'!P153</f>
        <v>-2.1999999999999797E-3</v>
      </c>
      <c r="F153" s="27">
        <f>'Table 3.1'!P153-'Table 3.1'!Q153</f>
        <v>4.5899999999999996E-2</v>
      </c>
      <c r="G153" s="27">
        <f>'Table 3.1'!Q153-'Table 3.1'!R153</f>
        <v>-4.0000000000000036E-3</v>
      </c>
      <c r="H153" s="28">
        <f>'Table 3.1'!R153-'Table 3.1'!S153</f>
        <v>0</v>
      </c>
      <c r="I153" s="68">
        <f>'Table 3.1'!O153-'Table 3.1'!S153</f>
        <v>3.9700000000000013E-2</v>
      </c>
      <c r="J153" s="26">
        <f>E153/'Table 3.1'!P153</f>
        <v>-6.0356652949244988E-3</v>
      </c>
      <c r="K153" s="27">
        <f>F153/'Table 3.1'!Q153</f>
        <v>0.1440677966101695</v>
      </c>
      <c r="L153" s="27">
        <f>G153/'Table 3.1'!R153</f>
        <v>-1.2399256044637333E-2</v>
      </c>
      <c r="M153" s="28">
        <f>H153/'Table 3.1'!S153</f>
        <v>0</v>
      </c>
      <c r="N153" s="68">
        <f>I153/'Table 3.1'!S153</f>
        <v>0.12306261624302546</v>
      </c>
      <c r="O153" s="1"/>
    </row>
    <row r="154" spans="1:15" x14ac:dyDescent="0.2">
      <c r="A154" s="1"/>
      <c r="B154" s="20">
        <v>108056004</v>
      </c>
      <c r="C154" s="21" t="s">
        <v>87</v>
      </c>
      <c r="D154" s="22" t="s">
        <v>84</v>
      </c>
      <c r="E154" s="26">
        <f>'Table 3.1'!O154-'Table 3.1'!P154</f>
        <v>-3.2899999999999985E-2</v>
      </c>
      <c r="F154" s="27">
        <f>'Table 3.1'!P154-'Table 3.1'!Q154</f>
        <v>2.3199999999999998E-2</v>
      </c>
      <c r="G154" s="27">
        <f>'Table 3.1'!Q154-'Table 3.1'!R154</f>
        <v>1.0399999999999993E-2</v>
      </c>
      <c r="H154" s="28">
        <f>'Table 3.1'!R154-'Table 3.1'!S154</f>
        <v>0</v>
      </c>
      <c r="I154" s="68">
        <f>'Table 3.1'!O154-'Table 3.1'!S154</f>
        <v>7.0000000000000617E-4</v>
      </c>
      <c r="J154" s="26">
        <f>E154/'Table 3.1'!P154</f>
        <v>-0.15002279981760139</v>
      </c>
      <c r="K154" s="27">
        <f>F154/'Table 3.1'!Q154</f>
        <v>0.11830698623151453</v>
      </c>
      <c r="L154" s="27">
        <f>G154/'Table 3.1'!R154</f>
        <v>5.6004308023694091E-2</v>
      </c>
      <c r="M154" s="28">
        <f>H154/'Table 3.1'!S154</f>
        <v>0</v>
      </c>
      <c r="N154" s="68">
        <f>I154/'Table 3.1'!S154</f>
        <v>3.7695207323640611E-3</v>
      </c>
      <c r="O154" s="1"/>
    </row>
    <row r="155" spans="1:15" x14ac:dyDescent="0.2">
      <c r="A155" s="1"/>
      <c r="B155" s="20">
        <v>108058003</v>
      </c>
      <c r="C155" s="21" t="s">
        <v>88</v>
      </c>
      <c r="D155" s="22" t="s">
        <v>84</v>
      </c>
      <c r="E155" s="26">
        <f>'Table 3.1'!O155-'Table 3.1'!P155</f>
        <v>2.6999999999999996E-2</v>
      </c>
      <c r="F155" s="27">
        <f>'Table 3.1'!P155-'Table 3.1'!Q155</f>
        <v>5.7700000000000001E-2</v>
      </c>
      <c r="G155" s="27">
        <f>'Table 3.1'!Q155-'Table 3.1'!R155</f>
        <v>2.0199999999999996E-2</v>
      </c>
      <c r="H155" s="28">
        <f>'Table 3.1'!R155-'Table 3.1'!S155</f>
        <v>0</v>
      </c>
      <c r="I155" s="68">
        <f>'Table 3.1'!O155-'Table 3.1'!S155</f>
        <v>0.10489999999999999</v>
      </c>
      <c r="J155" s="26">
        <f>E155/'Table 3.1'!P155</f>
        <v>0.12863268222963314</v>
      </c>
      <c r="K155" s="27">
        <f>F155/'Table 3.1'!Q155</f>
        <v>0.37910643889618922</v>
      </c>
      <c r="L155" s="27">
        <f>G155/'Table 3.1'!R155</f>
        <v>0.15303030303030299</v>
      </c>
      <c r="M155" s="28">
        <f>H155/'Table 3.1'!S155</f>
        <v>0</v>
      </c>
      <c r="N155" s="68">
        <f>I155/'Table 3.1'!S155</f>
        <v>0.79469696969696957</v>
      </c>
      <c r="O155" s="1"/>
    </row>
    <row r="156" spans="1:15" x14ac:dyDescent="0.2">
      <c r="A156" s="1"/>
      <c r="B156" s="20">
        <v>108070502</v>
      </c>
      <c r="C156" s="21" t="s">
        <v>108</v>
      </c>
      <c r="D156" s="22" t="s">
        <v>109</v>
      </c>
      <c r="E156" s="26">
        <f>'Table 3.1'!O156-'Table 3.1'!P156</f>
        <v>-3.4099999999999991E-2</v>
      </c>
      <c r="F156" s="27">
        <f>'Table 3.1'!P156-'Table 3.1'!Q156</f>
        <v>-1.620000000000002E-2</v>
      </c>
      <c r="G156" s="27">
        <f>'Table 3.1'!Q156-'Table 3.1'!R156</f>
        <v>-5.5899999999999977E-2</v>
      </c>
      <c r="H156" s="28">
        <f>'Table 3.1'!R156-'Table 3.1'!S156</f>
        <v>0</v>
      </c>
      <c r="I156" s="68">
        <f>'Table 3.1'!O156-'Table 3.1'!S156</f>
        <v>-0.10619999999999999</v>
      </c>
      <c r="J156" s="26">
        <f>E156/'Table 3.1'!P156</f>
        <v>-0.15656565656565652</v>
      </c>
      <c r="K156" s="27">
        <f>F156/'Table 3.1'!Q156</f>
        <v>-6.9230769230769318E-2</v>
      </c>
      <c r="L156" s="27">
        <f>G156/'Table 3.1'!R156</f>
        <v>-0.19282511210762324</v>
      </c>
      <c r="M156" s="28">
        <f>H156/'Table 3.1'!S156</f>
        <v>0</v>
      </c>
      <c r="N156" s="68">
        <f>I156/'Table 3.1'!S156</f>
        <v>-0.36633321835115557</v>
      </c>
      <c r="O156" s="1"/>
    </row>
    <row r="157" spans="1:15" x14ac:dyDescent="0.2">
      <c r="A157" s="1"/>
      <c r="B157" s="20">
        <v>108071003</v>
      </c>
      <c r="C157" s="21" t="s">
        <v>110</v>
      </c>
      <c r="D157" s="22" t="s">
        <v>109</v>
      </c>
      <c r="E157" s="26">
        <f>'Table 3.1'!O157-'Table 3.1'!P157</f>
        <v>-0.16470000000000001</v>
      </c>
      <c r="F157" s="27">
        <f>'Table 3.1'!P157-'Table 3.1'!Q157</f>
        <v>-1.319999999999999E-2</v>
      </c>
      <c r="G157" s="27">
        <f>'Table 3.1'!Q157-'Table 3.1'!R157</f>
        <v>5.2799999999999986E-2</v>
      </c>
      <c r="H157" s="28">
        <f>'Table 3.1'!R157-'Table 3.1'!S157</f>
        <v>0</v>
      </c>
      <c r="I157" s="68">
        <f>'Table 3.1'!O157-'Table 3.1'!S157</f>
        <v>-0.12510000000000002</v>
      </c>
      <c r="J157" s="26">
        <f>E157/'Table 3.1'!P157</f>
        <v>-0.58054282692985548</v>
      </c>
      <c r="K157" s="27">
        <f>F157/'Table 3.1'!Q157</f>
        <v>-4.4459413944088887E-2</v>
      </c>
      <c r="L157" s="27">
        <f>G157/'Table 3.1'!R157</f>
        <v>0.2163047931175747</v>
      </c>
      <c r="M157" s="28">
        <f>H157/'Table 3.1'!S157</f>
        <v>0</v>
      </c>
      <c r="N157" s="68">
        <f>I157/'Table 3.1'!S157</f>
        <v>-0.51249487914789027</v>
      </c>
      <c r="O157" s="1"/>
    </row>
    <row r="158" spans="1:15" x14ac:dyDescent="0.2">
      <c r="A158" s="1"/>
      <c r="B158" s="20">
        <v>108071504</v>
      </c>
      <c r="C158" s="21" t="s">
        <v>111</v>
      </c>
      <c r="D158" s="22" t="s">
        <v>109</v>
      </c>
      <c r="E158" s="26">
        <f>'Table 3.1'!O158-'Table 3.1'!P158</f>
        <v>-5.5999999999999939E-3</v>
      </c>
      <c r="F158" s="27">
        <f>'Table 3.1'!P158-'Table 3.1'!Q158</f>
        <v>5.5800000000000016E-2</v>
      </c>
      <c r="G158" s="27">
        <f>'Table 3.1'!Q158-'Table 3.1'!R158</f>
        <v>-1.3900000000000023E-2</v>
      </c>
      <c r="H158" s="28">
        <f>'Table 3.1'!R158-'Table 3.1'!S158</f>
        <v>0</v>
      </c>
      <c r="I158" s="68">
        <f>'Table 3.1'!O158-'Table 3.1'!S158</f>
        <v>3.6299999999999999E-2</v>
      </c>
      <c r="J158" s="26">
        <f>E158/'Table 3.1'!P158</f>
        <v>-2.5168539325842669E-2</v>
      </c>
      <c r="K158" s="27">
        <f>F158/'Table 3.1'!Q158</f>
        <v>0.33473305338932224</v>
      </c>
      <c r="L158" s="27">
        <f>G158/'Table 3.1'!R158</f>
        <v>-7.6965669988925928E-2</v>
      </c>
      <c r="M158" s="28">
        <f>H158/'Table 3.1'!S158</f>
        <v>0</v>
      </c>
      <c r="N158" s="68">
        <f>I158/'Table 3.1'!S158</f>
        <v>0.20099667774086377</v>
      </c>
      <c r="O158" s="1"/>
    </row>
    <row r="159" spans="1:15" x14ac:dyDescent="0.2">
      <c r="A159" s="1"/>
      <c r="B159" s="20">
        <v>108073503</v>
      </c>
      <c r="C159" s="21" t="s">
        <v>112</v>
      </c>
      <c r="D159" s="22" t="s">
        <v>109</v>
      </c>
      <c r="E159" s="26">
        <f>'Table 3.1'!O159-'Table 3.1'!P159</f>
        <v>1.4999999999999986E-2</v>
      </c>
      <c r="F159" s="27">
        <f>'Table 3.1'!P159-'Table 3.1'!Q159</f>
        <v>-3.1999999999999806E-3</v>
      </c>
      <c r="G159" s="27">
        <f>'Table 3.1'!Q159-'Table 3.1'!R159</f>
        <v>1.7000000000000071E-3</v>
      </c>
      <c r="H159" s="28">
        <f>'Table 3.1'!R159-'Table 3.1'!S159</f>
        <v>0</v>
      </c>
      <c r="I159" s="68">
        <f>'Table 3.1'!O159-'Table 3.1'!S159</f>
        <v>1.3500000000000012E-2</v>
      </c>
      <c r="J159" s="26">
        <f>E159/'Table 3.1'!P159</f>
        <v>0.11727912431587165</v>
      </c>
      <c r="K159" s="27">
        <f>F159/'Table 3.1'!Q159</f>
        <v>-2.4408848207475062E-2</v>
      </c>
      <c r="L159" s="27">
        <f>G159/'Table 3.1'!R159</f>
        <v>1.3137557959814585E-2</v>
      </c>
      <c r="M159" s="28">
        <f>H159/'Table 3.1'!S159</f>
        <v>0</v>
      </c>
      <c r="N159" s="68">
        <f>I159/'Table 3.1'!S159</f>
        <v>0.10432766615146842</v>
      </c>
      <c r="O159" s="1"/>
    </row>
    <row r="160" spans="1:15" x14ac:dyDescent="0.2">
      <c r="A160" s="1"/>
      <c r="B160" s="20">
        <v>108077503</v>
      </c>
      <c r="C160" s="21" t="s">
        <v>113</v>
      </c>
      <c r="D160" s="22" t="s">
        <v>109</v>
      </c>
      <c r="E160" s="26">
        <f>'Table 3.1'!O160-'Table 3.1'!P160</f>
        <v>-4.3399999999999994E-2</v>
      </c>
      <c r="F160" s="27">
        <f>'Table 3.1'!P160-'Table 3.1'!Q160</f>
        <v>2.3900000000000005E-2</v>
      </c>
      <c r="G160" s="27">
        <f>'Table 3.1'!Q160-'Table 3.1'!R160</f>
        <v>3.9999999999999758E-3</v>
      </c>
      <c r="H160" s="28">
        <f>'Table 3.1'!R160-'Table 3.1'!S160</f>
        <v>0</v>
      </c>
      <c r="I160" s="68">
        <f>'Table 3.1'!O160-'Table 3.1'!S160</f>
        <v>-1.5500000000000014E-2</v>
      </c>
      <c r="J160" s="26">
        <f>E160/'Table 3.1'!P160</f>
        <v>-0.18877772944758589</v>
      </c>
      <c r="K160" s="27">
        <f>F160/'Table 3.1'!Q160</f>
        <v>0.11601941747572818</v>
      </c>
      <c r="L160" s="27">
        <f>G160/'Table 3.1'!R160</f>
        <v>1.9801980198019681E-2</v>
      </c>
      <c r="M160" s="28">
        <f>H160/'Table 3.1'!S160</f>
        <v>0</v>
      </c>
      <c r="N160" s="68">
        <f>I160/'Table 3.1'!S160</f>
        <v>-7.6732673267326801E-2</v>
      </c>
      <c r="O160" s="1"/>
    </row>
    <row r="161" spans="1:15" x14ac:dyDescent="0.2">
      <c r="A161" s="1"/>
      <c r="B161" s="20">
        <v>108078003</v>
      </c>
      <c r="C161" s="21" t="s">
        <v>114</v>
      </c>
      <c r="D161" s="22" t="s">
        <v>109</v>
      </c>
      <c r="E161" s="26">
        <f>'Table 3.1'!O161-'Table 3.1'!P161</f>
        <v>3.4400000000000014E-2</v>
      </c>
      <c r="F161" s="27">
        <f>'Table 3.1'!P161-'Table 3.1'!Q161</f>
        <v>-2.5999999999999995E-2</v>
      </c>
      <c r="G161" s="27">
        <f>'Table 3.1'!Q161-'Table 3.1'!R161</f>
        <v>5.8099999999999985E-2</v>
      </c>
      <c r="H161" s="28">
        <f>'Table 3.1'!R161-'Table 3.1'!S161</f>
        <v>0</v>
      </c>
      <c r="I161" s="68">
        <f>'Table 3.1'!O161-'Table 3.1'!S161</f>
        <v>6.6500000000000004E-2</v>
      </c>
      <c r="J161" s="26">
        <f>E161/'Table 3.1'!P161</f>
        <v>0.20367081113084676</v>
      </c>
      <c r="K161" s="27">
        <f>F161/'Table 3.1'!Q161</f>
        <v>-0.13340174448435094</v>
      </c>
      <c r="L161" s="27">
        <f>G161/'Table 3.1'!R161</f>
        <v>0.42470760233918115</v>
      </c>
      <c r="M161" s="28">
        <f>H161/'Table 3.1'!S161</f>
        <v>0</v>
      </c>
      <c r="N161" s="68">
        <f>I161/'Table 3.1'!S161</f>
        <v>0.4861111111111111</v>
      </c>
      <c r="O161" s="1"/>
    </row>
    <row r="162" spans="1:15" x14ac:dyDescent="0.2">
      <c r="A162" s="1"/>
      <c r="B162" s="20">
        <v>108079004</v>
      </c>
      <c r="C162" s="21" t="s">
        <v>115</v>
      </c>
      <c r="D162" s="22" t="s">
        <v>109</v>
      </c>
      <c r="E162" s="26">
        <f>'Table 3.1'!O162-'Table 3.1'!P162</f>
        <v>-0.10880000000000004</v>
      </c>
      <c r="F162" s="27">
        <f>'Table 3.1'!P162-'Table 3.1'!Q162</f>
        <v>7.4000000000000177E-3</v>
      </c>
      <c r="G162" s="27">
        <f>'Table 3.1'!Q162-'Table 3.1'!R162</f>
        <v>1.479999999999998E-2</v>
      </c>
      <c r="H162" s="28">
        <f>'Table 3.1'!R162-'Table 3.1'!S162</f>
        <v>0</v>
      </c>
      <c r="I162" s="68">
        <f>'Table 3.1'!O162-'Table 3.1'!S162</f>
        <v>-8.6600000000000038E-2</v>
      </c>
      <c r="J162" s="26">
        <f>E162/'Table 3.1'!P162</f>
        <v>-0.39491833030853002</v>
      </c>
      <c r="K162" s="27">
        <f>F162/'Table 3.1'!Q162</f>
        <v>2.7601641178664742E-2</v>
      </c>
      <c r="L162" s="27">
        <f>G162/'Table 3.1'!R162</f>
        <v>5.8428740623766198E-2</v>
      </c>
      <c r="M162" s="28">
        <f>H162/'Table 3.1'!S162</f>
        <v>0</v>
      </c>
      <c r="N162" s="68">
        <f>I162/'Table 3.1'!S162</f>
        <v>-0.34188709040663257</v>
      </c>
      <c r="O162" s="1"/>
    </row>
    <row r="163" spans="1:15" x14ac:dyDescent="0.2">
      <c r="A163" s="1"/>
      <c r="B163" s="20">
        <v>108110603</v>
      </c>
      <c r="C163" s="21" t="s">
        <v>146</v>
      </c>
      <c r="D163" s="22" t="s">
        <v>147</v>
      </c>
      <c r="E163" s="26">
        <f>'Table 3.1'!O163-'Table 3.1'!P163</f>
        <v>-9.5000000000000084E-3</v>
      </c>
      <c r="F163" s="27">
        <f>'Table 3.1'!P163-'Table 3.1'!Q163</f>
        <v>-1.5800000000000008E-2</v>
      </c>
      <c r="G163" s="27">
        <f>'Table 3.1'!Q163-'Table 3.1'!R163</f>
        <v>-3.5200000000000009E-2</v>
      </c>
      <c r="H163" s="28">
        <f>'Table 3.1'!R163-'Table 3.1'!S163</f>
        <v>0</v>
      </c>
      <c r="I163" s="68">
        <f>'Table 3.1'!O163-'Table 3.1'!S163</f>
        <v>-6.0500000000000026E-2</v>
      </c>
      <c r="J163" s="26">
        <f>E163/'Table 3.1'!P163</f>
        <v>-3.9798910766652741E-2</v>
      </c>
      <c r="K163" s="27">
        <f>F163/'Table 3.1'!Q163</f>
        <v>-6.2082514734774101E-2</v>
      </c>
      <c r="L163" s="27">
        <f>G163/'Table 3.1'!R163</f>
        <v>-0.12150500517777013</v>
      </c>
      <c r="M163" s="28">
        <f>H163/'Table 3.1'!S163</f>
        <v>0</v>
      </c>
      <c r="N163" s="68">
        <f>I163/'Table 3.1'!S163</f>
        <v>-0.20883672764929245</v>
      </c>
      <c r="O163" s="1"/>
    </row>
    <row r="164" spans="1:15" x14ac:dyDescent="0.2">
      <c r="A164" s="1"/>
      <c r="B164" s="20">
        <v>108111203</v>
      </c>
      <c r="C164" s="21" t="s">
        <v>148</v>
      </c>
      <c r="D164" s="22" t="s">
        <v>147</v>
      </c>
      <c r="E164" s="26">
        <f>'Table 3.1'!O164-'Table 3.1'!P164</f>
        <v>-2.3899999999999991E-2</v>
      </c>
      <c r="F164" s="27">
        <f>'Table 3.1'!P164-'Table 3.1'!Q164</f>
        <v>-3.7999999999999978E-3</v>
      </c>
      <c r="G164" s="27">
        <f>'Table 3.1'!Q164-'Table 3.1'!R164</f>
        <v>-8.5999999999999965E-3</v>
      </c>
      <c r="H164" s="28">
        <f>'Table 3.1'!R164-'Table 3.1'!S164</f>
        <v>0</v>
      </c>
      <c r="I164" s="68">
        <f>'Table 3.1'!O164-'Table 3.1'!S164</f>
        <v>-3.6299999999999985E-2</v>
      </c>
      <c r="J164" s="26">
        <f>E164/'Table 3.1'!P164</f>
        <v>-0.16148648648648642</v>
      </c>
      <c r="K164" s="27">
        <f>F164/'Table 3.1'!Q164</f>
        <v>-2.5032938076416326E-2</v>
      </c>
      <c r="L164" s="27">
        <f>G164/'Table 3.1'!R164</f>
        <v>-5.3615960099750608E-2</v>
      </c>
      <c r="M164" s="28">
        <f>H164/'Table 3.1'!S164</f>
        <v>0</v>
      </c>
      <c r="N164" s="68">
        <f>I164/'Table 3.1'!S164</f>
        <v>-0.22630922693266825</v>
      </c>
      <c r="O164" s="1"/>
    </row>
    <row r="165" spans="1:15" x14ac:dyDescent="0.2">
      <c r="A165" s="1"/>
      <c r="B165" s="20">
        <v>108111303</v>
      </c>
      <c r="C165" s="21" t="s">
        <v>149</v>
      </c>
      <c r="D165" s="22" t="s">
        <v>147</v>
      </c>
      <c r="E165" s="26">
        <f>'Table 3.1'!O165-'Table 3.1'!P165</f>
        <v>1.8700000000000022E-2</v>
      </c>
      <c r="F165" s="27">
        <f>'Table 3.1'!P165-'Table 3.1'!Q165</f>
        <v>2.3599999999999982E-2</v>
      </c>
      <c r="G165" s="27">
        <f>'Table 3.1'!Q165-'Table 3.1'!R165</f>
        <v>-4.469999999999999E-2</v>
      </c>
      <c r="H165" s="28">
        <f>'Table 3.1'!R165-'Table 3.1'!S165</f>
        <v>0</v>
      </c>
      <c r="I165" s="68">
        <f>'Table 3.1'!O165-'Table 3.1'!S165</f>
        <v>-2.3999999999999855E-3</v>
      </c>
      <c r="J165" s="26">
        <f>E165/'Table 3.1'!P165</f>
        <v>0.1042944785276075</v>
      </c>
      <c r="K165" s="27">
        <f>F165/'Table 3.1'!Q165</f>
        <v>0.15157353885677574</v>
      </c>
      <c r="L165" s="27">
        <f>G165/'Table 3.1'!R165</f>
        <v>-0.22305389221556882</v>
      </c>
      <c r="M165" s="28">
        <f>H165/'Table 3.1'!S165</f>
        <v>0</v>
      </c>
      <c r="N165" s="68">
        <f>I165/'Table 3.1'!S165</f>
        <v>-1.1976047904191545E-2</v>
      </c>
      <c r="O165" s="1"/>
    </row>
    <row r="166" spans="1:15" x14ac:dyDescent="0.2">
      <c r="A166" s="1"/>
      <c r="B166" s="20">
        <v>108111403</v>
      </c>
      <c r="C166" s="21" t="s">
        <v>150</v>
      </c>
      <c r="D166" s="22" t="s">
        <v>147</v>
      </c>
      <c r="E166" s="26">
        <f>'Table 3.1'!O166-'Table 3.1'!P166</f>
        <v>-3.620000000000001E-2</v>
      </c>
      <c r="F166" s="27">
        <f>'Table 3.1'!P166-'Table 3.1'!Q166</f>
        <v>-7.5000000000000067E-3</v>
      </c>
      <c r="G166" s="27">
        <f>'Table 3.1'!Q166-'Table 3.1'!R166</f>
        <v>1.0000000000001674E-4</v>
      </c>
      <c r="H166" s="28">
        <f>'Table 3.1'!R166-'Table 3.1'!S166</f>
        <v>0</v>
      </c>
      <c r="I166" s="68">
        <f>'Table 3.1'!O166-'Table 3.1'!S166</f>
        <v>-4.36E-2</v>
      </c>
      <c r="J166" s="26">
        <f>E166/'Table 3.1'!P166</f>
        <v>-0.15616911130284733</v>
      </c>
      <c r="K166" s="27">
        <f>F166/'Table 3.1'!Q166</f>
        <v>-3.134141245298791E-2</v>
      </c>
      <c r="L166" s="27">
        <f>G166/'Table 3.1'!R166</f>
        <v>4.180602006689663E-4</v>
      </c>
      <c r="M166" s="28">
        <f>H166/'Table 3.1'!S166</f>
        <v>0</v>
      </c>
      <c r="N166" s="68">
        <f>I166/'Table 3.1'!S166</f>
        <v>-0.18227424749163879</v>
      </c>
      <c r="O166" s="1"/>
    </row>
    <row r="167" spans="1:15" x14ac:dyDescent="0.2">
      <c r="A167" s="1"/>
      <c r="B167" s="20">
        <v>108112003</v>
      </c>
      <c r="C167" s="21" t="s">
        <v>151</v>
      </c>
      <c r="D167" s="22" t="s">
        <v>147</v>
      </c>
      <c r="E167" s="26">
        <f>'Table 3.1'!O167-'Table 3.1'!P167</f>
        <v>-5.5000000000000049E-3</v>
      </c>
      <c r="F167" s="27">
        <f>'Table 3.1'!P167-'Table 3.1'!Q167</f>
        <v>-3.3200000000000007E-2</v>
      </c>
      <c r="G167" s="27">
        <f>'Table 3.1'!Q167-'Table 3.1'!R167</f>
        <v>2.7600000000000013E-2</v>
      </c>
      <c r="H167" s="28">
        <f>'Table 3.1'!R167-'Table 3.1'!S167</f>
        <v>0</v>
      </c>
      <c r="I167" s="68">
        <f>'Table 3.1'!O167-'Table 3.1'!S167</f>
        <v>-1.1099999999999999E-2</v>
      </c>
      <c r="J167" s="26">
        <f>E167/'Table 3.1'!P167</f>
        <v>-2.372735116479726E-2</v>
      </c>
      <c r="K167" s="27">
        <f>F167/'Table 3.1'!Q167</f>
        <v>-0.12528301886792456</v>
      </c>
      <c r="L167" s="27">
        <f>G167/'Table 3.1'!R167</f>
        <v>0.1162594776748105</v>
      </c>
      <c r="M167" s="28">
        <f>H167/'Table 3.1'!S167</f>
        <v>0</v>
      </c>
      <c r="N167" s="68">
        <f>I167/'Table 3.1'!S167</f>
        <v>-4.6756529064869413E-2</v>
      </c>
      <c r="O167" s="1"/>
    </row>
    <row r="168" spans="1:15" x14ac:dyDescent="0.2">
      <c r="A168" s="1"/>
      <c r="B168" s="20">
        <v>108112203</v>
      </c>
      <c r="C168" s="21" t="s">
        <v>152</v>
      </c>
      <c r="D168" s="22" t="s">
        <v>147</v>
      </c>
      <c r="E168" s="26">
        <f>'Table 3.1'!O168-'Table 3.1'!P168</f>
        <v>-4.1399999999999992E-2</v>
      </c>
      <c r="F168" s="27">
        <f>'Table 3.1'!P168-'Table 3.1'!Q168</f>
        <v>2.5000000000000022E-3</v>
      </c>
      <c r="G168" s="27">
        <f>'Table 3.1'!Q168-'Table 3.1'!R168</f>
        <v>-1.5800000000000008E-2</v>
      </c>
      <c r="H168" s="28">
        <f>'Table 3.1'!R168-'Table 3.1'!S168</f>
        <v>0</v>
      </c>
      <c r="I168" s="68">
        <f>'Table 3.1'!O168-'Table 3.1'!S168</f>
        <v>-5.4699999999999999E-2</v>
      </c>
      <c r="J168" s="26">
        <f>E168/'Table 3.1'!P168</f>
        <v>-0.22709818979703783</v>
      </c>
      <c r="K168" s="27">
        <f>F168/'Table 3.1'!Q168</f>
        <v>1.3904338153503906E-2</v>
      </c>
      <c r="L168" s="27">
        <f>G168/'Table 3.1'!R168</f>
        <v>-8.077709611451947E-2</v>
      </c>
      <c r="M168" s="28">
        <f>H168/'Table 3.1'!S168</f>
        <v>0</v>
      </c>
      <c r="N168" s="68">
        <f>I168/'Table 3.1'!S168</f>
        <v>-0.27965235173824132</v>
      </c>
      <c r="O168" s="1"/>
    </row>
    <row r="169" spans="1:15" x14ac:dyDescent="0.2">
      <c r="A169" s="1"/>
      <c r="B169" s="20">
        <v>108112502</v>
      </c>
      <c r="C169" s="21" t="s">
        <v>153</v>
      </c>
      <c r="D169" s="22" t="s">
        <v>147</v>
      </c>
      <c r="E169" s="26">
        <f>'Table 3.1'!O169-'Table 3.1'!P169</f>
        <v>-2.1999999999999992E-2</v>
      </c>
      <c r="F169" s="27">
        <f>'Table 3.1'!P169-'Table 3.1'!Q169</f>
        <v>-4.7699999999999992E-2</v>
      </c>
      <c r="G169" s="27">
        <f>'Table 3.1'!Q169-'Table 3.1'!R169</f>
        <v>1.8100000000000005E-2</v>
      </c>
      <c r="H169" s="28">
        <f>'Table 3.1'!R169-'Table 3.1'!S169</f>
        <v>0</v>
      </c>
      <c r="I169" s="68">
        <f>'Table 3.1'!O169-'Table 3.1'!S169</f>
        <v>-5.1599999999999979E-2</v>
      </c>
      <c r="J169" s="26">
        <f>E169/'Table 3.1'!P169</f>
        <v>-9.905447996398016E-2</v>
      </c>
      <c r="K169" s="27">
        <f>F169/'Table 3.1'!Q169</f>
        <v>-0.17679762787249814</v>
      </c>
      <c r="L169" s="27">
        <f>G169/'Table 3.1'!R169</f>
        <v>7.1911005164878847E-2</v>
      </c>
      <c r="M169" s="28">
        <f>H169/'Table 3.1'!S169</f>
        <v>0</v>
      </c>
      <c r="N169" s="68">
        <f>I169/'Table 3.1'!S169</f>
        <v>-0.20500595947556607</v>
      </c>
      <c r="O169" s="1"/>
    </row>
    <row r="170" spans="1:15" x14ac:dyDescent="0.2">
      <c r="A170" s="1"/>
      <c r="B170" s="20">
        <v>108114503</v>
      </c>
      <c r="C170" s="21" t="s">
        <v>154</v>
      </c>
      <c r="D170" s="22" t="s">
        <v>147</v>
      </c>
      <c r="E170" s="26">
        <f>'Table 3.1'!O170-'Table 3.1'!P170</f>
        <v>-1.1499999999999982E-2</v>
      </c>
      <c r="F170" s="27">
        <f>'Table 3.1'!P170-'Table 3.1'!Q170</f>
        <v>6.8999999999999895E-3</v>
      </c>
      <c r="G170" s="27">
        <f>'Table 3.1'!Q170-'Table 3.1'!R170</f>
        <v>-1.7399999999999999E-2</v>
      </c>
      <c r="H170" s="28">
        <f>'Table 3.1'!R170-'Table 3.1'!S170</f>
        <v>0</v>
      </c>
      <c r="I170" s="68">
        <f>'Table 3.1'!O170-'Table 3.1'!S170</f>
        <v>-2.1999999999999992E-2</v>
      </c>
      <c r="J170" s="26">
        <f>E170/'Table 3.1'!P170</f>
        <v>-4.8278757346767349E-2</v>
      </c>
      <c r="K170" s="27">
        <f>F170/'Table 3.1'!Q170</f>
        <v>2.9831387808041458E-2</v>
      </c>
      <c r="L170" s="27">
        <f>G170/'Table 3.1'!R170</f>
        <v>-6.9963811821471641E-2</v>
      </c>
      <c r="M170" s="28">
        <f>H170/'Table 3.1'!S170</f>
        <v>0</v>
      </c>
      <c r="N170" s="68">
        <f>I170/'Table 3.1'!S170</f>
        <v>-8.8459991958182521E-2</v>
      </c>
      <c r="O170" s="1"/>
    </row>
    <row r="171" spans="1:15" x14ac:dyDescent="0.2">
      <c r="A171" s="1"/>
      <c r="B171" s="20">
        <v>108116003</v>
      </c>
      <c r="C171" s="21" t="s">
        <v>155</v>
      </c>
      <c r="D171" s="22" t="s">
        <v>147</v>
      </c>
      <c r="E171" s="26">
        <f>'Table 3.1'!O171-'Table 3.1'!P171</f>
        <v>-1.4000000000000012E-2</v>
      </c>
      <c r="F171" s="27">
        <f>'Table 3.1'!P171-'Table 3.1'!Q171</f>
        <v>-3.3399999999999985E-2</v>
      </c>
      <c r="G171" s="27">
        <f>'Table 3.1'!Q171-'Table 3.1'!R171</f>
        <v>1.7699999999999994E-2</v>
      </c>
      <c r="H171" s="28">
        <f>'Table 3.1'!R171-'Table 3.1'!S171</f>
        <v>0</v>
      </c>
      <c r="I171" s="68">
        <f>'Table 3.1'!O171-'Table 3.1'!S171</f>
        <v>-2.9700000000000004E-2</v>
      </c>
      <c r="J171" s="26">
        <f>E171/'Table 3.1'!P171</f>
        <v>-9.5628415300546527E-2</v>
      </c>
      <c r="K171" s="27">
        <f>F171/'Table 3.1'!Q171</f>
        <v>-0.18576195773081194</v>
      </c>
      <c r="L171" s="27">
        <f>G171/'Table 3.1'!R171</f>
        <v>0.10919185687847005</v>
      </c>
      <c r="M171" s="28">
        <f>H171/'Table 3.1'!S171</f>
        <v>0</v>
      </c>
      <c r="N171" s="68">
        <f>I171/'Table 3.1'!S171</f>
        <v>-0.1832202344231956</v>
      </c>
      <c r="O171" s="1"/>
    </row>
    <row r="172" spans="1:15" x14ac:dyDescent="0.2">
      <c r="A172" s="1"/>
      <c r="B172" s="20">
        <v>108116303</v>
      </c>
      <c r="C172" s="21" t="s">
        <v>156</v>
      </c>
      <c r="D172" s="22" t="s">
        <v>147</v>
      </c>
      <c r="E172" s="26">
        <f>'Table 3.1'!O172-'Table 3.1'!P172</f>
        <v>-5.5999999999999994E-2</v>
      </c>
      <c r="F172" s="27">
        <f>'Table 3.1'!P172-'Table 3.1'!Q172</f>
        <v>4.9199999999999994E-2</v>
      </c>
      <c r="G172" s="27">
        <f>'Table 3.1'!Q172-'Table 3.1'!R172</f>
        <v>-2.52E-2</v>
      </c>
      <c r="H172" s="28">
        <f>'Table 3.1'!R172-'Table 3.1'!S172</f>
        <v>0</v>
      </c>
      <c r="I172" s="68">
        <f>'Table 3.1'!O172-'Table 3.1'!S172</f>
        <v>-3.2000000000000001E-2</v>
      </c>
      <c r="J172" s="26">
        <f>E172/'Table 3.1'!P172</f>
        <v>-0.30139935414424113</v>
      </c>
      <c r="K172" s="27">
        <f>F172/'Table 3.1'!Q172</f>
        <v>0.36017569546120054</v>
      </c>
      <c r="L172" s="27">
        <f>G172/'Table 3.1'!R172</f>
        <v>-0.15574783683559951</v>
      </c>
      <c r="M172" s="28">
        <f>H172/'Table 3.1'!S172</f>
        <v>0</v>
      </c>
      <c r="N172" s="68">
        <f>I172/'Table 3.1'!S172</f>
        <v>-0.19777503090234858</v>
      </c>
      <c r="O172" s="1"/>
    </row>
    <row r="173" spans="1:15" x14ac:dyDescent="0.2">
      <c r="A173" s="1"/>
      <c r="B173" s="20">
        <v>108116503</v>
      </c>
      <c r="C173" s="21" t="s">
        <v>157</v>
      </c>
      <c r="D173" s="22" t="s">
        <v>147</v>
      </c>
      <c r="E173" s="26">
        <f>'Table 3.1'!O173-'Table 3.1'!P173</f>
        <v>1.9000000000000003E-2</v>
      </c>
      <c r="F173" s="27">
        <f>'Table 3.1'!P173-'Table 3.1'!Q173</f>
        <v>-2.47E-2</v>
      </c>
      <c r="G173" s="27">
        <f>'Table 3.1'!Q173-'Table 3.1'!R173</f>
        <v>2.3599999999999996E-2</v>
      </c>
      <c r="H173" s="28">
        <f>'Table 3.1'!R173-'Table 3.1'!S173</f>
        <v>0</v>
      </c>
      <c r="I173" s="68">
        <f>'Table 3.1'!O173-'Table 3.1'!S173</f>
        <v>1.7899999999999999E-2</v>
      </c>
      <c r="J173" s="26">
        <f>E173/'Table 3.1'!P173</f>
        <v>0.22700119474313027</v>
      </c>
      <c r="K173" s="27">
        <f>F173/'Table 3.1'!Q173</f>
        <v>-0.22785977859778597</v>
      </c>
      <c r="L173" s="27">
        <f>G173/'Table 3.1'!R173</f>
        <v>0.27830188679245277</v>
      </c>
      <c r="M173" s="28">
        <f>H173/'Table 3.1'!S173</f>
        <v>0</v>
      </c>
      <c r="N173" s="68">
        <f>I173/'Table 3.1'!S173</f>
        <v>0.21108490566037735</v>
      </c>
      <c r="O173" s="1"/>
    </row>
    <row r="174" spans="1:15" x14ac:dyDescent="0.2">
      <c r="A174" s="1"/>
      <c r="B174" s="20">
        <v>108118503</v>
      </c>
      <c r="C174" s="21" t="s">
        <v>158</v>
      </c>
      <c r="D174" s="22" t="s">
        <v>147</v>
      </c>
      <c r="E174" s="26">
        <f>'Table 3.1'!O174-'Table 3.1'!P174</f>
        <v>-2.7000000000000079E-3</v>
      </c>
      <c r="F174" s="27">
        <f>'Table 3.1'!P174-'Table 3.1'!Q174</f>
        <v>-4.4999999999999901E-3</v>
      </c>
      <c r="G174" s="27">
        <f>'Table 3.1'!Q174-'Table 3.1'!R174</f>
        <v>9.099999999999997E-3</v>
      </c>
      <c r="H174" s="28">
        <f>'Table 3.1'!R174-'Table 3.1'!S174</f>
        <v>0</v>
      </c>
      <c r="I174" s="68">
        <f>'Table 3.1'!O174-'Table 3.1'!S174</f>
        <v>1.8999999999999989E-3</v>
      </c>
      <c r="J174" s="26">
        <f>E174/'Table 3.1'!P174</f>
        <v>-2.3788546255506676E-2</v>
      </c>
      <c r="K174" s="27">
        <f>F174/'Table 3.1'!Q174</f>
        <v>-3.8135593220338902E-2</v>
      </c>
      <c r="L174" s="27">
        <f>G174/'Table 3.1'!R174</f>
        <v>8.3562901744719906E-2</v>
      </c>
      <c r="M174" s="28">
        <f>H174/'Table 3.1'!S174</f>
        <v>0</v>
      </c>
      <c r="N174" s="68">
        <f>I174/'Table 3.1'!S174</f>
        <v>1.7447199265381075E-2</v>
      </c>
      <c r="O174" s="1"/>
    </row>
    <row r="175" spans="1:15" x14ac:dyDescent="0.2">
      <c r="A175" s="1"/>
      <c r="B175" s="20">
        <v>108561003</v>
      </c>
      <c r="C175" s="21" t="s">
        <v>487</v>
      </c>
      <c r="D175" s="22" t="s">
        <v>488</v>
      </c>
      <c r="E175" s="26">
        <f>'Table 3.1'!O175-'Table 3.1'!P175</f>
        <v>-9.4700000000000006E-2</v>
      </c>
      <c r="F175" s="27">
        <f>'Table 3.1'!P175-'Table 3.1'!Q175</f>
        <v>-1.3499999999999984E-2</v>
      </c>
      <c r="G175" s="27">
        <f>'Table 3.1'!Q175-'Table 3.1'!R175</f>
        <v>-2.4800000000000044E-2</v>
      </c>
      <c r="H175" s="28">
        <f>'Table 3.1'!R175-'Table 3.1'!S175</f>
        <v>0</v>
      </c>
      <c r="I175" s="68">
        <f>'Table 3.1'!O175-'Table 3.1'!S175</f>
        <v>-0.13300000000000003</v>
      </c>
      <c r="J175" s="26">
        <f>E175/'Table 3.1'!P175</f>
        <v>-0.39099917423616848</v>
      </c>
      <c r="K175" s="27">
        <f>F175/'Table 3.1'!Q175</f>
        <v>-5.2796245600312812E-2</v>
      </c>
      <c r="L175" s="27">
        <f>G175/'Table 3.1'!R175</f>
        <v>-8.8413547237076798E-2</v>
      </c>
      <c r="M175" s="28">
        <f>H175/'Table 3.1'!S175</f>
        <v>0</v>
      </c>
      <c r="N175" s="68">
        <f>I175/'Table 3.1'!S175</f>
        <v>-0.47415329768270953</v>
      </c>
      <c r="O175" s="1"/>
    </row>
    <row r="176" spans="1:15" x14ac:dyDescent="0.2">
      <c r="A176" s="1"/>
      <c r="B176" s="20">
        <v>108561803</v>
      </c>
      <c r="C176" s="21" t="s">
        <v>489</v>
      </c>
      <c r="D176" s="22" t="s">
        <v>488</v>
      </c>
      <c r="E176" s="26">
        <f>'Table 3.1'!O176-'Table 3.1'!P176</f>
        <v>5.8299999999999963E-2</v>
      </c>
      <c r="F176" s="27">
        <f>'Table 3.1'!P176-'Table 3.1'!Q176</f>
        <v>2.8700000000000003E-2</v>
      </c>
      <c r="G176" s="27">
        <f>'Table 3.1'!Q176-'Table 3.1'!R176</f>
        <v>6.3600000000000018E-2</v>
      </c>
      <c r="H176" s="28">
        <f>'Table 3.1'!R176-'Table 3.1'!S176</f>
        <v>0</v>
      </c>
      <c r="I176" s="68">
        <f>'Table 3.1'!O176-'Table 3.1'!S176</f>
        <v>0.15059999999999998</v>
      </c>
      <c r="J176" s="26">
        <f>E176/'Table 3.1'!P176</f>
        <v>0.20520943329813432</v>
      </c>
      <c r="K176" s="27">
        <f>F176/'Table 3.1'!Q176</f>
        <v>0.11237274862960063</v>
      </c>
      <c r="L176" s="27">
        <f>G176/'Table 3.1'!R176</f>
        <v>0.33159541188738278</v>
      </c>
      <c r="M176" s="28">
        <f>H176/'Table 3.1'!S176</f>
        <v>0</v>
      </c>
      <c r="N176" s="68">
        <f>I176/'Table 3.1'!S176</f>
        <v>0.78519290928050045</v>
      </c>
      <c r="O176" s="1"/>
    </row>
    <row r="177" spans="1:15" x14ac:dyDescent="0.2">
      <c r="A177" s="1"/>
      <c r="B177" s="20">
        <v>108565203</v>
      </c>
      <c r="C177" s="21" t="s">
        <v>490</v>
      </c>
      <c r="D177" s="22" t="s">
        <v>488</v>
      </c>
      <c r="E177" s="26">
        <f>'Table 3.1'!O177-'Table 3.1'!P177</f>
        <v>3.1599999999999989E-2</v>
      </c>
      <c r="F177" s="27">
        <f>'Table 3.1'!P177-'Table 3.1'!Q177</f>
        <v>2.6900000000000007E-2</v>
      </c>
      <c r="G177" s="27">
        <f>'Table 3.1'!Q177-'Table 3.1'!R177</f>
        <v>-1.1599999999999999E-2</v>
      </c>
      <c r="H177" s="28">
        <f>'Table 3.1'!R177-'Table 3.1'!S177</f>
        <v>0</v>
      </c>
      <c r="I177" s="68">
        <f>'Table 3.1'!O177-'Table 3.1'!S177</f>
        <v>4.6899999999999997E-2</v>
      </c>
      <c r="J177" s="26">
        <f>E177/'Table 3.1'!P177</f>
        <v>0.16835375599360675</v>
      </c>
      <c r="K177" s="27">
        <f>F177/'Table 3.1'!Q177</f>
        <v>0.16728855721393041</v>
      </c>
      <c r="L177" s="27">
        <f>G177/'Table 3.1'!R177</f>
        <v>-6.7285382830626447E-2</v>
      </c>
      <c r="M177" s="28">
        <f>H177/'Table 3.1'!S177</f>
        <v>0</v>
      </c>
      <c r="N177" s="68">
        <f>I177/'Table 3.1'!S177</f>
        <v>0.27204176334106728</v>
      </c>
      <c r="O177" s="1"/>
    </row>
    <row r="178" spans="1:15" x14ac:dyDescent="0.2">
      <c r="A178" s="1"/>
      <c r="B178" s="20">
        <v>108565503</v>
      </c>
      <c r="C178" s="21" t="s">
        <v>491</v>
      </c>
      <c r="D178" s="22" t="s">
        <v>488</v>
      </c>
      <c r="E178" s="26">
        <f>'Table 3.1'!O178-'Table 3.1'!P178</f>
        <v>1.0999999999999899E-3</v>
      </c>
      <c r="F178" s="27">
        <f>'Table 3.1'!P178-'Table 3.1'!Q178</f>
        <v>4.2999999999999983E-3</v>
      </c>
      <c r="G178" s="27">
        <f>'Table 3.1'!Q178-'Table 3.1'!R178</f>
        <v>2.7100000000000013E-2</v>
      </c>
      <c r="H178" s="28">
        <f>'Table 3.1'!R178-'Table 3.1'!S178</f>
        <v>0</v>
      </c>
      <c r="I178" s="68">
        <f>'Table 3.1'!O178-'Table 3.1'!S178</f>
        <v>3.2500000000000001E-2</v>
      </c>
      <c r="J178" s="26">
        <f>E178/'Table 3.1'!P178</f>
        <v>5.0182481751824357E-3</v>
      </c>
      <c r="K178" s="27">
        <f>F178/'Table 3.1'!Q178</f>
        <v>2.0009306654257784E-2</v>
      </c>
      <c r="L178" s="27">
        <f>G178/'Table 3.1'!R178</f>
        <v>0.14430244941427056</v>
      </c>
      <c r="M178" s="28">
        <f>H178/'Table 3.1'!S178</f>
        <v>0</v>
      </c>
      <c r="N178" s="68">
        <f>I178/'Table 3.1'!S178</f>
        <v>0.17305644302449416</v>
      </c>
      <c r="O178" s="1"/>
    </row>
    <row r="179" spans="1:15" x14ac:dyDescent="0.2">
      <c r="A179" s="1"/>
      <c r="B179" s="20">
        <v>108566303</v>
      </c>
      <c r="C179" s="21" t="s">
        <v>492</v>
      </c>
      <c r="D179" s="22" t="s">
        <v>488</v>
      </c>
      <c r="E179" s="26">
        <f>'Table 3.1'!O179-'Table 3.1'!P179</f>
        <v>-2.8799999999999992E-2</v>
      </c>
      <c r="F179" s="27">
        <f>'Table 3.1'!P179-'Table 3.1'!Q179</f>
        <v>-2.9100000000000015E-2</v>
      </c>
      <c r="G179" s="27">
        <f>'Table 3.1'!Q179-'Table 3.1'!R179</f>
        <v>-1.0599999999999998E-2</v>
      </c>
      <c r="H179" s="28">
        <f>'Table 3.1'!R179-'Table 3.1'!S179</f>
        <v>0</v>
      </c>
      <c r="I179" s="68">
        <f>'Table 3.1'!O179-'Table 3.1'!S179</f>
        <v>-6.8500000000000005E-2</v>
      </c>
      <c r="J179" s="26">
        <f>E179/'Table 3.1'!P179</f>
        <v>-0.13636363636363633</v>
      </c>
      <c r="K179" s="27">
        <f>F179/'Table 3.1'!Q179</f>
        <v>-0.1210986267166043</v>
      </c>
      <c r="L179" s="27">
        <f>G179/'Table 3.1'!R179</f>
        <v>-4.2247907532881615E-2</v>
      </c>
      <c r="M179" s="28">
        <f>H179/'Table 3.1'!S179</f>
        <v>0</v>
      </c>
      <c r="N179" s="68">
        <f>I179/'Table 3.1'!S179</f>
        <v>-0.27301713830211238</v>
      </c>
      <c r="O179" s="1"/>
    </row>
    <row r="180" spans="1:15" x14ac:dyDescent="0.2">
      <c r="A180" s="1"/>
      <c r="B180" s="20">
        <v>108567004</v>
      </c>
      <c r="C180" s="21" t="s">
        <v>493</v>
      </c>
      <c r="D180" s="22" t="s">
        <v>488</v>
      </c>
      <c r="E180" s="26">
        <f>'Table 3.1'!O180-'Table 3.1'!P180</f>
        <v>-1.8699999999999994E-2</v>
      </c>
      <c r="F180" s="27">
        <f>'Table 3.1'!P180-'Table 3.1'!Q180</f>
        <v>-2.7299999999999991E-2</v>
      </c>
      <c r="G180" s="27">
        <f>'Table 3.1'!Q180-'Table 3.1'!R180</f>
        <v>-0.18090000000000001</v>
      </c>
      <c r="H180" s="28">
        <f>'Table 3.1'!R180-'Table 3.1'!S180</f>
        <v>0</v>
      </c>
      <c r="I180" s="68">
        <f>'Table 3.1'!O180-'Table 3.1'!S180</f>
        <v>-0.22689999999999999</v>
      </c>
      <c r="J180" s="26">
        <f>E180/'Table 3.1'!P180</f>
        <v>-0.13739897134459952</v>
      </c>
      <c r="K180" s="27">
        <f>F180/'Table 3.1'!Q180</f>
        <v>-0.16707466340269272</v>
      </c>
      <c r="L180" s="27">
        <f>G180/'Table 3.1'!R180</f>
        <v>-0.52541388324135929</v>
      </c>
      <c r="M180" s="28">
        <f>H180/'Table 3.1'!S180</f>
        <v>0</v>
      </c>
      <c r="N180" s="68">
        <f>I180/'Table 3.1'!S180</f>
        <v>-0.65901829799593381</v>
      </c>
      <c r="O180" s="1"/>
    </row>
    <row r="181" spans="1:15" x14ac:dyDescent="0.2">
      <c r="A181" s="1"/>
      <c r="B181" s="20">
        <v>108567204</v>
      </c>
      <c r="C181" s="21" t="s">
        <v>494</v>
      </c>
      <c r="D181" s="22" t="s">
        <v>488</v>
      </c>
      <c r="E181" s="26">
        <f>'Table 3.1'!O181-'Table 3.1'!P181</f>
        <v>3.5500000000000004E-2</v>
      </c>
      <c r="F181" s="27">
        <f>'Table 3.1'!P181-'Table 3.1'!Q181</f>
        <v>3.9199999999999985E-2</v>
      </c>
      <c r="G181" s="27">
        <f>'Table 3.1'!Q181-'Table 3.1'!R181</f>
        <v>1.5300000000000008E-2</v>
      </c>
      <c r="H181" s="28">
        <f>'Table 3.1'!R181-'Table 3.1'!S181</f>
        <v>0</v>
      </c>
      <c r="I181" s="68">
        <f>'Table 3.1'!O181-'Table 3.1'!S181</f>
        <v>0.09</v>
      </c>
      <c r="J181" s="26">
        <f>E181/'Table 3.1'!P181</f>
        <v>0.1545494122768829</v>
      </c>
      <c r="K181" s="27">
        <f>F181/'Table 3.1'!Q181</f>
        <v>0.20577427821522301</v>
      </c>
      <c r="L181" s="27">
        <f>G181/'Table 3.1'!R181</f>
        <v>8.7328767123287715E-2</v>
      </c>
      <c r="M181" s="28">
        <f>H181/'Table 3.1'!S181</f>
        <v>0</v>
      </c>
      <c r="N181" s="68">
        <f>I181/'Table 3.1'!S181</f>
        <v>0.51369863013698625</v>
      </c>
      <c r="O181" s="1"/>
    </row>
    <row r="182" spans="1:15" x14ac:dyDescent="0.2">
      <c r="A182" s="1"/>
      <c r="B182" s="20">
        <v>108567404</v>
      </c>
      <c r="C182" s="21" t="s">
        <v>495</v>
      </c>
      <c r="D182" s="22" t="s">
        <v>488</v>
      </c>
      <c r="E182" s="26">
        <f>'Table 3.1'!O182-'Table 3.1'!P182</f>
        <v>-1.1099999999999999E-2</v>
      </c>
      <c r="F182" s="27">
        <f>'Table 3.1'!P182-'Table 3.1'!Q182</f>
        <v>-7.4800000000000005E-2</v>
      </c>
      <c r="G182" s="27">
        <f>'Table 3.1'!Q182-'Table 3.1'!R182</f>
        <v>-1.0099999999999998E-2</v>
      </c>
      <c r="H182" s="28">
        <f>'Table 3.1'!R182-'Table 3.1'!S182</f>
        <v>0</v>
      </c>
      <c r="I182" s="68">
        <f>'Table 3.1'!O182-'Table 3.1'!S182</f>
        <v>-9.6000000000000002E-2</v>
      </c>
      <c r="J182" s="26">
        <f>E182/'Table 3.1'!P182</f>
        <v>-6.9158878504672894E-2</v>
      </c>
      <c r="K182" s="27">
        <f>F182/'Table 3.1'!Q182</f>
        <v>-0.31789205269868254</v>
      </c>
      <c r="L182" s="27">
        <f>G182/'Table 3.1'!R182</f>
        <v>-4.1157294213528921E-2</v>
      </c>
      <c r="M182" s="28">
        <f>H182/'Table 3.1'!S182</f>
        <v>0</v>
      </c>
      <c r="N182" s="68">
        <f>I182/'Table 3.1'!S182</f>
        <v>-0.39119804400977992</v>
      </c>
      <c r="O182" s="1"/>
    </row>
    <row r="183" spans="1:15" x14ac:dyDescent="0.2">
      <c r="A183" s="1"/>
      <c r="B183" s="20">
        <v>108567703</v>
      </c>
      <c r="C183" s="21" t="s">
        <v>496</v>
      </c>
      <c r="D183" s="22" t="s">
        <v>488</v>
      </c>
      <c r="E183" s="26">
        <f>'Table 3.1'!O183-'Table 3.1'!P183</f>
        <v>6.8999999999999895E-3</v>
      </c>
      <c r="F183" s="27">
        <f>'Table 3.1'!P183-'Table 3.1'!Q183</f>
        <v>-1.2300000000000005E-2</v>
      </c>
      <c r="G183" s="27">
        <f>'Table 3.1'!Q183-'Table 3.1'!R183</f>
        <v>-5.0599999999999978E-2</v>
      </c>
      <c r="H183" s="28">
        <f>'Table 3.1'!R183-'Table 3.1'!S183</f>
        <v>0</v>
      </c>
      <c r="I183" s="68">
        <f>'Table 3.1'!O183-'Table 3.1'!S183</f>
        <v>-5.5999999999999994E-2</v>
      </c>
      <c r="J183" s="26">
        <f>E183/'Table 3.1'!P183</f>
        <v>3.9406053683609304E-2</v>
      </c>
      <c r="K183" s="27">
        <f>F183/'Table 3.1'!Q183</f>
        <v>-6.5635005336179317E-2</v>
      </c>
      <c r="L183" s="27">
        <f>G183/'Table 3.1'!R183</f>
        <v>-0.21260504201680663</v>
      </c>
      <c r="M183" s="28">
        <f>H183/'Table 3.1'!S183</f>
        <v>0</v>
      </c>
      <c r="N183" s="68">
        <f>I183/'Table 3.1'!S183</f>
        <v>-0.23529411764705882</v>
      </c>
      <c r="O183" s="1"/>
    </row>
    <row r="184" spans="1:15" x14ac:dyDescent="0.2">
      <c r="A184" s="1"/>
      <c r="B184" s="20">
        <v>108568404</v>
      </c>
      <c r="C184" s="21" t="s">
        <v>497</v>
      </c>
      <c r="D184" s="22" t="s">
        <v>488</v>
      </c>
      <c r="E184" s="26">
        <f>'Table 3.1'!O184-'Table 3.1'!P184</f>
        <v>2.1699999999999997E-2</v>
      </c>
      <c r="F184" s="27">
        <f>'Table 3.1'!P184-'Table 3.1'!Q184</f>
        <v>1.1199999999999988E-2</v>
      </c>
      <c r="G184" s="27">
        <f>'Table 3.1'!Q184-'Table 3.1'!R184</f>
        <v>0.11310000000000001</v>
      </c>
      <c r="H184" s="28">
        <f>'Table 3.1'!R184-'Table 3.1'!S184</f>
        <v>0</v>
      </c>
      <c r="I184" s="68">
        <f>'Table 3.1'!O184-'Table 3.1'!S184</f>
        <v>0.14599999999999999</v>
      </c>
      <c r="J184" s="26">
        <f>E184/'Table 3.1'!P184</f>
        <v>7.2721179624664872E-2</v>
      </c>
      <c r="K184" s="27">
        <f>F184/'Table 3.1'!Q184</f>
        <v>3.8997214484679618E-2</v>
      </c>
      <c r="L184" s="27">
        <f>G184/'Table 3.1'!R184</f>
        <v>0.64962665134979902</v>
      </c>
      <c r="M184" s="28">
        <f>H184/'Table 3.1'!S184</f>
        <v>0</v>
      </c>
      <c r="N184" s="68">
        <f>I184/'Table 3.1'!S184</f>
        <v>0.83859850660539914</v>
      </c>
      <c r="O184" s="1"/>
    </row>
    <row r="185" spans="1:15" x14ac:dyDescent="0.2">
      <c r="A185" s="1"/>
      <c r="B185" s="20">
        <v>108569103</v>
      </c>
      <c r="C185" s="21" t="s">
        <v>498</v>
      </c>
      <c r="D185" s="22" t="s">
        <v>488</v>
      </c>
      <c r="E185" s="26">
        <f>'Table 3.1'!O185-'Table 3.1'!P185</f>
        <v>-1.2399999999999994E-2</v>
      </c>
      <c r="F185" s="27">
        <f>'Table 3.1'!P185-'Table 3.1'!Q185</f>
        <v>-5.4800000000000015E-2</v>
      </c>
      <c r="G185" s="27">
        <f>'Table 3.1'!Q185-'Table 3.1'!R185</f>
        <v>-9.7099999999999992E-2</v>
      </c>
      <c r="H185" s="28">
        <f>'Table 3.1'!R185-'Table 3.1'!S185</f>
        <v>0</v>
      </c>
      <c r="I185" s="68">
        <f>'Table 3.1'!O185-'Table 3.1'!S185</f>
        <v>-0.1643</v>
      </c>
      <c r="J185" s="26">
        <f>E185/'Table 3.1'!P185</f>
        <v>-9.8962490023942501E-2</v>
      </c>
      <c r="K185" s="27">
        <f>F185/'Table 3.1'!Q185</f>
        <v>-0.30427540255413665</v>
      </c>
      <c r="L185" s="27">
        <f>G185/'Table 3.1'!R185</f>
        <v>-0.35028860028860026</v>
      </c>
      <c r="M185" s="28">
        <f>H185/'Table 3.1'!S185</f>
        <v>0</v>
      </c>
      <c r="N185" s="68">
        <f>I185/'Table 3.1'!S185</f>
        <v>-0.59271284271284275</v>
      </c>
      <c r="O185" s="1"/>
    </row>
    <row r="186" spans="1:15" x14ac:dyDescent="0.2">
      <c r="A186" s="1"/>
      <c r="B186" s="20">
        <v>109122703</v>
      </c>
      <c r="C186" s="21" t="s">
        <v>159</v>
      </c>
      <c r="D186" s="22" t="s">
        <v>160</v>
      </c>
      <c r="E186" s="26">
        <f>'Table 3.1'!O186-'Table 3.1'!P186</f>
        <v>-3.2100000000000017E-2</v>
      </c>
      <c r="F186" s="27">
        <f>'Table 3.1'!P186-'Table 3.1'!Q186</f>
        <v>1.3100000000000001E-2</v>
      </c>
      <c r="G186" s="27">
        <f>'Table 3.1'!Q186-'Table 3.1'!R186</f>
        <v>4.3700000000000017E-2</v>
      </c>
      <c r="H186" s="28">
        <f>'Table 3.1'!R186-'Table 3.1'!S186</f>
        <v>0</v>
      </c>
      <c r="I186" s="68">
        <f>'Table 3.1'!O186-'Table 3.1'!S186</f>
        <v>2.47E-2</v>
      </c>
      <c r="J186" s="26">
        <f>E186/'Table 3.1'!P186</f>
        <v>-0.11866913123844737</v>
      </c>
      <c r="K186" s="27">
        <f>F186/'Table 3.1'!Q186</f>
        <v>5.0893550893550889E-2</v>
      </c>
      <c r="L186" s="27">
        <f>G186/'Table 3.1'!R186</f>
        <v>0.20449227889564819</v>
      </c>
      <c r="M186" s="28">
        <f>H186/'Table 3.1'!S186</f>
        <v>0</v>
      </c>
      <c r="N186" s="68">
        <f>I186/'Table 3.1'!S186</f>
        <v>0.11558259241927936</v>
      </c>
      <c r="O186" s="1"/>
    </row>
    <row r="187" spans="1:15" x14ac:dyDescent="0.2">
      <c r="A187" s="1"/>
      <c r="B187" s="20">
        <v>109243503</v>
      </c>
      <c r="C187" s="21" t="s">
        <v>251</v>
      </c>
      <c r="D187" s="22" t="s">
        <v>252</v>
      </c>
      <c r="E187" s="26">
        <f>'Table 3.1'!O187-'Table 3.1'!P187</f>
        <v>6.0600000000000043E-2</v>
      </c>
      <c r="F187" s="27">
        <f>'Table 3.1'!P187-'Table 3.1'!Q187</f>
        <v>0.10439999999999997</v>
      </c>
      <c r="G187" s="27">
        <f>'Table 3.1'!Q187-'Table 3.1'!R187</f>
        <v>-7.0599999999999968E-2</v>
      </c>
      <c r="H187" s="28">
        <f>'Table 3.1'!R187-'Table 3.1'!S187</f>
        <v>0</v>
      </c>
      <c r="I187" s="68">
        <f>'Table 3.1'!O187-'Table 3.1'!S187</f>
        <v>9.4400000000000039E-2</v>
      </c>
      <c r="J187" s="26">
        <f>E187/'Table 3.1'!P187</f>
        <v>0.17960877296976896</v>
      </c>
      <c r="K187" s="27">
        <f>F187/'Table 3.1'!Q187</f>
        <v>0.44806866952789681</v>
      </c>
      <c r="L187" s="27">
        <f>G187/'Table 3.1'!R187</f>
        <v>-0.23254281949934114</v>
      </c>
      <c r="M187" s="28">
        <f>H187/'Table 3.1'!S187</f>
        <v>0</v>
      </c>
      <c r="N187" s="68">
        <f>I187/'Table 3.1'!S187</f>
        <v>0.31093544137022411</v>
      </c>
      <c r="O187" s="1"/>
    </row>
    <row r="188" spans="1:15" x14ac:dyDescent="0.2">
      <c r="A188" s="1"/>
      <c r="B188" s="20">
        <v>109246003</v>
      </c>
      <c r="C188" s="21" t="s">
        <v>253</v>
      </c>
      <c r="D188" s="22" t="s">
        <v>252</v>
      </c>
      <c r="E188" s="26">
        <f>'Table 3.1'!O188-'Table 3.1'!P188</f>
        <v>-1.1999999999999927E-3</v>
      </c>
      <c r="F188" s="27">
        <f>'Table 3.1'!P188-'Table 3.1'!Q188</f>
        <v>-5.460000000000001E-2</v>
      </c>
      <c r="G188" s="27">
        <f>'Table 3.1'!Q188-'Table 3.1'!R188</f>
        <v>2.2100000000000009E-2</v>
      </c>
      <c r="H188" s="28">
        <f>'Table 3.1'!R188-'Table 3.1'!S188</f>
        <v>0</v>
      </c>
      <c r="I188" s="68">
        <f>'Table 3.1'!O188-'Table 3.1'!S188</f>
        <v>-3.3699999999999994E-2</v>
      </c>
      <c r="J188" s="26">
        <f>E188/'Table 3.1'!P188</f>
        <v>-1.5404364569961396E-2</v>
      </c>
      <c r="K188" s="27">
        <f>F188/'Table 3.1'!Q188</f>
        <v>-0.41207547169811326</v>
      </c>
      <c r="L188" s="27">
        <f>G188/'Table 3.1'!R188</f>
        <v>0.20018115942028994</v>
      </c>
      <c r="M188" s="28">
        <f>H188/'Table 3.1'!S188</f>
        <v>0</v>
      </c>
      <c r="N188" s="68">
        <f>I188/'Table 3.1'!S188</f>
        <v>-0.30525362318840576</v>
      </c>
      <c r="O188" s="1"/>
    </row>
    <row r="189" spans="1:15" x14ac:dyDescent="0.2">
      <c r="A189" s="1"/>
      <c r="B189" s="20">
        <v>109248003</v>
      </c>
      <c r="C189" s="21" t="s">
        <v>254</v>
      </c>
      <c r="D189" s="22" t="s">
        <v>252</v>
      </c>
      <c r="E189" s="26">
        <f>'Table 3.1'!O189-'Table 3.1'!P189</f>
        <v>-9.000000000000008E-3</v>
      </c>
      <c r="F189" s="27">
        <f>'Table 3.1'!P189-'Table 3.1'!Q189</f>
        <v>-3.7000000000000005E-2</v>
      </c>
      <c r="G189" s="27">
        <f>'Table 3.1'!Q189-'Table 3.1'!R189</f>
        <v>-1.1299999999999977E-2</v>
      </c>
      <c r="H189" s="28">
        <f>'Table 3.1'!R189-'Table 3.1'!S189</f>
        <v>0</v>
      </c>
      <c r="I189" s="68">
        <f>'Table 3.1'!O189-'Table 3.1'!S189</f>
        <v>-5.729999999999999E-2</v>
      </c>
      <c r="J189" s="26">
        <f>E189/'Table 3.1'!P189</f>
        <v>-4.3082814743896636E-2</v>
      </c>
      <c r="K189" s="27">
        <f>F189/'Table 3.1'!Q189</f>
        <v>-0.15046766978446524</v>
      </c>
      <c r="L189" s="27">
        <f>G189/'Table 3.1'!R189</f>
        <v>-4.3934681181959478E-2</v>
      </c>
      <c r="M189" s="28">
        <f>H189/'Table 3.1'!S189</f>
        <v>0</v>
      </c>
      <c r="N189" s="68">
        <f>I189/'Table 3.1'!S189</f>
        <v>-0.2227838258164852</v>
      </c>
      <c r="O189" s="1"/>
    </row>
    <row r="190" spans="1:15" x14ac:dyDescent="0.2">
      <c r="A190" s="1"/>
      <c r="B190" s="20">
        <v>109420803</v>
      </c>
      <c r="C190" s="21" t="s">
        <v>388</v>
      </c>
      <c r="D190" s="22" t="s">
        <v>389</v>
      </c>
      <c r="E190" s="26">
        <f>'Table 3.1'!O190-'Table 3.1'!P190</f>
        <v>2.0000000000000018E-3</v>
      </c>
      <c r="F190" s="27">
        <f>'Table 3.1'!P190-'Table 3.1'!Q190</f>
        <v>2.4000000000000132E-3</v>
      </c>
      <c r="G190" s="27">
        <f>'Table 3.1'!Q190-'Table 3.1'!R190</f>
        <v>-3.5400000000000015E-2</v>
      </c>
      <c r="H190" s="28">
        <f>'Table 3.1'!R190-'Table 3.1'!S190</f>
        <v>0</v>
      </c>
      <c r="I190" s="68">
        <f>'Table 3.1'!O190-'Table 3.1'!S190</f>
        <v>-3.1E-2</v>
      </c>
      <c r="J190" s="26">
        <f>E190/'Table 3.1'!P190</f>
        <v>1.0362694300518144E-2</v>
      </c>
      <c r="K190" s="27">
        <f>F190/'Table 3.1'!Q190</f>
        <v>1.2591815320042042E-2</v>
      </c>
      <c r="L190" s="27">
        <f>G190/'Table 3.1'!R190</f>
        <v>-0.15663716814159298</v>
      </c>
      <c r="M190" s="28">
        <f>H190/'Table 3.1'!S190</f>
        <v>0</v>
      </c>
      <c r="N190" s="68">
        <f>I190/'Table 3.1'!S190</f>
        <v>-0.13716814159292035</v>
      </c>
      <c r="O190" s="1"/>
    </row>
    <row r="191" spans="1:15" x14ac:dyDescent="0.2">
      <c r="A191" s="1"/>
      <c r="B191" s="20">
        <v>109422303</v>
      </c>
      <c r="C191" s="21" t="s">
        <v>390</v>
      </c>
      <c r="D191" s="22" t="s">
        <v>389</v>
      </c>
      <c r="E191" s="26">
        <f>'Table 3.1'!O191-'Table 3.1'!P191</f>
        <v>-2.0599999999999952E-2</v>
      </c>
      <c r="F191" s="27">
        <f>'Table 3.1'!P191-'Table 3.1'!Q191</f>
        <v>2.579999999999999E-2</v>
      </c>
      <c r="G191" s="27">
        <f>'Table 3.1'!Q191-'Table 3.1'!R191</f>
        <v>1.8499999999999989E-2</v>
      </c>
      <c r="H191" s="28">
        <f>'Table 3.1'!R191-'Table 3.1'!S191</f>
        <v>0</v>
      </c>
      <c r="I191" s="68">
        <f>'Table 3.1'!O191-'Table 3.1'!S191</f>
        <v>2.3700000000000027E-2</v>
      </c>
      <c r="J191" s="26">
        <f>E191/'Table 3.1'!P191</f>
        <v>-7.4936340487449807E-2</v>
      </c>
      <c r="K191" s="27">
        <f>F191/'Table 3.1'!Q191</f>
        <v>0.10357286230429542</v>
      </c>
      <c r="L191" s="27">
        <f>G191/'Table 3.1'!R191</f>
        <v>8.0225498699045925E-2</v>
      </c>
      <c r="M191" s="28">
        <f>H191/'Table 3.1'!S191</f>
        <v>0</v>
      </c>
      <c r="N191" s="68">
        <f>I191/'Table 3.1'!S191</f>
        <v>0.10277536860364278</v>
      </c>
      <c r="O191" s="1"/>
    </row>
    <row r="192" spans="1:15" x14ac:dyDescent="0.2">
      <c r="A192" s="1"/>
      <c r="B192" s="20">
        <v>109426003</v>
      </c>
      <c r="C192" s="21" t="s">
        <v>391</v>
      </c>
      <c r="D192" s="22" t="s">
        <v>389</v>
      </c>
      <c r="E192" s="26">
        <f>'Table 3.1'!O192-'Table 3.1'!P192</f>
        <v>1.0000000000000009E-3</v>
      </c>
      <c r="F192" s="27">
        <f>'Table 3.1'!P192-'Table 3.1'!Q192</f>
        <v>4.5100000000000029E-2</v>
      </c>
      <c r="G192" s="27">
        <f>'Table 3.1'!Q192-'Table 3.1'!R192</f>
        <v>1.2000000000000011E-2</v>
      </c>
      <c r="H192" s="28">
        <f>'Table 3.1'!R192-'Table 3.1'!S192</f>
        <v>0</v>
      </c>
      <c r="I192" s="68">
        <f>'Table 3.1'!O192-'Table 3.1'!S192</f>
        <v>5.8100000000000041E-2</v>
      </c>
      <c r="J192" s="26">
        <f>E192/'Table 3.1'!P192</f>
        <v>3.1407035175879425E-3</v>
      </c>
      <c r="K192" s="27">
        <f>F192/'Table 3.1'!Q192</f>
        <v>0.16502012440541541</v>
      </c>
      <c r="L192" s="27">
        <f>G192/'Table 3.1'!R192</f>
        <v>4.5924225028702685E-2</v>
      </c>
      <c r="M192" s="28">
        <f>H192/'Table 3.1'!S192</f>
        <v>0</v>
      </c>
      <c r="N192" s="68">
        <f>I192/'Table 3.1'!S192</f>
        <v>0.2223497895139688</v>
      </c>
      <c r="O192" s="1"/>
    </row>
    <row r="193" spans="1:15" x14ac:dyDescent="0.2">
      <c r="A193" s="1"/>
      <c r="B193" s="20">
        <v>109426303</v>
      </c>
      <c r="C193" s="21" t="s">
        <v>392</v>
      </c>
      <c r="D193" s="22" t="s">
        <v>389</v>
      </c>
      <c r="E193" s="26">
        <f>'Table 3.1'!O193-'Table 3.1'!P193</f>
        <v>3.7900000000000017E-2</v>
      </c>
      <c r="F193" s="27">
        <f>'Table 3.1'!P193-'Table 3.1'!Q193</f>
        <v>-5.2799999999999986E-2</v>
      </c>
      <c r="G193" s="27">
        <f>'Table 3.1'!Q193-'Table 3.1'!R193</f>
        <v>5.4199999999999998E-2</v>
      </c>
      <c r="H193" s="28">
        <f>'Table 3.1'!R193-'Table 3.1'!S193</f>
        <v>0</v>
      </c>
      <c r="I193" s="68">
        <f>'Table 3.1'!O193-'Table 3.1'!S193</f>
        <v>3.9300000000000029E-2</v>
      </c>
      <c r="J193" s="26">
        <f>E193/'Table 3.1'!P193</f>
        <v>0.16732891832229588</v>
      </c>
      <c r="K193" s="27">
        <f>F193/'Table 3.1'!Q193</f>
        <v>-0.18904403866809877</v>
      </c>
      <c r="L193" s="27">
        <f>G193/'Table 3.1'!R193</f>
        <v>0.24078187472234563</v>
      </c>
      <c r="M193" s="28">
        <f>H193/'Table 3.1'!S193</f>
        <v>0</v>
      </c>
      <c r="N193" s="68">
        <f>I193/'Table 3.1'!S193</f>
        <v>0.17458907152376735</v>
      </c>
      <c r="O193" s="1"/>
    </row>
    <row r="194" spans="1:15" x14ac:dyDescent="0.2">
      <c r="A194" s="1"/>
      <c r="B194" s="20">
        <v>109427503</v>
      </c>
      <c r="C194" s="21" t="s">
        <v>393</v>
      </c>
      <c r="D194" s="22" t="s">
        <v>389</v>
      </c>
      <c r="E194" s="26">
        <f>'Table 3.1'!O194-'Table 3.1'!P194</f>
        <v>-2.5999999999999912E-3</v>
      </c>
      <c r="F194" s="27">
        <f>'Table 3.1'!P194-'Table 3.1'!Q194</f>
        <v>-1.4399999999999996E-2</v>
      </c>
      <c r="G194" s="27">
        <f>'Table 3.1'!Q194-'Table 3.1'!R194</f>
        <v>-1.1000000000000176E-3</v>
      </c>
      <c r="H194" s="28">
        <f>'Table 3.1'!R194-'Table 3.1'!S194</f>
        <v>0</v>
      </c>
      <c r="I194" s="68">
        <f>'Table 3.1'!O194-'Table 3.1'!S194</f>
        <v>-1.8100000000000005E-2</v>
      </c>
      <c r="J194" s="26">
        <f>E194/'Table 3.1'!P194</f>
        <v>-1.5653220951234142E-2</v>
      </c>
      <c r="K194" s="27">
        <f>F194/'Table 3.1'!Q194</f>
        <v>-7.9778393351800536E-2</v>
      </c>
      <c r="L194" s="27">
        <f>G194/'Table 3.1'!R194</f>
        <v>-6.0572687224670569E-3</v>
      </c>
      <c r="M194" s="28">
        <f>H194/'Table 3.1'!S194</f>
        <v>0</v>
      </c>
      <c r="N194" s="68">
        <f>I194/'Table 3.1'!S194</f>
        <v>-9.96696035242291E-2</v>
      </c>
      <c r="O194" s="1"/>
    </row>
    <row r="195" spans="1:15" x14ac:dyDescent="0.2">
      <c r="A195" s="1"/>
      <c r="B195" s="20">
        <v>109530304</v>
      </c>
      <c r="C195" s="21" t="s">
        <v>465</v>
      </c>
      <c r="D195" s="22" t="s">
        <v>466</v>
      </c>
      <c r="E195" s="26">
        <f>'Table 3.1'!O195-'Table 3.1'!P195</f>
        <v>-3.5000000000000031E-3</v>
      </c>
      <c r="F195" s="27">
        <f>'Table 3.1'!P195-'Table 3.1'!Q195</f>
        <v>-1.5000000000000013E-3</v>
      </c>
      <c r="G195" s="27">
        <f>'Table 3.1'!Q195-'Table 3.1'!R195</f>
        <v>-4.1099999999999998E-2</v>
      </c>
      <c r="H195" s="28">
        <f>'Table 3.1'!R195-'Table 3.1'!S195</f>
        <v>0</v>
      </c>
      <c r="I195" s="68">
        <f>'Table 3.1'!O195-'Table 3.1'!S195</f>
        <v>-4.6100000000000002E-2</v>
      </c>
      <c r="J195" s="26">
        <f>E195/'Table 3.1'!P195</f>
        <v>-2.2435897435897457E-2</v>
      </c>
      <c r="K195" s="27">
        <f>F195/'Table 3.1'!Q195</f>
        <v>-9.5238095238095316E-3</v>
      </c>
      <c r="L195" s="27">
        <f>G195/'Table 3.1'!R195</f>
        <v>-0.20694864048338368</v>
      </c>
      <c r="M195" s="28">
        <f>H195/'Table 3.1'!S195</f>
        <v>0</v>
      </c>
      <c r="N195" s="68">
        <f>I195/'Table 3.1'!S195</f>
        <v>-0.23212487411883184</v>
      </c>
      <c r="O195" s="1"/>
    </row>
    <row r="196" spans="1:15" x14ac:dyDescent="0.2">
      <c r="A196" s="1"/>
      <c r="B196" s="20">
        <v>109531304</v>
      </c>
      <c r="C196" s="21" t="s">
        <v>467</v>
      </c>
      <c r="D196" s="22" t="s">
        <v>466</v>
      </c>
      <c r="E196" s="26">
        <f>'Table 3.1'!O196-'Table 3.1'!P196</f>
        <v>-1.4399999999999996E-2</v>
      </c>
      <c r="F196" s="27">
        <f>'Table 3.1'!P196-'Table 3.1'!Q196</f>
        <v>-1.4200000000000018E-2</v>
      </c>
      <c r="G196" s="27">
        <f>'Table 3.1'!Q196-'Table 3.1'!R196</f>
        <v>2.0400000000000001E-2</v>
      </c>
      <c r="H196" s="28">
        <f>'Table 3.1'!R196-'Table 3.1'!S196</f>
        <v>0</v>
      </c>
      <c r="I196" s="68">
        <f>'Table 3.1'!O196-'Table 3.1'!S196</f>
        <v>-8.2000000000000128E-3</v>
      </c>
      <c r="J196" s="26">
        <f>E196/'Table 3.1'!P196</f>
        <v>-8.7858450274557645E-2</v>
      </c>
      <c r="K196" s="27">
        <f>F196/'Table 3.1'!Q196</f>
        <v>-7.9730488489612672E-2</v>
      </c>
      <c r="L196" s="27">
        <f>G196/'Table 3.1'!R196</f>
        <v>0.12935954343690553</v>
      </c>
      <c r="M196" s="28">
        <f>H196/'Table 3.1'!S196</f>
        <v>0</v>
      </c>
      <c r="N196" s="68">
        <f>I196/'Table 3.1'!S196</f>
        <v>-5.1997463538364062E-2</v>
      </c>
      <c r="O196" s="1"/>
    </row>
    <row r="197" spans="1:15" x14ac:dyDescent="0.2">
      <c r="A197" s="1"/>
      <c r="B197" s="20">
        <v>109532804</v>
      </c>
      <c r="C197" s="21" t="s">
        <v>468</v>
      </c>
      <c r="D197" s="22" t="s">
        <v>466</v>
      </c>
      <c r="E197" s="26">
        <f>'Table 3.1'!O197-'Table 3.1'!P197</f>
        <v>-2.5399999999999978E-2</v>
      </c>
      <c r="F197" s="27">
        <f>'Table 3.1'!P197-'Table 3.1'!Q197</f>
        <v>8.77E-2</v>
      </c>
      <c r="G197" s="27">
        <f>'Table 3.1'!Q197-'Table 3.1'!R197</f>
        <v>3.1099999999999989E-2</v>
      </c>
      <c r="H197" s="28">
        <f>'Table 3.1'!R197-'Table 3.1'!S197</f>
        <v>0</v>
      </c>
      <c r="I197" s="68">
        <f>'Table 3.1'!O197-'Table 3.1'!S197</f>
        <v>9.3400000000000011E-2</v>
      </c>
      <c r="J197" s="26">
        <f>E197/'Table 3.1'!P197</f>
        <v>-9.1432685385169105E-2</v>
      </c>
      <c r="K197" s="27">
        <f>F197/'Table 3.1'!Q197</f>
        <v>0.46133613887427671</v>
      </c>
      <c r="L197" s="27">
        <f>G197/'Table 3.1'!R197</f>
        <v>0.19559748427672949</v>
      </c>
      <c r="M197" s="28">
        <f>H197/'Table 3.1'!S197</f>
        <v>0</v>
      </c>
      <c r="N197" s="68">
        <f>I197/'Table 3.1'!S197</f>
        <v>0.58742138364779883</v>
      </c>
      <c r="O197" s="1"/>
    </row>
    <row r="198" spans="1:15" x14ac:dyDescent="0.2">
      <c r="A198" s="1"/>
      <c r="B198" s="20">
        <v>109535504</v>
      </c>
      <c r="C198" s="21" t="s">
        <v>469</v>
      </c>
      <c r="D198" s="22" t="s">
        <v>466</v>
      </c>
      <c r="E198" s="26">
        <f>'Table 3.1'!O198-'Table 3.1'!P198</f>
        <v>2.9000000000000137E-3</v>
      </c>
      <c r="F198" s="27">
        <f>'Table 3.1'!P198-'Table 3.1'!Q198</f>
        <v>-4.7199999999999992E-2</v>
      </c>
      <c r="G198" s="27">
        <f>'Table 3.1'!Q198-'Table 3.1'!R198</f>
        <v>6.9999999999997842E-4</v>
      </c>
      <c r="H198" s="28">
        <f>'Table 3.1'!R198-'Table 3.1'!S198</f>
        <v>0</v>
      </c>
      <c r="I198" s="68">
        <f>'Table 3.1'!O198-'Table 3.1'!S198</f>
        <v>-4.36E-2</v>
      </c>
      <c r="J198" s="26">
        <f>E198/'Table 3.1'!P198</f>
        <v>1.3272311212814709E-2</v>
      </c>
      <c r="K198" s="27">
        <f>F198/'Table 3.1'!Q198</f>
        <v>-0.17764395935265334</v>
      </c>
      <c r="L198" s="27">
        <f>G198/'Table 3.1'!R198</f>
        <v>2.6415094339621824E-3</v>
      </c>
      <c r="M198" s="28">
        <f>H198/'Table 3.1'!S198</f>
        <v>0</v>
      </c>
      <c r="N198" s="68">
        <f>I198/'Table 3.1'!S198</f>
        <v>-0.16452830188679243</v>
      </c>
      <c r="O198" s="1"/>
    </row>
    <row r="199" spans="1:15" x14ac:dyDescent="0.2">
      <c r="A199" s="1"/>
      <c r="B199" s="20">
        <v>109537504</v>
      </c>
      <c r="C199" s="21" t="s">
        <v>470</v>
      </c>
      <c r="D199" s="22" t="s">
        <v>466</v>
      </c>
      <c r="E199" s="26">
        <f>'Table 3.1'!O199-'Table 3.1'!P199</f>
        <v>4.8700000000000021E-2</v>
      </c>
      <c r="F199" s="27">
        <f>'Table 3.1'!P199-'Table 3.1'!Q199</f>
        <v>-6.8500000000000005E-2</v>
      </c>
      <c r="G199" s="27">
        <f>'Table 3.1'!Q199-'Table 3.1'!R199</f>
        <v>-2.1600000000000008E-2</v>
      </c>
      <c r="H199" s="28">
        <f>'Table 3.1'!R199-'Table 3.1'!S199</f>
        <v>0</v>
      </c>
      <c r="I199" s="68">
        <f>'Table 3.1'!O199-'Table 3.1'!S199</f>
        <v>-4.1399999999999992E-2</v>
      </c>
      <c r="J199" s="26">
        <f>E199/'Table 3.1'!P199</f>
        <v>0.20548523206751065</v>
      </c>
      <c r="K199" s="27">
        <f>F199/'Table 3.1'!Q199</f>
        <v>-0.22422258592471361</v>
      </c>
      <c r="L199" s="27">
        <f>G199/'Table 3.1'!R199</f>
        <v>-6.6034851727300545E-2</v>
      </c>
      <c r="M199" s="28">
        <f>H199/'Table 3.1'!S199</f>
        <v>0</v>
      </c>
      <c r="N199" s="68">
        <f>I199/'Table 3.1'!S199</f>
        <v>-0.12656679914399263</v>
      </c>
      <c r="O199" s="1"/>
    </row>
    <row r="200" spans="1:15" x14ac:dyDescent="0.2">
      <c r="A200" s="1"/>
      <c r="B200" s="20">
        <v>110141003</v>
      </c>
      <c r="C200" s="21" t="s">
        <v>167</v>
      </c>
      <c r="D200" s="22" t="s">
        <v>168</v>
      </c>
      <c r="E200" s="26">
        <f>'Table 3.1'!O200-'Table 3.1'!P200</f>
        <v>-1.2399999999999994E-2</v>
      </c>
      <c r="F200" s="27">
        <f>'Table 3.1'!P200-'Table 3.1'!Q200</f>
        <v>-1.8300000000000011E-2</v>
      </c>
      <c r="G200" s="27">
        <f>'Table 3.1'!Q200-'Table 3.1'!R200</f>
        <v>-3.0999999999999917E-3</v>
      </c>
      <c r="H200" s="28">
        <f>'Table 3.1'!R200-'Table 3.1'!S200</f>
        <v>0</v>
      </c>
      <c r="I200" s="68">
        <f>'Table 3.1'!O200-'Table 3.1'!S200</f>
        <v>-3.3799999999999997E-2</v>
      </c>
      <c r="J200" s="26">
        <f>E200/'Table 3.1'!P200</f>
        <v>-8.8193456614509211E-2</v>
      </c>
      <c r="K200" s="27">
        <f>F200/'Table 3.1'!Q200</f>
        <v>-0.11516677155443682</v>
      </c>
      <c r="L200" s="27">
        <f>G200/'Table 3.1'!R200</f>
        <v>-1.9135802469135751E-2</v>
      </c>
      <c r="M200" s="28">
        <f>H200/'Table 3.1'!S200</f>
        <v>0</v>
      </c>
      <c r="N200" s="68">
        <f>I200/'Table 3.1'!S200</f>
        <v>-0.20864197530864195</v>
      </c>
      <c r="O200" s="1"/>
    </row>
    <row r="201" spans="1:15" x14ac:dyDescent="0.2">
      <c r="A201" s="1"/>
      <c r="B201" s="20">
        <v>110141103</v>
      </c>
      <c r="C201" s="21" t="s">
        <v>169</v>
      </c>
      <c r="D201" s="22" t="s">
        <v>168</v>
      </c>
      <c r="E201" s="26">
        <f>'Table 3.1'!O201-'Table 3.1'!P201</f>
        <v>0</v>
      </c>
      <c r="F201" s="27">
        <f>'Table 3.1'!P201-'Table 3.1'!Q201</f>
        <v>3.4500000000000003E-2</v>
      </c>
      <c r="G201" s="27">
        <f>'Table 3.1'!Q201-'Table 3.1'!R201</f>
        <v>-2.410000000000001E-2</v>
      </c>
      <c r="H201" s="28">
        <f>'Table 3.1'!R201-'Table 3.1'!S201</f>
        <v>0</v>
      </c>
      <c r="I201" s="68">
        <f>'Table 3.1'!O201-'Table 3.1'!S201</f>
        <v>1.0399999999999993E-2</v>
      </c>
      <c r="J201" s="26">
        <f>E201/'Table 3.1'!P201</f>
        <v>0</v>
      </c>
      <c r="K201" s="27">
        <f>F201/'Table 3.1'!Q201</f>
        <v>0.19602272727272729</v>
      </c>
      <c r="L201" s="27">
        <f>G201/'Table 3.1'!R201</f>
        <v>-0.12043978010994508</v>
      </c>
      <c r="M201" s="28">
        <f>H201/'Table 3.1'!S201</f>
        <v>0</v>
      </c>
      <c r="N201" s="68">
        <f>I201/'Table 3.1'!S201</f>
        <v>5.197401299350321E-2</v>
      </c>
      <c r="O201" s="1"/>
    </row>
    <row r="202" spans="1:15" x14ac:dyDescent="0.2">
      <c r="A202" s="1"/>
      <c r="B202" s="20">
        <v>110147003</v>
      </c>
      <c r="C202" s="21" t="s">
        <v>170</v>
      </c>
      <c r="D202" s="22" t="s">
        <v>168</v>
      </c>
      <c r="E202" s="26">
        <f>'Table 3.1'!O202-'Table 3.1'!P202</f>
        <v>3.2299999999999995E-2</v>
      </c>
      <c r="F202" s="27">
        <f>'Table 3.1'!P202-'Table 3.1'!Q202</f>
        <v>-1.5899999999999997E-2</v>
      </c>
      <c r="G202" s="27">
        <f>'Table 3.1'!Q202-'Table 3.1'!R202</f>
        <v>-3.3200000000000007E-2</v>
      </c>
      <c r="H202" s="28">
        <f>'Table 3.1'!R202-'Table 3.1'!S202</f>
        <v>0</v>
      </c>
      <c r="I202" s="68">
        <f>'Table 3.1'!O202-'Table 3.1'!S202</f>
        <v>-1.6800000000000009E-2</v>
      </c>
      <c r="J202" s="26">
        <f>E202/'Table 3.1'!P202</f>
        <v>0.22730471498944402</v>
      </c>
      <c r="K202" s="27">
        <f>F202/'Table 3.1'!Q202</f>
        <v>-0.10063291139240504</v>
      </c>
      <c r="L202" s="27">
        <f>G202/'Table 3.1'!R202</f>
        <v>-0.17364016736401677</v>
      </c>
      <c r="M202" s="28">
        <f>H202/'Table 3.1'!S202</f>
        <v>0</v>
      </c>
      <c r="N202" s="68">
        <f>I202/'Table 3.1'!S202</f>
        <v>-8.7866108786610927E-2</v>
      </c>
      <c r="O202" s="1"/>
    </row>
    <row r="203" spans="1:15" x14ac:dyDescent="0.2">
      <c r="A203" s="1"/>
      <c r="B203" s="20">
        <v>110148002</v>
      </c>
      <c r="C203" s="21" t="s">
        <v>171</v>
      </c>
      <c r="D203" s="22" t="s">
        <v>168</v>
      </c>
      <c r="E203" s="26">
        <f>'Table 3.1'!O203-'Table 3.1'!P203</f>
        <v>2.4499999999999994E-2</v>
      </c>
      <c r="F203" s="27">
        <f>'Table 3.1'!P203-'Table 3.1'!Q203</f>
        <v>-3.0899999999999997E-2</v>
      </c>
      <c r="G203" s="27">
        <f>'Table 3.1'!Q203-'Table 3.1'!R203</f>
        <v>1.6700000000000007E-2</v>
      </c>
      <c r="H203" s="28">
        <f>'Table 3.1'!R203-'Table 3.1'!S203</f>
        <v>0</v>
      </c>
      <c r="I203" s="68">
        <f>'Table 3.1'!O203-'Table 3.1'!S203</f>
        <v>1.0300000000000004E-2</v>
      </c>
      <c r="J203" s="26">
        <f>E203/'Table 3.1'!P203</f>
        <v>0.29878048780487798</v>
      </c>
      <c r="K203" s="27">
        <f>F203/'Table 3.1'!Q203</f>
        <v>-0.2736935341009743</v>
      </c>
      <c r="L203" s="27">
        <f>G203/'Table 3.1'!R203</f>
        <v>0.17359667359667366</v>
      </c>
      <c r="M203" s="28">
        <f>H203/'Table 3.1'!S203</f>
        <v>0</v>
      </c>
      <c r="N203" s="68">
        <f>I203/'Table 3.1'!S203</f>
        <v>0.10706860706860712</v>
      </c>
      <c r="O203" s="1"/>
    </row>
    <row r="204" spans="1:15" x14ac:dyDescent="0.2">
      <c r="A204" s="1"/>
      <c r="B204" s="20">
        <v>110171003</v>
      </c>
      <c r="C204" s="21" t="s">
        <v>195</v>
      </c>
      <c r="D204" s="22" t="s">
        <v>194</v>
      </c>
      <c r="E204" s="26">
        <f>'Table 3.1'!O204-'Table 3.1'!P204</f>
        <v>6.409999999999999E-2</v>
      </c>
      <c r="F204" s="27">
        <f>'Table 3.1'!P204-'Table 3.1'!Q204</f>
        <v>-4.599999999999993E-3</v>
      </c>
      <c r="G204" s="27">
        <f>'Table 3.1'!Q204-'Table 3.1'!R204</f>
        <v>9.5000000000000084E-3</v>
      </c>
      <c r="H204" s="28">
        <f>'Table 3.1'!R204-'Table 3.1'!S204</f>
        <v>0</v>
      </c>
      <c r="I204" s="68">
        <f>'Table 3.1'!O204-'Table 3.1'!S204</f>
        <v>6.9000000000000006E-2</v>
      </c>
      <c r="J204" s="26">
        <f>E204/'Table 3.1'!P204</f>
        <v>0.25196540880503138</v>
      </c>
      <c r="K204" s="27">
        <f>F204/'Table 3.1'!Q204</f>
        <v>-1.7760617760617731E-2</v>
      </c>
      <c r="L204" s="27">
        <f>G204/'Table 3.1'!R204</f>
        <v>3.807615230460925E-2</v>
      </c>
      <c r="M204" s="28">
        <f>H204/'Table 3.1'!S204</f>
        <v>0</v>
      </c>
      <c r="N204" s="68">
        <f>I204/'Table 3.1'!S204</f>
        <v>0.27655310621242485</v>
      </c>
      <c r="O204" s="1"/>
    </row>
    <row r="205" spans="1:15" x14ac:dyDescent="0.2">
      <c r="A205" s="1"/>
      <c r="B205" s="20">
        <v>110171803</v>
      </c>
      <c r="C205" s="21" t="s">
        <v>196</v>
      </c>
      <c r="D205" s="22" t="s">
        <v>194</v>
      </c>
      <c r="E205" s="26">
        <f>'Table 3.1'!O205-'Table 3.1'!P205</f>
        <v>-2.3800000000000016E-2</v>
      </c>
      <c r="F205" s="27">
        <f>'Table 3.1'!P205-'Table 3.1'!Q205</f>
        <v>-3.9399999999999991E-2</v>
      </c>
      <c r="G205" s="27">
        <f>'Table 3.1'!Q205-'Table 3.1'!R205</f>
        <v>2.0099999999999979E-2</v>
      </c>
      <c r="H205" s="28">
        <f>'Table 3.1'!R205-'Table 3.1'!S205</f>
        <v>0</v>
      </c>
      <c r="I205" s="68">
        <f>'Table 3.1'!O205-'Table 3.1'!S205</f>
        <v>-4.3100000000000027E-2</v>
      </c>
      <c r="J205" s="26">
        <f>E205/'Table 3.1'!P205</f>
        <v>-0.10470743510778713</v>
      </c>
      <c r="K205" s="27">
        <f>F205/'Table 3.1'!Q205</f>
        <v>-0.14773153355830518</v>
      </c>
      <c r="L205" s="27">
        <f>G205/'Table 3.1'!R205</f>
        <v>8.1508515815085072E-2</v>
      </c>
      <c r="M205" s="28">
        <f>H205/'Table 3.1'!S205</f>
        <v>0</v>
      </c>
      <c r="N205" s="68">
        <f>I205/'Table 3.1'!S205</f>
        <v>-0.17477696674776977</v>
      </c>
      <c r="O205" s="1"/>
    </row>
    <row r="206" spans="1:15" x14ac:dyDescent="0.2">
      <c r="A206" s="1"/>
      <c r="B206" s="20">
        <v>110173003</v>
      </c>
      <c r="C206" s="21" t="s">
        <v>197</v>
      </c>
      <c r="D206" s="22" t="s">
        <v>194</v>
      </c>
      <c r="E206" s="26">
        <f>'Table 3.1'!O206-'Table 3.1'!P206</f>
        <v>-3.1499999999999972E-2</v>
      </c>
      <c r="F206" s="27">
        <f>'Table 3.1'!P206-'Table 3.1'!Q206</f>
        <v>-2.6300000000000046E-2</v>
      </c>
      <c r="G206" s="27">
        <f>'Table 3.1'!Q206-'Table 3.1'!R206</f>
        <v>5.4000000000000159E-3</v>
      </c>
      <c r="H206" s="28">
        <f>'Table 3.1'!R206-'Table 3.1'!S206</f>
        <v>0</v>
      </c>
      <c r="I206" s="68">
        <f>'Table 3.1'!O206-'Table 3.1'!S206</f>
        <v>-5.2400000000000002E-2</v>
      </c>
      <c r="J206" s="26">
        <f>E206/'Table 3.1'!P206</f>
        <v>-0.10674347678752957</v>
      </c>
      <c r="K206" s="27">
        <f>F206/'Table 3.1'!Q206</f>
        <v>-8.182949595519616E-2</v>
      </c>
      <c r="L206" s="27">
        <f>G206/'Table 3.1'!R206</f>
        <v>1.7088607594936758E-2</v>
      </c>
      <c r="M206" s="28">
        <f>H206/'Table 3.1'!S206</f>
        <v>0</v>
      </c>
      <c r="N206" s="68">
        <f>I206/'Table 3.1'!S206</f>
        <v>-0.16582278481012658</v>
      </c>
      <c r="O206" s="1"/>
    </row>
    <row r="207" spans="1:15" x14ac:dyDescent="0.2">
      <c r="A207" s="1"/>
      <c r="B207" s="20">
        <v>110173504</v>
      </c>
      <c r="C207" s="21" t="s">
        <v>198</v>
      </c>
      <c r="D207" s="22" t="s">
        <v>194</v>
      </c>
      <c r="E207" s="26">
        <f>'Table 3.1'!O207-'Table 3.1'!P207</f>
        <v>9.000000000000119E-4</v>
      </c>
      <c r="F207" s="27">
        <f>'Table 3.1'!P207-'Table 3.1'!Q207</f>
        <v>-1.8500000000000016E-2</v>
      </c>
      <c r="G207" s="27">
        <f>'Table 3.1'!Q207-'Table 3.1'!R207</f>
        <v>1.2199999999999989E-2</v>
      </c>
      <c r="H207" s="28">
        <f>'Table 3.1'!R207-'Table 3.1'!S207</f>
        <v>0</v>
      </c>
      <c r="I207" s="68">
        <f>'Table 3.1'!O207-'Table 3.1'!S207</f>
        <v>-5.4000000000000159E-3</v>
      </c>
      <c r="J207" s="26">
        <f>E207/'Table 3.1'!P207</f>
        <v>3.4856700232378463E-3</v>
      </c>
      <c r="K207" s="27">
        <f>F207/'Table 3.1'!Q207</f>
        <v>-6.6859414528370131E-2</v>
      </c>
      <c r="L207" s="27">
        <f>G207/'Table 3.1'!R207</f>
        <v>4.6124763705103926E-2</v>
      </c>
      <c r="M207" s="28">
        <f>H207/'Table 3.1'!S207</f>
        <v>0</v>
      </c>
      <c r="N207" s="68">
        <f>I207/'Table 3.1'!S207</f>
        <v>-2.0415879017013291E-2</v>
      </c>
      <c r="O207" s="1"/>
    </row>
    <row r="208" spans="1:15" x14ac:dyDescent="0.2">
      <c r="A208" s="1"/>
      <c r="B208" s="20">
        <v>110175003</v>
      </c>
      <c r="C208" s="21" t="s">
        <v>199</v>
      </c>
      <c r="D208" s="22" t="s">
        <v>194</v>
      </c>
      <c r="E208" s="26">
        <f>'Table 3.1'!O208-'Table 3.1'!P208</f>
        <v>-6.3E-3</v>
      </c>
      <c r="F208" s="27">
        <f>'Table 3.1'!P208-'Table 3.1'!Q208</f>
        <v>2.0000000000000018E-3</v>
      </c>
      <c r="G208" s="27">
        <f>'Table 3.1'!Q208-'Table 3.1'!R208</f>
        <v>-2.6900000000000007E-2</v>
      </c>
      <c r="H208" s="28">
        <f>'Table 3.1'!R208-'Table 3.1'!S208</f>
        <v>0</v>
      </c>
      <c r="I208" s="68">
        <f>'Table 3.1'!O208-'Table 3.1'!S208</f>
        <v>-3.1200000000000006E-2</v>
      </c>
      <c r="J208" s="26">
        <f>E208/'Table 3.1'!P208</f>
        <v>-3.3386327503974564E-2</v>
      </c>
      <c r="K208" s="27">
        <f>F208/'Table 3.1'!Q208</f>
        <v>1.071237279057312E-2</v>
      </c>
      <c r="L208" s="27">
        <f>G208/'Table 3.1'!R208</f>
        <v>-0.12593632958801501</v>
      </c>
      <c r="M208" s="28">
        <f>H208/'Table 3.1'!S208</f>
        <v>0</v>
      </c>
      <c r="N208" s="68">
        <f>I208/'Table 3.1'!S208</f>
        <v>-0.1460674157303371</v>
      </c>
      <c r="O208" s="1"/>
    </row>
    <row r="209" spans="1:15" x14ac:dyDescent="0.2">
      <c r="A209" s="1"/>
      <c r="B209" s="20">
        <v>110177003</v>
      </c>
      <c r="C209" s="21" t="s">
        <v>200</v>
      </c>
      <c r="D209" s="22" t="s">
        <v>194</v>
      </c>
      <c r="E209" s="26">
        <f>'Table 3.1'!O209-'Table 3.1'!P209</f>
        <v>-6.5999999999999948E-3</v>
      </c>
      <c r="F209" s="27">
        <f>'Table 3.1'!P209-'Table 3.1'!Q209</f>
        <v>-2.6999999999999996E-2</v>
      </c>
      <c r="G209" s="27">
        <f>'Table 3.1'!Q209-'Table 3.1'!R209</f>
        <v>7.8100000000000003E-2</v>
      </c>
      <c r="H209" s="28">
        <f>'Table 3.1'!R209-'Table 3.1'!S209</f>
        <v>0</v>
      </c>
      <c r="I209" s="68">
        <f>'Table 3.1'!O209-'Table 3.1'!S209</f>
        <v>4.4500000000000012E-2</v>
      </c>
      <c r="J209" s="26">
        <f>E209/'Table 3.1'!P209</f>
        <v>-3.3707865168539297E-2</v>
      </c>
      <c r="K209" s="27">
        <f>F209/'Table 3.1'!Q209</f>
        <v>-0.12118491921005384</v>
      </c>
      <c r="L209" s="27">
        <f>G209/'Table 3.1'!R209</f>
        <v>0.53973738769868695</v>
      </c>
      <c r="M209" s="28">
        <f>H209/'Table 3.1'!S209</f>
        <v>0</v>
      </c>
      <c r="N209" s="68">
        <f>I209/'Table 3.1'!S209</f>
        <v>0.30753282653766423</v>
      </c>
      <c r="O209" s="1"/>
    </row>
    <row r="210" spans="1:15" x14ac:dyDescent="0.2">
      <c r="A210" s="1"/>
      <c r="B210" s="20">
        <v>110179003</v>
      </c>
      <c r="C210" s="21" t="s">
        <v>201</v>
      </c>
      <c r="D210" s="22" t="s">
        <v>194</v>
      </c>
      <c r="E210" s="26">
        <f>'Table 3.1'!O210-'Table 3.1'!P210</f>
        <v>-9.5700000000000007E-2</v>
      </c>
      <c r="F210" s="27">
        <f>'Table 3.1'!P210-'Table 3.1'!Q210</f>
        <v>9.98E-2</v>
      </c>
      <c r="G210" s="27">
        <f>'Table 3.1'!Q210-'Table 3.1'!R210</f>
        <v>7.5000000000000067E-3</v>
      </c>
      <c r="H210" s="28">
        <f>'Table 3.1'!R210-'Table 3.1'!S210</f>
        <v>0</v>
      </c>
      <c r="I210" s="68">
        <f>'Table 3.1'!O210-'Table 3.1'!S210</f>
        <v>1.1599999999999999E-2</v>
      </c>
      <c r="J210" s="26">
        <f>E210/'Table 3.1'!P210</f>
        <v>-0.28687050359712229</v>
      </c>
      <c r="K210" s="27">
        <f>F210/'Table 3.1'!Q210</f>
        <v>0.42686056458511545</v>
      </c>
      <c r="L210" s="27">
        <f>G210/'Table 3.1'!R210</f>
        <v>3.3141847105612049E-2</v>
      </c>
      <c r="M210" s="28">
        <f>H210/'Table 3.1'!S210</f>
        <v>0</v>
      </c>
      <c r="N210" s="68">
        <f>I210/'Table 3.1'!S210</f>
        <v>5.125939019001325E-2</v>
      </c>
      <c r="O210" s="1"/>
    </row>
    <row r="211" spans="1:15" x14ac:dyDescent="0.2">
      <c r="A211" s="1"/>
      <c r="B211" s="20">
        <v>110183602</v>
      </c>
      <c r="C211" s="21" t="s">
        <v>202</v>
      </c>
      <c r="D211" s="22" t="s">
        <v>203</v>
      </c>
      <c r="E211" s="26">
        <f>'Table 3.1'!O211-'Table 3.1'!P211</f>
        <v>7.4000000000000177E-3</v>
      </c>
      <c r="F211" s="27">
        <f>'Table 3.1'!P211-'Table 3.1'!Q211</f>
        <v>-4.1000000000000203E-3</v>
      </c>
      <c r="G211" s="27">
        <f>'Table 3.1'!Q211-'Table 3.1'!R211</f>
        <v>1.3900000000000023E-2</v>
      </c>
      <c r="H211" s="28">
        <f>'Table 3.1'!R211-'Table 3.1'!S211</f>
        <v>0</v>
      </c>
      <c r="I211" s="68">
        <f>'Table 3.1'!O211-'Table 3.1'!S211</f>
        <v>1.7200000000000021E-2</v>
      </c>
      <c r="J211" s="26">
        <f>E211/'Table 3.1'!P211</f>
        <v>3.5322195704057362E-2</v>
      </c>
      <c r="K211" s="27">
        <f>F211/'Table 3.1'!Q211</f>
        <v>-1.9194756554307212E-2</v>
      </c>
      <c r="L211" s="27">
        <f>G211/'Table 3.1'!R211</f>
        <v>6.9604406609914987E-2</v>
      </c>
      <c r="M211" s="28">
        <f>H211/'Table 3.1'!S211</f>
        <v>0</v>
      </c>
      <c r="N211" s="68">
        <f>I211/'Table 3.1'!S211</f>
        <v>8.6129193790686134E-2</v>
      </c>
      <c r="O211" s="1"/>
    </row>
    <row r="212" spans="1:15" x14ac:dyDescent="0.2">
      <c r="A212" s="1"/>
      <c r="B212" s="20">
        <v>111291304</v>
      </c>
      <c r="C212" s="21" t="s">
        <v>284</v>
      </c>
      <c r="D212" s="22" t="s">
        <v>285</v>
      </c>
      <c r="E212" s="26">
        <f>'Table 3.1'!O212-'Table 3.1'!P212</f>
        <v>1.0699999999999987E-2</v>
      </c>
      <c r="F212" s="27">
        <f>'Table 3.1'!P212-'Table 3.1'!Q212</f>
        <v>-2.3399999999999976E-2</v>
      </c>
      <c r="G212" s="27">
        <f>'Table 3.1'!Q212-'Table 3.1'!R212</f>
        <v>4.6899999999999997E-2</v>
      </c>
      <c r="H212" s="28">
        <f>'Table 3.1'!R212-'Table 3.1'!S212</f>
        <v>0</v>
      </c>
      <c r="I212" s="68">
        <f>'Table 3.1'!O212-'Table 3.1'!S212</f>
        <v>3.4200000000000008E-2</v>
      </c>
      <c r="J212" s="26">
        <f>E212/'Table 3.1'!P212</f>
        <v>4.0607210626185906E-2</v>
      </c>
      <c r="K212" s="27">
        <f>F212/'Table 3.1'!Q212</f>
        <v>-8.1561519693272841E-2</v>
      </c>
      <c r="L212" s="27">
        <f>G212/'Table 3.1'!R212</f>
        <v>0.19541666666666666</v>
      </c>
      <c r="M212" s="28">
        <f>H212/'Table 3.1'!S212</f>
        <v>0</v>
      </c>
      <c r="N212" s="68">
        <f>I212/'Table 3.1'!S212</f>
        <v>0.14250000000000004</v>
      </c>
      <c r="O212" s="1"/>
    </row>
    <row r="213" spans="1:15" x14ac:dyDescent="0.2">
      <c r="A213" s="1"/>
      <c r="B213" s="20">
        <v>111292304</v>
      </c>
      <c r="C213" s="21" t="s">
        <v>286</v>
      </c>
      <c r="D213" s="22" t="s">
        <v>285</v>
      </c>
      <c r="E213" s="26">
        <f>'Table 3.1'!O213-'Table 3.1'!P213</f>
        <v>-2.6999999999999996E-2</v>
      </c>
      <c r="F213" s="27">
        <f>'Table 3.1'!P213-'Table 3.1'!Q213</f>
        <v>-2.0199999999999996E-2</v>
      </c>
      <c r="G213" s="27">
        <f>'Table 3.1'!Q213-'Table 3.1'!R213</f>
        <v>-7.0900000000000019E-2</v>
      </c>
      <c r="H213" s="28">
        <f>'Table 3.1'!R213-'Table 3.1'!S213</f>
        <v>0</v>
      </c>
      <c r="I213" s="68">
        <f>'Table 3.1'!O213-'Table 3.1'!S213</f>
        <v>-0.11810000000000001</v>
      </c>
      <c r="J213" s="26">
        <f>E213/'Table 3.1'!P213</f>
        <v>-0.18493150684931506</v>
      </c>
      <c r="K213" s="27">
        <f>F213/'Table 3.1'!Q213</f>
        <v>-0.12154031287605294</v>
      </c>
      <c r="L213" s="27">
        <f>G213/'Table 3.1'!R213</f>
        <v>-0.29902994517081405</v>
      </c>
      <c r="M213" s="28">
        <f>H213/'Table 3.1'!S213</f>
        <v>0</v>
      </c>
      <c r="N213" s="68">
        <f>I213/'Table 3.1'!S213</f>
        <v>-0.49810206663854917</v>
      </c>
      <c r="O213" s="1"/>
    </row>
    <row r="214" spans="1:15" x14ac:dyDescent="0.2">
      <c r="A214" s="1"/>
      <c r="B214" s="20">
        <v>111297504</v>
      </c>
      <c r="C214" s="21" t="s">
        <v>287</v>
      </c>
      <c r="D214" s="22" t="s">
        <v>285</v>
      </c>
      <c r="E214" s="26">
        <f>'Table 3.1'!O214-'Table 3.1'!P214</f>
        <v>1.5899999999999997E-2</v>
      </c>
      <c r="F214" s="27">
        <f>'Table 3.1'!P214-'Table 3.1'!Q214</f>
        <v>5.4100000000000009E-2</v>
      </c>
      <c r="G214" s="27">
        <f>'Table 3.1'!Q214-'Table 3.1'!R214</f>
        <v>-0.10249999999999998</v>
      </c>
      <c r="H214" s="28">
        <f>'Table 3.1'!R214-'Table 3.1'!S214</f>
        <v>0</v>
      </c>
      <c r="I214" s="68">
        <f>'Table 3.1'!O214-'Table 3.1'!S214</f>
        <v>-3.2499999999999973E-2</v>
      </c>
      <c r="J214" s="26">
        <f>E214/'Table 3.1'!P214</f>
        <v>7.3475046210720873E-2</v>
      </c>
      <c r="K214" s="27">
        <f>F214/'Table 3.1'!Q214</f>
        <v>0.33333333333333337</v>
      </c>
      <c r="L214" s="27">
        <f>G214/'Table 3.1'!R214</f>
        <v>-0.38708459214501506</v>
      </c>
      <c r="M214" s="28">
        <f>H214/'Table 3.1'!S214</f>
        <v>0</v>
      </c>
      <c r="N214" s="68">
        <f>I214/'Table 3.1'!S214</f>
        <v>-0.12273413897280958</v>
      </c>
      <c r="O214" s="1"/>
    </row>
    <row r="215" spans="1:15" x14ac:dyDescent="0.2">
      <c r="A215" s="1"/>
      <c r="B215" s="20">
        <v>111312503</v>
      </c>
      <c r="C215" s="21" t="s">
        <v>294</v>
      </c>
      <c r="D215" s="22" t="s">
        <v>295</v>
      </c>
      <c r="E215" s="26">
        <f>'Table 3.1'!O215-'Table 3.1'!P215</f>
        <v>9.4999999999999807E-3</v>
      </c>
      <c r="F215" s="27">
        <f>'Table 3.1'!P215-'Table 3.1'!Q215</f>
        <v>-2.2299999999999986E-2</v>
      </c>
      <c r="G215" s="27">
        <f>'Table 3.1'!Q215-'Table 3.1'!R215</f>
        <v>-2.7400000000000008E-2</v>
      </c>
      <c r="H215" s="28">
        <f>'Table 3.1'!R215-'Table 3.1'!S215</f>
        <v>0</v>
      </c>
      <c r="I215" s="68">
        <f>'Table 3.1'!O215-'Table 3.1'!S215</f>
        <v>-4.0200000000000014E-2</v>
      </c>
      <c r="J215" s="26">
        <f>E215/'Table 3.1'!P215</f>
        <v>4.8346055979643664E-2</v>
      </c>
      <c r="K215" s="27">
        <f>F215/'Table 3.1'!Q215</f>
        <v>-0.10191956124314437</v>
      </c>
      <c r="L215" s="27">
        <f>G215/'Table 3.1'!R215</f>
        <v>-0.11129163281884649</v>
      </c>
      <c r="M215" s="28">
        <f>H215/'Table 3.1'!S215</f>
        <v>0</v>
      </c>
      <c r="N215" s="68">
        <f>I215/'Table 3.1'!S215</f>
        <v>-0.16328188464662882</v>
      </c>
      <c r="O215" s="1"/>
    </row>
    <row r="216" spans="1:15" x14ac:dyDescent="0.2">
      <c r="A216" s="1"/>
      <c r="B216" s="20">
        <v>111312804</v>
      </c>
      <c r="C216" s="21" t="s">
        <v>296</v>
      </c>
      <c r="D216" s="22" t="s">
        <v>295</v>
      </c>
      <c r="E216" s="26">
        <f>'Table 3.1'!O216-'Table 3.1'!P216</f>
        <v>2.6000000000000467E-3</v>
      </c>
      <c r="F216" s="27">
        <f>'Table 3.1'!P216-'Table 3.1'!Q216</f>
        <v>-2.4400000000000033E-2</v>
      </c>
      <c r="G216" s="27">
        <f>'Table 3.1'!Q216-'Table 3.1'!R216</f>
        <v>5.0900000000000001E-2</v>
      </c>
      <c r="H216" s="28">
        <f>'Table 3.1'!R216-'Table 3.1'!S216</f>
        <v>0</v>
      </c>
      <c r="I216" s="68">
        <f>'Table 3.1'!O216-'Table 3.1'!S216</f>
        <v>2.9100000000000015E-2</v>
      </c>
      <c r="J216" s="26">
        <f>E216/'Table 3.1'!P216</f>
        <v>8.5780270537777863E-3</v>
      </c>
      <c r="K216" s="27">
        <f>F216/'Table 3.1'!Q216</f>
        <v>-7.4503816793893229E-2</v>
      </c>
      <c r="L216" s="27">
        <f>G216/'Table 3.1'!R216</f>
        <v>0.18402024584237164</v>
      </c>
      <c r="M216" s="28">
        <f>H216/'Table 3.1'!S216</f>
        <v>0</v>
      </c>
      <c r="N216" s="68">
        <f>I216/'Table 3.1'!S216</f>
        <v>0.10520607375271154</v>
      </c>
      <c r="O216" s="1"/>
    </row>
    <row r="217" spans="1:15" x14ac:dyDescent="0.2">
      <c r="A217" s="1"/>
      <c r="B217" s="20">
        <v>111316003</v>
      </c>
      <c r="C217" s="21" t="s">
        <v>297</v>
      </c>
      <c r="D217" s="22" t="s">
        <v>295</v>
      </c>
      <c r="E217" s="26">
        <f>'Table 3.1'!O217-'Table 3.1'!P217</f>
        <v>1.980000000000004E-2</v>
      </c>
      <c r="F217" s="27">
        <f>'Table 3.1'!P217-'Table 3.1'!Q217</f>
        <v>6.3999999999999613E-3</v>
      </c>
      <c r="G217" s="27">
        <f>'Table 3.1'!Q217-'Table 3.1'!R217</f>
        <v>3.5300000000000026E-2</v>
      </c>
      <c r="H217" s="28">
        <f>'Table 3.1'!R217-'Table 3.1'!S217</f>
        <v>0</v>
      </c>
      <c r="I217" s="68">
        <f>'Table 3.1'!O217-'Table 3.1'!S217</f>
        <v>6.1500000000000027E-2</v>
      </c>
      <c r="J217" s="26">
        <f>E217/'Table 3.1'!P217</f>
        <v>7.4632491519035213E-2</v>
      </c>
      <c r="K217" s="27">
        <f>F217/'Table 3.1'!Q217</f>
        <v>2.4719969100038472E-2</v>
      </c>
      <c r="L217" s="27">
        <f>G217/'Table 3.1'!R217</f>
        <v>0.15787119856887311</v>
      </c>
      <c r="M217" s="28">
        <f>H217/'Table 3.1'!S217</f>
        <v>0</v>
      </c>
      <c r="N217" s="68">
        <f>I217/'Table 3.1'!S217</f>
        <v>0.27504472271914143</v>
      </c>
      <c r="O217" s="1"/>
    </row>
    <row r="218" spans="1:15" x14ac:dyDescent="0.2">
      <c r="A218" s="1"/>
      <c r="B218" s="20">
        <v>111317503</v>
      </c>
      <c r="C218" s="21" t="s">
        <v>298</v>
      </c>
      <c r="D218" s="22" t="s">
        <v>295</v>
      </c>
      <c r="E218" s="26">
        <f>'Table 3.1'!O218-'Table 3.1'!P218</f>
        <v>-4.0000000000001146E-4</v>
      </c>
      <c r="F218" s="27">
        <f>'Table 3.1'!P218-'Table 3.1'!Q218</f>
        <v>-6.3000000000000278E-3</v>
      </c>
      <c r="G218" s="27">
        <f>'Table 3.1'!Q218-'Table 3.1'!R218</f>
        <v>-4.1999999999999815E-3</v>
      </c>
      <c r="H218" s="28">
        <f>'Table 3.1'!R218-'Table 3.1'!S218</f>
        <v>0</v>
      </c>
      <c r="I218" s="68">
        <f>'Table 3.1'!O218-'Table 3.1'!S218</f>
        <v>-1.0900000000000021E-2</v>
      </c>
      <c r="J218" s="26">
        <f>E218/'Table 3.1'!P218</f>
        <v>-1.5680125441003977E-3</v>
      </c>
      <c r="K218" s="27">
        <f>F218/'Table 3.1'!Q218</f>
        <v>-2.4100994644223515E-2</v>
      </c>
      <c r="L218" s="27">
        <f>G218/'Table 3.1'!R218</f>
        <v>-1.5813253012048122E-2</v>
      </c>
      <c r="M218" s="28">
        <f>H218/'Table 3.1'!S218</f>
        <v>0</v>
      </c>
      <c r="N218" s="68">
        <f>I218/'Table 3.1'!S218</f>
        <v>-4.1039156626506104E-2</v>
      </c>
      <c r="O218" s="1"/>
    </row>
    <row r="219" spans="1:15" x14ac:dyDescent="0.2">
      <c r="A219" s="1"/>
      <c r="B219" s="20">
        <v>111343603</v>
      </c>
      <c r="C219" s="21" t="s">
        <v>311</v>
      </c>
      <c r="D219" s="22" t="s">
        <v>312</v>
      </c>
      <c r="E219" s="26">
        <f>'Table 3.1'!O219-'Table 3.1'!P219</f>
        <v>-4.2000000000000037E-2</v>
      </c>
      <c r="F219" s="27">
        <f>'Table 3.1'!P219-'Table 3.1'!Q219</f>
        <v>2.6400000000000035E-2</v>
      </c>
      <c r="G219" s="27">
        <f>'Table 3.1'!Q219-'Table 3.1'!R219</f>
        <v>-1.3000000000000234E-3</v>
      </c>
      <c r="H219" s="28">
        <f>'Table 3.1'!R219-'Table 3.1'!S219</f>
        <v>0</v>
      </c>
      <c r="I219" s="68">
        <f>'Table 3.1'!O219-'Table 3.1'!S219</f>
        <v>-1.6900000000000026E-2</v>
      </c>
      <c r="J219" s="26">
        <f>E219/'Table 3.1'!P219</f>
        <v>-0.15885022692889575</v>
      </c>
      <c r="K219" s="27">
        <f>F219/'Table 3.1'!Q219</f>
        <v>0.11092436974789931</v>
      </c>
      <c r="L219" s="27">
        <f>G219/'Table 3.1'!R219</f>
        <v>-5.4325114918513297E-3</v>
      </c>
      <c r="M219" s="28">
        <f>H219/'Table 3.1'!S219</f>
        <v>0</v>
      </c>
      <c r="N219" s="68">
        <f>I219/'Table 3.1'!S219</f>
        <v>-7.0622649394066137E-2</v>
      </c>
      <c r="O219" s="1"/>
    </row>
    <row r="220" spans="1:15" x14ac:dyDescent="0.2">
      <c r="A220" s="1"/>
      <c r="B220" s="20">
        <v>111444602</v>
      </c>
      <c r="C220" s="21" t="s">
        <v>407</v>
      </c>
      <c r="D220" s="22" t="s">
        <v>408</v>
      </c>
      <c r="E220" s="26">
        <f>'Table 3.1'!O220-'Table 3.1'!P220</f>
        <v>-4.400000000000015E-3</v>
      </c>
      <c r="F220" s="27">
        <f>'Table 3.1'!P220-'Table 3.1'!Q220</f>
        <v>3.5400000000000015E-2</v>
      </c>
      <c r="G220" s="27">
        <f>'Table 3.1'!Q220-'Table 3.1'!R220</f>
        <v>-2.6399999999999979E-2</v>
      </c>
      <c r="H220" s="28">
        <f>'Table 3.1'!R220-'Table 3.1'!S220</f>
        <v>0</v>
      </c>
      <c r="I220" s="68">
        <f>'Table 3.1'!O220-'Table 3.1'!S220</f>
        <v>4.6000000000000207E-3</v>
      </c>
      <c r="J220" s="26">
        <f>E220/'Table 3.1'!P220</f>
        <v>-1.7268445839874469E-2</v>
      </c>
      <c r="K220" s="27">
        <f>F220/'Table 3.1'!Q220</f>
        <v>0.16134913400182321</v>
      </c>
      <c r="L220" s="27">
        <f>G220/'Table 3.1'!R220</f>
        <v>-0.10740439381611058</v>
      </c>
      <c r="M220" s="28">
        <f>H220/'Table 3.1'!S220</f>
        <v>0</v>
      </c>
      <c r="N220" s="68">
        <f>I220/'Table 3.1'!S220</f>
        <v>1.8714401952807245E-2</v>
      </c>
      <c r="O220" s="1"/>
    </row>
    <row r="221" spans="1:15" x14ac:dyDescent="0.2">
      <c r="A221" s="1"/>
      <c r="B221" s="20">
        <v>112011103</v>
      </c>
      <c r="C221" s="21" t="s">
        <v>12</v>
      </c>
      <c r="D221" s="22" t="s">
        <v>13</v>
      </c>
      <c r="E221" s="26">
        <f>'Table 3.1'!O221-'Table 3.1'!P221</f>
        <v>-1.6699999999999993E-2</v>
      </c>
      <c r="F221" s="27">
        <f>'Table 3.1'!P221-'Table 3.1'!Q221</f>
        <v>-2.1100000000000008E-2</v>
      </c>
      <c r="G221" s="27">
        <f>'Table 3.1'!Q221-'Table 3.1'!R221</f>
        <v>1.9699999999999995E-2</v>
      </c>
      <c r="H221" s="28">
        <f>'Table 3.1'!R221-'Table 3.1'!S221</f>
        <v>0</v>
      </c>
      <c r="I221" s="68">
        <f>'Table 3.1'!O221-'Table 3.1'!S221</f>
        <v>-1.8100000000000005E-2</v>
      </c>
      <c r="J221" s="26">
        <f>E221/'Table 3.1'!P221</f>
        <v>-0.11345108695652169</v>
      </c>
      <c r="K221" s="27">
        <f>F221/'Table 3.1'!Q221</f>
        <v>-0.12537136066547835</v>
      </c>
      <c r="L221" s="27">
        <f>G221/'Table 3.1'!R221</f>
        <v>0.13257065948855984</v>
      </c>
      <c r="M221" s="28">
        <f>H221/'Table 3.1'!S221</f>
        <v>0</v>
      </c>
      <c r="N221" s="68">
        <f>I221/'Table 3.1'!S221</f>
        <v>-0.12180349932705252</v>
      </c>
      <c r="O221" s="1"/>
    </row>
    <row r="222" spans="1:15" x14ac:dyDescent="0.2">
      <c r="A222" s="1"/>
      <c r="B222" s="20">
        <v>112011603</v>
      </c>
      <c r="C222" s="21" t="s">
        <v>14</v>
      </c>
      <c r="D222" s="22" t="s">
        <v>13</v>
      </c>
      <c r="E222" s="26">
        <f>'Table 3.1'!O222-'Table 3.1'!P222</f>
        <v>6.399999999999989E-3</v>
      </c>
      <c r="F222" s="27">
        <f>'Table 3.1'!P222-'Table 3.1'!Q222</f>
        <v>1.0599999999999998E-2</v>
      </c>
      <c r="G222" s="27">
        <f>'Table 3.1'!Q222-'Table 3.1'!R222</f>
        <v>-2.2999999999999965E-3</v>
      </c>
      <c r="H222" s="28">
        <f>'Table 3.1'!R222-'Table 3.1'!S222</f>
        <v>0</v>
      </c>
      <c r="I222" s="68">
        <f>'Table 3.1'!O222-'Table 3.1'!S222</f>
        <v>1.4699999999999991E-2</v>
      </c>
      <c r="J222" s="26">
        <f>E222/'Table 3.1'!P222</f>
        <v>2.937127122533267E-2</v>
      </c>
      <c r="K222" s="27">
        <f>F222/'Table 3.1'!Q222</f>
        <v>5.1133622768933899E-2</v>
      </c>
      <c r="L222" s="27">
        <f>G222/'Table 3.1'!R222</f>
        <v>-1.0973282442748075E-2</v>
      </c>
      <c r="M222" s="28">
        <f>H222/'Table 3.1'!S222</f>
        <v>0</v>
      </c>
      <c r="N222" s="68">
        <f>I222/'Table 3.1'!S222</f>
        <v>7.0133587786259499E-2</v>
      </c>
      <c r="O222" s="1"/>
    </row>
    <row r="223" spans="1:15" x14ac:dyDescent="0.2">
      <c r="A223" s="1"/>
      <c r="B223" s="20">
        <v>112013054</v>
      </c>
      <c r="C223" s="21" t="s">
        <v>15</v>
      </c>
      <c r="D223" s="22" t="s">
        <v>13</v>
      </c>
      <c r="E223" s="26">
        <f>'Table 3.1'!O223-'Table 3.1'!P223</f>
        <v>3.2200000000000006E-2</v>
      </c>
      <c r="F223" s="27">
        <f>'Table 3.1'!P223-'Table 3.1'!Q223</f>
        <v>9.4999999999999807E-3</v>
      </c>
      <c r="G223" s="27">
        <f>'Table 3.1'!Q223-'Table 3.1'!R223</f>
        <v>-2.4799999999999989E-2</v>
      </c>
      <c r="H223" s="28">
        <f>'Table 3.1'!R223-'Table 3.1'!S223</f>
        <v>0</v>
      </c>
      <c r="I223" s="68">
        <f>'Table 3.1'!O223-'Table 3.1'!S223</f>
        <v>1.6899999999999998E-2</v>
      </c>
      <c r="J223" s="26">
        <f>E223/'Table 3.1'!P223</f>
        <v>0.23641703377386203</v>
      </c>
      <c r="K223" s="27">
        <f>F223/'Table 3.1'!Q223</f>
        <v>7.4980268350433935E-2</v>
      </c>
      <c r="L223" s="27">
        <f>G223/'Table 3.1'!R223</f>
        <v>-0.16369636963696363</v>
      </c>
      <c r="M223" s="28">
        <f>H223/'Table 3.1'!S223</f>
        <v>0</v>
      </c>
      <c r="N223" s="68">
        <f>I223/'Table 3.1'!S223</f>
        <v>0.11155115511551154</v>
      </c>
      <c r="O223" s="1"/>
    </row>
    <row r="224" spans="1:15" x14ac:dyDescent="0.2">
      <c r="A224" s="1"/>
      <c r="B224" s="20">
        <v>112013753</v>
      </c>
      <c r="C224" s="21" t="s">
        <v>16</v>
      </c>
      <c r="D224" s="22" t="s">
        <v>13</v>
      </c>
      <c r="E224" s="26">
        <f>'Table 3.1'!O224-'Table 3.1'!P224</f>
        <v>-2.0999999999999908E-3</v>
      </c>
      <c r="F224" s="27">
        <f>'Table 3.1'!P224-'Table 3.1'!Q224</f>
        <v>-1.5199999999999991E-2</v>
      </c>
      <c r="G224" s="27">
        <f>'Table 3.1'!Q224-'Table 3.1'!R224</f>
        <v>1.9199999999999995E-2</v>
      </c>
      <c r="H224" s="28">
        <f>'Table 3.1'!R224-'Table 3.1'!S224</f>
        <v>0</v>
      </c>
      <c r="I224" s="68">
        <f>'Table 3.1'!O224-'Table 3.1'!S224</f>
        <v>1.9000000000000128E-3</v>
      </c>
      <c r="J224" s="26">
        <f>E224/'Table 3.1'!P224</f>
        <v>-1.1339092872570145E-2</v>
      </c>
      <c r="K224" s="27">
        <f>F224/'Table 3.1'!Q224</f>
        <v>-7.5848303393213537E-2</v>
      </c>
      <c r="L224" s="27">
        <f>G224/'Table 3.1'!R224</f>
        <v>0.10596026490066222</v>
      </c>
      <c r="M224" s="28">
        <f>H224/'Table 3.1'!S224</f>
        <v>0</v>
      </c>
      <c r="N224" s="68">
        <f>I224/'Table 3.1'!S224</f>
        <v>1.0485651214128106E-2</v>
      </c>
      <c r="O224" s="1"/>
    </row>
    <row r="225" spans="1:15" x14ac:dyDescent="0.2">
      <c r="A225" s="1"/>
      <c r="B225" s="20">
        <v>112015203</v>
      </c>
      <c r="C225" s="21" t="s">
        <v>17</v>
      </c>
      <c r="D225" s="22" t="s">
        <v>13</v>
      </c>
      <c r="E225" s="26">
        <f>'Table 3.1'!O225-'Table 3.1'!P225</f>
        <v>2.7399999999999994E-2</v>
      </c>
      <c r="F225" s="27">
        <f>'Table 3.1'!P225-'Table 3.1'!Q225</f>
        <v>-3.3499999999999988E-2</v>
      </c>
      <c r="G225" s="27">
        <f>'Table 3.1'!Q225-'Table 3.1'!R225</f>
        <v>-1.4300000000000007E-2</v>
      </c>
      <c r="H225" s="28">
        <f>'Table 3.1'!R225-'Table 3.1'!S225</f>
        <v>0</v>
      </c>
      <c r="I225" s="68">
        <f>'Table 3.1'!O225-'Table 3.1'!S225</f>
        <v>-2.0400000000000001E-2</v>
      </c>
      <c r="J225" s="26">
        <f>E225/'Table 3.1'!P225</f>
        <v>0.23764093668690367</v>
      </c>
      <c r="K225" s="27">
        <f>F225/'Table 3.1'!Q225</f>
        <v>-0.22513440860215048</v>
      </c>
      <c r="L225" s="27">
        <f>G225/'Table 3.1'!R225</f>
        <v>-8.7676272225628502E-2</v>
      </c>
      <c r="M225" s="28">
        <f>H225/'Table 3.1'!S225</f>
        <v>0</v>
      </c>
      <c r="N225" s="68">
        <f>I225/'Table 3.1'!S225</f>
        <v>-0.12507664009809935</v>
      </c>
      <c r="O225" s="1"/>
    </row>
    <row r="226" spans="1:15" x14ac:dyDescent="0.2">
      <c r="A226" s="1"/>
      <c r="B226" s="20">
        <v>112018523</v>
      </c>
      <c r="C226" s="21" t="s">
        <v>18</v>
      </c>
      <c r="D226" s="22" t="s">
        <v>13</v>
      </c>
      <c r="E226" s="26">
        <f>'Table 3.1'!O226-'Table 3.1'!P226</f>
        <v>4.8999999999999877E-3</v>
      </c>
      <c r="F226" s="27">
        <f>'Table 3.1'!P226-'Table 3.1'!Q226</f>
        <v>-9.9999999999988987E-5</v>
      </c>
      <c r="G226" s="27">
        <f>'Table 3.1'!Q226-'Table 3.1'!R226</f>
        <v>3.3899999999999986E-2</v>
      </c>
      <c r="H226" s="28">
        <f>'Table 3.1'!R226-'Table 3.1'!S226</f>
        <v>0</v>
      </c>
      <c r="I226" s="68">
        <f>'Table 3.1'!O226-'Table 3.1'!S226</f>
        <v>3.8699999999999984E-2</v>
      </c>
      <c r="J226" s="26">
        <f>E226/'Table 3.1'!P226</f>
        <v>2.8438769587927959E-2</v>
      </c>
      <c r="K226" s="27">
        <f>F226/'Table 3.1'!Q226</f>
        <v>-5.800464037122331E-4</v>
      </c>
      <c r="L226" s="27">
        <f>G226/'Table 3.1'!R226</f>
        <v>0.24476534296028868</v>
      </c>
      <c r="M226" s="28">
        <f>H226/'Table 3.1'!S226</f>
        <v>0</v>
      </c>
      <c r="N226" s="68">
        <f>I226/'Table 3.1'!S226</f>
        <v>0.27942238267148001</v>
      </c>
      <c r="O226" s="1"/>
    </row>
    <row r="227" spans="1:15" x14ac:dyDescent="0.2">
      <c r="A227" s="1"/>
      <c r="B227" s="20">
        <v>112281302</v>
      </c>
      <c r="C227" s="21" t="s">
        <v>278</v>
      </c>
      <c r="D227" s="22" t="s">
        <v>279</v>
      </c>
      <c r="E227" s="26">
        <f>'Table 3.1'!O227-'Table 3.1'!P227</f>
        <v>-3.0299999999999994E-2</v>
      </c>
      <c r="F227" s="27">
        <f>'Table 3.1'!P227-'Table 3.1'!Q227</f>
        <v>-2.8999999999999859E-3</v>
      </c>
      <c r="G227" s="27">
        <f>'Table 3.1'!Q227-'Table 3.1'!R227</f>
        <v>3.3000000000000002E-2</v>
      </c>
      <c r="H227" s="28">
        <f>'Table 3.1'!R227-'Table 3.1'!S227</f>
        <v>0</v>
      </c>
      <c r="I227" s="68">
        <f>'Table 3.1'!O227-'Table 3.1'!S227</f>
        <v>-1.9999999999997797E-4</v>
      </c>
      <c r="J227" s="26">
        <f>E227/'Table 3.1'!P227</f>
        <v>-0.14079925650557618</v>
      </c>
      <c r="K227" s="27">
        <f>F227/'Table 3.1'!Q227</f>
        <v>-1.3296652911508418E-2</v>
      </c>
      <c r="L227" s="27">
        <f>G227/'Table 3.1'!R227</f>
        <v>0.17828200972447328</v>
      </c>
      <c r="M227" s="28">
        <f>H227/'Table 3.1'!S227</f>
        <v>0</v>
      </c>
      <c r="N227" s="68">
        <f>I227/'Table 3.1'!S227</f>
        <v>-1.0804970286330522E-3</v>
      </c>
      <c r="O227" s="1"/>
    </row>
    <row r="228" spans="1:15" x14ac:dyDescent="0.2">
      <c r="A228" s="1"/>
      <c r="B228" s="20">
        <v>112282004</v>
      </c>
      <c r="C228" s="21" t="s">
        <v>280</v>
      </c>
      <c r="D228" s="22" t="s">
        <v>279</v>
      </c>
      <c r="E228" s="26">
        <f>'Table 3.1'!O228-'Table 3.1'!P228</f>
        <v>1.8200000000000022E-2</v>
      </c>
      <c r="F228" s="27">
        <f>'Table 3.1'!P228-'Table 3.1'!Q228</f>
        <v>9.099999999999997E-3</v>
      </c>
      <c r="G228" s="27">
        <f>'Table 3.1'!Q228-'Table 3.1'!R228</f>
        <v>-5.7000000000000106E-3</v>
      </c>
      <c r="H228" s="28">
        <f>'Table 3.1'!R228-'Table 3.1'!S228</f>
        <v>0</v>
      </c>
      <c r="I228" s="68">
        <f>'Table 3.1'!O228-'Table 3.1'!S228</f>
        <v>2.1600000000000008E-2</v>
      </c>
      <c r="J228" s="26">
        <f>E228/'Table 3.1'!P228</f>
        <v>0.11475409836065588</v>
      </c>
      <c r="K228" s="27">
        <f>F228/'Table 3.1'!Q228</f>
        <v>6.0869565217391286E-2</v>
      </c>
      <c r="L228" s="27">
        <f>G228/'Table 3.1'!R228</f>
        <v>-3.6726804123711411E-2</v>
      </c>
      <c r="M228" s="28">
        <f>H228/'Table 3.1'!S228</f>
        <v>0</v>
      </c>
      <c r="N228" s="68">
        <f>I228/'Table 3.1'!S228</f>
        <v>0.13917525773195882</v>
      </c>
      <c r="O228" s="1"/>
    </row>
    <row r="229" spans="1:15" x14ac:dyDescent="0.2">
      <c r="A229" s="1"/>
      <c r="B229" s="20">
        <v>112283003</v>
      </c>
      <c r="C229" s="21" t="s">
        <v>281</v>
      </c>
      <c r="D229" s="22" t="s">
        <v>279</v>
      </c>
      <c r="E229" s="26">
        <f>'Table 3.1'!O229-'Table 3.1'!P229</f>
        <v>9.6200000000000008E-2</v>
      </c>
      <c r="F229" s="27">
        <f>'Table 3.1'!P229-'Table 3.1'!Q229</f>
        <v>2.7500000000000011E-2</v>
      </c>
      <c r="G229" s="27">
        <f>'Table 3.1'!Q229-'Table 3.1'!R229</f>
        <v>-1.7200000000000007E-2</v>
      </c>
      <c r="H229" s="28">
        <f>'Table 3.1'!R229-'Table 3.1'!S229</f>
        <v>0</v>
      </c>
      <c r="I229" s="68">
        <f>'Table 3.1'!O229-'Table 3.1'!S229</f>
        <v>0.10650000000000001</v>
      </c>
      <c r="J229" s="26">
        <f>E229/'Table 3.1'!P229</f>
        <v>0.73155893536121674</v>
      </c>
      <c r="K229" s="27">
        <f>F229/'Table 3.1'!Q229</f>
        <v>0.26442307692307704</v>
      </c>
      <c r="L229" s="27">
        <f>G229/'Table 3.1'!R229</f>
        <v>-0.14191419141914197</v>
      </c>
      <c r="M229" s="28">
        <f>H229/'Table 3.1'!S229</f>
        <v>0</v>
      </c>
      <c r="N229" s="68">
        <f>I229/'Table 3.1'!S229</f>
        <v>0.87871287128712883</v>
      </c>
      <c r="O229" s="1"/>
    </row>
    <row r="230" spans="1:15" x14ac:dyDescent="0.2">
      <c r="A230" s="1"/>
      <c r="B230" s="20">
        <v>112286003</v>
      </c>
      <c r="C230" s="21" t="s">
        <v>282</v>
      </c>
      <c r="D230" s="22" t="s">
        <v>279</v>
      </c>
      <c r="E230" s="26">
        <f>'Table 3.1'!O230-'Table 3.1'!P230</f>
        <v>4.0000000000000008E-2</v>
      </c>
      <c r="F230" s="27">
        <f>'Table 3.1'!P230-'Table 3.1'!Q230</f>
        <v>-5.2500000000000019E-2</v>
      </c>
      <c r="G230" s="27">
        <f>'Table 3.1'!Q230-'Table 3.1'!R230</f>
        <v>-1.4100000000000001E-2</v>
      </c>
      <c r="H230" s="28">
        <f>'Table 3.1'!R230-'Table 3.1'!S230</f>
        <v>0</v>
      </c>
      <c r="I230" s="68">
        <f>'Table 3.1'!O230-'Table 3.1'!S230</f>
        <v>-2.6600000000000013E-2</v>
      </c>
      <c r="J230" s="26">
        <f>E230/'Table 3.1'!P230</f>
        <v>0.22598870056497181</v>
      </c>
      <c r="K230" s="27">
        <f>F230/'Table 3.1'!Q230</f>
        <v>-0.2287581699346406</v>
      </c>
      <c r="L230" s="27">
        <f>G230/'Table 3.1'!R230</f>
        <v>-5.7881773399014784E-2</v>
      </c>
      <c r="M230" s="28">
        <f>H230/'Table 3.1'!S230</f>
        <v>0</v>
      </c>
      <c r="N230" s="68">
        <f>I230/'Table 3.1'!S230</f>
        <v>-0.10919540229885062</v>
      </c>
      <c r="O230" s="1"/>
    </row>
    <row r="231" spans="1:15" x14ac:dyDescent="0.2">
      <c r="A231" s="1"/>
      <c r="B231" s="20">
        <v>112289003</v>
      </c>
      <c r="C231" s="21" t="s">
        <v>283</v>
      </c>
      <c r="D231" s="22" t="s">
        <v>279</v>
      </c>
      <c r="E231" s="26">
        <f>'Table 3.1'!O231-'Table 3.1'!P231</f>
        <v>1.9800000000000012E-2</v>
      </c>
      <c r="F231" s="27">
        <f>'Table 3.1'!P231-'Table 3.1'!Q231</f>
        <v>-2.600000000000019E-3</v>
      </c>
      <c r="G231" s="27">
        <f>'Table 3.1'!Q231-'Table 3.1'!R231</f>
        <v>-1.3999999999999846E-3</v>
      </c>
      <c r="H231" s="28">
        <f>'Table 3.1'!R231-'Table 3.1'!S231</f>
        <v>0</v>
      </c>
      <c r="I231" s="68">
        <f>'Table 3.1'!O231-'Table 3.1'!S231</f>
        <v>1.5800000000000008E-2</v>
      </c>
      <c r="J231" s="26">
        <f>E231/'Table 3.1'!P231</f>
        <v>9.9397590361445853E-2</v>
      </c>
      <c r="K231" s="27">
        <f>F231/'Table 3.1'!Q231</f>
        <v>-1.2884043607532304E-2</v>
      </c>
      <c r="L231" s="27">
        <f>G231/'Table 3.1'!R231</f>
        <v>-6.8897637795274835E-3</v>
      </c>
      <c r="M231" s="28">
        <f>H231/'Table 3.1'!S231</f>
        <v>0</v>
      </c>
      <c r="N231" s="68">
        <f>I231/'Table 3.1'!S231</f>
        <v>7.7755905511811066E-2</v>
      </c>
      <c r="O231" s="1"/>
    </row>
    <row r="232" spans="1:15" x14ac:dyDescent="0.2">
      <c r="A232" s="1"/>
      <c r="B232" s="20">
        <v>112671303</v>
      </c>
      <c r="C232" s="21" t="s">
        <v>562</v>
      </c>
      <c r="D232" s="22" t="s">
        <v>563</v>
      </c>
      <c r="E232" s="26">
        <f>'Table 3.1'!O232-'Table 3.1'!P232</f>
        <v>6.9999999999999923E-3</v>
      </c>
      <c r="F232" s="27">
        <f>'Table 3.1'!P232-'Table 3.1'!Q232</f>
        <v>-1.0399999999999993E-2</v>
      </c>
      <c r="G232" s="27">
        <f>'Table 3.1'!Q232-'Table 3.1'!R232</f>
        <v>-4.0000000000001146E-4</v>
      </c>
      <c r="H232" s="28">
        <f>'Table 3.1'!R232-'Table 3.1'!S232</f>
        <v>0</v>
      </c>
      <c r="I232" s="68">
        <f>'Table 3.1'!O232-'Table 3.1'!S232</f>
        <v>-3.8000000000000117E-3</v>
      </c>
      <c r="J232" s="26">
        <f>E232/'Table 3.1'!P232</f>
        <v>6.4754856614246001E-2</v>
      </c>
      <c r="K232" s="27">
        <f>F232/'Table 3.1'!Q232</f>
        <v>-8.7763713080168712E-2</v>
      </c>
      <c r="L232" s="27">
        <f>G232/'Table 3.1'!R232</f>
        <v>-3.3641715727503064E-3</v>
      </c>
      <c r="M232" s="28">
        <f>H232/'Table 3.1'!S232</f>
        <v>0</v>
      </c>
      <c r="N232" s="68">
        <f>I232/'Table 3.1'!S232</f>
        <v>-3.1959629941127096E-2</v>
      </c>
      <c r="O232" s="1"/>
    </row>
    <row r="233" spans="1:15" x14ac:dyDescent="0.2">
      <c r="A233" s="1"/>
      <c r="B233" s="20">
        <v>112671603</v>
      </c>
      <c r="C233" s="21" t="s">
        <v>564</v>
      </c>
      <c r="D233" s="22" t="s">
        <v>563</v>
      </c>
      <c r="E233" s="26">
        <f>'Table 3.1'!O233-'Table 3.1'!P233</f>
        <v>3.6600000000000021E-2</v>
      </c>
      <c r="F233" s="27">
        <f>'Table 3.1'!P233-'Table 3.1'!Q233</f>
        <v>-4.9000000000000155E-3</v>
      </c>
      <c r="G233" s="27">
        <f>'Table 3.1'!Q233-'Table 3.1'!R233</f>
        <v>1.4500000000000013E-2</v>
      </c>
      <c r="H233" s="28">
        <f>'Table 3.1'!R233-'Table 3.1'!S233</f>
        <v>0</v>
      </c>
      <c r="I233" s="68">
        <f>'Table 3.1'!O233-'Table 3.1'!S233</f>
        <v>4.6200000000000019E-2</v>
      </c>
      <c r="J233" s="26">
        <f>E233/'Table 3.1'!P233</f>
        <v>0.27333831217326382</v>
      </c>
      <c r="K233" s="27">
        <f>F233/'Table 3.1'!Q233</f>
        <v>-3.5302593659942476E-2</v>
      </c>
      <c r="L233" s="27">
        <f>G233/'Table 3.1'!R233</f>
        <v>0.11665325824617871</v>
      </c>
      <c r="M233" s="28">
        <f>H233/'Table 3.1'!S233</f>
        <v>0</v>
      </c>
      <c r="N233" s="68">
        <f>I233/'Table 3.1'!S233</f>
        <v>0.37168141592920373</v>
      </c>
      <c r="O233" s="1"/>
    </row>
    <row r="234" spans="1:15" x14ac:dyDescent="0.2">
      <c r="A234" s="1"/>
      <c r="B234" s="20">
        <v>112671803</v>
      </c>
      <c r="C234" s="21" t="s">
        <v>565</v>
      </c>
      <c r="D234" s="22" t="s">
        <v>563</v>
      </c>
      <c r="E234" s="26">
        <f>'Table 3.1'!O234-'Table 3.1'!P234</f>
        <v>1.3399999999999995E-2</v>
      </c>
      <c r="F234" s="27">
        <f>'Table 3.1'!P234-'Table 3.1'!Q234</f>
        <v>-6.8000000000000005E-3</v>
      </c>
      <c r="G234" s="27">
        <f>'Table 3.1'!Q234-'Table 3.1'!R234</f>
        <v>-4.8799999999999996E-2</v>
      </c>
      <c r="H234" s="28">
        <f>'Table 3.1'!R234-'Table 3.1'!S234</f>
        <v>0</v>
      </c>
      <c r="I234" s="68">
        <f>'Table 3.1'!O234-'Table 3.1'!S234</f>
        <v>-4.2200000000000001E-2</v>
      </c>
      <c r="J234" s="26">
        <f>E234/'Table 3.1'!P234</f>
        <v>0.24907063197026014</v>
      </c>
      <c r="K234" s="27">
        <f>F234/'Table 3.1'!Q234</f>
        <v>-0.11221122112211222</v>
      </c>
      <c r="L234" s="27">
        <f>G234/'Table 3.1'!R234</f>
        <v>-0.44606946983546614</v>
      </c>
      <c r="M234" s="28">
        <f>H234/'Table 3.1'!S234</f>
        <v>0</v>
      </c>
      <c r="N234" s="68">
        <f>I234/'Table 3.1'!S234</f>
        <v>-0.3857404021937843</v>
      </c>
      <c r="O234" s="1"/>
    </row>
    <row r="235" spans="1:15" x14ac:dyDescent="0.2">
      <c r="A235" s="1"/>
      <c r="B235" s="20">
        <v>112672203</v>
      </c>
      <c r="C235" s="21" t="s">
        <v>566</v>
      </c>
      <c r="D235" s="22" t="s">
        <v>563</v>
      </c>
      <c r="E235" s="26">
        <f>'Table 3.1'!O235-'Table 3.1'!P235</f>
        <v>-5.779999999999999E-2</v>
      </c>
      <c r="F235" s="27">
        <f>'Table 3.1'!P235-'Table 3.1'!Q235</f>
        <v>-5.7999999999999996E-3</v>
      </c>
      <c r="G235" s="27">
        <f>'Table 3.1'!Q235-'Table 3.1'!R235</f>
        <v>-5.8999999999999886E-3</v>
      </c>
      <c r="H235" s="28">
        <f>'Table 3.1'!R235-'Table 3.1'!S235</f>
        <v>0</v>
      </c>
      <c r="I235" s="68">
        <f>'Table 3.1'!O235-'Table 3.1'!S235</f>
        <v>-6.9499999999999978E-2</v>
      </c>
      <c r="J235" s="26">
        <f>E235/'Table 3.1'!P235</f>
        <v>-0.26574712643678156</v>
      </c>
      <c r="K235" s="27">
        <f>F235/'Table 3.1'!Q235</f>
        <v>-2.5974025974025972E-2</v>
      </c>
      <c r="L235" s="27">
        <f>G235/'Table 3.1'!R235</f>
        <v>-2.5741710296684071E-2</v>
      </c>
      <c r="M235" s="28">
        <f>H235/'Table 3.1'!S235</f>
        <v>0</v>
      </c>
      <c r="N235" s="68">
        <f>I235/'Table 3.1'!S235</f>
        <v>-0.30322862129144845</v>
      </c>
      <c r="O235" s="1"/>
    </row>
    <row r="236" spans="1:15" x14ac:dyDescent="0.2">
      <c r="A236" s="1"/>
      <c r="B236" s="20">
        <v>112672803</v>
      </c>
      <c r="C236" s="21" t="s">
        <v>567</v>
      </c>
      <c r="D236" s="22" t="s">
        <v>563</v>
      </c>
      <c r="E236" s="26">
        <f>'Table 3.1'!O236-'Table 3.1'!P236</f>
        <v>-5.7100000000000012E-2</v>
      </c>
      <c r="F236" s="27">
        <f>'Table 3.1'!P236-'Table 3.1'!Q236</f>
        <v>7.2399999999999992E-2</v>
      </c>
      <c r="G236" s="27">
        <f>'Table 3.1'!Q236-'Table 3.1'!R236</f>
        <v>-4.41E-2</v>
      </c>
      <c r="H236" s="28">
        <f>'Table 3.1'!R236-'Table 3.1'!S236</f>
        <v>0</v>
      </c>
      <c r="I236" s="68">
        <f>'Table 3.1'!O236-'Table 3.1'!S236</f>
        <v>-2.880000000000002E-2</v>
      </c>
      <c r="J236" s="26">
        <f>E236/'Table 3.1'!P236</f>
        <v>-0.23192526401299762</v>
      </c>
      <c r="K236" s="27">
        <f>F236/'Table 3.1'!Q236</f>
        <v>0.4165707710011507</v>
      </c>
      <c r="L236" s="27">
        <f>G236/'Table 3.1'!R236</f>
        <v>-0.20238641578705827</v>
      </c>
      <c r="M236" s="28">
        <f>H236/'Table 3.1'!S236</f>
        <v>0</v>
      </c>
      <c r="N236" s="68">
        <f>I236/'Table 3.1'!S236</f>
        <v>-0.13217072051399734</v>
      </c>
      <c r="O236" s="1"/>
    </row>
    <row r="237" spans="1:15" x14ac:dyDescent="0.2">
      <c r="A237" s="1"/>
      <c r="B237" s="20">
        <v>112674403</v>
      </c>
      <c r="C237" s="21" t="s">
        <v>568</v>
      </c>
      <c r="D237" s="22" t="s">
        <v>563</v>
      </c>
      <c r="E237" s="26">
        <f>'Table 3.1'!O237-'Table 3.1'!P237</f>
        <v>-1.6600000000000004E-2</v>
      </c>
      <c r="F237" s="27">
        <f>'Table 3.1'!P237-'Table 3.1'!Q237</f>
        <v>-6.3700000000000007E-2</v>
      </c>
      <c r="G237" s="27">
        <f>'Table 3.1'!Q237-'Table 3.1'!R237</f>
        <v>5.9000000000000163E-3</v>
      </c>
      <c r="H237" s="28">
        <f>'Table 3.1'!R237-'Table 3.1'!S237</f>
        <v>0</v>
      </c>
      <c r="I237" s="68">
        <f>'Table 3.1'!O237-'Table 3.1'!S237</f>
        <v>-7.4399999999999994E-2</v>
      </c>
      <c r="J237" s="26">
        <f>E237/'Table 3.1'!P237</f>
        <v>-9.7475044039929556E-2</v>
      </c>
      <c r="K237" s="27">
        <f>F237/'Table 3.1'!Q237</f>
        <v>-0.27222222222222225</v>
      </c>
      <c r="L237" s="27">
        <f>G237/'Table 3.1'!R237</f>
        <v>2.586584831214387E-2</v>
      </c>
      <c r="M237" s="28">
        <f>H237/'Table 3.1'!S237</f>
        <v>0</v>
      </c>
      <c r="N237" s="68">
        <f>I237/'Table 3.1'!S237</f>
        <v>-0.32617273125822005</v>
      </c>
      <c r="O237" s="1"/>
    </row>
    <row r="238" spans="1:15" x14ac:dyDescent="0.2">
      <c r="A238" s="1"/>
      <c r="B238" s="20">
        <v>112675503</v>
      </c>
      <c r="C238" s="21" t="s">
        <v>569</v>
      </c>
      <c r="D238" s="22" t="s">
        <v>563</v>
      </c>
      <c r="E238" s="26">
        <f>'Table 3.1'!O238-'Table 3.1'!P238</f>
        <v>-6.8000000000000005E-3</v>
      </c>
      <c r="F238" s="27">
        <f>'Table 3.1'!P238-'Table 3.1'!Q238</f>
        <v>-2.7000000000000079E-3</v>
      </c>
      <c r="G238" s="27">
        <f>'Table 3.1'!Q238-'Table 3.1'!R238</f>
        <v>-7.0999999999999952E-3</v>
      </c>
      <c r="H238" s="28">
        <f>'Table 3.1'!R238-'Table 3.1'!S238</f>
        <v>0</v>
      </c>
      <c r="I238" s="68">
        <f>'Table 3.1'!O238-'Table 3.1'!S238</f>
        <v>-1.6600000000000004E-2</v>
      </c>
      <c r="J238" s="26">
        <f>E238/'Table 3.1'!P238</f>
        <v>-4.1846153846153845E-2</v>
      </c>
      <c r="K238" s="27">
        <f>F238/'Table 3.1'!Q238</f>
        <v>-1.634382566585961E-2</v>
      </c>
      <c r="L238" s="27">
        <f>G238/'Table 3.1'!R238</f>
        <v>-4.1207196749854874E-2</v>
      </c>
      <c r="M238" s="28">
        <f>H238/'Table 3.1'!S238</f>
        <v>0</v>
      </c>
      <c r="N238" s="68">
        <f>I238/'Table 3.1'!S238</f>
        <v>-9.6343586767266412E-2</v>
      </c>
      <c r="O238" s="1"/>
    </row>
    <row r="239" spans="1:15" x14ac:dyDescent="0.2">
      <c r="A239" s="1"/>
      <c r="B239" s="20">
        <v>112676203</v>
      </c>
      <c r="C239" s="21" t="s">
        <v>570</v>
      </c>
      <c r="D239" s="22" t="s">
        <v>563</v>
      </c>
      <c r="E239" s="26">
        <f>'Table 3.1'!O239-'Table 3.1'!P239</f>
        <v>-4.9100000000000005E-2</v>
      </c>
      <c r="F239" s="27">
        <f>'Table 3.1'!P239-'Table 3.1'!Q239</f>
        <v>-6.9199999999999984E-2</v>
      </c>
      <c r="G239" s="27">
        <f>'Table 3.1'!Q239-'Table 3.1'!R239</f>
        <v>1.4100000000000001E-2</v>
      </c>
      <c r="H239" s="28">
        <f>'Table 3.1'!R239-'Table 3.1'!S239</f>
        <v>0</v>
      </c>
      <c r="I239" s="68">
        <f>'Table 3.1'!O239-'Table 3.1'!S239</f>
        <v>-0.10419999999999999</v>
      </c>
      <c r="J239" s="26">
        <f>E239/'Table 3.1'!P239</f>
        <v>-0.26992853216052776</v>
      </c>
      <c r="K239" s="27">
        <f>F239/'Table 3.1'!Q239</f>
        <v>-0.27558741537236153</v>
      </c>
      <c r="L239" s="27">
        <f>G239/'Table 3.1'!R239</f>
        <v>5.9493670886075961E-2</v>
      </c>
      <c r="M239" s="28">
        <f>H239/'Table 3.1'!S239</f>
        <v>0</v>
      </c>
      <c r="N239" s="68">
        <f>I239/'Table 3.1'!S239</f>
        <v>-0.43966244725738396</v>
      </c>
      <c r="O239" s="1"/>
    </row>
    <row r="240" spans="1:15" x14ac:dyDescent="0.2">
      <c r="A240" s="1"/>
      <c r="B240" s="20">
        <v>112676403</v>
      </c>
      <c r="C240" s="21" t="s">
        <v>571</v>
      </c>
      <c r="D240" s="22" t="s">
        <v>563</v>
      </c>
      <c r="E240" s="26">
        <f>'Table 3.1'!O240-'Table 3.1'!P240</f>
        <v>-8.3999999999999908E-3</v>
      </c>
      <c r="F240" s="27">
        <f>'Table 3.1'!P240-'Table 3.1'!Q240</f>
        <v>3.1200000000000006E-2</v>
      </c>
      <c r="G240" s="27">
        <f>'Table 3.1'!Q240-'Table 3.1'!R240</f>
        <v>4.469999999999999E-2</v>
      </c>
      <c r="H240" s="28">
        <f>'Table 3.1'!R240-'Table 3.1'!S240</f>
        <v>0</v>
      </c>
      <c r="I240" s="68">
        <f>'Table 3.1'!O240-'Table 3.1'!S240</f>
        <v>6.7500000000000004E-2</v>
      </c>
      <c r="J240" s="26">
        <f>E240/'Table 3.1'!P240</f>
        <v>-5.0480769230769176E-2</v>
      </c>
      <c r="K240" s="27">
        <f>F240/'Table 3.1'!Q240</f>
        <v>0.23076923076923084</v>
      </c>
      <c r="L240" s="27">
        <f>G240/'Table 3.1'!R240</f>
        <v>0.49392265193370155</v>
      </c>
      <c r="M240" s="28">
        <f>H240/'Table 3.1'!S240</f>
        <v>0</v>
      </c>
      <c r="N240" s="68">
        <f>I240/'Table 3.1'!S240</f>
        <v>0.74585635359116031</v>
      </c>
      <c r="O240" s="1"/>
    </row>
    <row r="241" spans="1:15" x14ac:dyDescent="0.2">
      <c r="A241" s="1"/>
      <c r="B241" s="20">
        <v>112676503</v>
      </c>
      <c r="C241" s="21" t="s">
        <v>572</v>
      </c>
      <c r="D241" s="22" t="s">
        <v>563</v>
      </c>
      <c r="E241" s="26">
        <f>'Table 3.1'!O241-'Table 3.1'!P241</f>
        <v>-5.2999999999999992E-3</v>
      </c>
      <c r="F241" s="27">
        <f>'Table 3.1'!P241-'Table 3.1'!Q241</f>
        <v>7.4000000000000038E-3</v>
      </c>
      <c r="G241" s="27">
        <f>'Table 3.1'!Q241-'Table 3.1'!R241</f>
        <v>-2.0000000000000004E-2</v>
      </c>
      <c r="H241" s="28">
        <f>'Table 3.1'!R241-'Table 3.1'!S241</f>
        <v>0</v>
      </c>
      <c r="I241" s="68">
        <f>'Table 3.1'!O241-'Table 3.1'!S241</f>
        <v>-1.7899999999999999E-2</v>
      </c>
      <c r="J241" s="26">
        <f>E241/'Table 3.1'!P241</f>
        <v>-6.9736842105263153E-2</v>
      </c>
      <c r="K241" s="27">
        <f>F241/'Table 3.1'!Q241</f>
        <v>0.10787172011661814</v>
      </c>
      <c r="L241" s="27">
        <f>G241/'Table 3.1'!R241</f>
        <v>-0.22573363431151247</v>
      </c>
      <c r="M241" s="28">
        <f>H241/'Table 3.1'!S241</f>
        <v>0</v>
      </c>
      <c r="N241" s="68">
        <f>I241/'Table 3.1'!S241</f>
        <v>-0.2020316027088036</v>
      </c>
      <c r="O241" s="1"/>
    </row>
    <row r="242" spans="1:15" x14ac:dyDescent="0.2">
      <c r="A242" s="1"/>
      <c r="B242" s="20">
        <v>112676703</v>
      </c>
      <c r="C242" s="21" t="s">
        <v>573</v>
      </c>
      <c r="D242" s="22" t="s">
        <v>563</v>
      </c>
      <c r="E242" s="26">
        <f>'Table 3.1'!O242-'Table 3.1'!P242</f>
        <v>-7.8999999999999904E-3</v>
      </c>
      <c r="F242" s="27">
        <f>'Table 3.1'!P242-'Table 3.1'!Q242</f>
        <v>-4.400000000000015E-3</v>
      </c>
      <c r="G242" s="27">
        <f>'Table 3.1'!Q242-'Table 3.1'!R242</f>
        <v>8.5999999999999965E-3</v>
      </c>
      <c r="H242" s="28">
        <f>'Table 3.1'!R242-'Table 3.1'!S242</f>
        <v>0</v>
      </c>
      <c r="I242" s="68">
        <f>'Table 3.1'!O242-'Table 3.1'!S242</f>
        <v>-3.7000000000000088E-3</v>
      </c>
      <c r="J242" s="26">
        <f>E242/'Table 3.1'!P242</f>
        <v>-5.7371096586782799E-2</v>
      </c>
      <c r="K242" s="27">
        <f>F242/'Table 3.1'!Q242</f>
        <v>-3.0964109781843878E-2</v>
      </c>
      <c r="L242" s="27">
        <f>G242/'Table 3.1'!R242</f>
        <v>6.4419475655430686E-2</v>
      </c>
      <c r="M242" s="28">
        <f>H242/'Table 3.1'!S242</f>
        <v>0</v>
      </c>
      <c r="N242" s="68">
        <f>I242/'Table 3.1'!S242</f>
        <v>-2.7715355805243511E-2</v>
      </c>
      <c r="O242" s="1"/>
    </row>
    <row r="243" spans="1:15" x14ac:dyDescent="0.2">
      <c r="A243" s="1"/>
      <c r="B243" s="20">
        <v>112678503</v>
      </c>
      <c r="C243" s="21" t="s">
        <v>574</v>
      </c>
      <c r="D243" s="22" t="s">
        <v>563</v>
      </c>
      <c r="E243" s="26">
        <f>'Table 3.1'!O243-'Table 3.1'!P243</f>
        <v>2.5600000000000012E-2</v>
      </c>
      <c r="F243" s="27">
        <f>'Table 3.1'!P243-'Table 3.1'!Q243</f>
        <v>-1.2800000000000006E-2</v>
      </c>
      <c r="G243" s="27">
        <f>'Table 3.1'!Q243-'Table 3.1'!R243</f>
        <v>3.73E-2</v>
      </c>
      <c r="H243" s="28">
        <f>'Table 3.1'!R243-'Table 3.1'!S243</f>
        <v>0</v>
      </c>
      <c r="I243" s="68">
        <f>'Table 3.1'!O243-'Table 3.1'!S243</f>
        <v>5.0100000000000006E-2</v>
      </c>
      <c r="J243" s="26">
        <f>E243/'Table 3.1'!P243</f>
        <v>0.2098360655737706</v>
      </c>
      <c r="K243" s="27">
        <f>F243/'Table 3.1'!Q243</f>
        <v>-9.4955489614243369E-2</v>
      </c>
      <c r="L243" s="27">
        <f>G243/'Table 3.1'!R243</f>
        <v>0.38256410256410256</v>
      </c>
      <c r="M243" s="28">
        <f>H243/'Table 3.1'!S243</f>
        <v>0</v>
      </c>
      <c r="N243" s="68">
        <f>I243/'Table 3.1'!S243</f>
        <v>0.51384615384615384</v>
      </c>
      <c r="O243" s="1"/>
    </row>
    <row r="244" spans="1:15" x14ac:dyDescent="0.2">
      <c r="A244" s="1"/>
      <c r="B244" s="20">
        <v>112679002</v>
      </c>
      <c r="C244" s="21" t="s">
        <v>575</v>
      </c>
      <c r="D244" s="22" t="s">
        <v>563</v>
      </c>
      <c r="E244" s="26">
        <f>'Table 3.1'!O244-'Table 3.1'!P244</f>
        <v>4.2099999999999971E-2</v>
      </c>
      <c r="F244" s="27">
        <f>'Table 3.1'!P244-'Table 3.1'!Q244</f>
        <v>6.5000000000000058E-3</v>
      </c>
      <c r="G244" s="27">
        <f>'Table 3.1'!Q244-'Table 3.1'!R244</f>
        <v>-2.3199999999999998E-2</v>
      </c>
      <c r="H244" s="28">
        <f>'Table 3.1'!R244-'Table 3.1'!S244</f>
        <v>0</v>
      </c>
      <c r="I244" s="68">
        <f>'Table 3.1'!O244-'Table 3.1'!S244</f>
        <v>2.5399999999999978E-2</v>
      </c>
      <c r="J244" s="26">
        <f>E244/'Table 3.1'!P244</f>
        <v>0.1539305301645337</v>
      </c>
      <c r="K244" s="27">
        <f>F244/'Table 3.1'!Q244</f>
        <v>2.4344569288389534E-2</v>
      </c>
      <c r="L244" s="27">
        <f>G244/'Table 3.1'!R244</f>
        <v>-7.9944865609924184E-2</v>
      </c>
      <c r="M244" s="28">
        <f>H244/'Table 3.1'!S244</f>
        <v>0</v>
      </c>
      <c r="N244" s="68">
        <f>I244/'Table 3.1'!S244</f>
        <v>8.7525844245347956E-2</v>
      </c>
      <c r="O244" s="1"/>
    </row>
    <row r="245" spans="1:15" x14ac:dyDescent="0.2">
      <c r="A245" s="1"/>
      <c r="B245" s="20">
        <v>112679403</v>
      </c>
      <c r="C245" s="21" t="s">
        <v>576</v>
      </c>
      <c r="D245" s="22" t="s">
        <v>563</v>
      </c>
      <c r="E245" s="26">
        <f>'Table 3.1'!O245-'Table 3.1'!P245</f>
        <v>5.0599999999999992E-2</v>
      </c>
      <c r="F245" s="27">
        <f>'Table 3.1'!P245-'Table 3.1'!Q245</f>
        <v>2.8799999999999992E-2</v>
      </c>
      <c r="G245" s="27">
        <f>'Table 3.1'!Q245-'Table 3.1'!R245</f>
        <v>-2.0400000000000001E-2</v>
      </c>
      <c r="H245" s="28">
        <f>'Table 3.1'!R245-'Table 3.1'!S245</f>
        <v>0</v>
      </c>
      <c r="I245" s="68">
        <f>'Table 3.1'!O245-'Table 3.1'!S245</f>
        <v>5.8999999999999983E-2</v>
      </c>
      <c r="J245" s="26">
        <f>E245/'Table 3.1'!P245</f>
        <v>0.55361050328227568</v>
      </c>
      <c r="K245" s="27">
        <f>F245/'Table 3.1'!Q245</f>
        <v>0.46006389776357814</v>
      </c>
      <c r="L245" s="27">
        <f>G245/'Table 3.1'!R245</f>
        <v>-0.24578313253012049</v>
      </c>
      <c r="M245" s="28">
        <f>H245/'Table 3.1'!S245</f>
        <v>0</v>
      </c>
      <c r="N245" s="68">
        <f>I245/'Table 3.1'!S245</f>
        <v>0.71084337349397564</v>
      </c>
      <c r="O245" s="1"/>
    </row>
    <row r="246" spans="1:15" x14ac:dyDescent="0.2">
      <c r="A246" s="1"/>
      <c r="B246" s="20">
        <v>113361303</v>
      </c>
      <c r="C246" s="21" t="s">
        <v>324</v>
      </c>
      <c r="D246" s="22" t="s">
        <v>325</v>
      </c>
      <c r="E246" s="26">
        <f>'Table 3.1'!O246-'Table 3.1'!P246</f>
        <v>1.8699999999999994E-2</v>
      </c>
      <c r="F246" s="27">
        <f>'Table 3.1'!P246-'Table 3.1'!Q246</f>
        <v>4.3800000000000006E-2</v>
      </c>
      <c r="G246" s="27">
        <f>'Table 3.1'!Q246-'Table 3.1'!R246</f>
        <v>-2.679999999999999E-2</v>
      </c>
      <c r="H246" s="28">
        <f>'Table 3.1'!R246-'Table 3.1'!S246</f>
        <v>0</v>
      </c>
      <c r="I246" s="68">
        <f>'Table 3.1'!O246-'Table 3.1'!S246</f>
        <v>3.570000000000001E-2</v>
      </c>
      <c r="J246" s="26">
        <f>E246/'Table 3.1'!P246</f>
        <v>7.2200772200772173E-2</v>
      </c>
      <c r="K246" s="27">
        <f>F246/'Table 3.1'!Q246</f>
        <v>0.20353159851301117</v>
      </c>
      <c r="L246" s="27">
        <f>G246/'Table 3.1'!R246</f>
        <v>-0.11074380165289252</v>
      </c>
      <c r="M246" s="28">
        <f>H246/'Table 3.1'!S246</f>
        <v>0</v>
      </c>
      <c r="N246" s="68">
        <f>I246/'Table 3.1'!S246</f>
        <v>0.14752066115702483</v>
      </c>
      <c r="O246" s="1"/>
    </row>
    <row r="247" spans="1:15" x14ac:dyDescent="0.2">
      <c r="A247" s="1"/>
      <c r="B247" s="20">
        <v>113361503</v>
      </c>
      <c r="C247" s="21" t="s">
        <v>326</v>
      </c>
      <c r="D247" s="22" t="s">
        <v>325</v>
      </c>
      <c r="E247" s="26">
        <f>'Table 3.1'!O247-'Table 3.1'!P247</f>
        <v>-2.0600000000000007E-2</v>
      </c>
      <c r="F247" s="27">
        <f>'Table 3.1'!P247-'Table 3.1'!Q247</f>
        <v>-6.5699999999999981E-2</v>
      </c>
      <c r="G247" s="27">
        <f>'Table 3.1'!Q247-'Table 3.1'!R247</f>
        <v>4.720000000000002E-2</v>
      </c>
      <c r="H247" s="28">
        <f>'Table 3.1'!R247-'Table 3.1'!S247</f>
        <v>0</v>
      </c>
      <c r="I247" s="68">
        <f>'Table 3.1'!O247-'Table 3.1'!S247</f>
        <v>-3.9099999999999968E-2</v>
      </c>
      <c r="J247" s="26">
        <f>E247/'Table 3.1'!P247</f>
        <v>-6.78300954889694E-2</v>
      </c>
      <c r="K247" s="27">
        <f>F247/'Table 3.1'!Q247</f>
        <v>-0.17785598267460742</v>
      </c>
      <c r="L247" s="27">
        <f>G247/'Table 3.1'!R247</f>
        <v>0.14649286157666053</v>
      </c>
      <c r="M247" s="28">
        <f>H247/'Table 3.1'!S247</f>
        <v>0</v>
      </c>
      <c r="N247" s="68">
        <f>I247/'Table 3.1'!S247</f>
        <v>-0.12135319677219109</v>
      </c>
      <c r="O247" s="1"/>
    </row>
    <row r="248" spans="1:15" x14ac:dyDescent="0.2">
      <c r="A248" s="1"/>
      <c r="B248" s="20">
        <v>113361703</v>
      </c>
      <c r="C248" s="21" t="s">
        <v>327</v>
      </c>
      <c r="D248" s="22" t="s">
        <v>325</v>
      </c>
      <c r="E248" s="26">
        <f>'Table 3.1'!O248-'Table 3.1'!P248</f>
        <v>-3.3400000000000013E-2</v>
      </c>
      <c r="F248" s="27">
        <f>'Table 3.1'!P248-'Table 3.1'!Q248</f>
        <v>-3.1E-2</v>
      </c>
      <c r="G248" s="27">
        <f>'Table 3.1'!Q248-'Table 3.1'!R248</f>
        <v>-8.9999999999998415E-4</v>
      </c>
      <c r="H248" s="28">
        <f>'Table 3.1'!R248-'Table 3.1'!S248</f>
        <v>0</v>
      </c>
      <c r="I248" s="68">
        <f>'Table 3.1'!O248-'Table 3.1'!S248</f>
        <v>-6.5299999999999997E-2</v>
      </c>
      <c r="J248" s="26">
        <f>E248/'Table 3.1'!P248</f>
        <v>-0.20341047503045073</v>
      </c>
      <c r="K248" s="27">
        <f>F248/'Table 3.1'!Q248</f>
        <v>-0.15881147540983606</v>
      </c>
      <c r="L248" s="27">
        <f>G248/'Table 3.1'!R248</f>
        <v>-4.5894951555328104E-3</v>
      </c>
      <c r="M248" s="28">
        <f>H248/'Table 3.1'!S248</f>
        <v>0</v>
      </c>
      <c r="N248" s="68">
        <f>I248/'Table 3.1'!S248</f>
        <v>-0.33299337072921975</v>
      </c>
      <c r="O248" s="1"/>
    </row>
    <row r="249" spans="1:15" x14ac:dyDescent="0.2">
      <c r="A249" s="1"/>
      <c r="B249" s="20">
        <v>113362203</v>
      </c>
      <c r="C249" s="21" t="s">
        <v>328</v>
      </c>
      <c r="D249" s="22" t="s">
        <v>325</v>
      </c>
      <c r="E249" s="26">
        <f>'Table 3.1'!O249-'Table 3.1'!P249</f>
        <v>1.479999999999998E-2</v>
      </c>
      <c r="F249" s="27">
        <f>'Table 3.1'!P249-'Table 3.1'!Q249</f>
        <v>1.4300000000000007E-2</v>
      </c>
      <c r="G249" s="27">
        <f>'Table 3.1'!Q249-'Table 3.1'!R249</f>
        <v>7.6000000000000095E-3</v>
      </c>
      <c r="H249" s="28">
        <f>'Table 3.1'!R249-'Table 3.1'!S249</f>
        <v>0</v>
      </c>
      <c r="I249" s="68">
        <f>'Table 3.1'!O249-'Table 3.1'!S249</f>
        <v>3.6699999999999997E-2</v>
      </c>
      <c r="J249" s="26">
        <f>E249/'Table 3.1'!P249</f>
        <v>0.11708860759493654</v>
      </c>
      <c r="K249" s="27">
        <f>F249/'Table 3.1'!Q249</f>
        <v>0.12756467439785912</v>
      </c>
      <c r="L249" s="27">
        <f>G249/'Table 3.1'!R249</f>
        <v>7.2727272727272821E-2</v>
      </c>
      <c r="M249" s="28">
        <f>H249/'Table 3.1'!S249</f>
        <v>0</v>
      </c>
      <c r="N249" s="68">
        <f>I249/'Table 3.1'!S249</f>
        <v>0.35119617224880378</v>
      </c>
      <c r="O249" s="1"/>
    </row>
    <row r="250" spans="1:15" x14ac:dyDescent="0.2">
      <c r="A250" s="1"/>
      <c r="B250" s="20">
        <v>113362303</v>
      </c>
      <c r="C250" s="21" t="s">
        <v>329</v>
      </c>
      <c r="D250" s="22" t="s">
        <v>325</v>
      </c>
      <c r="E250" s="26">
        <f>'Table 3.1'!O250-'Table 3.1'!P250</f>
        <v>-1.3999999999999846E-3</v>
      </c>
      <c r="F250" s="27">
        <f>'Table 3.1'!P250-'Table 3.1'!Q250</f>
        <v>-1.8000000000000016E-2</v>
      </c>
      <c r="G250" s="27">
        <f>'Table 3.1'!Q250-'Table 3.1'!R250</f>
        <v>1.5500000000000014E-2</v>
      </c>
      <c r="H250" s="28">
        <f>'Table 3.1'!R250-'Table 3.1'!S250</f>
        <v>0</v>
      </c>
      <c r="I250" s="68">
        <f>'Table 3.1'!O250-'Table 3.1'!S250</f>
        <v>-3.8999999999999868E-3</v>
      </c>
      <c r="J250" s="26">
        <f>E250/'Table 3.1'!P250</f>
        <v>-1.0301692420897606E-2</v>
      </c>
      <c r="K250" s="27">
        <f>F250/'Table 3.1'!Q250</f>
        <v>-0.11695906432748547</v>
      </c>
      <c r="L250" s="27">
        <f>G250/'Table 3.1'!R250</f>
        <v>0.11199421965317929</v>
      </c>
      <c r="M250" s="28">
        <f>H250/'Table 3.1'!S250</f>
        <v>0</v>
      </c>
      <c r="N250" s="68">
        <f>I250/'Table 3.1'!S250</f>
        <v>-2.8179190751444993E-2</v>
      </c>
      <c r="O250" s="1"/>
    </row>
    <row r="251" spans="1:15" x14ac:dyDescent="0.2">
      <c r="A251" s="1"/>
      <c r="B251" s="20">
        <v>113362403</v>
      </c>
      <c r="C251" s="21" t="s">
        <v>330</v>
      </c>
      <c r="D251" s="22" t="s">
        <v>325</v>
      </c>
      <c r="E251" s="26">
        <f>'Table 3.1'!O251-'Table 3.1'!P251</f>
        <v>3.8500000000000006E-2</v>
      </c>
      <c r="F251" s="27">
        <f>'Table 3.1'!P251-'Table 3.1'!Q251</f>
        <v>-5.2199999999999996E-2</v>
      </c>
      <c r="G251" s="27">
        <f>'Table 3.1'!Q251-'Table 3.1'!R251</f>
        <v>-4.8999999999999877E-3</v>
      </c>
      <c r="H251" s="28">
        <f>'Table 3.1'!R251-'Table 3.1'!S251</f>
        <v>0</v>
      </c>
      <c r="I251" s="68">
        <f>'Table 3.1'!O251-'Table 3.1'!S251</f>
        <v>-1.8599999999999978E-2</v>
      </c>
      <c r="J251" s="26">
        <f>E251/'Table 3.1'!P251</f>
        <v>0.28947368421052633</v>
      </c>
      <c r="K251" s="27">
        <f>F251/'Table 3.1'!Q251</f>
        <v>-0.28185745140388768</v>
      </c>
      <c r="L251" s="27">
        <f>G251/'Table 3.1'!R251</f>
        <v>-2.5775907417148806E-2</v>
      </c>
      <c r="M251" s="28">
        <f>H251/'Table 3.1'!S251</f>
        <v>0</v>
      </c>
      <c r="N251" s="68">
        <f>I251/'Table 3.1'!S251</f>
        <v>-9.7843240399789477E-2</v>
      </c>
      <c r="O251" s="1"/>
    </row>
    <row r="252" spans="1:15" x14ac:dyDescent="0.2">
      <c r="A252" s="1"/>
      <c r="B252" s="20">
        <v>113362603</v>
      </c>
      <c r="C252" s="21" t="s">
        <v>331</v>
      </c>
      <c r="D252" s="22" t="s">
        <v>325</v>
      </c>
      <c r="E252" s="26">
        <f>'Table 3.1'!O252-'Table 3.1'!P252</f>
        <v>6.3299999999999967E-2</v>
      </c>
      <c r="F252" s="27">
        <f>'Table 3.1'!P252-'Table 3.1'!Q252</f>
        <v>1.6500000000000015E-2</v>
      </c>
      <c r="G252" s="27">
        <f>'Table 3.1'!Q252-'Table 3.1'!R252</f>
        <v>-8.8000000000000023E-3</v>
      </c>
      <c r="H252" s="28">
        <f>'Table 3.1'!R252-'Table 3.1'!S252</f>
        <v>0</v>
      </c>
      <c r="I252" s="68">
        <f>'Table 3.1'!O252-'Table 3.1'!S252</f>
        <v>7.099999999999998E-2</v>
      </c>
      <c r="J252" s="26">
        <f>E252/'Table 3.1'!P252</f>
        <v>0.27860915492957733</v>
      </c>
      <c r="K252" s="27">
        <f>F252/'Table 3.1'!Q252</f>
        <v>7.8310393925011934E-2</v>
      </c>
      <c r="L252" s="27">
        <f>G252/'Table 3.1'!R252</f>
        <v>-4.0091116173120736E-2</v>
      </c>
      <c r="M252" s="28">
        <f>H252/'Table 3.1'!S252</f>
        <v>0</v>
      </c>
      <c r="N252" s="68">
        <f>I252/'Table 3.1'!S252</f>
        <v>0.3234624145785876</v>
      </c>
      <c r="O252" s="1"/>
    </row>
    <row r="253" spans="1:15" x14ac:dyDescent="0.2">
      <c r="A253" s="1"/>
      <c r="B253" s="20">
        <v>113363103</v>
      </c>
      <c r="C253" s="21" t="s">
        <v>332</v>
      </c>
      <c r="D253" s="22" t="s">
        <v>325</v>
      </c>
      <c r="E253" s="26">
        <f>'Table 3.1'!O253-'Table 3.1'!P253</f>
        <v>-1.2900000000000009E-2</v>
      </c>
      <c r="F253" s="27">
        <f>'Table 3.1'!P253-'Table 3.1'!Q253</f>
        <v>-7.3999999999999899E-3</v>
      </c>
      <c r="G253" s="27">
        <f>'Table 3.1'!Q253-'Table 3.1'!R253</f>
        <v>-6.4000000000000029E-3</v>
      </c>
      <c r="H253" s="28">
        <f>'Table 3.1'!R253-'Table 3.1'!S253</f>
        <v>0</v>
      </c>
      <c r="I253" s="68">
        <f>'Table 3.1'!O253-'Table 3.1'!S253</f>
        <v>-2.6700000000000002E-2</v>
      </c>
      <c r="J253" s="26">
        <f>E253/'Table 3.1'!P253</f>
        <v>-0.12192816635160689</v>
      </c>
      <c r="K253" s="27">
        <f>F253/'Table 3.1'!Q253</f>
        <v>-6.5371024734982242E-2</v>
      </c>
      <c r="L253" s="27">
        <f>G253/'Table 3.1'!R253</f>
        <v>-5.3511705685618756E-2</v>
      </c>
      <c r="M253" s="28">
        <f>H253/'Table 3.1'!S253</f>
        <v>0</v>
      </c>
      <c r="N253" s="68">
        <f>I253/'Table 3.1'!S253</f>
        <v>-0.22324414715719065</v>
      </c>
      <c r="O253" s="1"/>
    </row>
    <row r="254" spans="1:15" x14ac:dyDescent="0.2">
      <c r="A254" s="1"/>
      <c r="B254" s="20">
        <v>113363603</v>
      </c>
      <c r="C254" s="21" t="s">
        <v>333</v>
      </c>
      <c r="D254" s="22" t="s">
        <v>325</v>
      </c>
      <c r="E254" s="26">
        <f>'Table 3.1'!O254-'Table 3.1'!P254</f>
        <v>2.1299999999999986E-2</v>
      </c>
      <c r="F254" s="27">
        <f>'Table 3.1'!P254-'Table 3.1'!Q254</f>
        <v>1.3300000000000006E-2</v>
      </c>
      <c r="G254" s="27">
        <f>'Table 3.1'!Q254-'Table 3.1'!R254</f>
        <v>4.0700000000000014E-2</v>
      </c>
      <c r="H254" s="28">
        <f>'Table 3.1'!R254-'Table 3.1'!S254</f>
        <v>0</v>
      </c>
      <c r="I254" s="68">
        <f>'Table 3.1'!O254-'Table 3.1'!S254</f>
        <v>7.5300000000000006E-2</v>
      </c>
      <c r="J254" s="26">
        <f>E254/'Table 3.1'!P254</f>
        <v>0.11111111111111104</v>
      </c>
      <c r="K254" s="27">
        <f>F254/'Table 3.1'!Q254</f>
        <v>7.4551569506726492E-2</v>
      </c>
      <c r="L254" s="27">
        <f>G254/'Table 3.1'!R254</f>
        <v>0.29557007988380551</v>
      </c>
      <c r="M254" s="28">
        <f>H254/'Table 3.1'!S254</f>
        <v>0</v>
      </c>
      <c r="N254" s="68">
        <f>I254/'Table 3.1'!S254</f>
        <v>0.54684095860566462</v>
      </c>
      <c r="O254" s="1"/>
    </row>
    <row r="255" spans="1:15" x14ac:dyDescent="0.2">
      <c r="A255" s="1"/>
      <c r="B255" s="20">
        <v>113364002</v>
      </c>
      <c r="C255" s="21" t="s">
        <v>334</v>
      </c>
      <c r="D255" s="22" t="s">
        <v>325</v>
      </c>
      <c r="E255" s="26">
        <f>'Table 3.1'!O255-'Table 3.1'!P255</f>
        <v>-1.1099999999999999E-2</v>
      </c>
      <c r="F255" s="27">
        <f>'Table 3.1'!P255-'Table 3.1'!Q255</f>
        <v>-1.2399999999999967E-2</v>
      </c>
      <c r="G255" s="27">
        <f>'Table 3.1'!Q255-'Table 3.1'!R255</f>
        <v>2.6499999999999968E-2</v>
      </c>
      <c r="H255" s="28">
        <f>'Table 3.1'!R255-'Table 3.1'!S255</f>
        <v>0</v>
      </c>
      <c r="I255" s="68">
        <f>'Table 3.1'!O255-'Table 3.1'!S255</f>
        <v>3.0000000000000027E-3</v>
      </c>
      <c r="J255" s="26">
        <f>E255/'Table 3.1'!P255</f>
        <v>-3.7652645861601081E-2</v>
      </c>
      <c r="K255" s="27">
        <f>F255/'Table 3.1'!Q255</f>
        <v>-4.0364583333333232E-2</v>
      </c>
      <c r="L255" s="27">
        <f>G255/'Table 3.1'!R255</f>
        <v>9.4406840042750156E-2</v>
      </c>
      <c r="M255" s="28">
        <f>H255/'Table 3.1'!S255</f>
        <v>0</v>
      </c>
      <c r="N255" s="68">
        <f>I255/'Table 3.1'!S255</f>
        <v>1.0687566797292493E-2</v>
      </c>
      <c r="O255" s="1"/>
    </row>
    <row r="256" spans="1:15" x14ac:dyDescent="0.2">
      <c r="A256" s="1"/>
      <c r="B256" s="20">
        <v>113364403</v>
      </c>
      <c r="C256" s="21" t="s">
        <v>335</v>
      </c>
      <c r="D256" s="22" t="s">
        <v>325</v>
      </c>
      <c r="E256" s="26">
        <f>'Table 3.1'!O256-'Table 3.1'!P256</f>
        <v>7.1599999999999997E-2</v>
      </c>
      <c r="F256" s="27">
        <f>'Table 3.1'!P256-'Table 3.1'!Q256</f>
        <v>2.0000000000000004E-2</v>
      </c>
      <c r="G256" s="27">
        <f>'Table 3.1'!Q256-'Table 3.1'!R256</f>
        <v>-1.9900000000000001E-2</v>
      </c>
      <c r="H256" s="28">
        <f>'Table 3.1'!R256-'Table 3.1'!S256</f>
        <v>0</v>
      </c>
      <c r="I256" s="68">
        <f>'Table 3.1'!O256-'Table 3.1'!S256</f>
        <v>7.17E-2</v>
      </c>
      <c r="J256" s="26">
        <f>E256/'Table 3.1'!P256</f>
        <v>0.66542750929368022</v>
      </c>
      <c r="K256" s="27">
        <f>F256/'Table 3.1'!Q256</f>
        <v>0.22831050228310507</v>
      </c>
      <c r="L256" s="27">
        <f>G256/'Table 3.1'!R256</f>
        <v>-0.18511627906976746</v>
      </c>
      <c r="M256" s="28">
        <f>H256/'Table 3.1'!S256</f>
        <v>0</v>
      </c>
      <c r="N256" s="68">
        <f>I256/'Table 3.1'!S256</f>
        <v>0.66697674418604647</v>
      </c>
      <c r="O256" s="1"/>
    </row>
    <row r="257" spans="1:15" x14ac:dyDescent="0.2">
      <c r="A257" s="1"/>
      <c r="B257" s="20">
        <v>113364503</v>
      </c>
      <c r="C257" s="21" t="s">
        <v>336</v>
      </c>
      <c r="D257" s="22" t="s">
        <v>325</v>
      </c>
      <c r="E257" s="26">
        <f>'Table 3.1'!O257-'Table 3.1'!P257</f>
        <v>-3.1400000000000011E-2</v>
      </c>
      <c r="F257" s="27">
        <f>'Table 3.1'!P257-'Table 3.1'!Q257</f>
        <v>7.1000000000000091E-3</v>
      </c>
      <c r="G257" s="27">
        <f>'Table 3.1'!Q257-'Table 3.1'!R257</f>
        <v>-2.9000000000000012E-2</v>
      </c>
      <c r="H257" s="28">
        <f>'Table 3.1'!R257-'Table 3.1'!S257</f>
        <v>0</v>
      </c>
      <c r="I257" s="68">
        <f>'Table 3.1'!O257-'Table 3.1'!S257</f>
        <v>-5.3300000000000014E-2</v>
      </c>
      <c r="J257" s="26">
        <f>E257/'Table 3.1'!P257</f>
        <v>-0.26188490408673903</v>
      </c>
      <c r="K257" s="27">
        <f>F257/'Table 3.1'!Q257</f>
        <v>6.2943262411347595E-2</v>
      </c>
      <c r="L257" s="27">
        <f>G257/'Table 3.1'!R257</f>
        <v>-0.20451339915373773</v>
      </c>
      <c r="M257" s="28">
        <f>H257/'Table 3.1'!S257</f>
        <v>0</v>
      </c>
      <c r="N257" s="68">
        <f>I257/'Table 3.1'!S257</f>
        <v>-0.37588152327221447</v>
      </c>
      <c r="O257" s="1"/>
    </row>
    <row r="258" spans="1:15" x14ac:dyDescent="0.2">
      <c r="A258" s="1"/>
      <c r="B258" s="20">
        <v>113365203</v>
      </c>
      <c r="C258" s="21" t="s">
        <v>337</v>
      </c>
      <c r="D258" s="22" t="s">
        <v>325</v>
      </c>
      <c r="E258" s="26">
        <f>'Table 3.1'!O258-'Table 3.1'!P258</f>
        <v>1.5800000000000008E-2</v>
      </c>
      <c r="F258" s="27">
        <f>'Table 3.1'!P258-'Table 3.1'!Q258</f>
        <v>3.4500000000000003E-2</v>
      </c>
      <c r="G258" s="27">
        <f>'Table 3.1'!Q258-'Table 3.1'!R258</f>
        <v>-3.6099999999999993E-2</v>
      </c>
      <c r="H258" s="28">
        <f>'Table 3.1'!R258-'Table 3.1'!S258</f>
        <v>0</v>
      </c>
      <c r="I258" s="68">
        <f>'Table 3.1'!O258-'Table 3.1'!S258</f>
        <v>1.4200000000000018E-2</v>
      </c>
      <c r="J258" s="26">
        <f>E258/'Table 3.1'!P258</f>
        <v>7.9079079079079115E-2</v>
      </c>
      <c r="K258" s="27">
        <f>F258/'Table 3.1'!Q258</f>
        <v>0.20871143375680581</v>
      </c>
      <c r="L258" s="27">
        <f>G258/'Table 3.1'!R258</f>
        <v>-0.17924528301886788</v>
      </c>
      <c r="M258" s="28">
        <f>H258/'Table 3.1'!S258</f>
        <v>0</v>
      </c>
      <c r="N258" s="68">
        <f>I258/'Table 3.1'!S258</f>
        <v>7.050645481628609E-2</v>
      </c>
      <c r="O258" s="1"/>
    </row>
    <row r="259" spans="1:15" x14ac:dyDescent="0.2">
      <c r="A259" s="1"/>
      <c r="B259" s="20">
        <v>113365303</v>
      </c>
      <c r="C259" s="21" t="s">
        <v>338</v>
      </c>
      <c r="D259" s="22" t="s">
        <v>325</v>
      </c>
      <c r="E259" s="26">
        <f>'Table 3.1'!O259-'Table 3.1'!P259</f>
        <v>-4.0000000000000036E-3</v>
      </c>
      <c r="F259" s="27">
        <f>'Table 3.1'!P259-'Table 3.1'!Q259</f>
        <v>-1.2500000000000011E-2</v>
      </c>
      <c r="G259" s="27">
        <f>'Table 3.1'!Q259-'Table 3.1'!R259</f>
        <v>1.2400000000000022E-2</v>
      </c>
      <c r="H259" s="28">
        <f>'Table 3.1'!R259-'Table 3.1'!S259</f>
        <v>0</v>
      </c>
      <c r="I259" s="68">
        <f>'Table 3.1'!O259-'Table 3.1'!S259</f>
        <v>-4.0999999999999925E-3</v>
      </c>
      <c r="J259" s="26">
        <f>E259/'Table 3.1'!P259</f>
        <v>-1.5180265654648969E-2</v>
      </c>
      <c r="K259" s="27">
        <f>F259/'Table 3.1'!Q259</f>
        <v>-4.5289855072463803E-2</v>
      </c>
      <c r="L259" s="27">
        <f>G259/'Table 3.1'!R259</f>
        <v>4.7040971168437112E-2</v>
      </c>
      <c r="M259" s="28">
        <f>H259/'Table 3.1'!S259</f>
        <v>0</v>
      </c>
      <c r="N259" s="68">
        <f>I259/'Table 3.1'!S259</f>
        <v>-1.5553869499241247E-2</v>
      </c>
      <c r="O259" s="1"/>
    </row>
    <row r="260" spans="1:15" x14ac:dyDescent="0.2">
      <c r="A260" s="1"/>
      <c r="B260" s="20">
        <v>113367003</v>
      </c>
      <c r="C260" s="21" t="s">
        <v>339</v>
      </c>
      <c r="D260" s="22" t="s">
        <v>325</v>
      </c>
      <c r="E260" s="26">
        <f>'Table 3.1'!O260-'Table 3.1'!P260</f>
        <v>6.2000000000000388E-3</v>
      </c>
      <c r="F260" s="27">
        <f>'Table 3.1'!P260-'Table 3.1'!Q260</f>
        <v>1.6699999999999993E-2</v>
      </c>
      <c r="G260" s="27">
        <f>'Table 3.1'!Q260-'Table 3.1'!R260</f>
        <v>-3.2700000000000007E-2</v>
      </c>
      <c r="H260" s="28">
        <f>'Table 3.1'!R260-'Table 3.1'!S260</f>
        <v>0</v>
      </c>
      <c r="I260" s="68">
        <f>'Table 3.1'!O260-'Table 3.1'!S260</f>
        <v>-9.7999999999999754E-3</v>
      </c>
      <c r="J260" s="26">
        <f>E260/'Table 3.1'!P260</f>
        <v>2.2852930335422187E-2</v>
      </c>
      <c r="K260" s="27">
        <f>F260/'Table 3.1'!Q260</f>
        <v>6.5593087195600919E-2</v>
      </c>
      <c r="L260" s="27">
        <f>G260/'Table 3.1'!R260</f>
        <v>-0.11381830838844416</v>
      </c>
      <c r="M260" s="28">
        <f>H260/'Table 3.1'!S260</f>
        <v>0</v>
      </c>
      <c r="N260" s="68">
        <f>I260/'Table 3.1'!S260</f>
        <v>-3.4110685694396015E-2</v>
      </c>
      <c r="O260" s="1"/>
    </row>
    <row r="261" spans="1:15" x14ac:dyDescent="0.2">
      <c r="A261" s="1"/>
      <c r="B261" s="20">
        <v>113369003</v>
      </c>
      <c r="C261" s="21" t="s">
        <v>340</v>
      </c>
      <c r="D261" s="22" t="s">
        <v>325</v>
      </c>
      <c r="E261" s="26">
        <f>'Table 3.1'!O261-'Table 3.1'!P261</f>
        <v>-2.2600000000000009E-2</v>
      </c>
      <c r="F261" s="27">
        <f>'Table 3.1'!P261-'Table 3.1'!Q261</f>
        <v>-1.0199999999999987E-2</v>
      </c>
      <c r="G261" s="27">
        <f>'Table 3.1'!Q261-'Table 3.1'!R261</f>
        <v>1.6999999999999793E-3</v>
      </c>
      <c r="H261" s="28">
        <f>'Table 3.1'!R261-'Table 3.1'!S261</f>
        <v>0</v>
      </c>
      <c r="I261" s="68">
        <f>'Table 3.1'!O261-'Table 3.1'!S261</f>
        <v>-3.1100000000000017E-2</v>
      </c>
      <c r="J261" s="26">
        <f>E261/'Table 3.1'!P261</f>
        <v>-0.12370005473453755</v>
      </c>
      <c r="K261" s="27">
        <f>F261/'Table 3.1'!Q261</f>
        <v>-5.2877138413685784E-2</v>
      </c>
      <c r="L261" s="27">
        <f>G261/'Table 3.1'!R261</f>
        <v>8.8912133891212303E-3</v>
      </c>
      <c r="M261" s="28">
        <f>H261/'Table 3.1'!S261</f>
        <v>0</v>
      </c>
      <c r="N261" s="68">
        <f>I261/'Table 3.1'!S261</f>
        <v>-0.16265690376569045</v>
      </c>
      <c r="O261" s="1"/>
    </row>
    <row r="262" spans="1:15" x14ac:dyDescent="0.2">
      <c r="A262" s="1"/>
      <c r="B262" s="20">
        <v>113380303</v>
      </c>
      <c r="C262" s="21" t="s">
        <v>350</v>
      </c>
      <c r="D262" s="22" t="s">
        <v>351</v>
      </c>
      <c r="E262" s="26">
        <f>'Table 3.1'!O262-'Table 3.1'!P262</f>
        <v>-1.319999999999999E-2</v>
      </c>
      <c r="F262" s="27">
        <f>'Table 3.1'!P262-'Table 3.1'!Q262</f>
        <v>-1.6800000000000009E-2</v>
      </c>
      <c r="G262" s="27">
        <f>'Table 3.1'!Q262-'Table 3.1'!R262</f>
        <v>1.0099999999999998E-2</v>
      </c>
      <c r="H262" s="28">
        <f>'Table 3.1'!R262-'Table 3.1'!S262</f>
        <v>0</v>
      </c>
      <c r="I262" s="68">
        <f>'Table 3.1'!O262-'Table 3.1'!S262</f>
        <v>-1.9900000000000001E-2</v>
      </c>
      <c r="J262" s="26">
        <f>E262/'Table 3.1'!P262</f>
        <v>-9.4895758447160236E-2</v>
      </c>
      <c r="K262" s="27">
        <f>F262/'Table 3.1'!Q262</f>
        <v>-0.10776138550352796</v>
      </c>
      <c r="L262" s="27">
        <f>G262/'Table 3.1'!R262</f>
        <v>6.9272976680384069E-2</v>
      </c>
      <c r="M262" s="28">
        <f>H262/'Table 3.1'!S262</f>
        <v>0</v>
      </c>
      <c r="N262" s="68">
        <f>I262/'Table 3.1'!S262</f>
        <v>-0.13648834019204389</v>
      </c>
      <c r="O262" s="1"/>
    </row>
    <row r="263" spans="1:15" x14ac:dyDescent="0.2">
      <c r="A263" s="1"/>
      <c r="B263" s="20">
        <v>113381303</v>
      </c>
      <c r="C263" s="21" t="s">
        <v>352</v>
      </c>
      <c r="D263" s="22" t="s">
        <v>351</v>
      </c>
      <c r="E263" s="26">
        <f>'Table 3.1'!O263-'Table 3.1'!P263</f>
        <v>5.4199999999999998E-2</v>
      </c>
      <c r="F263" s="27">
        <f>'Table 3.1'!P263-'Table 3.1'!Q263</f>
        <v>-1.780000000000001E-2</v>
      </c>
      <c r="G263" s="27">
        <f>'Table 3.1'!Q263-'Table 3.1'!R263</f>
        <v>-2.7999999999999969E-3</v>
      </c>
      <c r="H263" s="28">
        <f>'Table 3.1'!R263-'Table 3.1'!S263</f>
        <v>0</v>
      </c>
      <c r="I263" s="68">
        <f>'Table 3.1'!O263-'Table 3.1'!S263</f>
        <v>3.3599999999999991E-2</v>
      </c>
      <c r="J263" s="26">
        <f>E263/'Table 3.1'!P263</f>
        <v>0.39105339105339104</v>
      </c>
      <c r="K263" s="27">
        <f>F263/'Table 3.1'!Q263</f>
        <v>-0.1138107416879796</v>
      </c>
      <c r="L263" s="27">
        <f>G263/'Table 3.1'!R263</f>
        <v>-1.7587939698492441E-2</v>
      </c>
      <c r="M263" s="28">
        <f>H263/'Table 3.1'!S263</f>
        <v>0</v>
      </c>
      <c r="N263" s="68">
        <f>I263/'Table 3.1'!S263</f>
        <v>0.21105527638190949</v>
      </c>
      <c r="O263" s="1"/>
    </row>
    <row r="264" spans="1:15" x14ac:dyDescent="0.2">
      <c r="A264" s="1"/>
      <c r="B264" s="20">
        <v>113382303</v>
      </c>
      <c r="C264" s="21" t="s">
        <v>353</v>
      </c>
      <c r="D264" s="22" t="s">
        <v>351</v>
      </c>
      <c r="E264" s="26">
        <f>'Table 3.1'!O264-'Table 3.1'!P264</f>
        <v>3.5599999999999993E-2</v>
      </c>
      <c r="F264" s="27">
        <f>'Table 3.1'!P264-'Table 3.1'!Q264</f>
        <v>-5.149999999999999E-2</v>
      </c>
      <c r="G264" s="27">
        <f>'Table 3.1'!Q264-'Table 3.1'!R264</f>
        <v>1.2300000000000005E-2</v>
      </c>
      <c r="H264" s="28">
        <f>'Table 3.1'!R264-'Table 3.1'!S264</f>
        <v>0</v>
      </c>
      <c r="I264" s="68">
        <f>'Table 3.1'!O264-'Table 3.1'!S264</f>
        <v>-3.5999999999999921E-3</v>
      </c>
      <c r="J264" s="26">
        <f>E264/'Table 3.1'!P264</f>
        <v>0.23162003903708517</v>
      </c>
      <c r="K264" s="27">
        <f>F264/'Table 3.1'!Q264</f>
        <v>-0.25097465886939568</v>
      </c>
      <c r="L264" s="27">
        <f>G264/'Table 3.1'!R264</f>
        <v>6.3763608087091792E-2</v>
      </c>
      <c r="M264" s="28">
        <f>H264/'Table 3.1'!S264</f>
        <v>0</v>
      </c>
      <c r="N264" s="68">
        <f>I264/'Table 3.1'!S264</f>
        <v>-1.8662519440124377E-2</v>
      </c>
      <c r="O264" s="1"/>
    </row>
    <row r="265" spans="1:15" x14ac:dyDescent="0.2">
      <c r="A265" s="1"/>
      <c r="B265" s="20">
        <v>113384603</v>
      </c>
      <c r="C265" s="21" t="s">
        <v>354</v>
      </c>
      <c r="D265" s="22" t="s">
        <v>351</v>
      </c>
      <c r="E265" s="26">
        <f>'Table 3.1'!O265-'Table 3.1'!P265</f>
        <v>-5.0999999999999934E-3</v>
      </c>
      <c r="F265" s="27">
        <f>'Table 3.1'!P265-'Table 3.1'!Q265</f>
        <v>9.4799999999999995E-2</v>
      </c>
      <c r="G265" s="27">
        <f>'Table 3.1'!Q265-'Table 3.1'!R265</f>
        <v>8.1999999999999851E-3</v>
      </c>
      <c r="H265" s="28">
        <f>'Table 3.1'!R265-'Table 3.1'!S265</f>
        <v>0</v>
      </c>
      <c r="I265" s="68">
        <f>'Table 3.1'!O265-'Table 3.1'!S265</f>
        <v>9.7899999999999987E-2</v>
      </c>
      <c r="J265" s="26">
        <f>E265/'Table 3.1'!P265</f>
        <v>-1.3957307060755318E-2</v>
      </c>
      <c r="K265" s="27">
        <f>F265/'Table 3.1'!Q265</f>
        <v>0.35033259423503321</v>
      </c>
      <c r="L265" s="27">
        <f>G265/'Table 3.1'!R265</f>
        <v>3.1249999999999941E-2</v>
      </c>
      <c r="M265" s="28">
        <f>H265/'Table 3.1'!S265</f>
        <v>0</v>
      </c>
      <c r="N265" s="68">
        <f>I265/'Table 3.1'!S265</f>
        <v>0.37309451219512185</v>
      </c>
      <c r="O265" s="1"/>
    </row>
    <row r="266" spans="1:15" x14ac:dyDescent="0.2">
      <c r="A266" s="1"/>
      <c r="B266" s="20">
        <v>113385003</v>
      </c>
      <c r="C266" s="21" t="s">
        <v>355</v>
      </c>
      <c r="D266" s="22" t="s">
        <v>351</v>
      </c>
      <c r="E266" s="26">
        <f>'Table 3.1'!O266-'Table 3.1'!P266</f>
        <v>7.8000000000000014E-3</v>
      </c>
      <c r="F266" s="27">
        <f>'Table 3.1'!P266-'Table 3.1'!Q266</f>
        <v>2.9200000000000004E-2</v>
      </c>
      <c r="G266" s="27">
        <f>'Table 3.1'!Q266-'Table 3.1'!R266</f>
        <v>3.6899999999999988E-2</v>
      </c>
      <c r="H266" s="28">
        <f>'Table 3.1'!R266-'Table 3.1'!S266</f>
        <v>0</v>
      </c>
      <c r="I266" s="68">
        <f>'Table 3.1'!O266-'Table 3.1'!S266</f>
        <v>7.3899999999999993E-2</v>
      </c>
      <c r="J266" s="26">
        <f>E266/'Table 3.1'!P266</f>
        <v>3.7428023032629563E-2</v>
      </c>
      <c r="K266" s="27">
        <f>F266/'Table 3.1'!Q266</f>
        <v>0.1629464285714286</v>
      </c>
      <c r="L266" s="27">
        <f>G266/'Table 3.1'!R266</f>
        <v>0.25931131412508773</v>
      </c>
      <c r="M266" s="28">
        <f>H266/'Table 3.1'!S266</f>
        <v>0</v>
      </c>
      <c r="N266" s="68">
        <f>I266/'Table 3.1'!S266</f>
        <v>0.5193253689388615</v>
      </c>
      <c r="O266" s="1"/>
    </row>
    <row r="267" spans="1:15" x14ac:dyDescent="0.2">
      <c r="A267" s="1"/>
      <c r="B267" s="20">
        <v>113385303</v>
      </c>
      <c r="C267" s="21" t="s">
        <v>356</v>
      </c>
      <c r="D267" s="22" t="s">
        <v>351</v>
      </c>
      <c r="E267" s="26">
        <f>'Table 3.1'!O267-'Table 3.1'!P267</f>
        <v>1.2900000000000023E-2</v>
      </c>
      <c r="F267" s="27">
        <f>'Table 3.1'!P267-'Table 3.1'!Q267</f>
        <v>-3.3200000000000007E-2</v>
      </c>
      <c r="G267" s="27">
        <f>'Table 3.1'!Q267-'Table 3.1'!R267</f>
        <v>5.8999999999999886E-3</v>
      </c>
      <c r="H267" s="28">
        <f>'Table 3.1'!R267-'Table 3.1'!S267</f>
        <v>0</v>
      </c>
      <c r="I267" s="68">
        <f>'Table 3.1'!O267-'Table 3.1'!S267</f>
        <v>-1.4399999999999996E-2</v>
      </c>
      <c r="J267" s="26">
        <f>E267/'Table 3.1'!P267</f>
        <v>9.1166077738516066E-2</v>
      </c>
      <c r="K267" s="27">
        <f>F267/'Table 3.1'!Q267</f>
        <v>-0.1900400686891815</v>
      </c>
      <c r="L267" s="27">
        <f>G267/'Table 3.1'!R267</f>
        <v>3.4952606635071021E-2</v>
      </c>
      <c r="M267" s="28">
        <f>H267/'Table 3.1'!S267</f>
        <v>0</v>
      </c>
      <c r="N267" s="68">
        <f>I267/'Table 3.1'!S267</f>
        <v>-8.5308056872037893E-2</v>
      </c>
      <c r="O267" s="1"/>
    </row>
    <row r="268" spans="1:15" x14ac:dyDescent="0.2">
      <c r="A268" s="1"/>
      <c r="B268" s="20">
        <v>114060503</v>
      </c>
      <c r="C268" s="21" t="s">
        <v>89</v>
      </c>
      <c r="D268" s="22" t="s">
        <v>90</v>
      </c>
      <c r="E268" s="26">
        <f>'Table 3.1'!O268-'Table 3.1'!P268</f>
        <v>-6.1800000000000008E-2</v>
      </c>
      <c r="F268" s="27">
        <f>'Table 3.1'!P268-'Table 3.1'!Q268</f>
        <v>7.0000000000000007E-2</v>
      </c>
      <c r="G268" s="27">
        <f>'Table 3.1'!Q268-'Table 3.1'!R268</f>
        <v>-3.0999999999999917E-3</v>
      </c>
      <c r="H268" s="28">
        <f>'Table 3.1'!R268-'Table 3.1'!S268</f>
        <v>0</v>
      </c>
      <c r="I268" s="68">
        <f>'Table 3.1'!O268-'Table 3.1'!S268</f>
        <v>5.1000000000000073E-3</v>
      </c>
      <c r="J268" s="26">
        <f>E268/'Table 3.1'!P268</f>
        <v>-0.34758155230596177</v>
      </c>
      <c r="K268" s="27">
        <f>F268/'Table 3.1'!Q268</f>
        <v>0.64935064935064934</v>
      </c>
      <c r="L268" s="27">
        <f>G268/'Table 3.1'!R268</f>
        <v>-2.7953110910730314E-2</v>
      </c>
      <c r="M268" s="28">
        <f>H268/'Table 3.1'!S268</f>
        <v>0</v>
      </c>
      <c r="N268" s="68">
        <f>I268/'Table 3.1'!S268</f>
        <v>4.5987376014427477E-2</v>
      </c>
      <c r="O268" s="1"/>
    </row>
    <row r="269" spans="1:15" x14ac:dyDescent="0.2">
      <c r="A269" s="1"/>
      <c r="B269" s="20">
        <v>114060753</v>
      </c>
      <c r="C269" s="21" t="s">
        <v>91</v>
      </c>
      <c r="D269" s="22" t="s">
        <v>90</v>
      </c>
      <c r="E269" s="26">
        <f>'Table 3.1'!O269-'Table 3.1'!P269</f>
        <v>8.9999999999999802E-4</v>
      </c>
      <c r="F269" s="27">
        <f>'Table 3.1'!P269-'Table 3.1'!Q269</f>
        <v>-1.7799999999999996E-2</v>
      </c>
      <c r="G269" s="27">
        <f>'Table 3.1'!Q269-'Table 3.1'!R269</f>
        <v>4.599999999999993E-3</v>
      </c>
      <c r="H269" s="28">
        <f>'Table 3.1'!R269-'Table 3.1'!S269</f>
        <v>0</v>
      </c>
      <c r="I269" s="68">
        <f>'Table 3.1'!O269-'Table 3.1'!S269</f>
        <v>-1.2300000000000005E-2</v>
      </c>
      <c r="J269" s="26">
        <f>E269/'Table 3.1'!P269</f>
        <v>7.7720207253885835E-3</v>
      </c>
      <c r="K269" s="27">
        <f>F269/'Table 3.1'!Q269</f>
        <v>-0.1332335329341317</v>
      </c>
      <c r="L269" s="27">
        <f>G269/'Table 3.1'!R269</f>
        <v>3.5658914728682115E-2</v>
      </c>
      <c r="M269" s="28">
        <f>H269/'Table 3.1'!S269</f>
        <v>0</v>
      </c>
      <c r="N269" s="68">
        <f>I269/'Table 3.1'!S269</f>
        <v>-9.5348837209302359E-2</v>
      </c>
      <c r="O269" s="1"/>
    </row>
    <row r="270" spans="1:15" x14ac:dyDescent="0.2">
      <c r="A270" s="1"/>
      <c r="B270" s="20">
        <v>114060853</v>
      </c>
      <c r="C270" s="21" t="s">
        <v>92</v>
      </c>
      <c r="D270" s="22" t="s">
        <v>90</v>
      </c>
      <c r="E270" s="26">
        <f>'Table 3.1'!O270-'Table 3.1'!P270</f>
        <v>-1.6199999999999992E-2</v>
      </c>
      <c r="F270" s="27">
        <f>'Table 3.1'!P270-'Table 3.1'!Q270</f>
        <v>7.2399999999999992E-2</v>
      </c>
      <c r="G270" s="27">
        <f>'Table 3.1'!Q270-'Table 3.1'!R270</f>
        <v>-2.3200000000000005E-2</v>
      </c>
      <c r="H270" s="28">
        <f>'Table 3.1'!R270-'Table 3.1'!S270</f>
        <v>0</v>
      </c>
      <c r="I270" s="68">
        <f>'Table 3.1'!O270-'Table 3.1'!S270</f>
        <v>3.3000000000000002E-2</v>
      </c>
      <c r="J270" s="26">
        <f>E270/'Table 3.1'!P270</f>
        <v>-0.13170731707317068</v>
      </c>
      <c r="K270" s="27">
        <f>F270/'Table 3.1'!Q270</f>
        <v>1.4308300395256917</v>
      </c>
      <c r="L270" s="27">
        <f>G270/'Table 3.1'!R270</f>
        <v>-0.31436314363143636</v>
      </c>
      <c r="M270" s="28">
        <f>H270/'Table 3.1'!S270</f>
        <v>0</v>
      </c>
      <c r="N270" s="68">
        <f>I270/'Table 3.1'!S270</f>
        <v>0.44715447154471544</v>
      </c>
      <c r="O270" s="1"/>
    </row>
    <row r="271" spans="1:15" x14ac:dyDescent="0.2">
      <c r="A271" s="1"/>
      <c r="B271" s="20">
        <v>114061103</v>
      </c>
      <c r="C271" s="21" t="s">
        <v>93</v>
      </c>
      <c r="D271" s="22" t="s">
        <v>90</v>
      </c>
      <c r="E271" s="26">
        <f>'Table 3.1'!O271-'Table 3.1'!P271</f>
        <v>-3.0000000000000027E-3</v>
      </c>
      <c r="F271" s="27">
        <f>'Table 3.1'!P271-'Table 3.1'!Q271</f>
        <v>-5.5799999999999988E-2</v>
      </c>
      <c r="G271" s="27">
        <f>'Table 3.1'!Q271-'Table 3.1'!R271</f>
        <v>1.8699999999999994E-2</v>
      </c>
      <c r="H271" s="28">
        <f>'Table 3.1'!R271-'Table 3.1'!S271</f>
        <v>0</v>
      </c>
      <c r="I271" s="68">
        <f>'Table 3.1'!O271-'Table 3.1'!S271</f>
        <v>-4.0099999999999997E-2</v>
      </c>
      <c r="J271" s="26">
        <f>E271/'Table 3.1'!P271</f>
        <v>-1.8404907975460138E-2</v>
      </c>
      <c r="K271" s="27">
        <f>F271/'Table 3.1'!Q271</f>
        <v>-0.25502742230347347</v>
      </c>
      <c r="L271" s="27">
        <f>G271/'Table 3.1'!R271</f>
        <v>9.3453273363318309E-2</v>
      </c>
      <c r="M271" s="28">
        <f>H271/'Table 3.1'!S271</f>
        <v>0</v>
      </c>
      <c r="N271" s="68">
        <f>I271/'Table 3.1'!S271</f>
        <v>-0.20039980009995001</v>
      </c>
      <c r="O271" s="1"/>
    </row>
    <row r="272" spans="1:15" x14ac:dyDescent="0.2">
      <c r="A272" s="1"/>
      <c r="B272" s="20">
        <v>114061503</v>
      </c>
      <c r="C272" s="21" t="s">
        <v>94</v>
      </c>
      <c r="D272" s="22" t="s">
        <v>90</v>
      </c>
      <c r="E272" s="26">
        <f>'Table 3.1'!O272-'Table 3.1'!P272</f>
        <v>-2.2199999999999998E-2</v>
      </c>
      <c r="F272" s="27">
        <f>'Table 3.1'!P272-'Table 3.1'!Q272</f>
        <v>5.2999999999999992E-3</v>
      </c>
      <c r="G272" s="27">
        <f>'Table 3.1'!Q272-'Table 3.1'!R272</f>
        <v>2.6200000000000001E-2</v>
      </c>
      <c r="H272" s="28">
        <f>'Table 3.1'!R272-'Table 3.1'!S272</f>
        <v>0</v>
      </c>
      <c r="I272" s="68">
        <f>'Table 3.1'!O272-'Table 3.1'!S272</f>
        <v>9.3000000000000027E-3</v>
      </c>
      <c r="J272" s="26">
        <f>E272/'Table 3.1'!P272</f>
        <v>-0.17577197149643703</v>
      </c>
      <c r="K272" s="27">
        <f>F272/'Table 3.1'!Q272</f>
        <v>4.3801652892561979E-2</v>
      </c>
      <c r="L272" s="27">
        <f>G272/'Table 3.1'!R272</f>
        <v>0.27637130801687765</v>
      </c>
      <c r="M272" s="28">
        <f>H272/'Table 3.1'!S272</f>
        <v>0</v>
      </c>
      <c r="N272" s="68">
        <f>I272/'Table 3.1'!S272</f>
        <v>9.8101265822784847E-2</v>
      </c>
      <c r="O272" s="1"/>
    </row>
    <row r="273" spans="1:15" x14ac:dyDescent="0.2">
      <c r="A273" s="1"/>
      <c r="B273" s="20">
        <v>114062003</v>
      </c>
      <c r="C273" s="21" t="s">
        <v>95</v>
      </c>
      <c r="D273" s="22" t="s">
        <v>90</v>
      </c>
      <c r="E273" s="26">
        <f>'Table 3.1'!O273-'Table 3.1'!P273</f>
        <v>2.1800000000000014E-2</v>
      </c>
      <c r="F273" s="27">
        <f>'Table 3.1'!P273-'Table 3.1'!Q273</f>
        <v>-3.4700000000000009E-2</v>
      </c>
      <c r="G273" s="27">
        <f>'Table 3.1'!Q273-'Table 3.1'!R273</f>
        <v>5.0000000000000044E-3</v>
      </c>
      <c r="H273" s="28">
        <f>'Table 3.1'!R273-'Table 3.1'!S273</f>
        <v>0</v>
      </c>
      <c r="I273" s="68">
        <f>'Table 3.1'!O273-'Table 3.1'!S273</f>
        <v>-7.8999999999999904E-3</v>
      </c>
      <c r="J273" s="26">
        <f>E273/'Table 3.1'!P273</f>
        <v>0.16730621642363785</v>
      </c>
      <c r="K273" s="27">
        <f>F273/'Table 3.1'!Q273</f>
        <v>-0.21030303030303035</v>
      </c>
      <c r="L273" s="27">
        <f>G273/'Table 3.1'!R273</f>
        <v>3.1250000000000028E-2</v>
      </c>
      <c r="M273" s="28">
        <f>H273/'Table 3.1'!S273</f>
        <v>0</v>
      </c>
      <c r="N273" s="68">
        <f>I273/'Table 3.1'!S273</f>
        <v>-4.937499999999994E-2</v>
      </c>
      <c r="O273" s="1"/>
    </row>
    <row r="274" spans="1:15" x14ac:dyDescent="0.2">
      <c r="A274" s="1"/>
      <c r="B274" s="20">
        <v>114062503</v>
      </c>
      <c r="C274" s="21" t="s">
        <v>96</v>
      </c>
      <c r="D274" s="22" t="s">
        <v>90</v>
      </c>
      <c r="E274" s="26">
        <f>'Table 3.1'!O274-'Table 3.1'!P274</f>
        <v>-2.5300000000000003E-2</v>
      </c>
      <c r="F274" s="27">
        <f>'Table 3.1'!P274-'Table 3.1'!Q274</f>
        <v>-3.3000000000000002E-2</v>
      </c>
      <c r="G274" s="27">
        <f>'Table 3.1'!Q274-'Table 3.1'!R274</f>
        <v>-1.3999999999999999E-2</v>
      </c>
      <c r="H274" s="28">
        <f>'Table 3.1'!R274-'Table 3.1'!S274</f>
        <v>0</v>
      </c>
      <c r="I274" s="68">
        <f>'Table 3.1'!O274-'Table 3.1'!S274</f>
        <v>-7.2300000000000003E-2</v>
      </c>
      <c r="J274" s="26">
        <f>E274/'Table 3.1'!P274</f>
        <v>-0.32603092783505155</v>
      </c>
      <c r="K274" s="27">
        <f>F274/'Table 3.1'!Q274</f>
        <v>-0.29837251356238698</v>
      </c>
      <c r="L274" s="27">
        <f>G274/'Table 3.1'!R274</f>
        <v>-0.11235955056179774</v>
      </c>
      <c r="M274" s="28">
        <f>H274/'Table 3.1'!S274</f>
        <v>0</v>
      </c>
      <c r="N274" s="68">
        <f>I274/'Table 3.1'!S274</f>
        <v>-0.58025682182985561</v>
      </c>
      <c r="O274" s="1"/>
    </row>
    <row r="275" spans="1:15" x14ac:dyDescent="0.2">
      <c r="A275" s="1"/>
      <c r="B275" s="20">
        <v>114063003</v>
      </c>
      <c r="C275" s="21" t="s">
        <v>97</v>
      </c>
      <c r="D275" s="22" t="s">
        <v>90</v>
      </c>
      <c r="E275" s="26">
        <f>'Table 3.1'!O275-'Table 3.1'!P275</f>
        <v>2.1400000000000002E-2</v>
      </c>
      <c r="F275" s="27">
        <f>'Table 3.1'!P275-'Table 3.1'!Q275</f>
        <v>3.1600000000000003E-2</v>
      </c>
      <c r="G275" s="27">
        <f>'Table 3.1'!Q275-'Table 3.1'!R275</f>
        <v>-7.6999999999999985E-3</v>
      </c>
      <c r="H275" s="28">
        <f>'Table 3.1'!R275-'Table 3.1'!S275</f>
        <v>0</v>
      </c>
      <c r="I275" s="68">
        <f>'Table 3.1'!O275-'Table 3.1'!S275</f>
        <v>4.5300000000000007E-2</v>
      </c>
      <c r="J275" s="26">
        <f>E275/'Table 3.1'!P275</f>
        <v>0.15112994350282488</v>
      </c>
      <c r="K275" s="27">
        <f>F275/'Table 3.1'!Q275</f>
        <v>0.28727272727272729</v>
      </c>
      <c r="L275" s="27">
        <f>G275/'Table 3.1'!R275</f>
        <v>-6.5420560747663545E-2</v>
      </c>
      <c r="M275" s="28">
        <f>H275/'Table 3.1'!S275</f>
        <v>0</v>
      </c>
      <c r="N275" s="68">
        <f>I275/'Table 3.1'!S275</f>
        <v>0.38487680543755315</v>
      </c>
      <c r="O275" s="1"/>
    </row>
    <row r="276" spans="1:15" x14ac:dyDescent="0.2">
      <c r="A276" s="1"/>
      <c r="B276" s="20">
        <v>114063503</v>
      </c>
      <c r="C276" s="21" t="s">
        <v>98</v>
      </c>
      <c r="D276" s="22" t="s">
        <v>90</v>
      </c>
      <c r="E276" s="26">
        <f>'Table 3.1'!O276-'Table 3.1'!P276</f>
        <v>-1.9999999999997797E-4</v>
      </c>
      <c r="F276" s="27">
        <f>'Table 3.1'!P276-'Table 3.1'!Q276</f>
        <v>2.9899999999999982E-2</v>
      </c>
      <c r="G276" s="27">
        <f>'Table 3.1'!Q276-'Table 3.1'!R276</f>
        <v>-1.5599999999999989E-2</v>
      </c>
      <c r="H276" s="28">
        <f>'Table 3.1'!R276-'Table 3.1'!S276</f>
        <v>0</v>
      </c>
      <c r="I276" s="68">
        <f>'Table 3.1'!O276-'Table 3.1'!S276</f>
        <v>1.4100000000000015E-2</v>
      </c>
      <c r="J276" s="26">
        <f>E276/'Table 3.1'!P276</f>
        <v>-1.4630577907825749E-3</v>
      </c>
      <c r="K276" s="27">
        <f>F276/'Table 3.1'!Q276</f>
        <v>0.2799625468164792</v>
      </c>
      <c r="L276" s="27">
        <f>G276/'Table 3.1'!R276</f>
        <v>-0.12745098039215677</v>
      </c>
      <c r="M276" s="28">
        <f>H276/'Table 3.1'!S276</f>
        <v>0</v>
      </c>
      <c r="N276" s="68">
        <f>I276/'Table 3.1'!S276</f>
        <v>0.11519607843137268</v>
      </c>
      <c r="O276" s="1"/>
    </row>
    <row r="277" spans="1:15" x14ac:dyDescent="0.2">
      <c r="A277" s="1"/>
      <c r="B277" s="20">
        <v>114064003</v>
      </c>
      <c r="C277" s="21" t="s">
        <v>99</v>
      </c>
      <c r="D277" s="22" t="s">
        <v>90</v>
      </c>
      <c r="E277" s="26">
        <f>'Table 3.1'!O277-'Table 3.1'!P277</f>
        <v>2.4199999999999999E-2</v>
      </c>
      <c r="F277" s="27">
        <f>'Table 3.1'!P277-'Table 3.1'!Q277</f>
        <v>4.4399999999999995E-2</v>
      </c>
      <c r="G277" s="27">
        <f>'Table 3.1'!Q277-'Table 3.1'!R277</f>
        <v>-2.9499999999999998E-2</v>
      </c>
      <c r="H277" s="28">
        <f>'Table 3.1'!R277-'Table 3.1'!S277</f>
        <v>0</v>
      </c>
      <c r="I277" s="68">
        <f>'Table 3.1'!O277-'Table 3.1'!S277</f>
        <v>3.9099999999999996E-2</v>
      </c>
      <c r="J277" s="26">
        <f>E277/'Table 3.1'!P277</f>
        <v>0.11724806201550388</v>
      </c>
      <c r="K277" s="27">
        <f>F277/'Table 3.1'!Q277</f>
        <v>0.27407407407407403</v>
      </c>
      <c r="L277" s="27">
        <f>G277/'Table 3.1'!R277</f>
        <v>-0.15404699738903394</v>
      </c>
      <c r="M277" s="28">
        <f>H277/'Table 3.1'!S277</f>
        <v>0</v>
      </c>
      <c r="N277" s="68">
        <f>I277/'Table 3.1'!S277</f>
        <v>0.20417754569190599</v>
      </c>
      <c r="O277" s="1"/>
    </row>
    <row r="278" spans="1:15" x14ac:dyDescent="0.2">
      <c r="A278" s="1"/>
      <c r="B278" s="20">
        <v>114065503</v>
      </c>
      <c r="C278" s="21" t="s">
        <v>100</v>
      </c>
      <c r="D278" s="22" t="s">
        <v>90</v>
      </c>
      <c r="E278" s="26">
        <f>'Table 3.1'!O278-'Table 3.1'!P278</f>
        <v>1.4699999999999991E-2</v>
      </c>
      <c r="F278" s="27">
        <f>'Table 3.1'!P278-'Table 3.1'!Q278</f>
        <v>4.7000000000000097E-3</v>
      </c>
      <c r="G278" s="27">
        <f>'Table 3.1'!Q278-'Table 3.1'!R278</f>
        <v>6.4699999999999994E-2</v>
      </c>
      <c r="H278" s="28">
        <f>'Table 3.1'!R278-'Table 3.1'!S278</f>
        <v>0</v>
      </c>
      <c r="I278" s="68">
        <f>'Table 3.1'!O278-'Table 3.1'!S278</f>
        <v>8.4099999999999994E-2</v>
      </c>
      <c r="J278" s="26">
        <f>E278/'Table 3.1'!P278</f>
        <v>8.7866108786610816E-2</v>
      </c>
      <c r="K278" s="27">
        <f>F278/'Table 3.1'!Q278</f>
        <v>2.8905289052890588E-2</v>
      </c>
      <c r="L278" s="27">
        <f>G278/'Table 3.1'!R278</f>
        <v>0.66087844739530122</v>
      </c>
      <c r="M278" s="28">
        <f>H278/'Table 3.1'!S278</f>
        <v>0</v>
      </c>
      <c r="N278" s="68">
        <f>I278/'Table 3.1'!S278</f>
        <v>0.85903983656792637</v>
      </c>
      <c r="O278" s="1"/>
    </row>
    <row r="279" spans="1:15" x14ac:dyDescent="0.2">
      <c r="A279" s="1"/>
      <c r="B279" s="20">
        <v>114066503</v>
      </c>
      <c r="C279" s="21" t="s">
        <v>101</v>
      </c>
      <c r="D279" s="22" t="s">
        <v>90</v>
      </c>
      <c r="E279" s="26">
        <f>'Table 3.1'!O279-'Table 3.1'!P279</f>
        <v>6.1999999999999972E-3</v>
      </c>
      <c r="F279" s="27">
        <f>'Table 3.1'!P279-'Table 3.1'!Q279</f>
        <v>-2.0499999999999997E-2</v>
      </c>
      <c r="G279" s="27">
        <f>'Table 3.1'!Q279-'Table 3.1'!R279</f>
        <v>-9.5999999999999974E-3</v>
      </c>
      <c r="H279" s="28">
        <f>'Table 3.1'!R279-'Table 3.1'!S279</f>
        <v>0</v>
      </c>
      <c r="I279" s="68">
        <f>'Table 3.1'!O279-'Table 3.1'!S279</f>
        <v>-2.3899999999999998E-2</v>
      </c>
      <c r="J279" s="26">
        <f>E279/'Table 3.1'!P279</f>
        <v>0.14123006833712978</v>
      </c>
      <c r="K279" s="27">
        <f>F279/'Table 3.1'!Q279</f>
        <v>-0.31832298136645959</v>
      </c>
      <c r="L279" s="27">
        <f>G279/'Table 3.1'!R279</f>
        <v>-0.12972972972972971</v>
      </c>
      <c r="M279" s="28">
        <f>H279/'Table 3.1'!S279</f>
        <v>0</v>
      </c>
      <c r="N279" s="68">
        <f>I279/'Table 3.1'!S279</f>
        <v>-0.32297297297297295</v>
      </c>
      <c r="O279" s="1"/>
    </row>
    <row r="280" spans="1:15" x14ac:dyDescent="0.2">
      <c r="A280" s="1"/>
      <c r="B280" s="20">
        <v>114067002</v>
      </c>
      <c r="C280" s="21" t="s">
        <v>102</v>
      </c>
      <c r="D280" s="22" t="s">
        <v>90</v>
      </c>
      <c r="E280" s="26">
        <f>'Table 3.1'!O280-'Table 3.1'!P280</f>
        <v>2.0699999999999996E-2</v>
      </c>
      <c r="F280" s="27">
        <f>'Table 3.1'!P280-'Table 3.1'!Q280</f>
        <v>-3.5999999999999921E-3</v>
      </c>
      <c r="G280" s="27">
        <f>'Table 3.1'!Q280-'Table 3.1'!R280</f>
        <v>8.900000000000019E-3</v>
      </c>
      <c r="H280" s="28">
        <f>'Table 3.1'!R280-'Table 3.1'!S280</f>
        <v>0</v>
      </c>
      <c r="I280" s="68">
        <f>'Table 3.1'!O280-'Table 3.1'!S280</f>
        <v>2.6000000000000023E-2</v>
      </c>
      <c r="J280" s="26">
        <f>E280/'Table 3.1'!P280</f>
        <v>7.6638282117734158E-2</v>
      </c>
      <c r="K280" s="27">
        <f>F280/'Table 3.1'!Q280</f>
        <v>-1.3153087321885247E-2</v>
      </c>
      <c r="L280" s="27">
        <f>G280/'Table 3.1'!R280</f>
        <v>3.3610271903323337E-2</v>
      </c>
      <c r="M280" s="28">
        <f>H280/'Table 3.1'!S280</f>
        <v>0</v>
      </c>
      <c r="N280" s="68">
        <f>I280/'Table 3.1'!S280</f>
        <v>9.8187311178247832E-2</v>
      </c>
      <c r="O280" s="1"/>
    </row>
    <row r="281" spans="1:15" x14ac:dyDescent="0.2">
      <c r="A281" s="1"/>
      <c r="B281" s="20">
        <v>114067503</v>
      </c>
      <c r="C281" s="21" t="s">
        <v>103</v>
      </c>
      <c r="D281" s="22" t="s">
        <v>90</v>
      </c>
      <c r="E281" s="26">
        <f>'Table 3.1'!O281-'Table 3.1'!P281</f>
        <v>-5.7999999999999996E-3</v>
      </c>
      <c r="F281" s="27">
        <f>'Table 3.1'!P281-'Table 3.1'!Q281</f>
        <v>3.5400000000000015E-2</v>
      </c>
      <c r="G281" s="27">
        <f>'Table 3.1'!Q281-'Table 3.1'!R281</f>
        <v>-6.8000000000000005E-2</v>
      </c>
      <c r="H281" s="28">
        <f>'Table 3.1'!R281-'Table 3.1'!S281</f>
        <v>0</v>
      </c>
      <c r="I281" s="68">
        <f>'Table 3.1'!O281-'Table 3.1'!S281</f>
        <v>-3.839999999999999E-2</v>
      </c>
      <c r="J281" s="26">
        <f>E281/'Table 3.1'!P281</f>
        <v>-3.3275960986804354E-2</v>
      </c>
      <c r="K281" s="27">
        <f>F281/'Table 3.1'!Q281</f>
        <v>0.25485961123110162</v>
      </c>
      <c r="L281" s="27">
        <f>G281/'Table 3.1'!R281</f>
        <v>-0.3286611889801837</v>
      </c>
      <c r="M281" s="28">
        <f>H281/'Table 3.1'!S281</f>
        <v>0</v>
      </c>
      <c r="N281" s="68">
        <f>I281/'Table 3.1'!S281</f>
        <v>-0.18559690671822132</v>
      </c>
      <c r="O281" s="1"/>
    </row>
    <row r="282" spans="1:15" x14ac:dyDescent="0.2">
      <c r="A282" s="1"/>
      <c r="B282" s="20">
        <v>114068003</v>
      </c>
      <c r="C282" s="21" t="s">
        <v>104</v>
      </c>
      <c r="D282" s="22" t="s">
        <v>90</v>
      </c>
      <c r="E282" s="26">
        <f>'Table 3.1'!O282-'Table 3.1'!P282</f>
        <v>8.1999999999999851E-3</v>
      </c>
      <c r="F282" s="27">
        <f>'Table 3.1'!P282-'Table 3.1'!Q282</f>
        <v>5.9900000000000009E-2</v>
      </c>
      <c r="G282" s="27">
        <f>'Table 3.1'!Q282-'Table 3.1'!R282</f>
        <v>4.400000000000015E-3</v>
      </c>
      <c r="H282" s="28">
        <f>'Table 3.1'!R282-'Table 3.1'!S282</f>
        <v>0</v>
      </c>
      <c r="I282" s="68">
        <f>'Table 3.1'!O282-'Table 3.1'!S282</f>
        <v>7.2500000000000009E-2</v>
      </c>
      <c r="J282" s="26">
        <f>E282/'Table 3.1'!P282</f>
        <v>2.9699384281057534E-2</v>
      </c>
      <c r="K282" s="27">
        <f>F282/'Table 3.1'!Q282</f>
        <v>0.27705827937095284</v>
      </c>
      <c r="L282" s="27">
        <f>G282/'Table 3.1'!R282</f>
        <v>2.0774315391879204E-2</v>
      </c>
      <c r="M282" s="28">
        <f>H282/'Table 3.1'!S282</f>
        <v>0</v>
      </c>
      <c r="N282" s="68">
        <f>I282/'Table 3.1'!S282</f>
        <v>0.34230406043437211</v>
      </c>
      <c r="O282" s="1"/>
    </row>
    <row r="283" spans="1:15" x14ac:dyDescent="0.2">
      <c r="A283" s="1"/>
      <c r="B283" s="20">
        <v>114068103</v>
      </c>
      <c r="C283" s="21" t="s">
        <v>105</v>
      </c>
      <c r="D283" s="22" t="s">
        <v>90</v>
      </c>
      <c r="E283" s="26">
        <f>'Table 3.1'!O283-'Table 3.1'!P283</f>
        <v>3.1999999999999945E-3</v>
      </c>
      <c r="F283" s="27">
        <f>'Table 3.1'!P283-'Table 3.1'!Q283</f>
        <v>-3.1000000000000055E-3</v>
      </c>
      <c r="G283" s="27">
        <f>'Table 3.1'!Q283-'Table 3.1'!R283</f>
        <v>1.3400000000000009E-2</v>
      </c>
      <c r="H283" s="28">
        <f>'Table 3.1'!R283-'Table 3.1'!S283</f>
        <v>0</v>
      </c>
      <c r="I283" s="68">
        <f>'Table 3.1'!O283-'Table 3.1'!S283</f>
        <v>1.3499999999999998E-2</v>
      </c>
      <c r="J283" s="26">
        <f>E283/'Table 3.1'!P283</f>
        <v>2.6622296173044881E-2</v>
      </c>
      <c r="K283" s="27">
        <f>F283/'Table 3.1'!Q283</f>
        <v>-2.5141930251419347E-2</v>
      </c>
      <c r="L283" s="27">
        <f>G283/'Table 3.1'!R283</f>
        <v>0.12192902638762521</v>
      </c>
      <c r="M283" s="28">
        <f>H283/'Table 3.1'!S283</f>
        <v>0</v>
      </c>
      <c r="N283" s="68">
        <f>I283/'Table 3.1'!S283</f>
        <v>0.12283894449499544</v>
      </c>
      <c r="O283" s="1"/>
    </row>
    <row r="284" spans="1:15" x14ac:dyDescent="0.2">
      <c r="A284" s="1"/>
      <c r="B284" s="20">
        <v>114069103</v>
      </c>
      <c r="C284" s="21" t="s">
        <v>106</v>
      </c>
      <c r="D284" s="22" t="s">
        <v>90</v>
      </c>
      <c r="E284" s="26">
        <f>'Table 3.1'!O284-'Table 3.1'!P284</f>
        <v>-4.8399999999999999E-2</v>
      </c>
      <c r="F284" s="27">
        <f>'Table 3.1'!P284-'Table 3.1'!Q284</f>
        <v>1.6800000000000009E-2</v>
      </c>
      <c r="G284" s="27">
        <f>'Table 3.1'!Q284-'Table 3.1'!R284</f>
        <v>-1.1599999999999999E-2</v>
      </c>
      <c r="H284" s="28">
        <f>'Table 3.1'!R284-'Table 3.1'!S284</f>
        <v>0</v>
      </c>
      <c r="I284" s="68">
        <f>'Table 3.1'!O284-'Table 3.1'!S284</f>
        <v>-4.3199999999999988E-2</v>
      </c>
      <c r="J284" s="26">
        <f>E284/'Table 3.1'!P284</f>
        <v>-0.28041714947856311</v>
      </c>
      <c r="K284" s="27">
        <f>F284/'Table 3.1'!Q284</f>
        <v>0.10783055198973049</v>
      </c>
      <c r="L284" s="27">
        <f>G284/'Table 3.1'!R284</f>
        <v>-6.9295101553166066E-2</v>
      </c>
      <c r="M284" s="28">
        <f>H284/'Table 3.1'!S284</f>
        <v>0</v>
      </c>
      <c r="N284" s="68">
        <f>I284/'Table 3.1'!S284</f>
        <v>-0.2580645161290322</v>
      </c>
      <c r="O284" s="1"/>
    </row>
    <row r="285" spans="1:15" x14ac:dyDescent="0.2">
      <c r="A285" s="1"/>
      <c r="B285" s="20">
        <v>114069353</v>
      </c>
      <c r="C285" s="21" t="s">
        <v>107</v>
      </c>
      <c r="D285" s="22" t="s">
        <v>90</v>
      </c>
      <c r="E285" s="26">
        <f>'Table 3.1'!O285-'Table 3.1'!P285</f>
        <v>-1.5000000000000013E-3</v>
      </c>
      <c r="F285" s="27">
        <f>'Table 3.1'!P285-'Table 3.1'!Q285</f>
        <v>-1.9000000000000003E-2</v>
      </c>
      <c r="G285" s="27">
        <f>'Table 3.1'!Q285-'Table 3.1'!R285</f>
        <v>2.5800000000000003E-2</v>
      </c>
      <c r="H285" s="28">
        <f>'Table 3.1'!R285-'Table 3.1'!S285</f>
        <v>0</v>
      </c>
      <c r="I285" s="68">
        <f>'Table 3.1'!O285-'Table 3.1'!S285</f>
        <v>5.2999999999999992E-3</v>
      </c>
      <c r="J285" s="26">
        <f>E285/'Table 3.1'!P285</f>
        <v>-2.3255813953488393E-2</v>
      </c>
      <c r="K285" s="27">
        <f>F285/'Table 3.1'!Q285</f>
        <v>-0.22754491017964074</v>
      </c>
      <c r="L285" s="27">
        <f>G285/'Table 3.1'!R285</f>
        <v>0.44714038128249572</v>
      </c>
      <c r="M285" s="28">
        <f>H285/'Table 3.1'!S285</f>
        <v>0</v>
      </c>
      <c r="N285" s="68">
        <f>I285/'Table 3.1'!S285</f>
        <v>9.1854419410745222E-2</v>
      </c>
      <c r="O285" s="1"/>
    </row>
    <row r="286" spans="1:15" x14ac:dyDescent="0.2">
      <c r="A286" s="1"/>
      <c r="B286" s="20">
        <v>115210503</v>
      </c>
      <c r="C286" s="21" t="s">
        <v>215</v>
      </c>
      <c r="D286" s="22" t="s">
        <v>216</v>
      </c>
      <c r="E286" s="26">
        <f>'Table 3.1'!O286-'Table 3.1'!P286</f>
        <v>4.2599999999999999E-2</v>
      </c>
      <c r="F286" s="27">
        <f>'Table 3.1'!P286-'Table 3.1'!Q286</f>
        <v>-2.9000000000000137E-3</v>
      </c>
      <c r="G286" s="27">
        <f>'Table 3.1'!Q286-'Table 3.1'!R286</f>
        <v>2.3400000000000004E-2</v>
      </c>
      <c r="H286" s="28">
        <f>'Table 3.1'!R286-'Table 3.1'!S286</f>
        <v>0</v>
      </c>
      <c r="I286" s="68">
        <f>'Table 3.1'!O286-'Table 3.1'!S286</f>
        <v>6.3099999999999989E-2</v>
      </c>
      <c r="J286" s="26">
        <f>E286/'Table 3.1'!P286</f>
        <v>0.25029377203290248</v>
      </c>
      <c r="K286" s="27">
        <f>F286/'Table 3.1'!Q286</f>
        <v>-1.6753321779318393E-2</v>
      </c>
      <c r="L286" s="27">
        <f>G286/'Table 3.1'!R286</f>
        <v>0.15631262525050102</v>
      </c>
      <c r="M286" s="28">
        <f>H286/'Table 3.1'!S286</f>
        <v>0</v>
      </c>
      <c r="N286" s="68">
        <f>I286/'Table 3.1'!S286</f>
        <v>0.42150968603874406</v>
      </c>
      <c r="O286" s="1"/>
    </row>
    <row r="287" spans="1:15" x14ac:dyDescent="0.2">
      <c r="A287" s="1"/>
      <c r="B287" s="20">
        <v>115211003</v>
      </c>
      <c r="C287" s="21" t="s">
        <v>217</v>
      </c>
      <c r="D287" s="22" t="s">
        <v>216</v>
      </c>
      <c r="E287" s="26">
        <f>'Table 3.1'!O287-'Table 3.1'!P287</f>
        <v>2.4199999999999999E-2</v>
      </c>
      <c r="F287" s="27">
        <f>'Table 3.1'!P287-'Table 3.1'!Q287</f>
        <v>-2.2999999999999965E-3</v>
      </c>
      <c r="G287" s="27">
        <f>'Table 3.1'!Q287-'Table 3.1'!R287</f>
        <v>1.2799999999999992E-2</v>
      </c>
      <c r="H287" s="28">
        <f>'Table 3.1'!R287-'Table 3.1'!S287</f>
        <v>0</v>
      </c>
      <c r="I287" s="68">
        <f>'Table 3.1'!O287-'Table 3.1'!S287</f>
        <v>3.4699999999999995E-2</v>
      </c>
      <c r="J287" s="26">
        <f>E287/'Table 3.1'!P287</f>
        <v>0.26304347826086955</v>
      </c>
      <c r="K287" s="27">
        <f>F287/'Table 3.1'!Q287</f>
        <v>-2.4390243902438987E-2</v>
      </c>
      <c r="L287" s="27">
        <f>G287/'Table 3.1'!R287</f>
        <v>0.15705521472392628</v>
      </c>
      <c r="M287" s="28">
        <f>H287/'Table 3.1'!S287</f>
        <v>0</v>
      </c>
      <c r="N287" s="68">
        <f>I287/'Table 3.1'!S287</f>
        <v>0.4257668711656441</v>
      </c>
      <c r="O287" s="1"/>
    </row>
    <row r="288" spans="1:15" x14ac:dyDescent="0.2">
      <c r="A288" s="1"/>
      <c r="B288" s="20">
        <v>115211103</v>
      </c>
      <c r="C288" s="21" t="s">
        <v>218</v>
      </c>
      <c r="D288" s="22" t="s">
        <v>216</v>
      </c>
      <c r="E288" s="26">
        <f>'Table 3.1'!O288-'Table 3.1'!P288</f>
        <v>1.4800000000000008E-2</v>
      </c>
      <c r="F288" s="27">
        <f>'Table 3.1'!P288-'Table 3.1'!Q288</f>
        <v>-5.1000000000000212E-3</v>
      </c>
      <c r="G288" s="27">
        <f>'Table 3.1'!Q288-'Table 3.1'!R288</f>
        <v>5.7999999999999996E-3</v>
      </c>
      <c r="H288" s="28">
        <f>'Table 3.1'!R288-'Table 3.1'!S288</f>
        <v>0</v>
      </c>
      <c r="I288" s="68">
        <f>'Table 3.1'!O288-'Table 3.1'!S288</f>
        <v>1.5499999999999986E-2</v>
      </c>
      <c r="J288" s="26">
        <f>E288/'Table 3.1'!P288</f>
        <v>9.0298962782184314E-2</v>
      </c>
      <c r="K288" s="27">
        <f>F288/'Table 3.1'!Q288</f>
        <v>-3.0177514792899533E-2</v>
      </c>
      <c r="L288" s="27">
        <f>G288/'Table 3.1'!R288</f>
        <v>3.5539215686274502E-2</v>
      </c>
      <c r="M288" s="28">
        <f>H288/'Table 3.1'!S288</f>
        <v>0</v>
      </c>
      <c r="N288" s="68">
        <f>I288/'Table 3.1'!S288</f>
        <v>9.4975490196078344E-2</v>
      </c>
      <c r="O288" s="1"/>
    </row>
    <row r="289" spans="1:15" x14ac:dyDescent="0.2">
      <c r="A289" s="1"/>
      <c r="B289" s="20">
        <v>115211603</v>
      </c>
      <c r="C289" s="21" t="s">
        <v>219</v>
      </c>
      <c r="D289" s="22" t="s">
        <v>216</v>
      </c>
      <c r="E289" s="26">
        <f>'Table 3.1'!O289-'Table 3.1'!P289</f>
        <v>-2.5000000000000022E-3</v>
      </c>
      <c r="F289" s="27">
        <f>'Table 3.1'!P289-'Table 3.1'!Q289</f>
        <v>9.4999999999999946E-3</v>
      </c>
      <c r="G289" s="27">
        <f>'Table 3.1'!Q289-'Table 3.1'!R289</f>
        <v>6.5000000000000058E-3</v>
      </c>
      <c r="H289" s="28">
        <f>'Table 3.1'!R289-'Table 3.1'!S289</f>
        <v>0</v>
      </c>
      <c r="I289" s="68">
        <f>'Table 3.1'!O289-'Table 3.1'!S289</f>
        <v>1.3499999999999998E-2</v>
      </c>
      <c r="J289" s="26">
        <f>E289/'Table 3.1'!P289</f>
        <v>-2.2361359570661918E-2</v>
      </c>
      <c r="K289" s="27">
        <f>F289/'Table 3.1'!Q289</f>
        <v>9.2864125122189584E-2</v>
      </c>
      <c r="L289" s="27">
        <f>G289/'Table 3.1'!R289</f>
        <v>6.7849686847599233E-2</v>
      </c>
      <c r="M289" s="28">
        <f>H289/'Table 3.1'!S289</f>
        <v>0</v>
      </c>
      <c r="N289" s="68">
        <f>I289/'Table 3.1'!S289</f>
        <v>0.14091858037578286</v>
      </c>
      <c r="O289" s="1"/>
    </row>
    <row r="290" spans="1:15" x14ac:dyDescent="0.2">
      <c r="A290" s="1"/>
      <c r="B290" s="20">
        <v>115212503</v>
      </c>
      <c r="C290" s="21" t="s">
        <v>220</v>
      </c>
      <c r="D290" s="22" t="s">
        <v>216</v>
      </c>
      <c r="E290" s="26">
        <f>'Table 3.1'!O290-'Table 3.1'!P290</f>
        <v>8.8000000000000023E-3</v>
      </c>
      <c r="F290" s="27">
        <f>'Table 3.1'!P290-'Table 3.1'!Q290</f>
        <v>1.8600000000000005E-2</v>
      </c>
      <c r="G290" s="27">
        <f>'Table 3.1'!Q290-'Table 3.1'!R290</f>
        <v>2.5400000000000006E-2</v>
      </c>
      <c r="H290" s="28">
        <f>'Table 3.1'!R290-'Table 3.1'!S290</f>
        <v>0</v>
      </c>
      <c r="I290" s="68">
        <f>'Table 3.1'!O290-'Table 3.1'!S290</f>
        <v>5.2800000000000014E-2</v>
      </c>
      <c r="J290" s="26">
        <f>E290/'Table 3.1'!P290</f>
        <v>6.9730586370839953E-2</v>
      </c>
      <c r="K290" s="27">
        <f>F290/'Table 3.1'!Q290</f>
        <v>0.17286245353159857</v>
      </c>
      <c r="L290" s="27">
        <f>G290/'Table 3.1'!R290</f>
        <v>0.3090024330900244</v>
      </c>
      <c r="M290" s="28">
        <f>H290/'Table 3.1'!S290</f>
        <v>0</v>
      </c>
      <c r="N290" s="68">
        <f>I290/'Table 3.1'!S290</f>
        <v>0.64233576642335788</v>
      </c>
      <c r="O290" s="1"/>
    </row>
    <row r="291" spans="1:15" x14ac:dyDescent="0.2">
      <c r="A291" s="1"/>
      <c r="B291" s="20">
        <v>115216503</v>
      </c>
      <c r="C291" s="21" t="s">
        <v>221</v>
      </c>
      <c r="D291" s="22" t="s">
        <v>216</v>
      </c>
      <c r="E291" s="26">
        <f>'Table 3.1'!O291-'Table 3.1'!P291</f>
        <v>2.5900000000000006E-2</v>
      </c>
      <c r="F291" s="27">
        <f>'Table 3.1'!P291-'Table 3.1'!Q291</f>
        <v>1.1899999999999994E-2</v>
      </c>
      <c r="G291" s="27">
        <f>'Table 3.1'!Q291-'Table 3.1'!R291</f>
        <v>1.5600000000000017E-2</v>
      </c>
      <c r="H291" s="28">
        <f>'Table 3.1'!R291-'Table 3.1'!S291</f>
        <v>0</v>
      </c>
      <c r="I291" s="68">
        <f>'Table 3.1'!O291-'Table 3.1'!S291</f>
        <v>5.3400000000000017E-2</v>
      </c>
      <c r="J291" s="26">
        <f>E291/'Table 3.1'!P291</f>
        <v>0.17849758787043421</v>
      </c>
      <c r="K291" s="27">
        <f>F291/'Table 3.1'!Q291</f>
        <v>8.9339339339339283E-2</v>
      </c>
      <c r="L291" s="27">
        <f>G291/'Table 3.1'!R291</f>
        <v>0.13265306122448994</v>
      </c>
      <c r="M291" s="28">
        <f>H291/'Table 3.1'!S291</f>
        <v>0</v>
      </c>
      <c r="N291" s="68">
        <f>I291/'Table 3.1'!S291</f>
        <v>0.4540816326530614</v>
      </c>
      <c r="O291" s="1"/>
    </row>
    <row r="292" spans="1:15" x14ac:dyDescent="0.2">
      <c r="A292" s="1"/>
      <c r="B292" s="20">
        <v>115218003</v>
      </c>
      <c r="C292" s="21" t="s">
        <v>222</v>
      </c>
      <c r="D292" s="22" t="s">
        <v>216</v>
      </c>
      <c r="E292" s="26">
        <f>'Table 3.1'!O292-'Table 3.1'!P292</f>
        <v>3.9000000000000007E-2</v>
      </c>
      <c r="F292" s="27">
        <f>'Table 3.1'!P292-'Table 3.1'!Q292</f>
        <v>1.9600000000000006E-2</v>
      </c>
      <c r="G292" s="27">
        <f>'Table 3.1'!Q292-'Table 3.1'!R292</f>
        <v>9.4999999999999807E-3</v>
      </c>
      <c r="H292" s="28">
        <f>'Table 3.1'!R292-'Table 3.1'!S292</f>
        <v>0</v>
      </c>
      <c r="I292" s="68">
        <f>'Table 3.1'!O292-'Table 3.1'!S292</f>
        <v>6.8099999999999994E-2</v>
      </c>
      <c r="J292" s="26">
        <f>E292/'Table 3.1'!P292</f>
        <v>0.16441821247892077</v>
      </c>
      <c r="K292" s="27">
        <f>F292/'Table 3.1'!Q292</f>
        <v>9.0073529411764747E-2</v>
      </c>
      <c r="L292" s="27">
        <f>G292/'Table 3.1'!R292</f>
        <v>4.5651129264776456E-2</v>
      </c>
      <c r="M292" s="28">
        <f>H292/'Table 3.1'!S292</f>
        <v>0</v>
      </c>
      <c r="N292" s="68">
        <f>I292/'Table 3.1'!S292</f>
        <v>0.32724651609802974</v>
      </c>
      <c r="O292" s="1"/>
    </row>
    <row r="293" spans="1:15" x14ac:dyDescent="0.2">
      <c r="A293" s="1"/>
      <c r="B293" s="20">
        <v>115218303</v>
      </c>
      <c r="C293" s="21" t="s">
        <v>223</v>
      </c>
      <c r="D293" s="22" t="s">
        <v>216</v>
      </c>
      <c r="E293" s="26">
        <f>'Table 3.1'!O293-'Table 3.1'!P293</f>
        <v>-1.3799999999999993E-2</v>
      </c>
      <c r="F293" s="27">
        <f>'Table 3.1'!P293-'Table 3.1'!Q293</f>
        <v>8.8999999999999913E-3</v>
      </c>
      <c r="G293" s="27">
        <f>'Table 3.1'!Q293-'Table 3.1'!R293</f>
        <v>3.4300000000000004E-2</v>
      </c>
      <c r="H293" s="28">
        <f>'Table 3.1'!R293-'Table 3.1'!S293</f>
        <v>0</v>
      </c>
      <c r="I293" s="68">
        <f>'Table 3.1'!O293-'Table 3.1'!S293</f>
        <v>2.9400000000000003E-2</v>
      </c>
      <c r="J293" s="26">
        <f>E293/'Table 3.1'!P293</f>
        <v>-0.15098468271334786</v>
      </c>
      <c r="K293" s="27">
        <f>F293/'Table 3.1'!Q293</f>
        <v>0.10787878787878777</v>
      </c>
      <c r="L293" s="27">
        <f>G293/'Table 3.1'!R293</f>
        <v>0.71161825726141092</v>
      </c>
      <c r="M293" s="28">
        <f>H293/'Table 3.1'!S293</f>
        <v>0</v>
      </c>
      <c r="N293" s="68">
        <f>I293/'Table 3.1'!S293</f>
        <v>0.60995850622406644</v>
      </c>
      <c r="O293" s="1"/>
    </row>
    <row r="294" spans="1:15" x14ac:dyDescent="0.2">
      <c r="A294" s="1"/>
      <c r="B294" s="20">
        <v>115219002</v>
      </c>
      <c r="C294" s="21" t="s">
        <v>577</v>
      </c>
      <c r="D294" s="22" t="s">
        <v>563</v>
      </c>
      <c r="E294" s="26">
        <f>'Table 3.1'!O294-'Table 3.1'!P294</f>
        <v>-1.5199999999999991E-2</v>
      </c>
      <c r="F294" s="27">
        <f>'Table 3.1'!P294-'Table 3.1'!Q294</f>
        <v>-1.5999999999999903E-3</v>
      </c>
      <c r="G294" s="27">
        <f>'Table 3.1'!Q294-'Table 3.1'!R294</f>
        <v>1.2999999999999984E-2</v>
      </c>
      <c r="H294" s="28">
        <f>'Table 3.1'!R294-'Table 3.1'!S294</f>
        <v>0</v>
      </c>
      <c r="I294" s="68">
        <f>'Table 3.1'!O294-'Table 3.1'!S294</f>
        <v>-3.7999999999999978E-3</v>
      </c>
      <c r="J294" s="26">
        <f>E294/'Table 3.1'!P294</f>
        <v>-8.6659064994298693E-2</v>
      </c>
      <c r="K294" s="27">
        <f>F294/'Table 3.1'!Q294</f>
        <v>-9.0395480225988166E-3</v>
      </c>
      <c r="L294" s="27">
        <f>G294/'Table 3.1'!R294</f>
        <v>7.9268292682926733E-2</v>
      </c>
      <c r="M294" s="28">
        <f>H294/'Table 3.1'!S294</f>
        <v>0</v>
      </c>
      <c r="N294" s="68">
        <f>I294/'Table 3.1'!S294</f>
        <v>-2.3170731707317059E-2</v>
      </c>
      <c r="O294" s="1"/>
    </row>
    <row r="295" spans="1:15" x14ac:dyDescent="0.2">
      <c r="A295" s="1"/>
      <c r="B295" s="20">
        <v>115221402</v>
      </c>
      <c r="C295" s="21" t="s">
        <v>224</v>
      </c>
      <c r="D295" s="22" t="s">
        <v>225</v>
      </c>
      <c r="E295" s="26">
        <f>'Table 3.1'!O295-'Table 3.1'!P295</f>
        <v>-1.0500000000000009E-2</v>
      </c>
      <c r="F295" s="27">
        <f>'Table 3.1'!P295-'Table 3.1'!Q295</f>
        <v>3.3000000000000251E-3</v>
      </c>
      <c r="G295" s="27">
        <f>'Table 3.1'!Q295-'Table 3.1'!R295</f>
        <v>-8.4000000000000186E-3</v>
      </c>
      <c r="H295" s="28">
        <f>'Table 3.1'!R295-'Table 3.1'!S295</f>
        <v>0</v>
      </c>
      <c r="I295" s="68">
        <f>'Table 3.1'!O295-'Table 3.1'!S295</f>
        <v>-1.5600000000000003E-2</v>
      </c>
      <c r="J295" s="26">
        <f>E295/'Table 3.1'!P295</f>
        <v>-7.5268817204301133E-2</v>
      </c>
      <c r="K295" s="27">
        <f>F295/'Table 3.1'!Q295</f>
        <v>2.422907488986803E-2</v>
      </c>
      <c r="L295" s="27">
        <f>G295/'Table 3.1'!R295</f>
        <v>-5.8091286307054069E-2</v>
      </c>
      <c r="M295" s="28">
        <f>H295/'Table 3.1'!S295</f>
        <v>0</v>
      </c>
      <c r="N295" s="68">
        <f>I295/'Table 3.1'!S295</f>
        <v>-0.10788381742738591</v>
      </c>
      <c r="O295" s="1"/>
    </row>
    <row r="296" spans="1:15" x14ac:dyDescent="0.2">
      <c r="A296" s="1"/>
      <c r="B296" s="20">
        <v>115221753</v>
      </c>
      <c r="C296" s="21" t="s">
        <v>226</v>
      </c>
      <c r="D296" s="22" t="s">
        <v>225</v>
      </c>
      <c r="E296" s="26">
        <f>'Table 3.1'!O296-'Table 3.1'!P296</f>
        <v>1.14E-2</v>
      </c>
      <c r="F296" s="27">
        <f>'Table 3.1'!P296-'Table 3.1'!Q296</f>
        <v>-1.0000000000000009E-3</v>
      </c>
      <c r="G296" s="27">
        <f>'Table 3.1'!Q296-'Table 3.1'!R296</f>
        <v>-4.0500000000000001E-2</v>
      </c>
      <c r="H296" s="28">
        <f>'Table 3.1'!R296-'Table 3.1'!S296</f>
        <v>0</v>
      </c>
      <c r="I296" s="68">
        <f>'Table 3.1'!O296-'Table 3.1'!S296</f>
        <v>-3.0100000000000002E-2</v>
      </c>
      <c r="J296" s="26">
        <f>E296/'Table 3.1'!P296</f>
        <v>0.22265625</v>
      </c>
      <c r="K296" s="27">
        <f>F296/'Table 3.1'!Q296</f>
        <v>-1.915708812260538E-2</v>
      </c>
      <c r="L296" s="27">
        <f>G296/'Table 3.1'!R296</f>
        <v>-0.43689320388349512</v>
      </c>
      <c r="M296" s="28">
        <f>H296/'Table 3.1'!S296</f>
        <v>0</v>
      </c>
      <c r="N296" s="68">
        <f>I296/'Table 3.1'!S296</f>
        <v>-0.32470334412081986</v>
      </c>
      <c r="O296" s="1"/>
    </row>
    <row r="297" spans="1:15" x14ac:dyDescent="0.2">
      <c r="A297" s="1"/>
      <c r="B297" s="20">
        <v>115222504</v>
      </c>
      <c r="C297" s="21" t="s">
        <v>227</v>
      </c>
      <c r="D297" s="22" t="s">
        <v>225</v>
      </c>
      <c r="E297" s="26">
        <f>'Table 3.1'!O297-'Table 3.1'!P297</f>
        <v>-2.3699999999999999E-2</v>
      </c>
      <c r="F297" s="27">
        <f>'Table 3.1'!P297-'Table 3.1'!Q297</f>
        <v>-7.9899999999999999E-2</v>
      </c>
      <c r="G297" s="27">
        <f>'Table 3.1'!Q297-'Table 3.1'!R297</f>
        <v>0.13500000000000001</v>
      </c>
      <c r="H297" s="28">
        <f>'Table 3.1'!R297-'Table 3.1'!S297</f>
        <v>0</v>
      </c>
      <c r="I297" s="68">
        <f>'Table 3.1'!O297-'Table 3.1'!S297</f>
        <v>3.1400000000000011E-2</v>
      </c>
      <c r="J297" s="26">
        <f>E297/'Table 3.1'!P297</f>
        <v>-0.10871559633027522</v>
      </c>
      <c r="K297" s="27">
        <f>F297/'Table 3.1'!Q297</f>
        <v>-0.2682108089963075</v>
      </c>
      <c r="L297" s="27">
        <f>G297/'Table 3.1'!R297</f>
        <v>0.82872928176795591</v>
      </c>
      <c r="M297" s="28">
        <f>H297/'Table 3.1'!S297</f>
        <v>0</v>
      </c>
      <c r="N297" s="68">
        <f>I297/'Table 3.1'!S297</f>
        <v>0.19275629220380611</v>
      </c>
      <c r="O297" s="1"/>
    </row>
    <row r="298" spans="1:15" x14ac:dyDescent="0.2">
      <c r="A298" s="1"/>
      <c r="B298" s="20">
        <v>115222752</v>
      </c>
      <c r="C298" s="21" t="s">
        <v>228</v>
      </c>
      <c r="D298" s="22" t="s">
        <v>225</v>
      </c>
      <c r="E298" s="26">
        <f>'Table 3.1'!O298-'Table 3.1'!P298</f>
        <v>-2.9000000000000137E-3</v>
      </c>
      <c r="F298" s="27">
        <f>'Table 3.1'!P298-'Table 3.1'!Q298</f>
        <v>-8.0000000000000071E-3</v>
      </c>
      <c r="G298" s="27">
        <f>'Table 3.1'!Q298-'Table 3.1'!R298</f>
        <v>-3.0000000000000027E-3</v>
      </c>
      <c r="H298" s="28">
        <f>'Table 3.1'!R298-'Table 3.1'!S298</f>
        <v>0</v>
      </c>
      <c r="I298" s="68">
        <f>'Table 3.1'!O298-'Table 3.1'!S298</f>
        <v>-1.3900000000000023E-2</v>
      </c>
      <c r="J298" s="26">
        <f>E298/'Table 3.1'!P298</f>
        <v>-1.0346057795219457E-2</v>
      </c>
      <c r="K298" s="27">
        <f>F298/'Table 3.1'!Q298</f>
        <v>-2.7748872702046505E-2</v>
      </c>
      <c r="L298" s="27">
        <f>G298/'Table 3.1'!R298</f>
        <v>-1.0298661174047383E-2</v>
      </c>
      <c r="M298" s="28">
        <f>H298/'Table 3.1'!S298</f>
        <v>0</v>
      </c>
      <c r="N298" s="68">
        <f>I298/'Table 3.1'!S298</f>
        <v>-4.7717130106419578E-2</v>
      </c>
      <c r="O298" s="1"/>
    </row>
    <row r="299" spans="1:15" x14ac:dyDescent="0.2">
      <c r="A299" s="1"/>
      <c r="B299" s="20">
        <v>115224003</v>
      </c>
      <c r="C299" s="21" t="s">
        <v>229</v>
      </c>
      <c r="D299" s="22" t="s">
        <v>225</v>
      </c>
      <c r="E299" s="26">
        <f>'Table 3.1'!O299-'Table 3.1'!P299</f>
        <v>-2.3499999999999993E-2</v>
      </c>
      <c r="F299" s="27">
        <f>'Table 3.1'!P299-'Table 3.1'!Q299</f>
        <v>-5.5000000000000049E-3</v>
      </c>
      <c r="G299" s="27">
        <f>'Table 3.1'!Q299-'Table 3.1'!R299</f>
        <v>-3.3100000000000004E-2</v>
      </c>
      <c r="H299" s="28">
        <f>'Table 3.1'!R299-'Table 3.1'!S299</f>
        <v>0</v>
      </c>
      <c r="I299" s="68">
        <f>'Table 3.1'!O299-'Table 3.1'!S299</f>
        <v>-6.2100000000000002E-2</v>
      </c>
      <c r="J299" s="26">
        <f>E299/'Table 3.1'!P299</f>
        <v>-0.26227678571428564</v>
      </c>
      <c r="K299" s="27">
        <f>F299/'Table 3.1'!Q299</f>
        <v>-5.7833859095688799E-2</v>
      </c>
      <c r="L299" s="27">
        <f>G299/'Table 3.1'!R299</f>
        <v>-0.25819032761310456</v>
      </c>
      <c r="M299" s="28">
        <f>H299/'Table 3.1'!S299</f>
        <v>0</v>
      </c>
      <c r="N299" s="68">
        <f>I299/'Table 3.1'!S299</f>
        <v>-0.48439937597503901</v>
      </c>
      <c r="O299" s="1"/>
    </row>
    <row r="300" spans="1:15" x14ac:dyDescent="0.2">
      <c r="A300" s="1"/>
      <c r="B300" s="20">
        <v>115226003</v>
      </c>
      <c r="C300" s="21" t="s">
        <v>230</v>
      </c>
      <c r="D300" s="22" t="s">
        <v>225</v>
      </c>
      <c r="E300" s="26">
        <f>'Table 3.1'!O300-'Table 3.1'!P300</f>
        <v>-2.7800000000000005E-2</v>
      </c>
      <c r="F300" s="27">
        <f>'Table 3.1'!P300-'Table 3.1'!Q300</f>
        <v>8.3999999999999908E-3</v>
      </c>
      <c r="G300" s="27">
        <f>'Table 3.1'!Q300-'Table 3.1'!R300</f>
        <v>2.0000000000000018E-3</v>
      </c>
      <c r="H300" s="28">
        <f>'Table 3.1'!R300-'Table 3.1'!S300</f>
        <v>0</v>
      </c>
      <c r="I300" s="68">
        <f>'Table 3.1'!O300-'Table 3.1'!S300</f>
        <v>-1.7400000000000013E-2</v>
      </c>
      <c r="J300" s="26">
        <f>E300/'Table 3.1'!P300</f>
        <v>-0.19591261451726572</v>
      </c>
      <c r="K300" s="27">
        <f>F300/'Table 3.1'!Q300</f>
        <v>6.2921348314606676E-2</v>
      </c>
      <c r="L300" s="27">
        <f>G300/'Table 3.1'!R300</f>
        <v>1.5209125475285183E-2</v>
      </c>
      <c r="M300" s="28">
        <f>H300/'Table 3.1'!S300</f>
        <v>0</v>
      </c>
      <c r="N300" s="68">
        <f>I300/'Table 3.1'!S300</f>
        <v>-0.13231939163498108</v>
      </c>
      <c r="O300" s="1"/>
    </row>
    <row r="301" spans="1:15" x14ac:dyDescent="0.2">
      <c r="A301" s="1"/>
      <c r="B301" s="20">
        <v>115226103</v>
      </c>
      <c r="C301" s="21" t="s">
        <v>231</v>
      </c>
      <c r="D301" s="22" t="s">
        <v>225</v>
      </c>
      <c r="E301" s="26">
        <f>'Table 3.1'!O301-'Table 3.1'!P301</f>
        <v>-5.0299999999999984E-2</v>
      </c>
      <c r="F301" s="27">
        <f>'Table 3.1'!P301-'Table 3.1'!Q301</f>
        <v>-0.11380000000000001</v>
      </c>
      <c r="G301" s="27">
        <f>'Table 3.1'!Q301-'Table 3.1'!R301</f>
        <v>3.5200000000000009E-2</v>
      </c>
      <c r="H301" s="28">
        <f>'Table 3.1'!R301-'Table 3.1'!S301</f>
        <v>0</v>
      </c>
      <c r="I301" s="68">
        <f>'Table 3.1'!O301-'Table 3.1'!S301</f>
        <v>-0.12889999999999999</v>
      </c>
      <c r="J301" s="26">
        <f>E301/'Table 3.1'!P301</f>
        <v>-0.26529535864978898</v>
      </c>
      <c r="K301" s="27">
        <f>F301/'Table 3.1'!Q301</f>
        <v>-0.37508239947264344</v>
      </c>
      <c r="L301" s="27">
        <f>G301/'Table 3.1'!R301</f>
        <v>0.13124533929903062</v>
      </c>
      <c r="M301" s="28">
        <f>H301/'Table 3.1'!S301</f>
        <v>0</v>
      </c>
      <c r="N301" s="68">
        <f>I301/'Table 3.1'!S301</f>
        <v>-0.48061148396718861</v>
      </c>
      <c r="O301" s="1"/>
    </row>
    <row r="302" spans="1:15" x14ac:dyDescent="0.2">
      <c r="A302" s="1"/>
      <c r="B302" s="20">
        <v>115228003</v>
      </c>
      <c r="C302" s="21" t="s">
        <v>232</v>
      </c>
      <c r="D302" s="22" t="s">
        <v>225</v>
      </c>
      <c r="E302" s="26">
        <f>'Table 3.1'!O302-'Table 3.1'!P302</f>
        <v>7.8000000000000014E-3</v>
      </c>
      <c r="F302" s="27">
        <f>'Table 3.1'!P302-'Table 3.1'!Q302</f>
        <v>-9.900000000000006E-3</v>
      </c>
      <c r="G302" s="27">
        <f>'Table 3.1'!Q302-'Table 3.1'!R302</f>
        <v>-4.9799999999999983E-2</v>
      </c>
      <c r="H302" s="28">
        <f>'Table 3.1'!R302-'Table 3.1'!S302</f>
        <v>0</v>
      </c>
      <c r="I302" s="68">
        <f>'Table 3.1'!O302-'Table 3.1'!S302</f>
        <v>-5.1899999999999988E-2</v>
      </c>
      <c r="J302" s="26">
        <f>E302/'Table 3.1'!P302</f>
        <v>6.7357512953367893E-2</v>
      </c>
      <c r="K302" s="27">
        <f>F302/'Table 3.1'!Q302</f>
        <v>-7.8758949880668297E-2</v>
      </c>
      <c r="L302" s="27">
        <f>G302/'Table 3.1'!R302</f>
        <v>-0.2837606837606837</v>
      </c>
      <c r="M302" s="28">
        <f>H302/'Table 3.1'!S302</f>
        <v>0</v>
      </c>
      <c r="N302" s="68">
        <f>I302/'Table 3.1'!S302</f>
        <v>-0.29572649572649568</v>
      </c>
      <c r="O302" s="1"/>
    </row>
    <row r="303" spans="1:15" x14ac:dyDescent="0.2">
      <c r="A303" s="1"/>
      <c r="B303" s="20">
        <v>115228303</v>
      </c>
      <c r="C303" s="21" t="s">
        <v>233</v>
      </c>
      <c r="D303" s="22" t="s">
        <v>225</v>
      </c>
      <c r="E303" s="26">
        <f>'Table 3.1'!O303-'Table 3.1'!P303</f>
        <v>-9.999999999999995E-3</v>
      </c>
      <c r="F303" s="27">
        <f>'Table 3.1'!P303-'Table 3.1'!Q303</f>
        <v>-1.4300000000000007E-2</v>
      </c>
      <c r="G303" s="27">
        <f>'Table 3.1'!Q303-'Table 3.1'!R303</f>
        <v>4.0000000000001146E-4</v>
      </c>
      <c r="H303" s="28">
        <f>'Table 3.1'!R303-'Table 3.1'!S303</f>
        <v>0</v>
      </c>
      <c r="I303" s="68">
        <f>'Table 3.1'!O303-'Table 3.1'!S303</f>
        <v>-2.3899999999999991E-2</v>
      </c>
      <c r="J303" s="26">
        <f>E303/'Table 3.1'!P303</f>
        <v>-8.0971659919028299E-2</v>
      </c>
      <c r="K303" s="27">
        <f>F303/'Table 3.1'!Q303</f>
        <v>-0.10377358490566042</v>
      </c>
      <c r="L303" s="27">
        <f>G303/'Table 3.1'!R303</f>
        <v>2.9112081513829073E-3</v>
      </c>
      <c r="M303" s="28">
        <f>H303/'Table 3.1'!S303</f>
        <v>0</v>
      </c>
      <c r="N303" s="68">
        <f>I303/'Table 3.1'!S303</f>
        <v>-0.17394468704512367</v>
      </c>
      <c r="O303" s="1"/>
    </row>
    <row r="304" spans="1:15" x14ac:dyDescent="0.2">
      <c r="A304" s="1"/>
      <c r="B304" s="20">
        <v>115229003</v>
      </c>
      <c r="C304" s="21" t="s">
        <v>234</v>
      </c>
      <c r="D304" s="22" t="s">
        <v>225</v>
      </c>
      <c r="E304" s="26">
        <f>'Table 3.1'!O304-'Table 3.1'!P304</f>
        <v>-5.6299999999999961E-2</v>
      </c>
      <c r="F304" s="27">
        <f>'Table 3.1'!P304-'Table 3.1'!Q304</f>
        <v>2.0099999999999951E-2</v>
      </c>
      <c r="G304" s="27">
        <f>'Table 3.1'!Q304-'Table 3.1'!R304</f>
        <v>-2.1999999999999797E-3</v>
      </c>
      <c r="H304" s="28">
        <f>'Table 3.1'!R304-'Table 3.1'!S304</f>
        <v>0</v>
      </c>
      <c r="I304" s="68">
        <f>'Table 3.1'!O304-'Table 3.1'!S304</f>
        <v>-3.839999999999999E-2</v>
      </c>
      <c r="J304" s="26">
        <f>E304/'Table 3.1'!P304</f>
        <v>-0.19823943661971818</v>
      </c>
      <c r="K304" s="27">
        <f>F304/'Table 3.1'!Q304</f>
        <v>7.6165214096248393E-2</v>
      </c>
      <c r="L304" s="27">
        <f>G304/'Table 3.1'!R304</f>
        <v>-8.267568583239307E-3</v>
      </c>
      <c r="M304" s="28">
        <f>H304/'Table 3.1'!S304</f>
        <v>0</v>
      </c>
      <c r="N304" s="68">
        <f>I304/'Table 3.1'!S304</f>
        <v>-0.14430665163472375</v>
      </c>
      <c r="O304" s="1"/>
    </row>
    <row r="305" spans="1:15" x14ac:dyDescent="0.2">
      <c r="A305" s="1"/>
      <c r="B305" s="20">
        <v>115503004</v>
      </c>
      <c r="C305" s="21" t="s">
        <v>455</v>
      </c>
      <c r="D305" s="22" t="s">
        <v>456</v>
      </c>
      <c r="E305" s="26">
        <f>'Table 3.1'!O305-'Table 3.1'!P305</f>
        <v>4.9099999999999991E-2</v>
      </c>
      <c r="F305" s="27">
        <f>'Table 3.1'!P305-'Table 3.1'!Q305</f>
        <v>6.399999999999989E-3</v>
      </c>
      <c r="G305" s="27">
        <f>'Table 3.1'!Q305-'Table 3.1'!R305</f>
        <v>-6.7900000000000002E-2</v>
      </c>
      <c r="H305" s="28">
        <f>'Table 3.1'!R305-'Table 3.1'!S305</f>
        <v>0</v>
      </c>
      <c r="I305" s="68">
        <f>'Table 3.1'!O305-'Table 3.1'!S305</f>
        <v>-1.2400000000000022E-2</v>
      </c>
      <c r="J305" s="26">
        <f>E305/'Table 3.1'!P305</f>
        <v>0.39789303079416527</v>
      </c>
      <c r="K305" s="27">
        <f>F305/'Table 3.1'!Q305</f>
        <v>5.4700854700854604E-2</v>
      </c>
      <c r="L305" s="27">
        <f>G305/'Table 3.1'!R305</f>
        <v>-0.36722552731206054</v>
      </c>
      <c r="M305" s="28">
        <f>H305/'Table 3.1'!S305</f>
        <v>0</v>
      </c>
      <c r="N305" s="68">
        <f>I305/'Table 3.1'!S305</f>
        <v>-6.7063277447268907E-2</v>
      </c>
      <c r="O305" s="1"/>
    </row>
    <row r="306" spans="1:15" x14ac:dyDescent="0.2">
      <c r="A306" s="1"/>
      <c r="B306" s="20">
        <v>115504003</v>
      </c>
      <c r="C306" s="21" t="s">
        <v>457</v>
      </c>
      <c r="D306" s="22" t="s">
        <v>456</v>
      </c>
      <c r="E306" s="26">
        <f>'Table 3.1'!O306-'Table 3.1'!P306</f>
        <v>-4.7999999999999987E-3</v>
      </c>
      <c r="F306" s="27">
        <f>'Table 3.1'!P306-'Table 3.1'!Q306</f>
        <v>4.7399999999999998E-2</v>
      </c>
      <c r="G306" s="27">
        <f>'Table 3.1'!Q306-'Table 3.1'!R306</f>
        <v>2.9299999999999993E-2</v>
      </c>
      <c r="H306" s="28">
        <f>'Table 3.1'!R306-'Table 3.1'!S306</f>
        <v>0</v>
      </c>
      <c r="I306" s="68">
        <f>'Table 3.1'!O306-'Table 3.1'!S306</f>
        <v>7.1899999999999992E-2</v>
      </c>
      <c r="J306" s="26">
        <f>E306/'Table 3.1'!P306</f>
        <v>-2.6666666666666661E-2</v>
      </c>
      <c r="K306" s="27">
        <f>F306/'Table 3.1'!Q306</f>
        <v>0.3574660633484163</v>
      </c>
      <c r="L306" s="27">
        <f>G306/'Table 3.1'!R306</f>
        <v>0.28363988383349459</v>
      </c>
      <c r="M306" s="28">
        <f>H306/'Table 3.1'!S306</f>
        <v>0</v>
      </c>
      <c r="N306" s="68">
        <f>I306/'Table 3.1'!S306</f>
        <v>0.69603097773475309</v>
      </c>
      <c r="O306" s="1"/>
    </row>
    <row r="307" spans="1:15" x14ac:dyDescent="0.2">
      <c r="A307" s="1"/>
      <c r="B307" s="20">
        <v>115506003</v>
      </c>
      <c r="C307" s="21" t="s">
        <v>458</v>
      </c>
      <c r="D307" s="22" t="s">
        <v>456</v>
      </c>
      <c r="E307" s="26">
        <f>'Table 3.1'!O307-'Table 3.1'!P307</f>
        <v>5.4000000000000159E-3</v>
      </c>
      <c r="F307" s="27">
        <f>'Table 3.1'!P307-'Table 3.1'!Q307</f>
        <v>-4.0000000000000036E-3</v>
      </c>
      <c r="G307" s="27">
        <f>'Table 3.1'!Q307-'Table 3.1'!R307</f>
        <v>2.8799999999999992E-2</v>
      </c>
      <c r="H307" s="28">
        <f>'Table 3.1'!R307-'Table 3.1'!S307</f>
        <v>0</v>
      </c>
      <c r="I307" s="68">
        <f>'Table 3.1'!O307-'Table 3.1'!S307</f>
        <v>3.0200000000000005E-2</v>
      </c>
      <c r="J307" s="26">
        <f>E307/'Table 3.1'!P307</f>
        <v>3.588039867109645E-2</v>
      </c>
      <c r="K307" s="27">
        <f>F307/'Table 3.1'!Q307</f>
        <v>-2.5889967637540475E-2</v>
      </c>
      <c r="L307" s="27">
        <f>G307/'Table 3.1'!R307</f>
        <v>0.2291169451073985</v>
      </c>
      <c r="M307" s="28">
        <f>H307/'Table 3.1'!S307</f>
        <v>0</v>
      </c>
      <c r="N307" s="68">
        <f>I307/'Table 3.1'!S307</f>
        <v>0.24025457438345268</v>
      </c>
      <c r="O307" s="1"/>
    </row>
    <row r="308" spans="1:15" x14ac:dyDescent="0.2">
      <c r="A308" s="1"/>
      <c r="B308" s="20">
        <v>115508003</v>
      </c>
      <c r="C308" s="21" t="s">
        <v>459</v>
      </c>
      <c r="D308" s="22" t="s">
        <v>456</v>
      </c>
      <c r="E308" s="26">
        <f>'Table 3.1'!O308-'Table 3.1'!P308</f>
        <v>1.529999999999998E-2</v>
      </c>
      <c r="F308" s="27">
        <f>'Table 3.1'!P308-'Table 3.1'!Q308</f>
        <v>5.5500000000000022E-2</v>
      </c>
      <c r="G308" s="27">
        <f>'Table 3.1'!Q308-'Table 3.1'!R308</f>
        <v>-2.4999999999999994E-2</v>
      </c>
      <c r="H308" s="28">
        <f>'Table 3.1'!R308-'Table 3.1'!S308</f>
        <v>0</v>
      </c>
      <c r="I308" s="68">
        <f>'Table 3.1'!O308-'Table 3.1'!S308</f>
        <v>4.5800000000000007E-2</v>
      </c>
      <c r="J308" s="26">
        <f>E308/'Table 3.1'!P308</f>
        <v>5.7324840764331128E-2</v>
      </c>
      <c r="K308" s="27">
        <f>F308/'Table 3.1'!Q308</f>
        <v>0.26253547776726593</v>
      </c>
      <c r="L308" s="27">
        <f>G308/'Table 3.1'!R308</f>
        <v>-0.1057529610829103</v>
      </c>
      <c r="M308" s="28">
        <f>H308/'Table 3.1'!S308</f>
        <v>0</v>
      </c>
      <c r="N308" s="68">
        <f>I308/'Table 3.1'!S308</f>
        <v>0.19373942470389174</v>
      </c>
      <c r="O308" s="1"/>
    </row>
    <row r="309" spans="1:15" x14ac:dyDescent="0.2">
      <c r="A309" s="1"/>
      <c r="B309" s="20">
        <v>115674603</v>
      </c>
      <c r="C309" s="39" t="s">
        <v>578</v>
      </c>
      <c r="D309" s="40" t="s">
        <v>563</v>
      </c>
      <c r="E309" s="26">
        <f>'Table 3.1'!O309-'Table 3.1'!P309</f>
        <v>4.0999999999999925E-3</v>
      </c>
      <c r="F309" s="27">
        <f>'Table 3.1'!P309-'Table 3.1'!Q309</f>
        <v>-4.5299999999999979E-2</v>
      </c>
      <c r="G309" s="27">
        <f>'Table 3.1'!Q309-'Table 3.1'!R309</f>
        <v>1.6999999999999793E-3</v>
      </c>
      <c r="H309" s="28">
        <f>'Table 3.1'!R309-'Table 3.1'!S309</f>
        <v>0</v>
      </c>
      <c r="I309" s="68">
        <f>'Table 3.1'!O309-'Table 3.1'!S309</f>
        <v>-3.9500000000000007E-2</v>
      </c>
      <c r="J309" s="26">
        <f>E309/'Table 3.1'!P309</f>
        <v>2.646868947708194E-2</v>
      </c>
      <c r="K309" s="27">
        <f>F309/'Table 3.1'!Q309</f>
        <v>-0.22627372627372619</v>
      </c>
      <c r="L309" s="27">
        <f>G309/'Table 3.1'!R309</f>
        <v>8.5642317380351593E-3</v>
      </c>
      <c r="M309" s="28">
        <f>H309/'Table 3.1'!S309</f>
        <v>0</v>
      </c>
      <c r="N309" s="68">
        <f>I309/'Table 3.1'!S309</f>
        <v>-0.19899244332493707</v>
      </c>
      <c r="O309" s="1"/>
    </row>
    <row r="310" spans="1:15" x14ac:dyDescent="0.2">
      <c r="A310" s="1"/>
      <c r="B310" s="20">
        <v>116191004</v>
      </c>
      <c r="C310" s="21" t="s">
        <v>204</v>
      </c>
      <c r="D310" s="22" t="s">
        <v>205</v>
      </c>
      <c r="E310" s="26">
        <f>'Table 3.1'!O310-'Table 3.1'!P310</f>
        <v>-3.7700000000000011E-2</v>
      </c>
      <c r="F310" s="27">
        <f>'Table 3.1'!P310-'Table 3.1'!Q310</f>
        <v>3.0600000000000016E-2</v>
      </c>
      <c r="G310" s="27">
        <f>'Table 3.1'!Q310-'Table 3.1'!R310</f>
        <v>1.0199999999999987E-2</v>
      </c>
      <c r="H310" s="28">
        <f>'Table 3.1'!R310-'Table 3.1'!S310</f>
        <v>0</v>
      </c>
      <c r="I310" s="68">
        <f>'Table 3.1'!O310-'Table 3.1'!S310</f>
        <v>3.0999999999999917E-3</v>
      </c>
      <c r="J310" s="26">
        <f>E310/'Table 3.1'!P310</f>
        <v>-0.14842519685039374</v>
      </c>
      <c r="K310" s="27">
        <f>F310/'Table 3.1'!Q310</f>
        <v>0.13697403760071628</v>
      </c>
      <c r="L310" s="27">
        <f>G310/'Table 3.1'!R310</f>
        <v>4.7842401500938027E-2</v>
      </c>
      <c r="M310" s="28">
        <f>H310/'Table 3.1'!S310</f>
        <v>0</v>
      </c>
      <c r="N310" s="68">
        <f>I310/'Table 3.1'!S310</f>
        <v>1.4540337711069379E-2</v>
      </c>
      <c r="O310" s="1"/>
    </row>
    <row r="311" spans="1:15" x14ac:dyDescent="0.2">
      <c r="A311" s="1"/>
      <c r="B311" s="20">
        <v>116191103</v>
      </c>
      <c r="C311" s="21" t="s">
        <v>206</v>
      </c>
      <c r="D311" s="22" t="s">
        <v>205</v>
      </c>
      <c r="E311" s="26">
        <f>'Table 3.1'!O311-'Table 3.1'!P311</f>
        <v>2.6500000000000024E-2</v>
      </c>
      <c r="F311" s="27">
        <f>'Table 3.1'!P311-'Table 3.1'!Q311</f>
        <v>-1.1100000000000027E-2</v>
      </c>
      <c r="G311" s="27">
        <f>'Table 3.1'!Q311-'Table 3.1'!R311</f>
        <v>-5.1199999999999996E-2</v>
      </c>
      <c r="H311" s="28">
        <f>'Table 3.1'!R311-'Table 3.1'!S311</f>
        <v>0</v>
      </c>
      <c r="I311" s="68">
        <f>'Table 3.1'!O311-'Table 3.1'!S311</f>
        <v>-3.5799999999999998E-2</v>
      </c>
      <c r="J311" s="26">
        <f>E311/'Table 3.1'!P311</f>
        <v>0.14355362946912256</v>
      </c>
      <c r="K311" s="27">
        <f>F311/'Table 3.1'!Q311</f>
        <v>-5.6719468574348626E-2</v>
      </c>
      <c r="L311" s="27">
        <f>G311/'Table 3.1'!R311</f>
        <v>-0.20737140542729848</v>
      </c>
      <c r="M311" s="28">
        <f>H311/'Table 3.1'!S311</f>
        <v>0</v>
      </c>
      <c r="N311" s="68">
        <f>I311/'Table 3.1'!S311</f>
        <v>-0.14499797488861887</v>
      </c>
      <c r="O311" s="1"/>
    </row>
    <row r="312" spans="1:15" x14ac:dyDescent="0.2">
      <c r="A312" s="1"/>
      <c r="B312" s="20">
        <v>116191203</v>
      </c>
      <c r="C312" s="21" t="s">
        <v>207</v>
      </c>
      <c r="D312" s="22" t="s">
        <v>205</v>
      </c>
      <c r="E312" s="26">
        <f>'Table 3.1'!O312-'Table 3.1'!P312</f>
        <v>-2.7799999999999991E-2</v>
      </c>
      <c r="F312" s="27">
        <f>'Table 3.1'!P312-'Table 3.1'!Q312</f>
        <v>-2.0000000000000573E-4</v>
      </c>
      <c r="G312" s="27">
        <f>'Table 3.1'!Q312-'Table 3.1'!R312</f>
        <v>8.2699999999999996E-2</v>
      </c>
      <c r="H312" s="28">
        <f>'Table 3.1'!R312-'Table 3.1'!S312</f>
        <v>0</v>
      </c>
      <c r="I312" s="68">
        <f>'Table 3.1'!O312-'Table 3.1'!S312</f>
        <v>5.4699999999999999E-2</v>
      </c>
      <c r="J312" s="26">
        <f>E312/'Table 3.1'!P312</f>
        <v>-0.12241303390576835</v>
      </c>
      <c r="K312" s="27">
        <f>F312/'Table 3.1'!Q312</f>
        <v>-8.7989441267050474E-4</v>
      </c>
      <c r="L312" s="27">
        <f>G312/'Table 3.1'!R312</f>
        <v>0.57192254495159056</v>
      </c>
      <c r="M312" s="28">
        <f>H312/'Table 3.1'!S312</f>
        <v>0</v>
      </c>
      <c r="N312" s="68">
        <f>I312/'Table 3.1'!S312</f>
        <v>0.37828492392807744</v>
      </c>
      <c r="O312" s="1"/>
    </row>
    <row r="313" spans="1:15" x14ac:dyDescent="0.2">
      <c r="A313" s="1"/>
      <c r="B313" s="20">
        <v>116191503</v>
      </c>
      <c r="C313" s="21" t="s">
        <v>208</v>
      </c>
      <c r="D313" s="22" t="s">
        <v>205</v>
      </c>
      <c r="E313" s="26">
        <f>'Table 3.1'!O313-'Table 3.1'!P313</f>
        <v>1.1000000000000038E-3</v>
      </c>
      <c r="F313" s="27">
        <f>'Table 3.1'!P313-'Table 3.1'!Q313</f>
        <v>-9.3999999999999917E-3</v>
      </c>
      <c r="G313" s="27">
        <f>'Table 3.1'!Q313-'Table 3.1'!R313</f>
        <v>-2.600000000000019E-3</v>
      </c>
      <c r="H313" s="28">
        <f>'Table 3.1'!R313-'Table 3.1'!S313</f>
        <v>0</v>
      </c>
      <c r="I313" s="68">
        <f>'Table 3.1'!O313-'Table 3.1'!S313</f>
        <v>-1.0900000000000007E-2</v>
      </c>
      <c r="J313" s="26">
        <f>E313/'Table 3.1'!P313</f>
        <v>9.2670598146588345E-3</v>
      </c>
      <c r="K313" s="27">
        <f>F313/'Table 3.1'!Q313</f>
        <v>-7.3380171740827421E-2</v>
      </c>
      <c r="L313" s="27">
        <f>G313/'Table 3.1'!R313</f>
        <v>-1.9892884468248041E-2</v>
      </c>
      <c r="M313" s="28">
        <f>H313/'Table 3.1'!S313</f>
        <v>0</v>
      </c>
      <c r="N313" s="68">
        <f>I313/'Table 3.1'!S313</f>
        <v>-8.3397092578423912E-2</v>
      </c>
      <c r="O313" s="1"/>
    </row>
    <row r="314" spans="1:15" x14ac:dyDescent="0.2">
      <c r="A314" s="1"/>
      <c r="B314" s="20">
        <v>116195004</v>
      </c>
      <c r="C314" s="21" t="s">
        <v>209</v>
      </c>
      <c r="D314" s="22" t="s">
        <v>205</v>
      </c>
      <c r="E314" s="26">
        <f>'Table 3.1'!O314-'Table 3.1'!P314</f>
        <v>8.4000000000000186E-3</v>
      </c>
      <c r="F314" s="27">
        <f>'Table 3.1'!P314-'Table 3.1'!Q314</f>
        <v>1.3399999999999995E-2</v>
      </c>
      <c r="G314" s="27">
        <f>'Table 3.1'!Q314-'Table 3.1'!R314</f>
        <v>-8.5999999999999965E-3</v>
      </c>
      <c r="H314" s="28">
        <f>'Table 3.1'!R314-'Table 3.1'!S314</f>
        <v>0</v>
      </c>
      <c r="I314" s="68">
        <f>'Table 3.1'!O314-'Table 3.1'!S314</f>
        <v>1.3200000000000017E-2</v>
      </c>
      <c r="J314" s="26">
        <f>E314/'Table 3.1'!P314</f>
        <v>3.7349933303690616E-2</v>
      </c>
      <c r="K314" s="27">
        <f>F314/'Table 3.1'!Q314</f>
        <v>6.3356973995271848E-2</v>
      </c>
      <c r="L314" s="27">
        <f>G314/'Table 3.1'!R314</f>
        <v>-3.9073148568832337E-2</v>
      </c>
      <c r="M314" s="28">
        <f>H314/'Table 3.1'!S314</f>
        <v>0</v>
      </c>
      <c r="N314" s="68">
        <f>I314/'Table 3.1'!S314</f>
        <v>5.9972739663789271E-2</v>
      </c>
      <c r="O314" s="1"/>
    </row>
    <row r="315" spans="1:15" x14ac:dyDescent="0.2">
      <c r="A315" s="1"/>
      <c r="B315" s="20">
        <v>116197503</v>
      </c>
      <c r="C315" s="21" t="s">
        <v>210</v>
      </c>
      <c r="D315" s="22" t="s">
        <v>205</v>
      </c>
      <c r="E315" s="26">
        <f>'Table 3.1'!O315-'Table 3.1'!P315</f>
        <v>1.8199999999999994E-2</v>
      </c>
      <c r="F315" s="27">
        <f>'Table 3.1'!P315-'Table 3.1'!Q315</f>
        <v>-8.7000000000000133E-3</v>
      </c>
      <c r="G315" s="27">
        <f>'Table 3.1'!Q315-'Table 3.1'!R315</f>
        <v>4.8400000000000012E-2</v>
      </c>
      <c r="H315" s="28">
        <f>'Table 3.1'!R315-'Table 3.1'!S315</f>
        <v>0</v>
      </c>
      <c r="I315" s="68">
        <f>'Table 3.1'!O315-'Table 3.1'!S315</f>
        <v>5.7899999999999993E-2</v>
      </c>
      <c r="J315" s="26">
        <f>E315/'Table 3.1'!P315</f>
        <v>0.13673929376408711</v>
      </c>
      <c r="K315" s="27">
        <f>F315/'Table 3.1'!Q315</f>
        <v>-6.135401974612139E-2</v>
      </c>
      <c r="L315" s="27">
        <f>G315/'Table 3.1'!R315</f>
        <v>0.51820128479657401</v>
      </c>
      <c r="M315" s="28">
        <f>H315/'Table 3.1'!S315</f>
        <v>0</v>
      </c>
      <c r="N315" s="68">
        <f>I315/'Table 3.1'!S315</f>
        <v>0.61991434689507485</v>
      </c>
      <c r="O315" s="1"/>
    </row>
    <row r="316" spans="1:15" x14ac:dyDescent="0.2">
      <c r="A316" s="1"/>
      <c r="B316" s="20">
        <v>116471803</v>
      </c>
      <c r="C316" s="21" t="s">
        <v>437</v>
      </c>
      <c r="D316" s="22" t="s">
        <v>438</v>
      </c>
      <c r="E316" s="26">
        <f>'Table 3.1'!O316-'Table 3.1'!P316</f>
        <v>-4.2999999999999983E-3</v>
      </c>
      <c r="F316" s="27">
        <f>'Table 3.1'!P316-'Table 3.1'!Q316</f>
        <v>-4.7999999999999987E-3</v>
      </c>
      <c r="G316" s="27">
        <f>'Table 3.1'!Q316-'Table 3.1'!R316</f>
        <v>2.1000000000000005E-2</v>
      </c>
      <c r="H316" s="28">
        <f>'Table 3.1'!R316-'Table 3.1'!S316</f>
        <v>0</v>
      </c>
      <c r="I316" s="68">
        <f>'Table 3.1'!O316-'Table 3.1'!S316</f>
        <v>1.1900000000000008E-2</v>
      </c>
      <c r="J316" s="26">
        <f>E316/'Table 3.1'!P316</f>
        <v>-3.185185185185184E-2</v>
      </c>
      <c r="K316" s="27">
        <f>F316/'Table 3.1'!Q316</f>
        <v>-3.433476394849784E-2</v>
      </c>
      <c r="L316" s="27">
        <f>G316/'Table 3.1'!R316</f>
        <v>0.1767676767676768</v>
      </c>
      <c r="M316" s="28">
        <f>H316/'Table 3.1'!S316</f>
        <v>0</v>
      </c>
      <c r="N316" s="68">
        <f>I316/'Table 3.1'!S316</f>
        <v>0.10016835016835023</v>
      </c>
      <c r="O316" s="1"/>
    </row>
    <row r="317" spans="1:15" x14ac:dyDescent="0.2">
      <c r="A317" s="1"/>
      <c r="B317" s="20">
        <v>116493503</v>
      </c>
      <c r="C317" s="21" t="s">
        <v>448</v>
      </c>
      <c r="D317" s="22" t="s">
        <v>449</v>
      </c>
      <c r="E317" s="26">
        <f>'Table 3.1'!O317-'Table 3.1'!P317</f>
        <v>-2.1699999999999997E-2</v>
      </c>
      <c r="F317" s="27">
        <f>'Table 3.1'!P317-'Table 3.1'!Q317</f>
        <v>-2.8600000000000014E-2</v>
      </c>
      <c r="G317" s="27">
        <f>'Table 3.1'!Q317-'Table 3.1'!R317</f>
        <v>1.780000000000001E-2</v>
      </c>
      <c r="H317" s="28">
        <f>'Table 3.1'!R317-'Table 3.1'!S317</f>
        <v>0</v>
      </c>
      <c r="I317" s="68">
        <f>'Table 3.1'!O317-'Table 3.1'!S317</f>
        <v>-3.2500000000000001E-2</v>
      </c>
      <c r="J317" s="26">
        <f>E317/'Table 3.1'!P317</f>
        <v>-9.9495644199908292E-2</v>
      </c>
      <c r="K317" s="27">
        <f>F317/'Table 3.1'!Q317</f>
        <v>-0.11593027969193358</v>
      </c>
      <c r="L317" s="27">
        <f>G317/'Table 3.1'!R317</f>
        <v>7.7763215377894324E-2</v>
      </c>
      <c r="M317" s="28">
        <f>H317/'Table 3.1'!S317</f>
        <v>0</v>
      </c>
      <c r="N317" s="68">
        <f>I317/'Table 3.1'!S317</f>
        <v>-0.14198339886413283</v>
      </c>
      <c r="O317" s="1"/>
    </row>
    <row r="318" spans="1:15" x14ac:dyDescent="0.2">
      <c r="A318" s="1"/>
      <c r="B318" s="20">
        <v>116495003</v>
      </c>
      <c r="C318" s="21" t="s">
        <v>450</v>
      </c>
      <c r="D318" s="22" t="s">
        <v>449</v>
      </c>
      <c r="E318" s="26">
        <f>'Table 3.1'!O318-'Table 3.1'!P318</f>
        <v>-2.0200000000000023E-2</v>
      </c>
      <c r="F318" s="27">
        <f>'Table 3.1'!P318-'Table 3.1'!Q318</f>
        <v>2.7300000000000019E-2</v>
      </c>
      <c r="G318" s="27">
        <f>'Table 3.1'!Q318-'Table 3.1'!R318</f>
        <v>-3.3100000000000018E-2</v>
      </c>
      <c r="H318" s="28">
        <f>'Table 3.1'!R318-'Table 3.1'!S318</f>
        <v>0</v>
      </c>
      <c r="I318" s="68">
        <f>'Table 3.1'!O318-'Table 3.1'!S318</f>
        <v>-2.6000000000000023E-2</v>
      </c>
      <c r="J318" s="26">
        <f>E318/'Table 3.1'!P318</f>
        <v>-0.10836909871244647</v>
      </c>
      <c r="K318" s="27">
        <f>F318/'Table 3.1'!Q318</f>
        <v>0.17159019484600893</v>
      </c>
      <c r="L318" s="27">
        <f>G318/'Table 3.1'!R318</f>
        <v>-0.17221644120707605</v>
      </c>
      <c r="M318" s="28">
        <f>H318/'Table 3.1'!S318</f>
        <v>0</v>
      </c>
      <c r="N318" s="68">
        <f>I318/'Table 3.1'!S318</f>
        <v>-0.13527575442247669</v>
      </c>
      <c r="O318" s="1"/>
    </row>
    <row r="319" spans="1:15" x14ac:dyDescent="0.2">
      <c r="A319" s="1"/>
      <c r="B319" s="20">
        <v>116495103</v>
      </c>
      <c r="C319" s="21" t="s">
        <v>451</v>
      </c>
      <c r="D319" s="22" t="s">
        <v>449</v>
      </c>
      <c r="E319" s="26">
        <f>'Table 3.1'!O319-'Table 3.1'!P319</f>
        <v>6.1399999999999982E-2</v>
      </c>
      <c r="F319" s="27">
        <f>'Table 3.1'!P319-'Table 3.1'!Q319</f>
        <v>-1.3999999999999985E-2</v>
      </c>
      <c r="G319" s="27">
        <f>'Table 3.1'!Q319-'Table 3.1'!R319</f>
        <v>2.0699999999999996E-2</v>
      </c>
      <c r="H319" s="28">
        <f>'Table 3.1'!R319-'Table 3.1'!S319</f>
        <v>0</v>
      </c>
      <c r="I319" s="68">
        <f>'Table 3.1'!O319-'Table 3.1'!S319</f>
        <v>6.8099999999999994E-2</v>
      </c>
      <c r="J319" s="26">
        <f>E319/'Table 3.1'!P319</f>
        <v>0.3297529538131041</v>
      </c>
      <c r="K319" s="27">
        <f>F319/'Table 3.1'!Q319</f>
        <v>-6.9930069930069852E-2</v>
      </c>
      <c r="L319" s="27">
        <f>G319/'Table 3.1'!R319</f>
        <v>0.11532033426183842</v>
      </c>
      <c r="M319" s="28">
        <f>H319/'Table 3.1'!S319</f>
        <v>0</v>
      </c>
      <c r="N319" s="68">
        <f>I319/'Table 3.1'!S319</f>
        <v>0.37938718662952642</v>
      </c>
      <c r="O319" s="1"/>
    </row>
    <row r="320" spans="1:15" x14ac:dyDescent="0.2">
      <c r="A320" s="1"/>
      <c r="B320" s="20">
        <v>116496503</v>
      </c>
      <c r="C320" s="21" t="s">
        <v>452</v>
      </c>
      <c r="D320" s="22" t="s">
        <v>449</v>
      </c>
      <c r="E320" s="26">
        <f>'Table 3.1'!O320-'Table 3.1'!P320</f>
        <v>-4.1999999999999815E-3</v>
      </c>
      <c r="F320" s="27">
        <f>'Table 3.1'!P320-'Table 3.1'!Q320</f>
        <v>3.1299999999999994E-2</v>
      </c>
      <c r="G320" s="27">
        <f>'Table 3.1'!Q320-'Table 3.1'!R320</f>
        <v>-7.51E-2</v>
      </c>
      <c r="H320" s="28">
        <f>'Table 3.1'!R320-'Table 3.1'!S320</f>
        <v>0</v>
      </c>
      <c r="I320" s="68">
        <f>'Table 3.1'!O320-'Table 3.1'!S320</f>
        <v>-4.7999999999999987E-2</v>
      </c>
      <c r="J320" s="26">
        <f>E320/'Table 3.1'!P320</f>
        <v>-1.4608695652173849E-2</v>
      </c>
      <c r="K320" s="27">
        <f>F320/'Table 3.1'!Q320</f>
        <v>0.12217017954722871</v>
      </c>
      <c r="L320" s="27">
        <f>G320/'Table 3.1'!R320</f>
        <v>-0.22668276486568067</v>
      </c>
      <c r="M320" s="28">
        <f>H320/'Table 3.1'!S320</f>
        <v>0</v>
      </c>
      <c r="N320" s="68">
        <f>I320/'Table 3.1'!S320</f>
        <v>-0.14488379112586777</v>
      </c>
      <c r="O320" s="1"/>
    </row>
    <row r="321" spans="1:15" x14ac:dyDescent="0.2">
      <c r="A321" s="1"/>
      <c r="B321" s="20">
        <v>116496603</v>
      </c>
      <c r="C321" s="21" t="s">
        <v>453</v>
      </c>
      <c r="D321" s="22" t="s">
        <v>449</v>
      </c>
      <c r="E321" s="26">
        <f>'Table 3.1'!O321-'Table 3.1'!P321</f>
        <v>-4.4600000000000029E-2</v>
      </c>
      <c r="F321" s="27">
        <f>'Table 3.1'!P321-'Table 3.1'!Q321</f>
        <v>-2.0199999999999996E-2</v>
      </c>
      <c r="G321" s="27">
        <f>'Table 3.1'!Q321-'Table 3.1'!R321</f>
        <v>-1.2399999999999967E-2</v>
      </c>
      <c r="H321" s="28">
        <f>'Table 3.1'!R321-'Table 3.1'!S321</f>
        <v>0</v>
      </c>
      <c r="I321" s="68">
        <f>'Table 3.1'!O321-'Table 3.1'!S321</f>
        <v>-7.7199999999999991E-2</v>
      </c>
      <c r="J321" s="26">
        <f>E321/'Table 3.1'!P321</f>
        <v>-0.14281139929554923</v>
      </c>
      <c r="K321" s="27">
        <f>F321/'Table 3.1'!Q321</f>
        <v>-6.0751879699248106E-2</v>
      </c>
      <c r="L321" s="27">
        <f>G321/'Table 3.1'!R321</f>
        <v>-3.5952449985502948E-2</v>
      </c>
      <c r="M321" s="28">
        <f>H321/'Table 3.1'!S321</f>
        <v>0</v>
      </c>
      <c r="N321" s="68">
        <f>I321/'Table 3.1'!S321</f>
        <v>-0.22383299507103507</v>
      </c>
      <c r="O321" s="1"/>
    </row>
    <row r="322" spans="1:15" x14ac:dyDescent="0.2">
      <c r="A322" s="1"/>
      <c r="B322" s="20">
        <v>116498003</v>
      </c>
      <c r="C322" s="21" t="s">
        <v>454</v>
      </c>
      <c r="D322" s="22" t="s">
        <v>449</v>
      </c>
      <c r="E322" s="26">
        <f>'Table 3.1'!O322-'Table 3.1'!P322</f>
        <v>1.0699999999999987E-2</v>
      </c>
      <c r="F322" s="27">
        <f>'Table 3.1'!P322-'Table 3.1'!Q322</f>
        <v>-1.5000000000000013E-3</v>
      </c>
      <c r="G322" s="27">
        <f>'Table 3.1'!Q322-'Table 3.1'!R322</f>
        <v>-2.1299999999999986E-2</v>
      </c>
      <c r="H322" s="28">
        <f>'Table 3.1'!R322-'Table 3.1'!S322</f>
        <v>0</v>
      </c>
      <c r="I322" s="68">
        <f>'Table 3.1'!O322-'Table 3.1'!S322</f>
        <v>-1.21E-2</v>
      </c>
      <c r="J322" s="26">
        <f>E322/'Table 3.1'!P322</f>
        <v>7.2739632902787135E-2</v>
      </c>
      <c r="K322" s="27">
        <f>F322/'Table 3.1'!Q322</f>
        <v>-1.0094212651413198E-2</v>
      </c>
      <c r="L322" s="27">
        <f>G322/'Table 3.1'!R322</f>
        <v>-0.12536786344908762</v>
      </c>
      <c r="M322" s="28">
        <f>H322/'Table 3.1'!S322</f>
        <v>0</v>
      </c>
      <c r="N322" s="68">
        <f>I322/'Table 3.1'!S322</f>
        <v>-7.1218363743378463E-2</v>
      </c>
      <c r="O322" s="1"/>
    </row>
    <row r="323" spans="1:15" x14ac:dyDescent="0.2">
      <c r="A323" s="1"/>
      <c r="B323" s="20">
        <v>116555003</v>
      </c>
      <c r="C323" s="21" t="s">
        <v>484</v>
      </c>
      <c r="D323" s="22" t="s">
        <v>485</v>
      </c>
      <c r="E323" s="26">
        <f>'Table 3.1'!O323-'Table 3.1'!P323</f>
        <v>1.5000000000000013E-3</v>
      </c>
      <c r="F323" s="27">
        <f>'Table 3.1'!P323-'Table 3.1'!Q323</f>
        <v>-2.0100000000000007E-2</v>
      </c>
      <c r="G323" s="27">
        <f>'Table 3.1'!Q323-'Table 3.1'!R323</f>
        <v>-1.3799999999999979E-2</v>
      </c>
      <c r="H323" s="28">
        <f>'Table 3.1'!R323-'Table 3.1'!S323</f>
        <v>0</v>
      </c>
      <c r="I323" s="68">
        <f>'Table 3.1'!O323-'Table 3.1'!S323</f>
        <v>-3.2399999999999984E-2</v>
      </c>
      <c r="J323" s="26">
        <f>E323/'Table 3.1'!P323</f>
        <v>6.2240663900414994E-3</v>
      </c>
      <c r="K323" s="27">
        <f>F323/'Table 3.1'!Q323</f>
        <v>-7.6981999234009987E-2</v>
      </c>
      <c r="L323" s="27">
        <f>G323/'Table 3.1'!R323</f>
        <v>-5.0200072753728557E-2</v>
      </c>
      <c r="M323" s="28">
        <f>H323/'Table 3.1'!S323</f>
        <v>0</v>
      </c>
      <c r="N323" s="68">
        <f>I323/'Table 3.1'!S323</f>
        <v>-0.11786104037831935</v>
      </c>
      <c r="O323" s="1"/>
    </row>
    <row r="324" spans="1:15" x14ac:dyDescent="0.2">
      <c r="A324" s="1"/>
      <c r="B324" s="20">
        <v>116557103</v>
      </c>
      <c r="C324" s="21" t="s">
        <v>486</v>
      </c>
      <c r="D324" s="22" t="s">
        <v>485</v>
      </c>
      <c r="E324" s="26">
        <f>'Table 3.1'!O324-'Table 3.1'!P324</f>
        <v>-1.2999999999999984E-2</v>
      </c>
      <c r="F324" s="27">
        <f>'Table 3.1'!P324-'Table 3.1'!Q324</f>
        <v>-6.3E-3</v>
      </c>
      <c r="G324" s="27">
        <f>'Table 3.1'!Q324-'Table 3.1'!R324</f>
        <v>-1.5499999999999986E-2</v>
      </c>
      <c r="H324" s="28">
        <f>'Table 3.1'!R324-'Table 3.1'!S324</f>
        <v>0</v>
      </c>
      <c r="I324" s="68">
        <f>'Table 3.1'!O324-'Table 3.1'!S324</f>
        <v>-3.479999999999997E-2</v>
      </c>
      <c r="J324" s="26">
        <f>E324/'Table 3.1'!P324</f>
        <v>-5.4852320675105419E-2</v>
      </c>
      <c r="K324" s="27">
        <f>F324/'Table 3.1'!Q324</f>
        <v>-2.5893958076448832E-2</v>
      </c>
      <c r="L324" s="27">
        <f>G324/'Table 3.1'!R324</f>
        <v>-5.9891808346213243E-2</v>
      </c>
      <c r="M324" s="28">
        <f>H324/'Table 3.1'!S324</f>
        <v>0</v>
      </c>
      <c r="N324" s="68">
        <f>I324/'Table 3.1'!S324</f>
        <v>-0.13446676970633684</v>
      </c>
      <c r="O324" s="1"/>
    </row>
    <row r="325" spans="1:15" x14ac:dyDescent="0.2">
      <c r="A325" s="1"/>
      <c r="B325" s="20">
        <v>116604003</v>
      </c>
      <c r="C325" s="21" t="s">
        <v>512</v>
      </c>
      <c r="D325" s="22" t="s">
        <v>513</v>
      </c>
      <c r="E325" s="26">
        <f>'Table 3.1'!O325-'Table 3.1'!P325</f>
        <v>-8.10000000000001E-3</v>
      </c>
      <c r="F325" s="27">
        <f>'Table 3.1'!P325-'Table 3.1'!Q325</f>
        <v>-4.0999999999999981E-2</v>
      </c>
      <c r="G325" s="27">
        <f>'Table 3.1'!Q325-'Table 3.1'!R325</f>
        <v>4.4999999999999998E-2</v>
      </c>
      <c r="H325" s="28">
        <f>'Table 3.1'!R325-'Table 3.1'!S325</f>
        <v>0</v>
      </c>
      <c r="I325" s="68">
        <f>'Table 3.1'!O325-'Table 3.1'!S325</f>
        <v>-4.0999999999999925E-3</v>
      </c>
      <c r="J325" s="26">
        <f>E325/'Table 3.1'!P325</f>
        <v>-6.4082278481012736E-2</v>
      </c>
      <c r="K325" s="27">
        <f>F325/'Table 3.1'!Q325</f>
        <v>-0.24492234169653515</v>
      </c>
      <c r="L325" s="27">
        <f>G325/'Table 3.1'!R325</f>
        <v>0.36764705882352944</v>
      </c>
      <c r="M325" s="28">
        <f>H325/'Table 3.1'!S325</f>
        <v>0</v>
      </c>
      <c r="N325" s="68">
        <f>I325/'Table 3.1'!S325</f>
        <v>-3.3496732026143734E-2</v>
      </c>
      <c r="O325" s="1"/>
    </row>
    <row r="326" spans="1:15" x14ac:dyDescent="0.2">
      <c r="A326" s="1"/>
      <c r="B326" s="20">
        <v>116605003</v>
      </c>
      <c r="C326" s="21" t="s">
        <v>514</v>
      </c>
      <c r="D326" s="22" t="s">
        <v>513</v>
      </c>
      <c r="E326" s="26">
        <f>'Table 3.1'!O326-'Table 3.1'!P326</f>
        <v>-1.6199999999999992E-2</v>
      </c>
      <c r="F326" s="27">
        <f>'Table 3.1'!P326-'Table 3.1'!Q326</f>
        <v>5.9999999999998943E-4</v>
      </c>
      <c r="G326" s="27">
        <f>'Table 3.1'!Q326-'Table 3.1'!R326</f>
        <v>-2.8299999999999992E-2</v>
      </c>
      <c r="H326" s="28">
        <f>'Table 3.1'!R326-'Table 3.1'!S326</f>
        <v>0</v>
      </c>
      <c r="I326" s="68">
        <f>'Table 3.1'!O326-'Table 3.1'!S326</f>
        <v>-4.3899999999999995E-2</v>
      </c>
      <c r="J326" s="26">
        <f>E326/'Table 3.1'!P326</f>
        <v>-6.042521447221183E-2</v>
      </c>
      <c r="K326" s="27">
        <f>F326/'Table 3.1'!Q326</f>
        <v>2.242990654205568E-3</v>
      </c>
      <c r="L326" s="27">
        <f>G326/'Table 3.1'!R326</f>
        <v>-9.5672751859364399E-2</v>
      </c>
      <c r="M326" s="28">
        <f>H326/'Table 3.1'!S326</f>
        <v>0</v>
      </c>
      <c r="N326" s="68">
        <f>I326/'Table 3.1'!S326</f>
        <v>-0.14841108857336036</v>
      </c>
      <c r="O326" s="1"/>
    </row>
    <row r="327" spans="1:15" x14ac:dyDescent="0.2">
      <c r="A327" s="1"/>
      <c r="B327" s="20">
        <v>117080503</v>
      </c>
      <c r="C327" s="21" t="s">
        <v>116</v>
      </c>
      <c r="D327" s="22" t="s">
        <v>117</v>
      </c>
      <c r="E327" s="26">
        <f>'Table 3.1'!O327-'Table 3.1'!P327</f>
        <v>-4.9699999999999994E-2</v>
      </c>
      <c r="F327" s="27">
        <f>'Table 3.1'!P327-'Table 3.1'!Q327</f>
        <v>7.7000000000000124E-3</v>
      </c>
      <c r="G327" s="27">
        <f>'Table 3.1'!Q327-'Table 3.1'!R327</f>
        <v>-1.2899999999999995E-2</v>
      </c>
      <c r="H327" s="28">
        <f>'Table 3.1'!R327-'Table 3.1'!S327</f>
        <v>0</v>
      </c>
      <c r="I327" s="68">
        <f>'Table 3.1'!O327-'Table 3.1'!S327</f>
        <v>-5.4899999999999977E-2</v>
      </c>
      <c r="J327" s="26">
        <f>E327/'Table 3.1'!P327</f>
        <v>-0.26268498942917545</v>
      </c>
      <c r="K327" s="27">
        <f>F327/'Table 3.1'!Q327</f>
        <v>4.2424242424242496E-2</v>
      </c>
      <c r="L327" s="27">
        <f>G327/'Table 3.1'!R327</f>
        <v>-6.6358024691358E-2</v>
      </c>
      <c r="M327" s="28">
        <f>H327/'Table 3.1'!S327</f>
        <v>0</v>
      </c>
      <c r="N327" s="68">
        <f>I327/'Table 3.1'!S327</f>
        <v>-0.28240740740740733</v>
      </c>
      <c r="O327" s="1"/>
    </row>
    <row r="328" spans="1:15" x14ac:dyDescent="0.2">
      <c r="A328" s="1"/>
      <c r="B328" s="20">
        <v>117081003</v>
      </c>
      <c r="C328" s="21" t="s">
        <v>118</v>
      </c>
      <c r="D328" s="22" t="s">
        <v>117</v>
      </c>
      <c r="E328" s="26">
        <f>'Table 3.1'!O328-'Table 3.1'!P328</f>
        <v>-9.2000000000000415E-3</v>
      </c>
      <c r="F328" s="27">
        <f>'Table 3.1'!P328-'Table 3.1'!Q328</f>
        <v>-6.1900000000000011E-2</v>
      </c>
      <c r="G328" s="27">
        <f>'Table 3.1'!Q328-'Table 3.1'!R328</f>
        <v>7.9000000000000181E-3</v>
      </c>
      <c r="H328" s="28">
        <f>'Table 3.1'!R328-'Table 3.1'!S328</f>
        <v>0</v>
      </c>
      <c r="I328" s="68">
        <f>'Table 3.1'!O328-'Table 3.1'!S328</f>
        <v>-6.3200000000000034E-2</v>
      </c>
      <c r="J328" s="26">
        <f>E328/'Table 3.1'!P328</f>
        <v>-3.4586466165413686E-2</v>
      </c>
      <c r="K328" s="27">
        <f>F328/'Table 3.1'!Q328</f>
        <v>-0.18877706617871304</v>
      </c>
      <c r="L328" s="27">
        <f>G328/'Table 3.1'!R328</f>
        <v>2.4687500000000057E-2</v>
      </c>
      <c r="M328" s="28">
        <f>H328/'Table 3.1'!S328</f>
        <v>0</v>
      </c>
      <c r="N328" s="68">
        <f>I328/'Table 3.1'!S328</f>
        <v>-0.19750000000000009</v>
      </c>
      <c r="O328" s="1"/>
    </row>
    <row r="329" spans="1:15" x14ac:dyDescent="0.2">
      <c r="A329" s="1"/>
      <c r="B329" s="20">
        <v>117083004</v>
      </c>
      <c r="C329" s="21" t="s">
        <v>119</v>
      </c>
      <c r="D329" s="22" t="s">
        <v>117</v>
      </c>
      <c r="E329" s="26">
        <f>'Table 3.1'!O329-'Table 3.1'!P329</f>
        <v>3.8500000000000006E-2</v>
      </c>
      <c r="F329" s="27">
        <f>'Table 3.1'!P329-'Table 3.1'!Q329</f>
        <v>-2.1000000000000019E-2</v>
      </c>
      <c r="G329" s="27">
        <f>'Table 3.1'!Q329-'Table 3.1'!R329</f>
        <v>-9.199999999999986E-3</v>
      </c>
      <c r="H329" s="28">
        <f>'Table 3.1'!R329-'Table 3.1'!S329</f>
        <v>0</v>
      </c>
      <c r="I329" s="68">
        <f>'Table 3.1'!O329-'Table 3.1'!S329</f>
        <v>8.3000000000000018E-3</v>
      </c>
      <c r="J329" s="26">
        <f>E329/'Table 3.1'!P329</f>
        <v>0.18554216867469883</v>
      </c>
      <c r="K329" s="27">
        <f>F329/'Table 3.1'!Q329</f>
        <v>-9.1903719912472731E-2</v>
      </c>
      <c r="L329" s="27">
        <f>G329/'Table 3.1'!R329</f>
        <v>-3.8704249053428633E-2</v>
      </c>
      <c r="M329" s="28">
        <f>H329/'Table 3.1'!S329</f>
        <v>0</v>
      </c>
      <c r="N329" s="68">
        <f>I329/'Table 3.1'!S329</f>
        <v>3.4917963819941111E-2</v>
      </c>
      <c r="O329" s="1"/>
    </row>
    <row r="330" spans="1:15" x14ac:dyDescent="0.2">
      <c r="A330" s="1"/>
      <c r="B330" s="20">
        <v>117086003</v>
      </c>
      <c r="C330" s="21" t="s">
        <v>120</v>
      </c>
      <c r="D330" s="22" t="s">
        <v>117</v>
      </c>
      <c r="E330" s="26">
        <f>'Table 3.1'!O330-'Table 3.1'!P330</f>
        <v>0</v>
      </c>
      <c r="F330" s="27">
        <f>'Table 3.1'!P330-'Table 3.1'!Q330</f>
        <v>-1.6699999999999993E-2</v>
      </c>
      <c r="G330" s="27">
        <f>'Table 3.1'!Q330-'Table 3.1'!R330</f>
        <v>1.9699999999999995E-2</v>
      </c>
      <c r="H330" s="28">
        <f>'Table 3.1'!R330-'Table 3.1'!S330</f>
        <v>0</v>
      </c>
      <c r="I330" s="68">
        <f>'Table 3.1'!O330-'Table 3.1'!S330</f>
        <v>3.0000000000000027E-3</v>
      </c>
      <c r="J330" s="26">
        <f>E330/'Table 3.1'!P330</f>
        <v>0</v>
      </c>
      <c r="K330" s="27">
        <f>F330/'Table 3.1'!Q330</f>
        <v>-4.6857463524130172E-2</v>
      </c>
      <c r="L330" s="27">
        <f>G330/'Table 3.1'!R330</f>
        <v>5.8509058509058492E-2</v>
      </c>
      <c r="M330" s="28">
        <f>H330/'Table 3.1'!S330</f>
        <v>0</v>
      </c>
      <c r="N330" s="68">
        <f>I330/'Table 3.1'!S330</f>
        <v>8.9100089100089177E-3</v>
      </c>
      <c r="O330" s="1"/>
    </row>
    <row r="331" spans="1:15" x14ac:dyDescent="0.2">
      <c r="A331" s="1"/>
      <c r="B331" s="20">
        <v>117086503</v>
      </c>
      <c r="C331" s="21" t="s">
        <v>121</v>
      </c>
      <c r="D331" s="22" t="s">
        <v>117</v>
      </c>
      <c r="E331" s="26">
        <f>'Table 3.1'!O331-'Table 3.1'!P331</f>
        <v>-5.099999999999999E-2</v>
      </c>
      <c r="F331" s="27">
        <f>'Table 3.1'!P331-'Table 3.1'!Q331</f>
        <v>5.3400000000000003E-2</v>
      </c>
      <c r="G331" s="27">
        <f>'Table 3.1'!Q331-'Table 3.1'!R331</f>
        <v>7.9999999999999793E-3</v>
      </c>
      <c r="H331" s="28">
        <f>'Table 3.1'!R331-'Table 3.1'!S331</f>
        <v>0</v>
      </c>
      <c r="I331" s="68">
        <f>'Table 3.1'!O331-'Table 3.1'!S331</f>
        <v>1.0399999999999993E-2</v>
      </c>
      <c r="J331" s="26">
        <f>E331/'Table 3.1'!P331</f>
        <v>-0.16579973992197658</v>
      </c>
      <c r="K331" s="27">
        <f>F331/'Table 3.1'!Q331</f>
        <v>0.21007081038552325</v>
      </c>
      <c r="L331" s="27">
        <f>G331/'Table 3.1'!R331</f>
        <v>3.2493907392363845E-2</v>
      </c>
      <c r="M331" s="28">
        <f>H331/'Table 3.1'!S331</f>
        <v>0</v>
      </c>
      <c r="N331" s="68">
        <f>I331/'Table 3.1'!S331</f>
        <v>4.2242079610073084E-2</v>
      </c>
      <c r="O331" s="1"/>
    </row>
    <row r="332" spans="1:15" x14ac:dyDescent="0.2">
      <c r="A332" s="1"/>
      <c r="B332" s="20">
        <v>117086653</v>
      </c>
      <c r="C332" s="21" t="s">
        <v>122</v>
      </c>
      <c r="D332" s="22" t="s">
        <v>117</v>
      </c>
      <c r="E332" s="26">
        <f>'Table 3.1'!O332-'Table 3.1'!P332</f>
        <v>-3.2000000000000084E-3</v>
      </c>
      <c r="F332" s="27">
        <f>'Table 3.1'!P332-'Table 3.1'!Q332</f>
        <v>1.100000000000001E-2</v>
      </c>
      <c r="G332" s="27">
        <f>'Table 3.1'!Q332-'Table 3.1'!R332</f>
        <v>9.199999999999986E-3</v>
      </c>
      <c r="H332" s="28">
        <f>'Table 3.1'!R332-'Table 3.1'!S332</f>
        <v>0</v>
      </c>
      <c r="I332" s="68">
        <f>'Table 3.1'!O332-'Table 3.1'!S332</f>
        <v>1.6999999999999987E-2</v>
      </c>
      <c r="J332" s="26">
        <f>E332/'Table 3.1'!P332</f>
        <v>-1.3327780091628523E-2</v>
      </c>
      <c r="K332" s="27">
        <f>F332/'Table 3.1'!Q332</f>
        <v>4.8013967699694501E-2</v>
      </c>
      <c r="L332" s="27">
        <f>G332/'Table 3.1'!R332</f>
        <v>4.1837198726693885E-2</v>
      </c>
      <c r="M332" s="28">
        <f>H332/'Table 3.1'!S332</f>
        <v>0</v>
      </c>
      <c r="N332" s="68">
        <f>I332/'Table 3.1'!S332</f>
        <v>7.7307867212369194E-2</v>
      </c>
      <c r="O332" s="1"/>
    </row>
    <row r="333" spans="1:15" x14ac:dyDescent="0.2">
      <c r="A333" s="1"/>
      <c r="B333" s="20">
        <v>117089003</v>
      </c>
      <c r="C333" s="21" t="s">
        <v>123</v>
      </c>
      <c r="D333" s="22" t="s">
        <v>117</v>
      </c>
      <c r="E333" s="26">
        <f>'Table 3.1'!O333-'Table 3.1'!P333</f>
        <v>-5.0000000000000044E-4</v>
      </c>
      <c r="F333" s="27">
        <f>'Table 3.1'!P333-'Table 3.1'!Q333</f>
        <v>-6.0000000000000053E-3</v>
      </c>
      <c r="G333" s="27">
        <f>'Table 3.1'!Q333-'Table 3.1'!R333</f>
        <v>7.6999999999999846E-3</v>
      </c>
      <c r="H333" s="28">
        <f>'Table 3.1'!R333-'Table 3.1'!S333</f>
        <v>0</v>
      </c>
      <c r="I333" s="68">
        <f>'Table 3.1'!O333-'Table 3.1'!S333</f>
        <v>1.1999999999999789E-3</v>
      </c>
      <c r="J333" s="26">
        <f>E333/'Table 3.1'!P333</f>
        <v>-2.1720243266724606E-3</v>
      </c>
      <c r="K333" s="27">
        <f>F333/'Table 3.1'!Q333</f>
        <v>-2.5402201524132115E-2</v>
      </c>
      <c r="L333" s="27">
        <f>G333/'Table 3.1'!R333</f>
        <v>3.3698030634573238E-2</v>
      </c>
      <c r="M333" s="28">
        <f>H333/'Table 3.1'!S333</f>
        <v>0</v>
      </c>
      <c r="N333" s="68">
        <f>I333/'Table 3.1'!S333</f>
        <v>5.251641137855487E-3</v>
      </c>
      <c r="O333" s="1"/>
    </row>
    <row r="334" spans="1:15" x14ac:dyDescent="0.2">
      <c r="A334" s="1"/>
      <c r="B334" s="20">
        <v>117412003</v>
      </c>
      <c r="C334" s="21" t="s">
        <v>379</v>
      </c>
      <c r="D334" s="22" t="s">
        <v>380</v>
      </c>
      <c r="E334" s="26">
        <f>'Table 3.1'!O334-'Table 3.1'!P334</f>
        <v>4.0999999999999925E-3</v>
      </c>
      <c r="F334" s="27">
        <f>'Table 3.1'!P334-'Table 3.1'!Q334</f>
        <v>3.9200000000000013E-2</v>
      </c>
      <c r="G334" s="27">
        <f>'Table 3.1'!Q334-'Table 3.1'!R334</f>
        <v>9.799999999999999E-2</v>
      </c>
      <c r="H334" s="28">
        <f>'Table 3.1'!R334-'Table 3.1'!S334</f>
        <v>0</v>
      </c>
      <c r="I334" s="68">
        <f>'Table 3.1'!O334-'Table 3.1'!S334</f>
        <v>0.14129999999999998</v>
      </c>
      <c r="J334" s="26">
        <f>E334/'Table 3.1'!P334</f>
        <v>1.6078431372548989E-2</v>
      </c>
      <c r="K334" s="27">
        <f>F334/'Table 3.1'!Q334</f>
        <v>0.18164967562557929</v>
      </c>
      <c r="L334" s="27">
        <f>G334/'Table 3.1'!R334</f>
        <v>0.8319185059422749</v>
      </c>
      <c r="M334" s="28">
        <f>H334/'Table 3.1'!S334</f>
        <v>0</v>
      </c>
      <c r="N334" s="68">
        <f>I334/'Table 3.1'!S334</f>
        <v>1.1994906621392187</v>
      </c>
      <c r="O334" s="1"/>
    </row>
    <row r="335" spans="1:15" x14ac:dyDescent="0.2">
      <c r="A335" s="1"/>
      <c r="B335" s="20">
        <v>117414003</v>
      </c>
      <c r="C335" s="21" t="s">
        <v>381</v>
      </c>
      <c r="D335" s="22" t="s">
        <v>380</v>
      </c>
      <c r="E335" s="26">
        <f>'Table 3.1'!O335-'Table 3.1'!P335</f>
        <v>5.9000000000000163E-3</v>
      </c>
      <c r="F335" s="27">
        <f>'Table 3.1'!P335-'Table 3.1'!Q335</f>
        <v>-3.4000000000000002E-2</v>
      </c>
      <c r="G335" s="27">
        <f>'Table 3.1'!Q335-'Table 3.1'!R335</f>
        <v>-8.0600000000000033E-2</v>
      </c>
      <c r="H335" s="28">
        <f>'Table 3.1'!R335-'Table 3.1'!S335</f>
        <v>0</v>
      </c>
      <c r="I335" s="68">
        <f>'Table 3.1'!O335-'Table 3.1'!S335</f>
        <v>-0.10870000000000002</v>
      </c>
      <c r="J335" s="26">
        <f>E335/'Table 3.1'!P335</f>
        <v>3.5456730769230872E-2</v>
      </c>
      <c r="K335" s="27">
        <f>F335/'Table 3.1'!Q335</f>
        <v>-0.16966067864271459</v>
      </c>
      <c r="L335" s="27">
        <f>G335/'Table 3.1'!R335</f>
        <v>-0.28683274021352323</v>
      </c>
      <c r="M335" s="28">
        <f>H335/'Table 3.1'!S335</f>
        <v>0</v>
      </c>
      <c r="N335" s="68">
        <f>I335/'Table 3.1'!S335</f>
        <v>-0.38683274021352315</v>
      </c>
      <c r="O335" s="1"/>
    </row>
    <row r="336" spans="1:15" x14ac:dyDescent="0.2">
      <c r="A336" s="1"/>
      <c r="B336" s="20">
        <v>117414203</v>
      </c>
      <c r="C336" s="21" t="s">
        <v>382</v>
      </c>
      <c r="D336" s="22" t="s">
        <v>380</v>
      </c>
      <c r="E336" s="26">
        <f>'Table 3.1'!O336-'Table 3.1'!P336</f>
        <v>7.0899999999999991E-2</v>
      </c>
      <c r="F336" s="27">
        <f>'Table 3.1'!P336-'Table 3.1'!Q336</f>
        <v>3.2700000000000007E-2</v>
      </c>
      <c r="G336" s="27">
        <f>'Table 3.1'!Q336-'Table 3.1'!R336</f>
        <v>-5.0000000000000044E-3</v>
      </c>
      <c r="H336" s="28">
        <f>'Table 3.1'!R336-'Table 3.1'!S336</f>
        <v>0</v>
      </c>
      <c r="I336" s="68">
        <f>'Table 3.1'!O336-'Table 3.1'!S336</f>
        <v>9.8599999999999993E-2</v>
      </c>
      <c r="J336" s="26">
        <f>E336/'Table 3.1'!P336</f>
        <v>0.44507219083490263</v>
      </c>
      <c r="K336" s="27">
        <f>F336/'Table 3.1'!Q336</f>
        <v>0.2582938388625593</v>
      </c>
      <c r="L336" s="27">
        <f>G336/'Table 3.1'!R336</f>
        <v>-3.799392097264441E-2</v>
      </c>
      <c r="M336" s="28">
        <f>H336/'Table 3.1'!S336</f>
        <v>0</v>
      </c>
      <c r="N336" s="68">
        <f>I336/'Table 3.1'!S336</f>
        <v>0.74924012158054709</v>
      </c>
      <c r="O336" s="1"/>
    </row>
    <row r="337" spans="1:15" x14ac:dyDescent="0.2">
      <c r="A337" s="1"/>
      <c r="B337" s="20">
        <v>117415004</v>
      </c>
      <c r="C337" s="21" t="s">
        <v>383</v>
      </c>
      <c r="D337" s="22" t="s">
        <v>380</v>
      </c>
      <c r="E337" s="26">
        <f>'Table 3.1'!O337-'Table 3.1'!P337</f>
        <v>2.6700000000000002E-2</v>
      </c>
      <c r="F337" s="27">
        <f>'Table 3.1'!P337-'Table 3.1'!Q337</f>
        <v>-4.699999999999982E-3</v>
      </c>
      <c r="G337" s="27">
        <f>'Table 3.1'!Q337-'Table 3.1'!R337</f>
        <v>-2.6400000000000007E-2</v>
      </c>
      <c r="H337" s="28">
        <f>'Table 3.1'!R337-'Table 3.1'!S337</f>
        <v>0</v>
      </c>
      <c r="I337" s="68">
        <f>'Table 3.1'!O337-'Table 3.1'!S337</f>
        <v>-4.3999999999999873E-3</v>
      </c>
      <c r="J337" s="26">
        <f>E337/'Table 3.1'!P337</f>
        <v>0.13296812749003983</v>
      </c>
      <c r="K337" s="27">
        <f>F337/'Table 3.1'!Q337</f>
        <v>-2.2871046228710376E-2</v>
      </c>
      <c r="L337" s="27">
        <f>G337/'Table 3.1'!R337</f>
        <v>-0.11384217335058218</v>
      </c>
      <c r="M337" s="28">
        <f>H337/'Table 3.1'!S337</f>
        <v>0</v>
      </c>
      <c r="N337" s="68">
        <f>I337/'Table 3.1'!S337</f>
        <v>-1.8973695558430304E-2</v>
      </c>
      <c r="O337" s="1"/>
    </row>
    <row r="338" spans="1:15" x14ac:dyDescent="0.2">
      <c r="A338" s="1"/>
      <c r="B338" s="20">
        <v>117415103</v>
      </c>
      <c r="C338" s="21" t="s">
        <v>384</v>
      </c>
      <c r="D338" s="22" t="s">
        <v>380</v>
      </c>
      <c r="E338" s="26">
        <f>'Table 3.1'!O338-'Table 3.1'!P338</f>
        <v>-8.9999999999999941E-3</v>
      </c>
      <c r="F338" s="27">
        <f>'Table 3.1'!P338-'Table 3.1'!Q338</f>
        <v>2.9999999999999472E-4</v>
      </c>
      <c r="G338" s="27">
        <f>'Table 3.1'!Q338-'Table 3.1'!R338</f>
        <v>-4.3500000000000011E-2</v>
      </c>
      <c r="H338" s="28">
        <f>'Table 3.1'!R338-'Table 3.1'!S338</f>
        <v>0</v>
      </c>
      <c r="I338" s="68">
        <f>'Table 3.1'!O338-'Table 3.1'!S338</f>
        <v>-5.220000000000001E-2</v>
      </c>
      <c r="J338" s="26">
        <f>E338/'Table 3.1'!P338</f>
        <v>-7.1371927042030089E-2</v>
      </c>
      <c r="K338" s="27">
        <f>F338/'Table 3.1'!Q338</f>
        <v>2.3847376788552841E-3</v>
      </c>
      <c r="L338" s="27">
        <f>G338/'Table 3.1'!R338</f>
        <v>-0.2569403425871235</v>
      </c>
      <c r="M338" s="28">
        <f>H338/'Table 3.1'!S338</f>
        <v>0</v>
      </c>
      <c r="N338" s="68">
        <f>I338/'Table 3.1'!S338</f>
        <v>-0.30832841110454817</v>
      </c>
      <c r="O338" s="1"/>
    </row>
    <row r="339" spans="1:15" x14ac:dyDescent="0.2">
      <c r="A339" s="1"/>
      <c r="B339" s="20">
        <v>117415303</v>
      </c>
      <c r="C339" s="21" t="s">
        <v>385</v>
      </c>
      <c r="D339" s="22" t="s">
        <v>380</v>
      </c>
      <c r="E339" s="26">
        <f>'Table 3.1'!O339-'Table 3.1'!P339</f>
        <v>-1.1599999999999999E-2</v>
      </c>
      <c r="F339" s="27">
        <f>'Table 3.1'!P339-'Table 3.1'!Q339</f>
        <v>-3.839999999999999E-2</v>
      </c>
      <c r="G339" s="27">
        <f>'Table 3.1'!Q339-'Table 3.1'!R339</f>
        <v>-7.1700000000000014E-2</v>
      </c>
      <c r="H339" s="28">
        <f>'Table 3.1'!R339-'Table 3.1'!S339</f>
        <v>0</v>
      </c>
      <c r="I339" s="68">
        <f>'Table 3.1'!O339-'Table 3.1'!S339</f>
        <v>-0.1217</v>
      </c>
      <c r="J339" s="26">
        <f>E339/'Table 3.1'!P339</f>
        <v>-0.10320284697508895</v>
      </c>
      <c r="K339" s="27">
        <f>F339/'Table 3.1'!Q339</f>
        <v>-0.25464190981432355</v>
      </c>
      <c r="L339" s="27">
        <f>G339/'Table 3.1'!R339</f>
        <v>-0.322247191011236</v>
      </c>
      <c r="M339" s="28">
        <f>H339/'Table 3.1'!S339</f>
        <v>0</v>
      </c>
      <c r="N339" s="68">
        <f>I339/'Table 3.1'!S339</f>
        <v>-0.5469662921348315</v>
      </c>
      <c r="O339" s="1"/>
    </row>
    <row r="340" spans="1:15" x14ac:dyDescent="0.2">
      <c r="A340" s="1"/>
      <c r="B340" s="20">
        <v>117416103</v>
      </c>
      <c r="C340" s="21" t="s">
        <v>386</v>
      </c>
      <c r="D340" s="22" t="s">
        <v>380</v>
      </c>
      <c r="E340" s="26">
        <f>'Table 3.1'!O340-'Table 3.1'!P340</f>
        <v>7.1499999999999994E-2</v>
      </c>
      <c r="F340" s="27">
        <f>'Table 3.1'!P340-'Table 3.1'!Q340</f>
        <v>8.9000000000000051E-3</v>
      </c>
      <c r="G340" s="27">
        <f>'Table 3.1'!Q340-'Table 3.1'!R340</f>
        <v>6.999999999999923E-4</v>
      </c>
      <c r="H340" s="28">
        <f>'Table 3.1'!R340-'Table 3.1'!S340</f>
        <v>0</v>
      </c>
      <c r="I340" s="68">
        <f>'Table 3.1'!O340-'Table 3.1'!S340</f>
        <v>8.1099999999999992E-2</v>
      </c>
      <c r="J340" s="26">
        <f>E340/'Table 3.1'!P340</f>
        <v>0.84316037735849048</v>
      </c>
      <c r="K340" s="27">
        <f>F340/'Table 3.1'!Q340</f>
        <v>0.11725955204216082</v>
      </c>
      <c r="L340" s="27">
        <f>G340/'Table 3.1'!R340</f>
        <v>9.3085106382977695E-3</v>
      </c>
      <c r="M340" s="28">
        <f>H340/'Table 3.1'!S340</f>
        <v>0</v>
      </c>
      <c r="N340" s="68">
        <f>I340/'Table 3.1'!S340</f>
        <v>1.0784574468085104</v>
      </c>
      <c r="O340" s="1"/>
    </row>
    <row r="341" spans="1:15" x14ac:dyDescent="0.2">
      <c r="A341" s="1"/>
      <c r="B341" s="20">
        <v>117417202</v>
      </c>
      <c r="C341" s="21" t="s">
        <v>387</v>
      </c>
      <c r="D341" s="22" t="s">
        <v>380</v>
      </c>
      <c r="E341" s="26">
        <f>'Table 3.1'!O341-'Table 3.1'!P341</f>
        <v>1.999999999999974E-3</v>
      </c>
      <c r="F341" s="27">
        <f>'Table 3.1'!P341-'Table 3.1'!Q341</f>
        <v>-8.0999999999999961E-3</v>
      </c>
      <c r="G341" s="27">
        <f>'Table 3.1'!Q341-'Table 3.1'!R341</f>
        <v>1.3700000000000018E-2</v>
      </c>
      <c r="H341" s="28">
        <f>'Table 3.1'!R341-'Table 3.1'!S341</f>
        <v>0</v>
      </c>
      <c r="I341" s="68">
        <f>'Table 3.1'!O341-'Table 3.1'!S341</f>
        <v>7.5999999999999956E-3</v>
      </c>
      <c r="J341" s="26">
        <f>E341/'Table 3.1'!P341</f>
        <v>9.0950432014550876E-3</v>
      </c>
      <c r="K341" s="27">
        <f>F341/'Table 3.1'!Q341</f>
        <v>-3.5526315789473663E-2</v>
      </c>
      <c r="L341" s="27">
        <f>G341/'Table 3.1'!R341</f>
        <v>6.39290713952404E-2</v>
      </c>
      <c r="M341" s="28">
        <f>H341/'Table 3.1'!S341</f>
        <v>0</v>
      </c>
      <c r="N341" s="68">
        <f>I341/'Table 3.1'!S341</f>
        <v>3.5464302379841328E-2</v>
      </c>
      <c r="O341" s="1"/>
    </row>
    <row r="342" spans="1:15" x14ac:dyDescent="0.2">
      <c r="A342" s="1"/>
      <c r="B342" s="20">
        <v>117576303</v>
      </c>
      <c r="C342" s="21" t="s">
        <v>499</v>
      </c>
      <c r="D342" s="22" t="s">
        <v>500</v>
      </c>
      <c r="E342" s="26">
        <f>'Table 3.1'!O342-'Table 3.1'!P342</f>
        <v>1.6000000000000181E-3</v>
      </c>
      <c r="F342" s="27">
        <f>'Table 3.1'!P342-'Table 3.1'!Q342</f>
        <v>1.1999999999999983E-2</v>
      </c>
      <c r="G342" s="27">
        <f>'Table 3.1'!Q342-'Table 3.1'!R342</f>
        <v>-8.1999999999999851E-3</v>
      </c>
      <c r="H342" s="28">
        <f>'Table 3.1'!R342-'Table 3.1'!S342</f>
        <v>0</v>
      </c>
      <c r="I342" s="68">
        <f>'Table 3.1'!O342-'Table 3.1'!S342</f>
        <v>5.4000000000000159E-3</v>
      </c>
      <c r="J342" s="26">
        <f>E342/'Table 3.1'!P342</f>
        <v>8.0321285140563161E-3</v>
      </c>
      <c r="K342" s="27">
        <f>F342/'Table 3.1'!Q342</f>
        <v>6.4102564102564014E-2</v>
      </c>
      <c r="L342" s="27">
        <f>G342/'Table 3.1'!R342</f>
        <v>-4.1965199590583348E-2</v>
      </c>
      <c r="M342" s="28">
        <f>H342/'Table 3.1'!S342</f>
        <v>0</v>
      </c>
      <c r="N342" s="68">
        <f>I342/'Table 3.1'!S342</f>
        <v>2.7635619242579408E-2</v>
      </c>
      <c r="O342" s="1"/>
    </row>
    <row r="343" spans="1:15" x14ac:dyDescent="0.2">
      <c r="A343" s="1"/>
      <c r="B343" s="20">
        <v>117596003</v>
      </c>
      <c r="C343" s="21" t="s">
        <v>508</v>
      </c>
      <c r="D343" s="22" t="s">
        <v>509</v>
      </c>
      <c r="E343" s="26">
        <f>'Table 3.1'!O343-'Table 3.1'!P343</f>
        <v>2.5500000000000023E-2</v>
      </c>
      <c r="F343" s="27">
        <f>'Table 3.1'!P343-'Table 3.1'!Q343</f>
        <v>-1.2300000000000005E-2</v>
      </c>
      <c r="G343" s="27">
        <f>'Table 3.1'!Q343-'Table 3.1'!R343</f>
        <v>9.8000000000000032E-3</v>
      </c>
      <c r="H343" s="28">
        <f>'Table 3.1'!R343-'Table 3.1'!S343</f>
        <v>0</v>
      </c>
      <c r="I343" s="68">
        <f>'Table 3.1'!O343-'Table 3.1'!S343</f>
        <v>2.300000000000002E-2</v>
      </c>
      <c r="J343" s="26">
        <f>E343/'Table 3.1'!P343</f>
        <v>0.11189118034225548</v>
      </c>
      <c r="K343" s="27">
        <f>F343/'Table 3.1'!Q343</f>
        <v>-5.1207327227310598E-2</v>
      </c>
      <c r="L343" s="27">
        <f>G343/'Table 3.1'!R343</f>
        <v>4.2534722222222238E-2</v>
      </c>
      <c r="M343" s="28">
        <f>H343/'Table 3.1'!S343</f>
        <v>0</v>
      </c>
      <c r="N343" s="68">
        <f>I343/'Table 3.1'!S343</f>
        <v>9.9826388888888978E-2</v>
      </c>
      <c r="O343" s="1"/>
    </row>
    <row r="344" spans="1:15" x14ac:dyDescent="0.2">
      <c r="A344" s="1"/>
      <c r="B344" s="20">
        <v>117597003</v>
      </c>
      <c r="C344" s="21" t="s">
        <v>510</v>
      </c>
      <c r="D344" s="22" t="s">
        <v>509</v>
      </c>
      <c r="E344" s="26">
        <f>'Table 3.1'!O344-'Table 3.1'!P344</f>
        <v>3.6399999999999988E-2</v>
      </c>
      <c r="F344" s="27">
        <f>'Table 3.1'!P344-'Table 3.1'!Q344</f>
        <v>2.2999999999999965E-3</v>
      </c>
      <c r="G344" s="27">
        <f>'Table 3.1'!Q344-'Table 3.1'!R344</f>
        <v>1.1799999999999977E-2</v>
      </c>
      <c r="H344" s="28">
        <f>'Table 3.1'!R344-'Table 3.1'!S344</f>
        <v>0</v>
      </c>
      <c r="I344" s="68">
        <f>'Table 3.1'!O344-'Table 3.1'!S344</f>
        <v>5.0499999999999962E-2</v>
      </c>
      <c r="J344" s="26">
        <f>E344/'Table 3.1'!P344</f>
        <v>0.15489361702127655</v>
      </c>
      <c r="K344" s="27">
        <f>F344/'Table 3.1'!Q344</f>
        <v>9.8839707778255112E-3</v>
      </c>
      <c r="L344" s="27">
        <f>G344/'Table 3.1'!R344</f>
        <v>5.3417836124943309E-2</v>
      </c>
      <c r="M344" s="28">
        <f>H344/'Table 3.1'!S344</f>
        <v>0</v>
      </c>
      <c r="N344" s="68">
        <f>I344/'Table 3.1'!S344</f>
        <v>0.22861023087369831</v>
      </c>
      <c r="O344" s="1"/>
    </row>
    <row r="345" spans="1:15" x14ac:dyDescent="0.2">
      <c r="A345" s="1"/>
      <c r="B345" s="20">
        <v>117598503</v>
      </c>
      <c r="C345" s="21" t="s">
        <v>511</v>
      </c>
      <c r="D345" s="22" t="s">
        <v>509</v>
      </c>
      <c r="E345" s="26">
        <f>'Table 3.1'!O345-'Table 3.1'!P345</f>
        <v>-5.3699999999999998E-2</v>
      </c>
      <c r="F345" s="27">
        <f>'Table 3.1'!P345-'Table 3.1'!Q345</f>
        <v>-3.8099999999999995E-2</v>
      </c>
      <c r="G345" s="27">
        <f>'Table 3.1'!Q345-'Table 3.1'!R345</f>
        <v>2.6599999999999985E-2</v>
      </c>
      <c r="H345" s="28">
        <f>'Table 3.1'!R345-'Table 3.1'!S345</f>
        <v>0</v>
      </c>
      <c r="I345" s="68">
        <f>'Table 3.1'!O345-'Table 3.1'!S345</f>
        <v>-6.5200000000000008E-2</v>
      </c>
      <c r="J345" s="26">
        <f>E345/'Table 3.1'!P345</f>
        <v>-0.23803191489361702</v>
      </c>
      <c r="K345" s="27">
        <f>F345/'Table 3.1'!Q345</f>
        <v>-0.14448236632536973</v>
      </c>
      <c r="L345" s="27">
        <f>G345/'Table 3.1'!R345</f>
        <v>0.11218894981020659</v>
      </c>
      <c r="M345" s="28">
        <f>H345/'Table 3.1'!S345</f>
        <v>0</v>
      </c>
      <c r="N345" s="68">
        <f>I345/'Table 3.1'!S345</f>
        <v>-0.27498945592576973</v>
      </c>
      <c r="O345" s="1"/>
    </row>
    <row r="346" spans="1:15" x14ac:dyDescent="0.2">
      <c r="A346" s="1"/>
      <c r="B346" s="20">
        <v>118401403</v>
      </c>
      <c r="C346" s="21" t="s">
        <v>367</v>
      </c>
      <c r="D346" s="22" t="s">
        <v>368</v>
      </c>
      <c r="E346" s="26">
        <f>'Table 3.1'!O346-'Table 3.1'!P346</f>
        <v>-4.1000000000000009E-2</v>
      </c>
      <c r="F346" s="27">
        <f>'Table 3.1'!P346-'Table 3.1'!Q346</f>
        <v>8.9000000000000051E-3</v>
      </c>
      <c r="G346" s="27">
        <f>'Table 3.1'!Q346-'Table 3.1'!R346</f>
        <v>-2.9200000000000004E-2</v>
      </c>
      <c r="H346" s="28">
        <f>'Table 3.1'!R346-'Table 3.1'!S346</f>
        <v>0</v>
      </c>
      <c r="I346" s="68">
        <f>'Table 3.1'!O346-'Table 3.1'!S346</f>
        <v>-6.1300000000000007E-2</v>
      </c>
      <c r="J346" s="26">
        <f>E346/'Table 3.1'!P346</f>
        <v>-0.38068709377901583</v>
      </c>
      <c r="K346" s="27">
        <f>F346/'Table 3.1'!Q346</f>
        <v>9.0080971659919087E-2</v>
      </c>
      <c r="L346" s="27">
        <f>G346/'Table 3.1'!R346</f>
        <v>-0.22812500000000002</v>
      </c>
      <c r="M346" s="28">
        <f>H346/'Table 3.1'!S346</f>
        <v>0</v>
      </c>
      <c r="N346" s="68">
        <f>I346/'Table 3.1'!S346</f>
        <v>-0.47890625000000003</v>
      </c>
      <c r="O346" s="1"/>
    </row>
    <row r="347" spans="1:15" x14ac:dyDescent="0.2">
      <c r="A347" s="1"/>
      <c r="B347" s="20">
        <v>118401603</v>
      </c>
      <c r="C347" s="21" t="s">
        <v>369</v>
      </c>
      <c r="D347" s="22" t="s">
        <v>368</v>
      </c>
      <c r="E347" s="26">
        <f>'Table 3.1'!O347-'Table 3.1'!P347</f>
        <v>-3.3299999999999996E-2</v>
      </c>
      <c r="F347" s="27">
        <f>'Table 3.1'!P347-'Table 3.1'!Q347</f>
        <v>-1.3600000000000001E-2</v>
      </c>
      <c r="G347" s="27">
        <f>'Table 3.1'!Q347-'Table 3.1'!R347</f>
        <v>3.600000000000006E-3</v>
      </c>
      <c r="H347" s="28">
        <f>'Table 3.1'!R347-'Table 3.1'!S347</f>
        <v>0</v>
      </c>
      <c r="I347" s="68">
        <f>'Table 3.1'!O347-'Table 3.1'!S347</f>
        <v>-4.3299999999999991E-2</v>
      </c>
      <c r="J347" s="26">
        <f>E347/'Table 3.1'!P347</f>
        <v>-0.33534743202416917</v>
      </c>
      <c r="K347" s="27">
        <f>F347/'Table 3.1'!Q347</f>
        <v>-0.12046058458813109</v>
      </c>
      <c r="L347" s="27">
        <f>G347/'Table 3.1'!R347</f>
        <v>3.293687099725532E-2</v>
      </c>
      <c r="M347" s="28">
        <f>H347/'Table 3.1'!S347</f>
        <v>0</v>
      </c>
      <c r="N347" s="68">
        <f>I347/'Table 3.1'!S347</f>
        <v>-0.39615736505032018</v>
      </c>
      <c r="O347" s="1"/>
    </row>
    <row r="348" spans="1:15" x14ac:dyDescent="0.2">
      <c r="A348" s="1"/>
      <c r="B348" s="20">
        <v>118402603</v>
      </c>
      <c r="C348" s="21" t="s">
        <v>370</v>
      </c>
      <c r="D348" s="22" t="s">
        <v>368</v>
      </c>
      <c r="E348" s="26">
        <f>'Table 3.1'!O348-'Table 3.1'!P348</f>
        <v>-2.3499999999999993E-2</v>
      </c>
      <c r="F348" s="27">
        <f>'Table 3.1'!P348-'Table 3.1'!Q348</f>
        <v>2.3100000000000009E-2</v>
      </c>
      <c r="G348" s="27">
        <f>'Table 3.1'!Q348-'Table 3.1'!R348</f>
        <v>-9.9000000000000199E-3</v>
      </c>
      <c r="H348" s="28">
        <f>'Table 3.1'!R348-'Table 3.1'!S348</f>
        <v>0</v>
      </c>
      <c r="I348" s="68">
        <f>'Table 3.1'!O348-'Table 3.1'!S348</f>
        <v>-1.0300000000000004E-2</v>
      </c>
      <c r="J348" s="26">
        <f>E348/'Table 3.1'!P348</f>
        <v>-9.5840130505709595E-2</v>
      </c>
      <c r="K348" s="27">
        <f>F348/'Table 3.1'!Q348</f>
        <v>0.10400720396217925</v>
      </c>
      <c r="L348" s="27">
        <f>G348/'Table 3.1'!R348</f>
        <v>-4.2672413793103534E-2</v>
      </c>
      <c r="M348" s="28">
        <f>H348/'Table 3.1'!S348</f>
        <v>0</v>
      </c>
      <c r="N348" s="68">
        <f>I348/'Table 3.1'!S348</f>
        <v>-4.4396551724137943E-2</v>
      </c>
      <c r="O348" s="1"/>
    </row>
    <row r="349" spans="1:15" x14ac:dyDescent="0.2">
      <c r="A349" s="1"/>
      <c r="B349" s="20">
        <v>118403003</v>
      </c>
      <c r="C349" s="21" t="s">
        <v>371</v>
      </c>
      <c r="D349" s="22" t="s">
        <v>368</v>
      </c>
      <c r="E349" s="26">
        <f>'Table 3.1'!O349-'Table 3.1'!P349</f>
        <v>-7.9000000000000015E-2</v>
      </c>
      <c r="F349" s="27">
        <f>'Table 3.1'!P349-'Table 3.1'!Q349</f>
        <v>-2.7699999999999975E-2</v>
      </c>
      <c r="G349" s="27">
        <f>'Table 3.1'!Q349-'Table 3.1'!R349</f>
        <v>9.7999999999999754E-3</v>
      </c>
      <c r="H349" s="28">
        <f>'Table 3.1'!R349-'Table 3.1'!S349</f>
        <v>0</v>
      </c>
      <c r="I349" s="68">
        <f>'Table 3.1'!O349-'Table 3.1'!S349</f>
        <v>-9.6900000000000014E-2</v>
      </c>
      <c r="J349" s="26">
        <f>E349/'Table 3.1'!P349</f>
        <v>-0.37744863831820358</v>
      </c>
      <c r="K349" s="27">
        <f>F349/'Table 3.1'!Q349</f>
        <v>-0.11687763713080158</v>
      </c>
      <c r="L349" s="27">
        <f>G349/'Table 3.1'!R349</f>
        <v>4.3133802816901295E-2</v>
      </c>
      <c r="M349" s="28">
        <f>H349/'Table 3.1'!S349</f>
        <v>0</v>
      </c>
      <c r="N349" s="68">
        <f>I349/'Table 3.1'!S349</f>
        <v>-0.42649647887323949</v>
      </c>
      <c r="O349" s="1"/>
    </row>
    <row r="350" spans="1:15" x14ac:dyDescent="0.2">
      <c r="A350" s="1"/>
      <c r="B350" s="20">
        <v>118403302</v>
      </c>
      <c r="C350" s="21" t="s">
        <v>372</v>
      </c>
      <c r="D350" s="22" t="s">
        <v>368</v>
      </c>
      <c r="E350" s="26">
        <f>'Table 3.1'!O350-'Table 3.1'!P350</f>
        <v>-1.5000000000000013E-3</v>
      </c>
      <c r="F350" s="27">
        <f>'Table 3.1'!P350-'Table 3.1'!Q350</f>
        <v>4.7000000000000097E-3</v>
      </c>
      <c r="G350" s="27">
        <f>'Table 3.1'!Q350-'Table 3.1'!R350</f>
        <v>-2.1900000000000003E-2</v>
      </c>
      <c r="H350" s="28">
        <f>'Table 3.1'!R350-'Table 3.1'!S350</f>
        <v>0</v>
      </c>
      <c r="I350" s="68">
        <f>'Table 3.1'!O350-'Table 3.1'!S350</f>
        <v>-1.8699999999999994E-2</v>
      </c>
      <c r="J350" s="26">
        <f>E350/'Table 3.1'!P350</f>
        <v>-6.4906966681090496E-3</v>
      </c>
      <c r="K350" s="27">
        <f>F350/'Table 3.1'!Q350</f>
        <v>2.0759717314487676E-2</v>
      </c>
      <c r="L350" s="27">
        <f>G350/'Table 3.1'!R350</f>
        <v>-8.8199758356826433E-2</v>
      </c>
      <c r="M350" s="28">
        <f>H350/'Table 3.1'!S350</f>
        <v>0</v>
      </c>
      <c r="N350" s="68">
        <f>I350/'Table 3.1'!S350</f>
        <v>-7.5312122432541262E-2</v>
      </c>
      <c r="O350" s="1"/>
    </row>
    <row r="351" spans="1:15" x14ac:dyDescent="0.2">
      <c r="A351" s="1"/>
      <c r="B351" s="20">
        <v>118403903</v>
      </c>
      <c r="C351" s="21" t="s">
        <v>373</v>
      </c>
      <c r="D351" s="22" t="s">
        <v>368</v>
      </c>
      <c r="E351" s="26">
        <f>'Table 3.1'!O351-'Table 3.1'!P351</f>
        <v>-3.5500000000000004E-2</v>
      </c>
      <c r="F351" s="27">
        <f>'Table 3.1'!P351-'Table 3.1'!Q351</f>
        <v>1.2800000000000006E-2</v>
      </c>
      <c r="G351" s="27">
        <f>'Table 3.1'!Q351-'Table 3.1'!R351</f>
        <v>-1.7100000000000004E-2</v>
      </c>
      <c r="H351" s="28">
        <f>'Table 3.1'!R351-'Table 3.1'!S351</f>
        <v>0</v>
      </c>
      <c r="I351" s="68">
        <f>'Table 3.1'!O351-'Table 3.1'!S351</f>
        <v>-3.9800000000000002E-2</v>
      </c>
      <c r="J351" s="26">
        <f>E351/'Table 3.1'!P351</f>
        <v>-0.1607789855072464</v>
      </c>
      <c r="K351" s="27">
        <f>F351/'Table 3.1'!Q351</f>
        <v>6.153846153846157E-2</v>
      </c>
      <c r="L351" s="27">
        <f>G351/'Table 3.1'!R351</f>
        <v>-7.5966237227898734E-2</v>
      </c>
      <c r="M351" s="28">
        <f>H351/'Table 3.1'!S351</f>
        <v>0</v>
      </c>
      <c r="N351" s="68">
        <f>I351/'Table 3.1'!S351</f>
        <v>-0.17681030653043092</v>
      </c>
      <c r="O351" s="1"/>
    </row>
    <row r="352" spans="1:15" x14ac:dyDescent="0.2">
      <c r="A352" s="1"/>
      <c r="B352" s="20">
        <v>118406003</v>
      </c>
      <c r="C352" s="21" t="s">
        <v>374</v>
      </c>
      <c r="D352" s="22" t="s">
        <v>368</v>
      </c>
      <c r="E352" s="26">
        <f>'Table 3.1'!O352-'Table 3.1'!P352</f>
        <v>1.2700000000000017E-2</v>
      </c>
      <c r="F352" s="27">
        <f>'Table 3.1'!P352-'Table 3.1'!Q352</f>
        <v>2.4900000000000005E-2</v>
      </c>
      <c r="G352" s="27">
        <f>'Table 3.1'!Q352-'Table 3.1'!R352</f>
        <v>-2.3500000000000021E-2</v>
      </c>
      <c r="H352" s="28">
        <f>'Table 3.1'!R352-'Table 3.1'!S352</f>
        <v>0</v>
      </c>
      <c r="I352" s="68">
        <f>'Table 3.1'!O352-'Table 3.1'!S352</f>
        <v>1.4100000000000001E-2</v>
      </c>
      <c r="J352" s="26">
        <f>E352/'Table 3.1'!P352</f>
        <v>6.1590688651794456E-2</v>
      </c>
      <c r="K352" s="27">
        <f>F352/'Table 3.1'!Q352</f>
        <v>0.13734142305570882</v>
      </c>
      <c r="L352" s="27">
        <f>G352/'Table 3.1'!R352</f>
        <v>-0.1147460937500001</v>
      </c>
      <c r="M352" s="28">
        <f>H352/'Table 3.1'!S352</f>
        <v>0</v>
      </c>
      <c r="N352" s="68">
        <f>I352/'Table 3.1'!S352</f>
        <v>6.884765625E-2</v>
      </c>
      <c r="O352" s="1"/>
    </row>
    <row r="353" spans="1:15" x14ac:dyDescent="0.2">
      <c r="A353" s="1"/>
      <c r="B353" s="20">
        <v>118406602</v>
      </c>
      <c r="C353" s="21" t="s">
        <v>375</v>
      </c>
      <c r="D353" s="22" t="s">
        <v>368</v>
      </c>
      <c r="E353" s="26">
        <f>'Table 3.1'!O353-'Table 3.1'!P353</f>
        <v>-1.5000000000000013E-3</v>
      </c>
      <c r="F353" s="27">
        <f>'Table 3.1'!P353-'Table 3.1'!Q353</f>
        <v>2.9499999999999998E-2</v>
      </c>
      <c r="G353" s="27">
        <f>'Table 3.1'!Q353-'Table 3.1'!R353</f>
        <v>2.4600000000000011E-2</v>
      </c>
      <c r="H353" s="28">
        <f>'Table 3.1'!R353-'Table 3.1'!S353</f>
        <v>0</v>
      </c>
      <c r="I353" s="68">
        <f>'Table 3.1'!O353-'Table 3.1'!S353</f>
        <v>5.2600000000000008E-2</v>
      </c>
      <c r="J353" s="26">
        <f>E353/'Table 3.1'!P353</f>
        <v>-6.9930069930069991E-3</v>
      </c>
      <c r="K353" s="27">
        <f>F353/'Table 3.1'!Q353</f>
        <v>0.15945945945945944</v>
      </c>
      <c r="L353" s="27">
        <f>G353/'Table 3.1'!R353</f>
        <v>0.15336658354114721</v>
      </c>
      <c r="M353" s="28">
        <f>H353/'Table 3.1'!S353</f>
        <v>0</v>
      </c>
      <c r="N353" s="68">
        <f>I353/'Table 3.1'!S353</f>
        <v>0.32793017456359108</v>
      </c>
      <c r="O353" s="1"/>
    </row>
    <row r="354" spans="1:15" x14ac:dyDescent="0.2">
      <c r="A354" s="1"/>
      <c r="B354" s="20">
        <v>118408852</v>
      </c>
      <c r="C354" s="21" t="s">
        <v>376</v>
      </c>
      <c r="D354" s="22" t="s">
        <v>368</v>
      </c>
      <c r="E354" s="26">
        <f>'Table 3.1'!O354-'Table 3.1'!P354</f>
        <v>-6.8000000000000005E-3</v>
      </c>
      <c r="F354" s="27">
        <f>'Table 3.1'!P354-'Table 3.1'!Q354</f>
        <v>-1.2500000000000011E-2</v>
      </c>
      <c r="G354" s="27">
        <f>'Table 3.1'!Q354-'Table 3.1'!R354</f>
        <v>1.9500000000000017E-2</v>
      </c>
      <c r="H354" s="28">
        <f>'Table 3.1'!R354-'Table 3.1'!S354</f>
        <v>0</v>
      </c>
      <c r="I354" s="68">
        <f>'Table 3.1'!O354-'Table 3.1'!S354</f>
        <v>2.0000000000000573E-4</v>
      </c>
      <c r="J354" s="26">
        <f>E354/'Table 3.1'!P354</f>
        <v>-3.4153691612255149E-2</v>
      </c>
      <c r="K354" s="27">
        <f>F354/'Table 3.1'!Q354</f>
        <v>-5.9073724007561487E-2</v>
      </c>
      <c r="L354" s="27">
        <f>G354/'Table 3.1'!R354</f>
        <v>0.101509630400833</v>
      </c>
      <c r="M354" s="28">
        <f>H354/'Table 3.1'!S354</f>
        <v>0</v>
      </c>
      <c r="N354" s="68">
        <f>I354/'Table 3.1'!S354</f>
        <v>1.0411244143675468E-3</v>
      </c>
      <c r="O354" s="1"/>
    </row>
    <row r="355" spans="1:15" x14ac:dyDescent="0.2">
      <c r="A355" s="1"/>
      <c r="B355" s="20">
        <v>118409203</v>
      </c>
      <c r="C355" s="21" t="s">
        <v>377</v>
      </c>
      <c r="D355" s="22" t="s">
        <v>368</v>
      </c>
      <c r="E355" s="26">
        <f>'Table 3.1'!O355-'Table 3.1'!P355</f>
        <v>-6.2900000000000011E-2</v>
      </c>
      <c r="F355" s="27">
        <f>'Table 3.1'!P355-'Table 3.1'!Q355</f>
        <v>-1.5699999999999992E-2</v>
      </c>
      <c r="G355" s="27">
        <f>'Table 3.1'!Q355-'Table 3.1'!R355</f>
        <v>3.4200000000000008E-2</v>
      </c>
      <c r="H355" s="28">
        <f>'Table 3.1'!R355-'Table 3.1'!S355</f>
        <v>0</v>
      </c>
      <c r="I355" s="68">
        <f>'Table 3.1'!O355-'Table 3.1'!S355</f>
        <v>-4.4399999999999995E-2</v>
      </c>
      <c r="J355" s="26">
        <f>E355/'Table 3.1'!P355</f>
        <v>-0.35120044667783368</v>
      </c>
      <c r="K355" s="27">
        <f>F355/'Table 3.1'!Q355</f>
        <v>-8.0595482546201191E-2</v>
      </c>
      <c r="L355" s="27">
        <f>G355/'Table 3.1'!R355</f>
        <v>0.2129514321295144</v>
      </c>
      <c r="M355" s="28">
        <f>H355/'Table 3.1'!S355</f>
        <v>0</v>
      </c>
      <c r="N355" s="68">
        <f>I355/'Table 3.1'!S355</f>
        <v>-0.27646326276463262</v>
      </c>
      <c r="O355" s="1"/>
    </row>
    <row r="356" spans="1:15" x14ac:dyDescent="0.2">
      <c r="A356" s="1"/>
      <c r="B356" s="20">
        <v>118409302</v>
      </c>
      <c r="C356" s="21" t="s">
        <v>378</v>
      </c>
      <c r="D356" s="22" t="s">
        <v>368</v>
      </c>
      <c r="E356" s="26">
        <f>'Table 3.1'!O356-'Table 3.1'!P356</f>
        <v>3.5999999999999921E-3</v>
      </c>
      <c r="F356" s="27">
        <f>'Table 3.1'!P356-'Table 3.1'!Q356</f>
        <v>1.0000000000001674E-4</v>
      </c>
      <c r="G356" s="27">
        <f>'Table 3.1'!Q356-'Table 3.1'!R356</f>
        <v>2.5400000000000006E-2</v>
      </c>
      <c r="H356" s="28">
        <f>'Table 3.1'!R356-'Table 3.1'!S356</f>
        <v>0</v>
      </c>
      <c r="I356" s="68">
        <f>'Table 3.1'!O356-'Table 3.1'!S356</f>
        <v>2.9100000000000015E-2</v>
      </c>
      <c r="J356" s="26">
        <f>E356/'Table 3.1'!P356</f>
        <v>1.7324350336862328E-2</v>
      </c>
      <c r="K356" s="27">
        <f>F356/'Table 3.1'!Q356</f>
        <v>4.8146364949454377E-4</v>
      </c>
      <c r="L356" s="27">
        <f>G356/'Table 3.1'!R356</f>
        <v>0.1393307734503566</v>
      </c>
      <c r="M356" s="28">
        <f>H356/'Table 3.1'!S356</f>
        <v>0</v>
      </c>
      <c r="N356" s="68">
        <f>I356/'Table 3.1'!S356</f>
        <v>0.1596269884805267</v>
      </c>
      <c r="O356" s="1"/>
    </row>
    <row r="357" spans="1:15" x14ac:dyDescent="0.2">
      <c r="A357" s="1"/>
      <c r="B357" s="20">
        <v>118667503</v>
      </c>
      <c r="C357" s="21" t="s">
        <v>559</v>
      </c>
      <c r="D357" s="22" t="s">
        <v>560</v>
      </c>
      <c r="E357" s="26">
        <f>'Table 3.1'!O357-'Table 3.1'!P357</f>
        <v>8.5999999999999965E-3</v>
      </c>
      <c r="F357" s="27">
        <f>'Table 3.1'!P357-'Table 3.1'!Q357</f>
        <v>1.5999999999999986E-2</v>
      </c>
      <c r="G357" s="27">
        <f>'Table 3.1'!Q357-'Table 3.1'!R357</f>
        <v>1.8699999999999994E-2</v>
      </c>
      <c r="H357" s="28">
        <f>'Table 3.1'!R357-'Table 3.1'!S357</f>
        <v>0</v>
      </c>
      <c r="I357" s="68">
        <f>'Table 3.1'!O357-'Table 3.1'!S357</f>
        <v>4.3299999999999977E-2</v>
      </c>
      <c r="J357" s="26">
        <f>E357/'Table 3.1'!P357</f>
        <v>5.0087361677344185E-2</v>
      </c>
      <c r="K357" s="27">
        <f>F357/'Table 3.1'!Q357</f>
        <v>0.102761721258831</v>
      </c>
      <c r="L357" s="27">
        <f>G357/'Table 3.1'!R357</f>
        <v>0.13649635036496346</v>
      </c>
      <c r="M357" s="28">
        <f>H357/'Table 3.1'!S357</f>
        <v>0</v>
      </c>
      <c r="N357" s="68">
        <f>I357/'Table 3.1'!S357</f>
        <v>0.31605839416058373</v>
      </c>
      <c r="O357" s="1"/>
    </row>
    <row r="358" spans="1:15" x14ac:dyDescent="0.2">
      <c r="A358" s="1"/>
      <c r="B358" s="20">
        <v>119350303</v>
      </c>
      <c r="C358" s="21" t="s">
        <v>313</v>
      </c>
      <c r="D358" s="22" t="s">
        <v>314</v>
      </c>
      <c r="E358" s="26">
        <f>'Table 3.1'!O358-'Table 3.1'!P358</f>
        <v>-1.3300000000000006E-2</v>
      </c>
      <c r="F358" s="27">
        <f>'Table 3.1'!P358-'Table 3.1'!Q358</f>
        <v>-1.1899999999999994E-2</v>
      </c>
      <c r="G358" s="27">
        <f>'Table 3.1'!Q358-'Table 3.1'!R358</f>
        <v>-3.2799999999999996E-2</v>
      </c>
      <c r="H358" s="28">
        <f>'Table 3.1'!R358-'Table 3.1'!S358</f>
        <v>0</v>
      </c>
      <c r="I358" s="68">
        <f>'Table 3.1'!O358-'Table 3.1'!S358</f>
        <v>-5.7999999999999996E-2</v>
      </c>
      <c r="J358" s="26">
        <f>E358/'Table 3.1'!P358</f>
        <v>-0.1079545454545455</v>
      </c>
      <c r="K358" s="27">
        <f>F358/'Table 3.1'!Q358</f>
        <v>-8.8082901554404097E-2</v>
      </c>
      <c r="L358" s="27">
        <f>G358/'Table 3.1'!R358</f>
        <v>-0.19535437760571767</v>
      </c>
      <c r="M358" s="28">
        <f>H358/'Table 3.1'!S358</f>
        <v>0</v>
      </c>
      <c r="N358" s="68">
        <f>I358/'Table 3.1'!S358</f>
        <v>-0.34544371649791539</v>
      </c>
      <c r="O358" s="1"/>
    </row>
    <row r="359" spans="1:15" x14ac:dyDescent="0.2">
      <c r="A359" s="1"/>
      <c r="B359" s="20">
        <v>119351303</v>
      </c>
      <c r="C359" s="21" t="s">
        <v>315</v>
      </c>
      <c r="D359" s="22" t="s">
        <v>314</v>
      </c>
      <c r="E359" s="26">
        <f>'Table 3.1'!O359-'Table 3.1'!P359</f>
        <v>-2.7999999999999997E-2</v>
      </c>
      <c r="F359" s="27">
        <f>'Table 3.1'!P359-'Table 3.1'!Q359</f>
        <v>6.4599999999999991E-2</v>
      </c>
      <c r="G359" s="27">
        <f>'Table 3.1'!Q359-'Table 3.1'!R359</f>
        <v>2.4000000000000132E-3</v>
      </c>
      <c r="H359" s="28">
        <f>'Table 3.1'!R359-'Table 3.1'!S359</f>
        <v>0</v>
      </c>
      <c r="I359" s="68">
        <f>'Table 3.1'!O359-'Table 3.1'!S359</f>
        <v>3.9000000000000007E-2</v>
      </c>
      <c r="J359" s="26">
        <f>E359/'Table 3.1'!P359</f>
        <v>-0.12259194395796846</v>
      </c>
      <c r="K359" s="27">
        <f>F359/'Table 3.1'!Q359</f>
        <v>0.39438339438339431</v>
      </c>
      <c r="L359" s="27">
        <f>G359/'Table 3.1'!R359</f>
        <v>1.4869888475836514E-2</v>
      </c>
      <c r="M359" s="28">
        <f>H359/'Table 3.1'!S359</f>
        <v>0</v>
      </c>
      <c r="N359" s="68">
        <f>I359/'Table 3.1'!S359</f>
        <v>0.24163568773234206</v>
      </c>
      <c r="O359" s="1"/>
    </row>
    <row r="360" spans="1:15" x14ac:dyDescent="0.2">
      <c r="A360" s="1"/>
      <c r="B360" s="20">
        <v>119352203</v>
      </c>
      <c r="C360" s="21" t="s">
        <v>316</v>
      </c>
      <c r="D360" s="22" t="s">
        <v>314</v>
      </c>
      <c r="E360" s="26">
        <f>'Table 3.1'!O360-'Table 3.1'!P360</f>
        <v>-0.10140000000000002</v>
      </c>
      <c r="F360" s="27">
        <f>'Table 3.1'!P360-'Table 3.1'!Q360</f>
        <v>9.5000000000000084E-3</v>
      </c>
      <c r="G360" s="27">
        <f>'Table 3.1'!Q360-'Table 3.1'!R360</f>
        <v>-2.5300000000000017E-2</v>
      </c>
      <c r="H360" s="28">
        <f>'Table 3.1'!R360-'Table 3.1'!S360</f>
        <v>0</v>
      </c>
      <c r="I360" s="68">
        <f>'Table 3.1'!O360-'Table 3.1'!S360</f>
        <v>-0.11720000000000003</v>
      </c>
      <c r="J360" s="26">
        <f>E360/'Table 3.1'!P360</f>
        <v>-0.40608730476571891</v>
      </c>
      <c r="K360" s="27">
        <f>F360/'Table 3.1'!Q360</f>
        <v>3.9550374687760237E-2</v>
      </c>
      <c r="L360" s="27">
        <f>G360/'Table 3.1'!R360</f>
        <v>-9.5291902071563142E-2</v>
      </c>
      <c r="M360" s="28">
        <f>H360/'Table 3.1'!S360</f>
        <v>0</v>
      </c>
      <c r="N360" s="68">
        <f>I360/'Table 3.1'!S360</f>
        <v>-0.44143126177024489</v>
      </c>
      <c r="O360" s="1"/>
    </row>
    <row r="361" spans="1:15" x14ac:dyDescent="0.2">
      <c r="A361" s="1"/>
      <c r="B361" s="20">
        <v>119354603</v>
      </c>
      <c r="C361" s="21" t="s">
        <v>317</v>
      </c>
      <c r="D361" s="22" t="s">
        <v>314</v>
      </c>
      <c r="E361" s="26">
        <f>'Table 3.1'!O361-'Table 3.1'!P361</f>
        <v>-7.0000000000000062E-3</v>
      </c>
      <c r="F361" s="27">
        <f>'Table 3.1'!P361-'Table 3.1'!Q361</f>
        <v>-1.6100000000000003E-2</v>
      </c>
      <c r="G361" s="27">
        <f>'Table 3.1'!Q361-'Table 3.1'!R361</f>
        <v>-2.990000000000001E-2</v>
      </c>
      <c r="H361" s="28">
        <f>'Table 3.1'!R361-'Table 3.1'!S361</f>
        <v>0</v>
      </c>
      <c r="I361" s="68">
        <f>'Table 3.1'!O361-'Table 3.1'!S361</f>
        <v>-5.3000000000000019E-2</v>
      </c>
      <c r="J361" s="26">
        <f>E361/'Table 3.1'!P361</f>
        <v>-7.0140280561122301E-2</v>
      </c>
      <c r="K361" s="27">
        <f>F361/'Table 3.1'!Q361</f>
        <v>-0.1389128559102675</v>
      </c>
      <c r="L361" s="27">
        <f>G361/'Table 3.1'!R361</f>
        <v>-0.20507544581618661</v>
      </c>
      <c r="M361" s="28">
        <f>H361/'Table 3.1'!S361</f>
        <v>0</v>
      </c>
      <c r="N361" s="68">
        <f>I361/'Table 3.1'!S361</f>
        <v>-0.36351165980795619</v>
      </c>
      <c r="O361" s="1"/>
    </row>
    <row r="362" spans="1:15" x14ac:dyDescent="0.2">
      <c r="A362" s="1"/>
      <c r="B362" s="20">
        <v>119355503</v>
      </c>
      <c r="C362" s="21" t="s">
        <v>318</v>
      </c>
      <c r="D362" s="22" t="s">
        <v>314</v>
      </c>
      <c r="E362" s="26">
        <f>'Table 3.1'!O362-'Table 3.1'!P362</f>
        <v>2.3599999999999982E-2</v>
      </c>
      <c r="F362" s="27">
        <f>'Table 3.1'!P362-'Table 3.1'!Q362</f>
        <v>3.3500000000000002E-2</v>
      </c>
      <c r="G362" s="27">
        <f>'Table 3.1'!Q362-'Table 3.1'!R362</f>
        <v>-2.1100000000000008E-2</v>
      </c>
      <c r="H362" s="28">
        <f>'Table 3.1'!R362-'Table 3.1'!S362</f>
        <v>0</v>
      </c>
      <c r="I362" s="68">
        <f>'Table 3.1'!O362-'Table 3.1'!S362</f>
        <v>3.5999999999999976E-2</v>
      </c>
      <c r="J362" s="26">
        <f>E362/'Table 3.1'!P362</f>
        <v>0.14658385093167689</v>
      </c>
      <c r="K362" s="27">
        <f>F362/'Table 3.1'!Q362</f>
        <v>0.2627450980392157</v>
      </c>
      <c r="L362" s="27">
        <f>G362/'Table 3.1'!R362</f>
        <v>-0.14199192462987892</v>
      </c>
      <c r="M362" s="28">
        <f>H362/'Table 3.1'!S362</f>
        <v>0</v>
      </c>
      <c r="N362" s="68">
        <f>I362/'Table 3.1'!S362</f>
        <v>0.24226110363391637</v>
      </c>
      <c r="O362" s="1"/>
    </row>
    <row r="363" spans="1:15" x14ac:dyDescent="0.2">
      <c r="A363" s="1"/>
      <c r="B363" s="20">
        <v>119356503</v>
      </c>
      <c r="C363" s="21" t="s">
        <v>319</v>
      </c>
      <c r="D363" s="22" t="s">
        <v>314</v>
      </c>
      <c r="E363" s="26">
        <f>'Table 3.1'!O363-'Table 3.1'!P363</f>
        <v>-4.1999999999999954E-3</v>
      </c>
      <c r="F363" s="27">
        <f>'Table 3.1'!P363-'Table 3.1'!Q363</f>
        <v>-1.799999999999996E-3</v>
      </c>
      <c r="G363" s="27">
        <f>'Table 3.1'!Q363-'Table 3.1'!R363</f>
        <v>-8.2000000000000128E-3</v>
      </c>
      <c r="H363" s="28">
        <f>'Table 3.1'!R363-'Table 3.1'!S363</f>
        <v>0</v>
      </c>
      <c r="I363" s="68">
        <f>'Table 3.1'!O363-'Table 3.1'!S363</f>
        <v>-1.4200000000000004E-2</v>
      </c>
      <c r="J363" s="26">
        <f>E363/'Table 3.1'!P363</f>
        <v>-3.6144578313252976E-2</v>
      </c>
      <c r="K363" s="27">
        <f>F363/'Table 3.1'!Q363</f>
        <v>-1.5254237288135561E-2</v>
      </c>
      <c r="L363" s="27">
        <f>G363/'Table 3.1'!R363</f>
        <v>-6.4976228209191855E-2</v>
      </c>
      <c r="M363" s="28">
        <f>H363/'Table 3.1'!S363</f>
        <v>0</v>
      </c>
      <c r="N363" s="68">
        <f>I363/'Table 3.1'!S363</f>
        <v>-0.11251980982567356</v>
      </c>
      <c r="O363" s="1"/>
    </row>
    <row r="364" spans="1:15" x14ac:dyDescent="0.2">
      <c r="A364" s="1"/>
      <c r="B364" s="20">
        <v>119356603</v>
      </c>
      <c r="C364" s="21" t="s">
        <v>320</v>
      </c>
      <c r="D364" s="22" t="s">
        <v>314</v>
      </c>
      <c r="E364" s="26">
        <f>'Table 3.1'!O364-'Table 3.1'!P364</f>
        <v>-0.1139</v>
      </c>
      <c r="F364" s="27">
        <f>'Table 3.1'!P364-'Table 3.1'!Q364</f>
        <v>1.5999999999999903E-3</v>
      </c>
      <c r="G364" s="27">
        <f>'Table 3.1'!Q364-'Table 3.1'!R364</f>
        <v>-5.7399999999999979E-2</v>
      </c>
      <c r="H364" s="28">
        <f>'Table 3.1'!R364-'Table 3.1'!S364</f>
        <v>0</v>
      </c>
      <c r="I364" s="68">
        <f>'Table 3.1'!O364-'Table 3.1'!S364</f>
        <v>-0.16969999999999999</v>
      </c>
      <c r="J364" s="26">
        <f>E364/'Table 3.1'!P364</f>
        <v>-0.85446361590397601</v>
      </c>
      <c r="K364" s="27">
        <f>F364/'Table 3.1'!Q364</f>
        <v>1.2148823082763783E-2</v>
      </c>
      <c r="L364" s="27">
        <f>G364/'Table 3.1'!R364</f>
        <v>-0.30354309888947639</v>
      </c>
      <c r="M364" s="28">
        <f>H364/'Table 3.1'!S364</f>
        <v>0</v>
      </c>
      <c r="N364" s="68">
        <f>I364/'Table 3.1'!S364</f>
        <v>-0.89740877842411426</v>
      </c>
      <c r="O364" s="1"/>
    </row>
    <row r="365" spans="1:15" x14ac:dyDescent="0.2">
      <c r="A365" s="1"/>
      <c r="B365" s="20">
        <v>119357003</v>
      </c>
      <c r="C365" s="21" t="s">
        <v>321</v>
      </c>
      <c r="D365" s="22" t="s">
        <v>314</v>
      </c>
      <c r="E365" s="26">
        <f>'Table 3.1'!O365-'Table 3.1'!P365</f>
        <v>-8.6400000000000005E-2</v>
      </c>
      <c r="F365" s="27">
        <f>'Table 3.1'!P365-'Table 3.1'!Q365</f>
        <v>1.6799999999999982E-2</v>
      </c>
      <c r="G365" s="27">
        <f>'Table 3.1'!Q365-'Table 3.1'!R365</f>
        <v>-3.5999999999999976E-2</v>
      </c>
      <c r="H365" s="28">
        <f>'Table 3.1'!R365-'Table 3.1'!S365</f>
        <v>0</v>
      </c>
      <c r="I365" s="68">
        <f>'Table 3.1'!O365-'Table 3.1'!S365</f>
        <v>-0.1056</v>
      </c>
      <c r="J365" s="26">
        <f>E365/'Table 3.1'!P365</f>
        <v>-0.32154819501302573</v>
      </c>
      <c r="K365" s="27">
        <f>F365/'Table 3.1'!Q365</f>
        <v>6.669313219531553E-2</v>
      </c>
      <c r="L365" s="27">
        <f>G365/'Table 3.1'!R365</f>
        <v>-0.12504341785342124</v>
      </c>
      <c r="M365" s="28">
        <f>H365/'Table 3.1'!S365</f>
        <v>0</v>
      </c>
      <c r="N365" s="68">
        <f>I365/'Table 3.1'!S365</f>
        <v>-0.36679402570336922</v>
      </c>
      <c r="O365" s="1"/>
    </row>
    <row r="366" spans="1:15" x14ac:dyDescent="0.2">
      <c r="A366" s="1"/>
      <c r="B366" s="20">
        <v>119357402</v>
      </c>
      <c r="C366" s="21" t="s">
        <v>322</v>
      </c>
      <c r="D366" s="22" t="s">
        <v>314</v>
      </c>
      <c r="E366" s="26">
        <f>'Table 3.1'!O366-'Table 3.1'!P366</f>
        <v>-1.7000000000000071E-3</v>
      </c>
      <c r="F366" s="27">
        <f>'Table 3.1'!P366-'Table 3.1'!Q366</f>
        <v>-2.1999999999999992E-2</v>
      </c>
      <c r="G366" s="27">
        <f>'Table 3.1'!Q366-'Table 3.1'!R366</f>
        <v>-8.0000000000002292E-4</v>
      </c>
      <c r="H366" s="28">
        <f>'Table 3.1'!R366-'Table 3.1'!S366</f>
        <v>0</v>
      </c>
      <c r="I366" s="68">
        <f>'Table 3.1'!O366-'Table 3.1'!S366</f>
        <v>-2.4500000000000022E-2</v>
      </c>
      <c r="J366" s="26">
        <f>E366/'Table 3.1'!P366</f>
        <v>-7.2961373390558236E-3</v>
      </c>
      <c r="K366" s="27">
        <f>F366/'Table 3.1'!Q366</f>
        <v>-8.627450980392154E-2</v>
      </c>
      <c r="L366" s="27">
        <f>G366/'Table 3.1'!R366</f>
        <v>-3.1274433150900033E-3</v>
      </c>
      <c r="M366" s="28">
        <f>H366/'Table 3.1'!S366</f>
        <v>0</v>
      </c>
      <c r="N366" s="68">
        <f>I366/'Table 3.1'!S366</f>
        <v>-9.5777951524628688E-2</v>
      </c>
      <c r="O366" s="1"/>
    </row>
    <row r="367" spans="1:15" x14ac:dyDescent="0.2">
      <c r="A367" s="1"/>
      <c r="B367" s="20">
        <v>119358403</v>
      </c>
      <c r="C367" s="21" t="s">
        <v>323</v>
      </c>
      <c r="D367" s="22" t="s">
        <v>314</v>
      </c>
      <c r="E367" s="26">
        <f>'Table 3.1'!O367-'Table 3.1'!P367</f>
        <v>4.2399999999999993E-2</v>
      </c>
      <c r="F367" s="27">
        <f>'Table 3.1'!P367-'Table 3.1'!Q367</f>
        <v>1.150000000000001E-2</v>
      </c>
      <c r="G367" s="27">
        <f>'Table 3.1'!Q367-'Table 3.1'!R367</f>
        <v>-3.0000000000000027E-3</v>
      </c>
      <c r="H367" s="28">
        <f>'Table 3.1'!R367-'Table 3.1'!S367</f>
        <v>0</v>
      </c>
      <c r="I367" s="68">
        <f>'Table 3.1'!O367-'Table 3.1'!S367</f>
        <v>5.0900000000000001E-2</v>
      </c>
      <c r="J367" s="26">
        <f>E367/'Table 3.1'!P367</f>
        <v>0.53603034134007577</v>
      </c>
      <c r="K367" s="27">
        <f>F367/'Table 3.1'!Q367</f>
        <v>0.17011834319526645</v>
      </c>
      <c r="L367" s="27">
        <f>G367/'Table 3.1'!R367</f>
        <v>-4.2492917847025538E-2</v>
      </c>
      <c r="M367" s="28">
        <f>H367/'Table 3.1'!S367</f>
        <v>0</v>
      </c>
      <c r="N367" s="68">
        <f>I367/'Table 3.1'!S367</f>
        <v>0.72096317280453259</v>
      </c>
      <c r="O367" s="1"/>
    </row>
    <row r="368" spans="1:15" x14ac:dyDescent="0.2">
      <c r="A368" s="1"/>
      <c r="B368" s="20">
        <v>119581003</v>
      </c>
      <c r="C368" s="21" t="s">
        <v>501</v>
      </c>
      <c r="D368" s="22" t="s">
        <v>502</v>
      </c>
      <c r="E368" s="26">
        <f>'Table 3.1'!O368-'Table 3.1'!P368</f>
        <v>9.5999999999999974E-3</v>
      </c>
      <c r="F368" s="27">
        <f>'Table 3.1'!P368-'Table 3.1'!Q368</f>
        <v>-2.3900000000000005E-2</v>
      </c>
      <c r="G368" s="27">
        <f>'Table 3.1'!Q368-'Table 3.1'!R368</f>
        <v>3.3999999999999864E-3</v>
      </c>
      <c r="H368" s="28">
        <f>'Table 3.1'!R368-'Table 3.1'!S368</f>
        <v>0</v>
      </c>
      <c r="I368" s="68">
        <f>'Table 3.1'!O368-'Table 3.1'!S368</f>
        <v>-1.0900000000000021E-2</v>
      </c>
      <c r="J368" s="26">
        <f>E368/'Table 3.1'!P368</f>
        <v>4.9510056730273325E-2</v>
      </c>
      <c r="K368" s="27">
        <f>F368/'Table 3.1'!Q368</f>
        <v>-0.10973370064279157</v>
      </c>
      <c r="L368" s="27">
        <f>G368/'Table 3.1'!R368</f>
        <v>1.5858208955223815E-2</v>
      </c>
      <c r="M368" s="28">
        <f>H368/'Table 3.1'!S368</f>
        <v>0</v>
      </c>
      <c r="N368" s="68">
        <f>I368/'Table 3.1'!S368</f>
        <v>-5.0839552238806068E-2</v>
      </c>
      <c r="O368" s="1"/>
    </row>
    <row r="369" spans="1:15" x14ac:dyDescent="0.2">
      <c r="A369" s="1"/>
      <c r="B369" s="20">
        <v>119582503</v>
      </c>
      <c r="C369" s="21" t="s">
        <v>503</v>
      </c>
      <c r="D369" s="22" t="s">
        <v>502</v>
      </c>
      <c r="E369" s="26">
        <f>'Table 3.1'!O369-'Table 3.1'!P369</f>
        <v>1.9799999999999984E-2</v>
      </c>
      <c r="F369" s="27">
        <f>'Table 3.1'!P369-'Table 3.1'!Q369</f>
        <v>1.8200000000000022E-2</v>
      </c>
      <c r="G369" s="27">
        <f>'Table 3.1'!Q369-'Table 3.1'!R369</f>
        <v>-1.670000000000002E-2</v>
      </c>
      <c r="H369" s="28">
        <f>'Table 3.1'!R369-'Table 3.1'!S369</f>
        <v>0</v>
      </c>
      <c r="I369" s="68">
        <f>'Table 3.1'!O369-'Table 3.1'!S369</f>
        <v>2.1299999999999986E-2</v>
      </c>
      <c r="J369" s="26">
        <f>E369/'Table 3.1'!P369</f>
        <v>8.6086956521739061E-2</v>
      </c>
      <c r="K369" s="27">
        <f>F369/'Table 3.1'!Q369</f>
        <v>8.5930122757318331E-2</v>
      </c>
      <c r="L369" s="27">
        <f>G369/'Table 3.1'!R369</f>
        <v>-7.3085339168490235E-2</v>
      </c>
      <c r="M369" s="28">
        <f>H369/'Table 3.1'!S369</f>
        <v>0</v>
      </c>
      <c r="N369" s="68">
        <f>I369/'Table 3.1'!S369</f>
        <v>9.3216630196936476E-2</v>
      </c>
      <c r="O369" s="1"/>
    </row>
    <row r="370" spans="1:15" x14ac:dyDescent="0.2">
      <c r="A370" s="1"/>
      <c r="B370" s="20">
        <v>119583003</v>
      </c>
      <c r="C370" s="21" t="s">
        <v>504</v>
      </c>
      <c r="D370" s="22" t="s">
        <v>502</v>
      </c>
      <c r="E370" s="26">
        <f>'Table 3.1'!O370-'Table 3.1'!P370</f>
        <v>-5.8999999999999886E-3</v>
      </c>
      <c r="F370" s="27">
        <f>'Table 3.1'!P370-'Table 3.1'!Q370</f>
        <v>-2.8399999999999995E-2</v>
      </c>
      <c r="G370" s="27">
        <f>'Table 3.1'!Q370-'Table 3.1'!R370</f>
        <v>1.9999999999997797E-4</v>
      </c>
      <c r="H370" s="28">
        <f>'Table 3.1'!R370-'Table 3.1'!S370</f>
        <v>0</v>
      </c>
      <c r="I370" s="68">
        <f>'Table 3.1'!O370-'Table 3.1'!S370</f>
        <v>-3.4100000000000005E-2</v>
      </c>
      <c r="J370" s="26">
        <f>E370/'Table 3.1'!P370</f>
        <v>-5.7560975609755989E-2</v>
      </c>
      <c r="K370" s="27">
        <f>F370/'Table 3.1'!Q370</f>
        <v>-0.21695951107715811</v>
      </c>
      <c r="L370" s="27">
        <f>G370/'Table 3.1'!R370</f>
        <v>1.5302218821727463E-3</v>
      </c>
      <c r="M370" s="28">
        <f>H370/'Table 3.1'!S370</f>
        <v>0</v>
      </c>
      <c r="N370" s="68">
        <f>I370/'Table 3.1'!S370</f>
        <v>-0.26090283091048205</v>
      </c>
      <c r="O370" s="1"/>
    </row>
    <row r="371" spans="1:15" x14ac:dyDescent="0.2">
      <c r="A371" s="1"/>
      <c r="B371" s="20">
        <v>119584503</v>
      </c>
      <c r="C371" s="21" t="s">
        <v>505</v>
      </c>
      <c r="D371" s="22" t="s">
        <v>502</v>
      </c>
      <c r="E371" s="26">
        <f>'Table 3.1'!O371-'Table 3.1'!P371</f>
        <v>-8.3000000000000296E-3</v>
      </c>
      <c r="F371" s="27">
        <f>'Table 3.1'!P371-'Table 3.1'!Q371</f>
        <v>2.7800000000000019E-2</v>
      </c>
      <c r="G371" s="27">
        <f>'Table 3.1'!Q371-'Table 3.1'!R371</f>
        <v>-3.0000000000000027E-3</v>
      </c>
      <c r="H371" s="28">
        <f>'Table 3.1'!R371-'Table 3.1'!S371</f>
        <v>0</v>
      </c>
      <c r="I371" s="68">
        <f>'Table 3.1'!O371-'Table 3.1'!S371</f>
        <v>1.6499999999999987E-2</v>
      </c>
      <c r="J371" s="26">
        <f>E371/'Table 3.1'!P371</f>
        <v>-3.1214742384355128E-2</v>
      </c>
      <c r="K371" s="27">
        <f>F371/'Table 3.1'!Q371</f>
        <v>0.11675766484670315</v>
      </c>
      <c r="L371" s="27">
        <f>G371/'Table 3.1'!R371</f>
        <v>-1.244296972210702E-2</v>
      </c>
      <c r="M371" s="28">
        <f>H371/'Table 3.1'!S371</f>
        <v>0</v>
      </c>
      <c r="N371" s="68">
        <f>I371/'Table 3.1'!S371</f>
        <v>6.8436333471588492E-2</v>
      </c>
      <c r="O371" s="1"/>
    </row>
    <row r="372" spans="1:15" x14ac:dyDescent="0.2">
      <c r="A372" s="1"/>
      <c r="B372" s="20">
        <v>119584603</v>
      </c>
      <c r="C372" s="21" t="s">
        <v>506</v>
      </c>
      <c r="D372" s="22" t="s">
        <v>502</v>
      </c>
      <c r="E372" s="26">
        <f>'Table 3.1'!O372-'Table 3.1'!P372</f>
        <v>-5.2299999999999985E-2</v>
      </c>
      <c r="F372" s="27">
        <f>'Table 3.1'!P372-'Table 3.1'!Q372</f>
        <v>-2.030000000000004E-2</v>
      </c>
      <c r="G372" s="27">
        <f>'Table 3.1'!Q372-'Table 3.1'!R372</f>
        <v>-1.8699999999999994E-2</v>
      </c>
      <c r="H372" s="28">
        <f>'Table 3.1'!R372-'Table 3.1'!S372</f>
        <v>0</v>
      </c>
      <c r="I372" s="68">
        <f>'Table 3.1'!O372-'Table 3.1'!S372</f>
        <v>-9.130000000000002E-2</v>
      </c>
      <c r="J372" s="26">
        <f>E372/'Table 3.1'!P372</f>
        <v>-0.19713531850735014</v>
      </c>
      <c r="K372" s="27">
        <f>F372/'Table 3.1'!Q372</f>
        <v>-7.1078431372549156E-2</v>
      </c>
      <c r="L372" s="27">
        <f>G372/'Table 3.1'!R372</f>
        <v>-6.1452513966480424E-2</v>
      </c>
      <c r="M372" s="28">
        <f>H372/'Table 3.1'!S372</f>
        <v>0</v>
      </c>
      <c r="N372" s="68">
        <f>I372/'Table 3.1'!S372</f>
        <v>-0.30003286230693399</v>
      </c>
      <c r="O372" s="1"/>
    </row>
    <row r="373" spans="1:15" x14ac:dyDescent="0.2">
      <c r="A373" s="1"/>
      <c r="B373" s="20">
        <v>119586503</v>
      </c>
      <c r="C373" s="21" t="s">
        <v>507</v>
      </c>
      <c r="D373" s="22" t="s">
        <v>502</v>
      </c>
      <c r="E373" s="26">
        <f>'Table 3.1'!O373-'Table 3.1'!P373</f>
        <v>4.2800000000000005E-2</v>
      </c>
      <c r="F373" s="27">
        <f>'Table 3.1'!P373-'Table 3.1'!Q373</f>
        <v>5.460000000000001E-2</v>
      </c>
      <c r="G373" s="27">
        <f>'Table 3.1'!Q373-'Table 3.1'!R373</f>
        <v>-2.0999999999999991E-2</v>
      </c>
      <c r="H373" s="28">
        <f>'Table 3.1'!R373-'Table 3.1'!S373</f>
        <v>0</v>
      </c>
      <c r="I373" s="68">
        <f>'Table 3.1'!O373-'Table 3.1'!S373</f>
        <v>7.6400000000000023E-2</v>
      </c>
      <c r="J373" s="26">
        <f>E373/'Table 3.1'!P373</f>
        <v>0.15247595297470612</v>
      </c>
      <c r="K373" s="27">
        <f>F373/'Table 3.1'!Q373</f>
        <v>0.24148606811145515</v>
      </c>
      <c r="L373" s="27">
        <f>G373/'Table 3.1'!R373</f>
        <v>-8.4985835694050965E-2</v>
      </c>
      <c r="M373" s="28">
        <f>H373/'Table 3.1'!S373</f>
        <v>0</v>
      </c>
      <c r="N373" s="68">
        <f>I373/'Table 3.1'!S373</f>
        <v>0.30918656414407136</v>
      </c>
      <c r="O373" s="1"/>
    </row>
    <row r="374" spans="1:15" x14ac:dyDescent="0.2">
      <c r="A374" s="1"/>
      <c r="B374" s="20">
        <v>119648303</v>
      </c>
      <c r="C374" s="21" t="s">
        <v>462</v>
      </c>
      <c r="D374" s="22" t="s">
        <v>463</v>
      </c>
      <c r="E374" s="26">
        <f>'Table 3.1'!O374-'Table 3.1'!P374</f>
        <v>-3.2000000000000001E-2</v>
      </c>
      <c r="F374" s="27">
        <f>'Table 3.1'!P374-'Table 3.1'!Q374</f>
        <v>4.5099999999999973E-2</v>
      </c>
      <c r="G374" s="27">
        <f>'Table 3.1'!Q374-'Table 3.1'!R374</f>
        <v>-6.2599999999999989E-2</v>
      </c>
      <c r="H374" s="28">
        <f>'Table 3.1'!R374-'Table 3.1'!S374</f>
        <v>0</v>
      </c>
      <c r="I374" s="68">
        <f>'Table 3.1'!O374-'Table 3.1'!S374</f>
        <v>-4.9500000000000016E-2</v>
      </c>
      <c r="J374" s="26">
        <f>E374/'Table 3.1'!P374</f>
        <v>-0.15686274509803924</v>
      </c>
      <c r="K374" s="27">
        <f>F374/'Table 3.1'!Q374</f>
        <v>0.28382630585273738</v>
      </c>
      <c r="L374" s="27">
        <f>G374/'Table 3.1'!R374</f>
        <v>-0.28261851015801348</v>
      </c>
      <c r="M374" s="28">
        <f>H374/'Table 3.1'!S374</f>
        <v>0</v>
      </c>
      <c r="N374" s="68">
        <f>I374/'Table 3.1'!S374</f>
        <v>-0.22347629796839735</v>
      </c>
      <c r="O374" s="1"/>
    </row>
    <row r="375" spans="1:15" x14ac:dyDescent="0.2">
      <c r="A375" s="1"/>
      <c r="B375" s="20">
        <v>119648703</v>
      </c>
      <c r="C375" s="21" t="s">
        <v>538</v>
      </c>
      <c r="D375" s="22" t="s">
        <v>539</v>
      </c>
      <c r="E375" s="26">
        <f>'Table 3.1'!O375-'Table 3.1'!P375</f>
        <v>4.1099999999999998E-2</v>
      </c>
      <c r="F375" s="27">
        <f>'Table 3.1'!P375-'Table 3.1'!Q375</f>
        <v>1.5199999999999991E-2</v>
      </c>
      <c r="G375" s="27">
        <f>'Table 3.1'!Q375-'Table 3.1'!R375</f>
        <v>-1.3800000000000007E-2</v>
      </c>
      <c r="H375" s="28">
        <f>'Table 3.1'!R375-'Table 3.1'!S375</f>
        <v>0</v>
      </c>
      <c r="I375" s="68">
        <f>'Table 3.1'!O375-'Table 3.1'!S375</f>
        <v>4.2499999999999982E-2</v>
      </c>
      <c r="J375" s="26">
        <f>E375/'Table 3.1'!P375</f>
        <v>0.21540880503144652</v>
      </c>
      <c r="K375" s="27">
        <f>F375/'Table 3.1'!Q375</f>
        <v>8.6560364464692424E-2</v>
      </c>
      <c r="L375" s="27">
        <f>G375/'Table 3.1'!R375</f>
        <v>-7.2861668426610376E-2</v>
      </c>
      <c r="M375" s="28">
        <f>H375/'Table 3.1'!S375</f>
        <v>0</v>
      </c>
      <c r="N375" s="68">
        <f>I375/'Table 3.1'!S375</f>
        <v>0.22439281942977815</v>
      </c>
      <c r="O375" s="1"/>
    </row>
    <row r="376" spans="1:15" x14ac:dyDescent="0.2">
      <c r="A376" s="1"/>
      <c r="B376" s="20">
        <v>119648903</v>
      </c>
      <c r="C376" s="21" t="s">
        <v>540</v>
      </c>
      <c r="D376" s="22" t="s">
        <v>539</v>
      </c>
      <c r="E376" s="26">
        <f>'Table 3.1'!O376-'Table 3.1'!P376</f>
        <v>-4.6300000000000008E-2</v>
      </c>
      <c r="F376" s="27">
        <f>'Table 3.1'!P376-'Table 3.1'!Q376</f>
        <v>-4.9399999999999972E-2</v>
      </c>
      <c r="G376" s="27">
        <f>'Table 3.1'!Q376-'Table 3.1'!R376</f>
        <v>-3.2799999999999996E-2</v>
      </c>
      <c r="H376" s="28">
        <f>'Table 3.1'!R376-'Table 3.1'!S376</f>
        <v>0</v>
      </c>
      <c r="I376" s="68">
        <f>'Table 3.1'!O376-'Table 3.1'!S376</f>
        <v>-0.12849999999999998</v>
      </c>
      <c r="J376" s="26">
        <f>E376/'Table 3.1'!P376</f>
        <v>-0.22718351324828265</v>
      </c>
      <c r="K376" s="27">
        <f>F376/'Table 3.1'!Q376</f>
        <v>-0.19510268562401253</v>
      </c>
      <c r="L376" s="27">
        <f>G376/'Table 3.1'!R376</f>
        <v>-0.11468531468531468</v>
      </c>
      <c r="M376" s="28">
        <f>H376/'Table 3.1'!S376</f>
        <v>0</v>
      </c>
      <c r="N376" s="68">
        <f>I376/'Table 3.1'!S376</f>
        <v>-0.44930069930069927</v>
      </c>
      <c r="O376" s="1"/>
    </row>
    <row r="377" spans="1:15" x14ac:dyDescent="0.2">
      <c r="A377" s="1"/>
      <c r="B377" s="20">
        <v>119665003</v>
      </c>
      <c r="C377" s="21" t="s">
        <v>561</v>
      </c>
      <c r="D377" s="22" t="s">
        <v>560</v>
      </c>
      <c r="E377" s="26">
        <f>'Table 3.1'!O377-'Table 3.1'!P377</f>
        <v>7.8000000000000014E-3</v>
      </c>
      <c r="F377" s="27">
        <f>'Table 3.1'!P377-'Table 3.1'!Q377</f>
        <v>-1.1300000000000004E-2</v>
      </c>
      <c r="G377" s="27">
        <f>'Table 3.1'!Q377-'Table 3.1'!R377</f>
        <v>9.1000000000000247E-3</v>
      </c>
      <c r="H377" s="28">
        <f>'Table 3.1'!R377-'Table 3.1'!S377</f>
        <v>0</v>
      </c>
      <c r="I377" s="68">
        <f>'Table 3.1'!O377-'Table 3.1'!S377</f>
        <v>5.6000000000000216E-3</v>
      </c>
      <c r="J377" s="26">
        <f>E377/'Table 3.1'!P377</f>
        <v>5.1181102362204731E-2</v>
      </c>
      <c r="K377" s="27">
        <f>F377/'Table 3.1'!Q377</f>
        <v>-6.9028711056811257E-2</v>
      </c>
      <c r="L377" s="27">
        <f>G377/'Table 3.1'!R377</f>
        <v>5.8861578266494345E-2</v>
      </c>
      <c r="M377" s="28">
        <f>H377/'Table 3.1'!S377</f>
        <v>0</v>
      </c>
      <c r="N377" s="68">
        <f>I377/'Table 3.1'!S377</f>
        <v>3.6222509702458099E-2</v>
      </c>
      <c r="O377" s="1"/>
    </row>
    <row r="378" spans="1:15" x14ac:dyDescent="0.2">
      <c r="A378" s="1"/>
      <c r="B378" s="20">
        <v>120452003</v>
      </c>
      <c r="C378" s="21" t="s">
        <v>409</v>
      </c>
      <c r="D378" s="22" t="s">
        <v>410</v>
      </c>
      <c r="E378" s="26">
        <f>'Table 3.1'!O378-'Table 3.1'!P378</f>
        <v>8.0999999999999961E-3</v>
      </c>
      <c r="F378" s="27">
        <f>'Table 3.1'!P378-'Table 3.1'!Q378</f>
        <v>-7.1399999999999991E-2</v>
      </c>
      <c r="G378" s="27">
        <f>'Table 3.1'!Q378-'Table 3.1'!R378</f>
        <v>4.2099999999999999E-2</v>
      </c>
      <c r="H378" s="28">
        <f>'Table 3.1'!R378-'Table 3.1'!S378</f>
        <v>0</v>
      </c>
      <c r="I378" s="68">
        <f>'Table 3.1'!O378-'Table 3.1'!S378</f>
        <v>-2.1199999999999997E-2</v>
      </c>
      <c r="J378" s="26">
        <f>E378/'Table 3.1'!P378</f>
        <v>4.4334975369458109E-2</v>
      </c>
      <c r="K378" s="27">
        <f>F378/'Table 3.1'!Q378</f>
        <v>-0.28099173553719003</v>
      </c>
      <c r="L378" s="27">
        <f>G378/'Table 3.1'!R378</f>
        <v>0.19858490566037737</v>
      </c>
      <c r="M378" s="28">
        <f>H378/'Table 3.1'!S378</f>
        <v>0</v>
      </c>
      <c r="N378" s="68">
        <f>I378/'Table 3.1'!S378</f>
        <v>-9.9999999999999992E-2</v>
      </c>
      <c r="O378" s="1"/>
    </row>
    <row r="379" spans="1:15" x14ac:dyDescent="0.2">
      <c r="A379" s="1"/>
      <c r="B379" s="20">
        <v>120455203</v>
      </c>
      <c r="C379" s="21" t="s">
        <v>411</v>
      </c>
      <c r="D379" s="22" t="s">
        <v>410</v>
      </c>
      <c r="E379" s="26">
        <f>'Table 3.1'!O379-'Table 3.1'!P379</f>
        <v>-3.9999999999999994E-2</v>
      </c>
      <c r="F379" s="27">
        <f>'Table 3.1'!P379-'Table 3.1'!Q379</f>
        <v>2.2999999999999965E-3</v>
      </c>
      <c r="G379" s="27">
        <f>'Table 3.1'!Q379-'Table 3.1'!R379</f>
        <v>3.5999999999999921E-3</v>
      </c>
      <c r="H379" s="28">
        <f>'Table 3.1'!R379-'Table 3.1'!S379</f>
        <v>0</v>
      </c>
      <c r="I379" s="68">
        <f>'Table 3.1'!O379-'Table 3.1'!S379</f>
        <v>-3.4100000000000005E-2</v>
      </c>
      <c r="J379" s="26">
        <f>E379/'Table 3.1'!P379</f>
        <v>-0.25429116338207242</v>
      </c>
      <c r="K379" s="27">
        <f>F379/'Table 3.1'!Q379</f>
        <v>1.4838709677419333E-2</v>
      </c>
      <c r="L379" s="27">
        <f>G379/'Table 3.1'!R379</f>
        <v>2.377807133421395E-2</v>
      </c>
      <c r="M379" s="28">
        <f>H379/'Table 3.1'!S379</f>
        <v>0</v>
      </c>
      <c r="N379" s="68">
        <f>I379/'Table 3.1'!S379</f>
        <v>-0.2252311756935271</v>
      </c>
      <c r="O379" s="1"/>
    </row>
    <row r="380" spans="1:15" x14ac:dyDescent="0.2">
      <c r="A380" s="1"/>
      <c r="B380" s="20">
        <v>120455403</v>
      </c>
      <c r="C380" s="21" t="s">
        <v>412</v>
      </c>
      <c r="D380" s="22" t="s">
        <v>410</v>
      </c>
      <c r="E380" s="26">
        <f>'Table 3.1'!O380-'Table 3.1'!P380</f>
        <v>-6.6199999999999981E-2</v>
      </c>
      <c r="F380" s="27">
        <f>'Table 3.1'!P380-'Table 3.1'!Q380</f>
        <v>2.5499999999999995E-2</v>
      </c>
      <c r="G380" s="27">
        <f>'Table 3.1'!Q380-'Table 3.1'!R380</f>
        <v>2.3999999999999855E-3</v>
      </c>
      <c r="H380" s="28">
        <f>'Table 3.1'!R380-'Table 3.1'!S380</f>
        <v>0</v>
      </c>
      <c r="I380" s="68">
        <f>'Table 3.1'!O380-'Table 3.1'!S380</f>
        <v>-3.8300000000000001E-2</v>
      </c>
      <c r="J380" s="26">
        <f>E380/'Table 3.1'!P380</f>
        <v>-0.2413415967918337</v>
      </c>
      <c r="K380" s="27">
        <f>F380/'Table 3.1'!Q380</f>
        <v>0.10249196141479099</v>
      </c>
      <c r="L380" s="27">
        <f>G380/'Table 3.1'!R380</f>
        <v>9.7402597402596811E-3</v>
      </c>
      <c r="M380" s="28">
        <f>H380/'Table 3.1'!S380</f>
        <v>0</v>
      </c>
      <c r="N380" s="68">
        <f>I380/'Table 3.1'!S380</f>
        <v>-0.15543831168831168</v>
      </c>
      <c r="O380" s="1"/>
    </row>
    <row r="381" spans="1:15" x14ac:dyDescent="0.2">
      <c r="A381" s="1"/>
      <c r="B381" s="20">
        <v>120456003</v>
      </c>
      <c r="C381" s="21" t="s">
        <v>413</v>
      </c>
      <c r="D381" s="22" t="s">
        <v>410</v>
      </c>
      <c r="E381" s="26">
        <f>'Table 3.1'!O381-'Table 3.1'!P381</f>
        <v>4.7500000000000014E-2</v>
      </c>
      <c r="F381" s="27">
        <f>'Table 3.1'!P381-'Table 3.1'!Q381</f>
        <v>5.6999999999999829E-3</v>
      </c>
      <c r="G381" s="27">
        <f>'Table 3.1'!Q381-'Table 3.1'!R381</f>
        <v>-9.4999999999999807E-3</v>
      </c>
      <c r="H381" s="28">
        <f>'Table 3.1'!R381-'Table 3.1'!S381</f>
        <v>0</v>
      </c>
      <c r="I381" s="68">
        <f>'Table 3.1'!O381-'Table 3.1'!S381</f>
        <v>4.3700000000000017E-2</v>
      </c>
      <c r="J381" s="26">
        <f>E381/'Table 3.1'!P381</f>
        <v>0.31603459747172336</v>
      </c>
      <c r="K381" s="27">
        <f>F381/'Table 3.1'!Q381</f>
        <v>3.9419087136929341E-2</v>
      </c>
      <c r="L381" s="27">
        <f>G381/'Table 3.1'!R381</f>
        <v>-6.1648280337443101E-2</v>
      </c>
      <c r="M381" s="28">
        <f>H381/'Table 3.1'!S381</f>
        <v>0</v>
      </c>
      <c r="N381" s="68">
        <f>I381/'Table 3.1'!S381</f>
        <v>0.28358208955223896</v>
      </c>
      <c r="O381" s="1"/>
    </row>
    <row r="382" spans="1:15" x14ac:dyDescent="0.2">
      <c r="A382" s="1"/>
      <c r="B382" s="20">
        <v>120480803</v>
      </c>
      <c r="C382" s="21" t="s">
        <v>439</v>
      </c>
      <c r="D382" s="22" t="s">
        <v>440</v>
      </c>
      <c r="E382" s="26">
        <f>'Table 3.1'!O382-'Table 3.1'!P382</f>
        <v>-2.0899999999999974E-2</v>
      </c>
      <c r="F382" s="27">
        <f>'Table 3.1'!P382-'Table 3.1'!Q382</f>
        <v>-1.5800000000000008E-2</v>
      </c>
      <c r="G382" s="27">
        <f>'Table 3.1'!Q382-'Table 3.1'!R382</f>
        <v>1.6799999999999982E-2</v>
      </c>
      <c r="H382" s="28">
        <f>'Table 3.1'!R382-'Table 3.1'!S382</f>
        <v>0</v>
      </c>
      <c r="I382" s="68">
        <f>'Table 3.1'!O382-'Table 3.1'!S382</f>
        <v>-1.9900000000000001E-2</v>
      </c>
      <c r="J382" s="26">
        <f>E382/'Table 3.1'!P382</f>
        <v>-0.13070669168230128</v>
      </c>
      <c r="K382" s="27">
        <f>F382/'Table 3.1'!Q382</f>
        <v>-8.9926010244735399E-2</v>
      </c>
      <c r="L382" s="27">
        <f>G382/'Table 3.1'!R382</f>
        <v>0.10572687224669591</v>
      </c>
      <c r="M382" s="28">
        <f>H382/'Table 3.1'!S382</f>
        <v>0</v>
      </c>
      <c r="N382" s="68">
        <f>I382/'Table 3.1'!S382</f>
        <v>-0.12523599748269351</v>
      </c>
      <c r="O382" s="1"/>
    </row>
    <row r="383" spans="1:15" x14ac:dyDescent="0.2">
      <c r="A383" s="1"/>
      <c r="B383" s="20">
        <v>120481002</v>
      </c>
      <c r="C383" s="21" t="s">
        <v>441</v>
      </c>
      <c r="D383" s="22" t="s">
        <v>440</v>
      </c>
      <c r="E383" s="26">
        <f>'Table 3.1'!O383-'Table 3.1'!P383</f>
        <v>6.5000000000000058E-3</v>
      </c>
      <c r="F383" s="27">
        <f>'Table 3.1'!P383-'Table 3.1'!Q383</f>
        <v>4.599999999999993E-3</v>
      </c>
      <c r="G383" s="27">
        <f>'Table 3.1'!Q383-'Table 3.1'!R383</f>
        <v>2.5000000000000022E-3</v>
      </c>
      <c r="H383" s="28">
        <f>'Table 3.1'!R383-'Table 3.1'!S383</f>
        <v>0</v>
      </c>
      <c r="I383" s="68">
        <f>'Table 3.1'!O383-'Table 3.1'!S383</f>
        <v>1.3600000000000001E-2</v>
      </c>
      <c r="J383" s="26">
        <f>E383/'Table 3.1'!P383</f>
        <v>3.2386646736422553E-2</v>
      </c>
      <c r="K383" s="27">
        <f>F383/'Table 3.1'!Q383</f>
        <v>2.3457419683834742E-2</v>
      </c>
      <c r="L383" s="27">
        <f>G383/'Table 3.1'!R383</f>
        <v>1.291322314049588E-2</v>
      </c>
      <c r="M383" s="28">
        <f>H383/'Table 3.1'!S383</f>
        <v>0</v>
      </c>
      <c r="N383" s="68">
        <f>I383/'Table 3.1'!S383</f>
        <v>7.0247933884297523E-2</v>
      </c>
      <c r="O383" s="1"/>
    </row>
    <row r="384" spans="1:15" x14ac:dyDescent="0.2">
      <c r="A384" s="1"/>
      <c r="B384" s="20">
        <v>120483302</v>
      </c>
      <c r="C384" s="21" t="s">
        <v>442</v>
      </c>
      <c r="D384" s="22" t="s">
        <v>440</v>
      </c>
      <c r="E384" s="26">
        <f>'Table 3.1'!O384-'Table 3.1'!P384</f>
        <v>1.3899999999999996E-2</v>
      </c>
      <c r="F384" s="27">
        <f>'Table 3.1'!P384-'Table 3.1'!Q384</f>
        <v>-1.799999999999996E-3</v>
      </c>
      <c r="G384" s="27">
        <f>'Table 3.1'!Q384-'Table 3.1'!R384</f>
        <v>-7.3000000000000009E-3</v>
      </c>
      <c r="H384" s="28">
        <f>'Table 3.1'!R384-'Table 3.1'!S384</f>
        <v>0</v>
      </c>
      <c r="I384" s="68">
        <f>'Table 3.1'!O384-'Table 3.1'!S384</f>
        <v>4.7999999999999987E-3</v>
      </c>
      <c r="J384" s="26">
        <f>E384/'Table 3.1'!P384</f>
        <v>0.12203687445127301</v>
      </c>
      <c r="K384" s="27">
        <f>F384/'Table 3.1'!Q384</f>
        <v>-1.5557476231633501E-2</v>
      </c>
      <c r="L384" s="27">
        <f>G384/'Table 3.1'!R384</f>
        <v>-5.9349593495934966E-2</v>
      </c>
      <c r="M384" s="28">
        <f>H384/'Table 3.1'!S384</f>
        <v>0</v>
      </c>
      <c r="N384" s="68">
        <f>I384/'Table 3.1'!S384</f>
        <v>3.9024390243902432E-2</v>
      </c>
      <c r="O384" s="1"/>
    </row>
    <row r="385" spans="1:15" x14ac:dyDescent="0.2">
      <c r="A385" s="1"/>
      <c r="B385" s="20">
        <v>120484803</v>
      </c>
      <c r="C385" s="21" t="s">
        <v>443</v>
      </c>
      <c r="D385" s="22" t="s">
        <v>440</v>
      </c>
      <c r="E385" s="26">
        <f>'Table 3.1'!O385-'Table 3.1'!P385</f>
        <v>1.3099999999999994E-2</v>
      </c>
      <c r="F385" s="27">
        <f>'Table 3.1'!P385-'Table 3.1'!Q385</f>
        <v>-5.8999999999999955E-3</v>
      </c>
      <c r="G385" s="27">
        <f>'Table 3.1'!Q385-'Table 3.1'!R385</f>
        <v>1.1299999999999998E-2</v>
      </c>
      <c r="H385" s="28">
        <f>'Table 3.1'!R385-'Table 3.1'!S385</f>
        <v>0</v>
      </c>
      <c r="I385" s="68">
        <f>'Table 3.1'!O385-'Table 3.1'!S385</f>
        <v>1.8499999999999996E-2</v>
      </c>
      <c r="J385" s="26">
        <f>E385/'Table 3.1'!P385</f>
        <v>0.25338491295938093</v>
      </c>
      <c r="K385" s="27">
        <f>F385/'Table 3.1'!Q385</f>
        <v>-0.10243055555555548</v>
      </c>
      <c r="L385" s="27">
        <f>G385/'Table 3.1'!R385</f>
        <v>0.24406047516198698</v>
      </c>
      <c r="M385" s="28">
        <f>H385/'Table 3.1'!S385</f>
        <v>0</v>
      </c>
      <c r="N385" s="68">
        <f>I385/'Table 3.1'!S385</f>
        <v>0.39956803455723533</v>
      </c>
      <c r="O385" s="1"/>
    </row>
    <row r="386" spans="1:15" x14ac:dyDescent="0.2">
      <c r="A386" s="1"/>
      <c r="B386" s="20">
        <v>120484903</v>
      </c>
      <c r="C386" s="21" t="s">
        <v>444</v>
      </c>
      <c r="D386" s="22" t="s">
        <v>440</v>
      </c>
      <c r="E386" s="26">
        <f>'Table 3.1'!O386-'Table 3.1'!P386</f>
        <v>-1.4700000000000005E-2</v>
      </c>
      <c r="F386" s="27">
        <f>'Table 3.1'!P386-'Table 3.1'!Q386</f>
        <v>-1.1400000000000007E-2</v>
      </c>
      <c r="G386" s="27">
        <f>'Table 3.1'!Q386-'Table 3.1'!R386</f>
        <v>-4.2999999999999983E-3</v>
      </c>
      <c r="H386" s="28">
        <f>'Table 3.1'!R386-'Table 3.1'!S386</f>
        <v>0</v>
      </c>
      <c r="I386" s="68">
        <f>'Table 3.1'!O386-'Table 3.1'!S386</f>
        <v>-3.040000000000001E-2</v>
      </c>
      <c r="J386" s="26">
        <f>E386/'Table 3.1'!P386</f>
        <v>-0.12168874172185434</v>
      </c>
      <c r="K386" s="27">
        <f>F386/'Table 3.1'!Q386</f>
        <v>-8.6232980332829098E-2</v>
      </c>
      <c r="L386" s="27">
        <f>G386/'Table 3.1'!R386</f>
        <v>-3.1501831501831487E-2</v>
      </c>
      <c r="M386" s="28">
        <f>H386/'Table 3.1'!S386</f>
        <v>0</v>
      </c>
      <c r="N386" s="68">
        <f>I386/'Table 3.1'!S386</f>
        <v>-0.22271062271062278</v>
      </c>
      <c r="O386" s="1"/>
    </row>
    <row r="387" spans="1:15" x14ac:dyDescent="0.2">
      <c r="A387" s="1"/>
      <c r="B387" s="20">
        <v>120485603</v>
      </c>
      <c r="C387" s="21" t="s">
        <v>445</v>
      </c>
      <c r="D387" s="22" t="s">
        <v>440</v>
      </c>
      <c r="E387" s="26">
        <f>'Table 3.1'!O387-'Table 3.1'!P387</f>
        <v>-2.4600000000000011E-2</v>
      </c>
      <c r="F387" s="27">
        <f>'Table 3.1'!P387-'Table 3.1'!Q387</f>
        <v>-6.5099999999999991E-2</v>
      </c>
      <c r="G387" s="27">
        <f>'Table 3.1'!Q387-'Table 3.1'!R387</f>
        <v>-2.7700000000000002E-2</v>
      </c>
      <c r="H387" s="28">
        <f>'Table 3.1'!R387-'Table 3.1'!S387</f>
        <v>0</v>
      </c>
      <c r="I387" s="68">
        <f>'Table 3.1'!O387-'Table 3.1'!S387</f>
        <v>-0.1174</v>
      </c>
      <c r="J387" s="26">
        <f>E387/'Table 3.1'!P387</f>
        <v>-0.21654929577464796</v>
      </c>
      <c r="K387" s="27">
        <f>F387/'Table 3.1'!Q387</f>
        <v>-0.36429770565193059</v>
      </c>
      <c r="L387" s="27">
        <f>G387/'Table 3.1'!R387</f>
        <v>-0.13420542635658916</v>
      </c>
      <c r="M387" s="28">
        <f>H387/'Table 3.1'!S387</f>
        <v>0</v>
      </c>
      <c r="N387" s="68">
        <f>I387/'Table 3.1'!S387</f>
        <v>-0.56879844961240311</v>
      </c>
      <c r="O387" s="1"/>
    </row>
    <row r="388" spans="1:15" x14ac:dyDescent="0.2">
      <c r="A388" s="1"/>
      <c r="B388" s="20">
        <v>120486003</v>
      </c>
      <c r="C388" s="21" t="s">
        <v>446</v>
      </c>
      <c r="D388" s="22" t="s">
        <v>440</v>
      </c>
      <c r="E388" s="26">
        <f>'Table 3.1'!O388-'Table 3.1'!P388</f>
        <v>0</v>
      </c>
      <c r="F388" s="27">
        <f>'Table 3.1'!P388-'Table 3.1'!Q388</f>
        <v>2.4600000000000004E-2</v>
      </c>
      <c r="G388" s="27">
        <f>'Table 3.1'!Q388-'Table 3.1'!R388</f>
        <v>7.8000000000000014E-3</v>
      </c>
      <c r="H388" s="28">
        <f>'Table 3.1'!R388-'Table 3.1'!S388</f>
        <v>0</v>
      </c>
      <c r="I388" s="68">
        <f>'Table 3.1'!O388-'Table 3.1'!S388</f>
        <v>3.2400000000000005E-2</v>
      </c>
      <c r="J388" s="26">
        <f>E388/'Table 3.1'!P388</f>
        <v>0</v>
      </c>
      <c r="K388" s="27">
        <f>F388/'Table 3.1'!Q388</f>
        <v>0.42123287671232884</v>
      </c>
      <c r="L388" s="27">
        <f>G388/'Table 3.1'!R388</f>
        <v>0.15415019762845852</v>
      </c>
      <c r="M388" s="28">
        <f>H388/'Table 3.1'!S388</f>
        <v>0</v>
      </c>
      <c r="N388" s="68">
        <f>I388/'Table 3.1'!S388</f>
        <v>0.64031620553359692</v>
      </c>
      <c r="O388" s="1"/>
    </row>
    <row r="389" spans="1:15" x14ac:dyDescent="0.2">
      <c r="A389" s="1"/>
      <c r="B389" s="20">
        <v>120488603</v>
      </c>
      <c r="C389" s="21" t="s">
        <v>447</v>
      </c>
      <c r="D389" s="22" t="s">
        <v>440</v>
      </c>
      <c r="E389" s="26">
        <f>'Table 3.1'!O389-'Table 3.1'!P389</f>
        <v>-9.2000000000000137E-3</v>
      </c>
      <c r="F389" s="27">
        <f>'Table 3.1'!P389-'Table 3.1'!Q389</f>
        <v>1.3500000000000012E-2</v>
      </c>
      <c r="G389" s="27">
        <f>'Table 3.1'!Q389-'Table 3.1'!R389</f>
        <v>-1.3899999999999996E-2</v>
      </c>
      <c r="H389" s="28">
        <f>'Table 3.1'!R389-'Table 3.1'!S389</f>
        <v>0</v>
      </c>
      <c r="I389" s="68">
        <f>'Table 3.1'!O389-'Table 3.1'!S389</f>
        <v>-9.5999999999999974E-3</v>
      </c>
      <c r="J389" s="26">
        <f>E389/'Table 3.1'!P389</f>
        <v>-4.9891540130151915E-2</v>
      </c>
      <c r="K389" s="27">
        <f>F389/'Table 3.1'!Q389</f>
        <v>7.8993563487419621E-2</v>
      </c>
      <c r="L389" s="27">
        <f>G389/'Table 3.1'!R389</f>
        <v>-7.5216450216450195E-2</v>
      </c>
      <c r="M389" s="28">
        <f>H389/'Table 3.1'!S389</f>
        <v>0</v>
      </c>
      <c r="N389" s="68">
        <f>I389/'Table 3.1'!S389</f>
        <v>-5.1948051948051938E-2</v>
      </c>
      <c r="O389" s="1"/>
    </row>
    <row r="390" spans="1:15" x14ac:dyDescent="0.2">
      <c r="A390" s="1"/>
      <c r="B390" s="20">
        <v>120522003</v>
      </c>
      <c r="C390" s="21" t="s">
        <v>464</v>
      </c>
      <c r="D390" s="22" t="s">
        <v>463</v>
      </c>
      <c r="E390" s="26">
        <f>'Table 3.1'!O390-'Table 3.1'!P390</f>
        <v>1.3000000000000095E-3</v>
      </c>
      <c r="F390" s="27">
        <f>'Table 3.1'!P390-'Table 3.1'!Q390</f>
        <v>1.8500000000000003E-2</v>
      </c>
      <c r="G390" s="27">
        <f>'Table 3.1'!Q390-'Table 3.1'!R390</f>
        <v>-3.4800000000000011E-2</v>
      </c>
      <c r="H390" s="28">
        <f>'Table 3.1'!R390-'Table 3.1'!S390</f>
        <v>0</v>
      </c>
      <c r="I390" s="68">
        <f>'Table 3.1'!O390-'Table 3.1'!S390</f>
        <v>-1.4999999999999999E-2</v>
      </c>
      <c r="J390" s="26">
        <f>E390/'Table 3.1'!P390</f>
        <v>1.074380165289264E-2</v>
      </c>
      <c r="K390" s="27">
        <f>F390/'Table 3.1'!Q390</f>
        <v>0.18048780487804883</v>
      </c>
      <c r="L390" s="27">
        <f>G390/'Table 3.1'!R390</f>
        <v>-0.25345957756737081</v>
      </c>
      <c r="M390" s="28">
        <f>H390/'Table 3.1'!S390</f>
        <v>0</v>
      </c>
      <c r="N390" s="68">
        <f>I390/'Table 3.1'!S390</f>
        <v>-0.10924981791697012</v>
      </c>
      <c r="O390" s="1"/>
    </row>
    <row r="391" spans="1:15" x14ac:dyDescent="0.2">
      <c r="A391" s="1"/>
      <c r="B391" s="20">
        <v>121135003</v>
      </c>
      <c r="C391" s="21" t="s">
        <v>161</v>
      </c>
      <c r="D391" s="22" t="s">
        <v>162</v>
      </c>
      <c r="E391" s="26">
        <f>'Table 3.1'!O391-'Table 3.1'!P391</f>
        <v>4.2899999999999994E-2</v>
      </c>
      <c r="F391" s="27">
        <f>'Table 3.1'!P391-'Table 3.1'!Q391</f>
        <v>-1.6699999999999993E-2</v>
      </c>
      <c r="G391" s="27">
        <f>'Table 3.1'!Q391-'Table 3.1'!R391</f>
        <v>-2.3699999999999999E-2</v>
      </c>
      <c r="H391" s="28">
        <f>'Table 3.1'!R391-'Table 3.1'!S391</f>
        <v>0</v>
      </c>
      <c r="I391" s="68">
        <f>'Table 3.1'!O391-'Table 3.1'!S391</f>
        <v>2.5000000000000022E-3</v>
      </c>
      <c r="J391" s="26">
        <f>E391/'Table 3.1'!P391</f>
        <v>0.13444061422751488</v>
      </c>
      <c r="K391" s="27">
        <f>F391/'Table 3.1'!Q391</f>
        <v>-4.9731983323406767E-2</v>
      </c>
      <c r="L391" s="27">
        <f>G391/'Table 3.1'!R391</f>
        <v>-6.5924895688456192E-2</v>
      </c>
      <c r="M391" s="28">
        <f>H391/'Table 3.1'!S391</f>
        <v>0</v>
      </c>
      <c r="N391" s="68">
        <f>I391/'Table 3.1'!S391</f>
        <v>6.9541029207232331E-3</v>
      </c>
      <c r="O391" s="1"/>
    </row>
    <row r="392" spans="1:15" x14ac:dyDescent="0.2">
      <c r="A392" s="1"/>
      <c r="B392" s="20">
        <v>121135503</v>
      </c>
      <c r="C392" s="21" t="s">
        <v>163</v>
      </c>
      <c r="D392" s="22" t="s">
        <v>162</v>
      </c>
      <c r="E392" s="26">
        <f>'Table 3.1'!O392-'Table 3.1'!P392</f>
        <v>-2.5100000000000011E-2</v>
      </c>
      <c r="F392" s="27">
        <f>'Table 3.1'!P392-'Table 3.1'!Q392</f>
        <v>-1.2899999999999995E-2</v>
      </c>
      <c r="G392" s="27">
        <f>'Table 3.1'!Q392-'Table 3.1'!R392</f>
        <v>-1.0800000000000004E-2</v>
      </c>
      <c r="H392" s="28">
        <f>'Table 3.1'!R392-'Table 3.1'!S392</f>
        <v>0</v>
      </c>
      <c r="I392" s="68">
        <f>'Table 3.1'!O392-'Table 3.1'!S392</f>
        <v>-4.880000000000001E-2</v>
      </c>
      <c r="J392" s="26">
        <f>E392/'Table 3.1'!P392</f>
        <v>-0.18661710037174728</v>
      </c>
      <c r="K392" s="27">
        <f>F392/'Table 3.1'!Q392</f>
        <v>-8.7516960651288972E-2</v>
      </c>
      <c r="L392" s="27">
        <f>G392/'Table 3.1'!R392</f>
        <v>-6.8268015170670063E-2</v>
      </c>
      <c r="M392" s="28">
        <f>H392/'Table 3.1'!S392</f>
        <v>0</v>
      </c>
      <c r="N392" s="68">
        <f>I392/'Table 3.1'!S392</f>
        <v>-0.30847029077117577</v>
      </c>
      <c r="O392" s="1"/>
    </row>
    <row r="393" spans="1:15" x14ac:dyDescent="0.2">
      <c r="A393" s="1"/>
      <c r="B393" s="20">
        <v>121136503</v>
      </c>
      <c r="C393" s="21" t="s">
        <v>164</v>
      </c>
      <c r="D393" s="22" t="s">
        <v>162</v>
      </c>
      <c r="E393" s="26">
        <f>'Table 3.1'!O393-'Table 3.1'!P393</f>
        <v>-5.850000000000001E-2</v>
      </c>
      <c r="F393" s="27">
        <f>'Table 3.1'!P393-'Table 3.1'!Q393</f>
        <v>-1.9599999999999979E-2</v>
      </c>
      <c r="G393" s="27">
        <f>'Table 3.1'!Q393-'Table 3.1'!R393</f>
        <v>3.2500000000000001E-2</v>
      </c>
      <c r="H393" s="28">
        <f>'Table 3.1'!R393-'Table 3.1'!S393</f>
        <v>0</v>
      </c>
      <c r="I393" s="68">
        <f>'Table 3.1'!O393-'Table 3.1'!S393</f>
        <v>-4.5599999999999988E-2</v>
      </c>
      <c r="J393" s="26">
        <f>E393/'Table 3.1'!P393</f>
        <v>-0.39235412474849096</v>
      </c>
      <c r="K393" s="27">
        <f>F393/'Table 3.1'!Q393</f>
        <v>-0.11618257261410776</v>
      </c>
      <c r="L393" s="27">
        <f>G393/'Table 3.1'!R393</f>
        <v>0.23861967694566816</v>
      </c>
      <c r="M393" s="28">
        <f>H393/'Table 3.1'!S393</f>
        <v>0</v>
      </c>
      <c r="N393" s="68">
        <f>I393/'Table 3.1'!S393</f>
        <v>-0.33480176211453738</v>
      </c>
      <c r="O393" s="1"/>
    </row>
    <row r="394" spans="1:15" x14ac:dyDescent="0.2">
      <c r="A394" s="1"/>
      <c r="B394" s="20">
        <v>121136603</v>
      </c>
      <c r="C394" s="21" t="s">
        <v>165</v>
      </c>
      <c r="D394" s="22" t="s">
        <v>162</v>
      </c>
      <c r="E394" s="26">
        <f>'Table 3.1'!O394-'Table 3.1'!P394</f>
        <v>1.9500000000000017E-2</v>
      </c>
      <c r="F394" s="27">
        <f>'Table 3.1'!P394-'Table 3.1'!Q394</f>
        <v>-6.25E-2</v>
      </c>
      <c r="G394" s="27">
        <f>'Table 3.1'!Q394-'Table 3.1'!R394</f>
        <v>-5.0900000000000001E-2</v>
      </c>
      <c r="H394" s="28">
        <f>'Table 3.1'!R394-'Table 3.1'!S394</f>
        <v>0</v>
      </c>
      <c r="I394" s="68">
        <f>'Table 3.1'!O394-'Table 3.1'!S394</f>
        <v>-9.3899999999999983E-2</v>
      </c>
      <c r="J394" s="26">
        <f>E394/'Table 3.1'!P394</f>
        <v>7.9300528670191203E-2</v>
      </c>
      <c r="K394" s="27">
        <f>F394/'Table 3.1'!Q394</f>
        <v>-0.20265888456549935</v>
      </c>
      <c r="L394" s="27">
        <f>G394/'Table 3.1'!R394</f>
        <v>-0.14166434734205399</v>
      </c>
      <c r="M394" s="28">
        <f>H394/'Table 3.1'!S394</f>
        <v>0</v>
      </c>
      <c r="N394" s="68">
        <f>I394/'Table 3.1'!S394</f>
        <v>-0.2613414973559699</v>
      </c>
      <c r="O394" s="1"/>
    </row>
    <row r="395" spans="1:15" x14ac:dyDescent="0.2">
      <c r="A395" s="1"/>
      <c r="B395" s="20">
        <v>121139004</v>
      </c>
      <c r="C395" s="21" t="s">
        <v>166</v>
      </c>
      <c r="D395" s="22" t="s">
        <v>162</v>
      </c>
      <c r="E395" s="26">
        <f>'Table 3.1'!O395-'Table 3.1'!P395</f>
        <v>-6.4000000000000168E-3</v>
      </c>
      <c r="F395" s="27">
        <f>'Table 3.1'!P395-'Table 3.1'!Q395</f>
        <v>2.7400000000000008E-2</v>
      </c>
      <c r="G395" s="27">
        <f>'Table 3.1'!Q395-'Table 3.1'!R395</f>
        <v>2.5499999999999995E-2</v>
      </c>
      <c r="H395" s="28">
        <f>'Table 3.1'!R395-'Table 3.1'!S395</f>
        <v>0</v>
      </c>
      <c r="I395" s="68">
        <f>'Table 3.1'!O395-'Table 3.1'!S395</f>
        <v>4.6499999999999986E-2</v>
      </c>
      <c r="J395" s="26">
        <f>E395/'Table 3.1'!P395</f>
        <v>-2.7164685908319258E-2</v>
      </c>
      <c r="K395" s="27">
        <f>F395/'Table 3.1'!Q395</f>
        <v>0.13160422670509131</v>
      </c>
      <c r="L395" s="27">
        <f>G395/'Table 3.1'!R395</f>
        <v>0.13957307060755333</v>
      </c>
      <c r="M395" s="28">
        <f>H395/'Table 3.1'!S395</f>
        <v>0</v>
      </c>
      <c r="N395" s="68">
        <f>I395/'Table 3.1'!S395</f>
        <v>0.25451559934318546</v>
      </c>
      <c r="O395" s="1"/>
    </row>
    <row r="396" spans="1:15" x14ac:dyDescent="0.2">
      <c r="A396" s="1"/>
      <c r="B396" s="20">
        <v>121390302</v>
      </c>
      <c r="C396" s="21" t="s">
        <v>357</v>
      </c>
      <c r="D396" s="22" t="s">
        <v>358</v>
      </c>
      <c r="E396" s="26">
        <f>'Table 3.1'!O396-'Table 3.1'!P396</f>
        <v>-9.299999999999975E-3</v>
      </c>
      <c r="F396" s="27">
        <f>'Table 3.1'!P396-'Table 3.1'!Q396</f>
        <v>1.419999999999999E-2</v>
      </c>
      <c r="G396" s="27">
        <f>'Table 3.1'!Q396-'Table 3.1'!R396</f>
        <v>-2.0999999999999908E-3</v>
      </c>
      <c r="H396" s="28">
        <f>'Table 3.1'!R396-'Table 3.1'!S396</f>
        <v>0</v>
      </c>
      <c r="I396" s="68">
        <f>'Table 3.1'!O396-'Table 3.1'!S396</f>
        <v>2.8000000000000247E-3</v>
      </c>
      <c r="J396" s="26">
        <f>E396/'Table 3.1'!P396</f>
        <v>-2.8510116492949034E-2</v>
      </c>
      <c r="K396" s="27">
        <f>F396/'Table 3.1'!Q396</f>
        <v>4.5512820512820483E-2</v>
      </c>
      <c r="L396" s="27">
        <f>G396/'Table 3.1'!R396</f>
        <v>-6.685768863419264E-3</v>
      </c>
      <c r="M396" s="28">
        <f>H396/'Table 3.1'!S396</f>
        <v>0</v>
      </c>
      <c r="N396" s="68">
        <f>I396/'Table 3.1'!S396</f>
        <v>8.9143584845591366E-3</v>
      </c>
      <c r="O396" s="1"/>
    </row>
    <row r="397" spans="1:15" x14ac:dyDescent="0.2">
      <c r="A397" s="1"/>
      <c r="B397" s="20">
        <v>121391303</v>
      </c>
      <c r="C397" s="21" t="s">
        <v>359</v>
      </c>
      <c r="D397" s="22" t="s">
        <v>358</v>
      </c>
      <c r="E397" s="26">
        <f>'Table 3.1'!O397-'Table 3.1'!P397</f>
        <v>5.0000000000000044E-4</v>
      </c>
      <c r="F397" s="27">
        <f>'Table 3.1'!P397-'Table 3.1'!Q397</f>
        <v>4.699999999999982E-3</v>
      </c>
      <c r="G397" s="27">
        <f>'Table 3.1'!Q397-'Table 3.1'!R397</f>
        <v>-5.2699999999999997E-2</v>
      </c>
      <c r="H397" s="28">
        <f>'Table 3.1'!R397-'Table 3.1'!S397</f>
        <v>0</v>
      </c>
      <c r="I397" s="68">
        <f>'Table 3.1'!O397-'Table 3.1'!S397</f>
        <v>-4.7500000000000014E-2</v>
      </c>
      <c r="J397" s="26">
        <f>E397/'Table 3.1'!P397</f>
        <v>3.7202380952380989E-3</v>
      </c>
      <c r="K397" s="27">
        <f>F397/'Table 3.1'!Q397</f>
        <v>3.6237471087123989E-2</v>
      </c>
      <c r="L397" s="27">
        <f>G397/'Table 3.1'!R397</f>
        <v>-0.28892543859649122</v>
      </c>
      <c r="M397" s="28">
        <f>H397/'Table 3.1'!S397</f>
        <v>0</v>
      </c>
      <c r="N397" s="68">
        <f>I397/'Table 3.1'!S397</f>
        <v>-0.26041666666666674</v>
      </c>
      <c r="O397" s="1"/>
    </row>
    <row r="398" spans="1:15" x14ac:dyDescent="0.2">
      <c r="A398" s="1"/>
      <c r="B398" s="20">
        <v>121392303</v>
      </c>
      <c r="C398" s="21" t="s">
        <v>360</v>
      </c>
      <c r="D398" s="22" t="s">
        <v>358</v>
      </c>
      <c r="E398" s="26">
        <f>'Table 3.1'!O398-'Table 3.1'!P398</f>
        <v>1.9099999999999992E-2</v>
      </c>
      <c r="F398" s="27">
        <f>'Table 3.1'!P398-'Table 3.1'!Q398</f>
        <v>1.5399999999999997E-2</v>
      </c>
      <c r="G398" s="27">
        <f>'Table 3.1'!Q398-'Table 3.1'!R398</f>
        <v>-4.0000000000000036E-3</v>
      </c>
      <c r="H398" s="28">
        <f>'Table 3.1'!R398-'Table 3.1'!S398</f>
        <v>0</v>
      </c>
      <c r="I398" s="68">
        <f>'Table 3.1'!O398-'Table 3.1'!S398</f>
        <v>3.0499999999999985E-2</v>
      </c>
      <c r="J398" s="26">
        <f>E398/'Table 3.1'!P398</f>
        <v>0.15604575163398687</v>
      </c>
      <c r="K398" s="27">
        <f>F398/'Table 3.1'!Q398</f>
        <v>0.14392523364485979</v>
      </c>
      <c r="L398" s="27">
        <f>G398/'Table 3.1'!R398</f>
        <v>-3.603603603603607E-2</v>
      </c>
      <c r="M398" s="28">
        <f>H398/'Table 3.1'!S398</f>
        <v>0</v>
      </c>
      <c r="N398" s="68">
        <f>I398/'Table 3.1'!S398</f>
        <v>0.27477477477477463</v>
      </c>
      <c r="O398" s="1"/>
    </row>
    <row r="399" spans="1:15" x14ac:dyDescent="0.2">
      <c r="A399" s="1"/>
      <c r="B399" s="20">
        <v>121394503</v>
      </c>
      <c r="C399" s="21" t="s">
        <v>361</v>
      </c>
      <c r="D399" s="22" t="s">
        <v>358</v>
      </c>
      <c r="E399" s="26">
        <f>'Table 3.1'!O399-'Table 3.1'!P399</f>
        <v>3.9999999999999758E-4</v>
      </c>
      <c r="F399" s="27">
        <f>'Table 3.1'!P399-'Table 3.1'!Q399</f>
        <v>2.0000000000000018E-3</v>
      </c>
      <c r="G399" s="27">
        <f>'Table 3.1'!Q399-'Table 3.1'!R399</f>
        <v>-4.7400000000000012E-2</v>
      </c>
      <c r="H399" s="28">
        <f>'Table 3.1'!R399-'Table 3.1'!S399</f>
        <v>0</v>
      </c>
      <c r="I399" s="68">
        <f>'Table 3.1'!O399-'Table 3.1'!S399</f>
        <v>-4.5000000000000012E-2</v>
      </c>
      <c r="J399" s="26">
        <f>E399/'Table 3.1'!P399</f>
        <v>4.0444893832153449E-3</v>
      </c>
      <c r="K399" s="27">
        <f>F399/'Table 3.1'!Q399</f>
        <v>2.0639834881320967E-2</v>
      </c>
      <c r="L399" s="27">
        <f>G399/'Table 3.1'!R399</f>
        <v>-0.32848232848232856</v>
      </c>
      <c r="M399" s="28">
        <f>H399/'Table 3.1'!S399</f>
        <v>0</v>
      </c>
      <c r="N399" s="68">
        <f>I399/'Table 3.1'!S399</f>
        <v>-0.31185031185031192</v>
      </c>
      <c r="O399" s="1"/>
    </row>
    <row r="400" spans="1:15" x14ac:dyDescent="0.2">
      <c r="A400" s="1"/>
      <c r="B400" s="20">
        <v>121394603</v>
      </c>
      <c r="C400" s="21" t="s">
        <v>362</v>
      </c>
      <c r="D400" s="22" t="s">
        <v>358</v>
      </c>
      <c r="E400" s="26">
        <f>'Table 3.1'!O400-'Table 3.1'!P400</f>
        <v>-6.6300000000000012E-2</v>
      </c>
      <c r="F400" s="27">
        <f>'Table 3.1'!P400-'Table 3.1'!Q400</f>
        <v>1.7500000000000002E-2</v>
      </c>
      <c r="G400" s="27">
        <f>'Table 3.1'!Q400-'Table 3.1'!R400</f>
        <v>2.6599999999999999E-2</v>
      </c>
      <c r="H400" s="28">
        <f>'Table 3.1'!R400-'Table 3.1'!S400</f>
        <v>0</v>
      </c>
      <c r="I400" s="68">
        <f>'Table 3.1'!O400-'Table 3.1'!S400</f>
        <v>-2.2200000000000011E-2</v>
      </c>
      <c r="J400" s="26">
        <f>E400/'Table 3.1'!P400</f>
        <v>-0.48464912280701761</v>
      </c>
      <c r="K400" s="27">
        <f>F400/'Table 3.1'!Q400</f>
        <v>0.14668901927912825</v>
      </c>
      <c r="L400" s="27">
        <f>G400/'Table 3.1'!R400</f>
        <v>0.28694714131607335</v>
      </c>
      <c r="M400" s="28">
        <f>H400/'Table 3.1'!S400</f>
        <v>0</v>
      </c>
      <c r="N400" s="68">
        <f>I400/'Table 3.1'!S400</f>
        <v>-0.23948220064724929</v>
      </c>
      <c r="O400" s="1"/>
    </row>
    <row r="401" spans="1:15" x14ac:dyDescent="0.2">
      <c r="A401" s="1"/>
      <c r="B401" s="20">
        <v>121395103</v>
      </c>
      <c r="C401" s="21" t="s">
        <v>363</v>
      </c>
      <c r="D401" s="22" t="s">
        <v>358</v>
      </c>
      <c r="E401" s="26">
        <f>'Table 3.1'!O401-'Table 3.1'!P401</f>
        <v>8.2999999999999879E-3</v>
      </c>
      <c r="F401" s="27">
        <f>'Table 3.1'!P401-'Table 3.1'!Q401</f>
        <v>-2.8999999999999998E-3</v>
      </c>
      <c r="G401" s="27">
        <f>'Table 3.1'!Q401-'Table 3.1'!R401</f>
        <v>-1.8699999999999994E-2</v>
      </c>
      <c r="H401" s="28">
        <f>'Table 3.1'!R401-'Table 3.1'!S401</f>
        <v>0</v>
      </c>
      <c r="I401" s="68">
        <f>'Table 3.1'!O401-'Table 3.1'!S401</f>
        <v>-1.3300000000000006E-2</v>
      </c>
      <c r="J401" s="26">
        <f>E401/'Table 3.1'!P401</f>
        <v>0.11307901907356931</v>
      </c>
      <c r="K401" s="27">
        <f>F401/'Table 3.1'!Q401</f>
        <v>-3.8007863695937082E-2</v>
      </c>
      <c r="L401" s="27">
        <f>G401/'Table 3.1'!R401</f>
        <v>-0.19684210526315785</v>
      </c>
      <c r="M401" s="28">
        <f>H401/'Table 3.1'!S401</f>
        <v>0</v>
      </c>
      <c r="N401" s="68">
        <f>I401/'Table 3.1'!S401</f>
        <v>-0.14000000000000007</v>
      </c>
      <c r="O401" s="1"/>
    </row>
    <row r="402" spans="1:15" x14ac:dyDescent="0.2">
      <c r="A402" s="1"/>
      <c r="B402" s="20">
        <v>121395603</v>
      </c>
      <c r="C402" s="21" t="s">
        <v>364</v>
      </c>
      <c r="D402" s="22" t="s">
        <v>358</v>
      </c>
      <c r="E402" s="26">
        <f>'Table 3.1'!O402-'Table 3.1'!P402</f>
        <v>-4.6200000000000005E-2</v>
      </c>
      <c r="F402" s="27">
        <f>'Table 3.1'!P402-'Table 3.1'!Q402</f>
        <v>-4.6599999999999989E-2</v>
      </c>
      <c r="G402" s="27">
        <f>'Table 3.1'!Q402-'Table 3.1'!R402</f>
        <v>8.1299999999999983E-2</v>
      </c>
      <c r="H402" s="28">
        <f>'Table 3.1'!R402-'Table 3.1'!S402</f>
        <v>0</v>
      </c>
      <c r="I402" s="68">
        <f>'Table 3.1'!O402-'Table 3.1'!S402</f>
        <v>-1.150000000000001E-2</v>
      </c>
      <c r="J402" s="26">
        <f>E402/'Table 3.1'!P402</f>
        <v>-0.38150289017341044</v>
      </c>
      <c r="K402" s="27">
        <f>F402/'Table 3.1'!Q402</f>
        <v>-0.27787716159809178</v>
      </c>
      <c r="L402" s="27">
        <f>G402/'Table 3.1'!R402</f>
        <v>0.94097222222222199</v>
      </c>
      <c r="M402" s="28">
        <f>H402/'Table 3.1'!S402</f>
        <v>0</v>
      </c>
      <c r="N402" s="68">
        <f>I402/'Table 3.1'!S402</f>
        <v>-0.13310185185185197</v>
      </c>
      <c r="O402" s="1"/>
    </row>
    <row r="403" spans="1:15" x14ac:dyDescent="0.2">
      <c r="A403" s="1"/>
      <c r="B403" s="20">
        <v>121395703</v>
      </c>
      <c r="C403" s="21" t="s">
        <v>365</v>
      </c>
      <c r="D403" s="22" t="s">
        <v>358</v>
      </c>
      <c r="E403" s="26">
        <f>'Table 3.1'!O403-'Table 3.1'!P403</f>
        <v>-3.1000000000000055E-3</v>
      </c>
      <c r="F403" s="27">
        <f>'Table 3.1'!P403-'Table 3.1'!Q403</f>
        <v>1.1900000000000008E-2</v>
      </c>
      <c r="G403" s="27">
        <f>'Table 3.1'!Q403-'Table 3.1'!R403</f>
        <v>-8.6999999999999994E-3</v>
      </c>
      <c r="H403" s="28">
        <f>'Table 3.1'!R403-'Table 3.1'!S403</f>
        <v>0</v>
      </c>
      <c r="I403" s="68">
        <f>'Table 3.1'!O403-'Table 3.1'!S403</f>
        <v>1.0000000000000286E-4</v>
      </c>
      <c r="J403" s="26">
        <f>E403/'Table 3.1'!P403</f>
        <v>-3.2943676939426202E-2</v>
      </c>
      <c r="K403" s="27">
        <f>F403/'Table 3.1'!Q403</f>
        <v>0.14476885644768867</v>
      </c>
      <c r="L403" s="27">
        <f>G403/'Table 3.1'!R403</f>
        <v>-9.5709570957095702E-2</v>
      </c>
      <c r="M403" s="28">
        <f>H403/'Table 3.1'!S403</f>
        <v>0</v>
      </c>
      <c r="N403" s="68">
        <f>I403/'Table 3.1'!S403</f>
        <v>1.1001100110011317E-3</v>
      </c>
      <c r="O403" s="1"/>
    </row>
    <row r="404" spans="1:15" x14ac:dyDescent="0.2">
      <c r="A404" s="1"/>
      <c r="B404" s="20">
        <v>121397803</v>
      </c>
      <c r="C404" s="21" t="s">
        <v>366</v>
      </c>
      <c r="D404" s="22" t="s">
        <v>358</v>
      </c>
      <c r="E404" s="26">
        <f>'Table 3.1'!O404-'Table 3.1'!P404</f>
        <v>1.3600000000000001E-2</v>
      </c>
      <c r="F404" s="27">
        <f>'Table 3.1'!P404-'Table 3.1'!Q404</f>
        <v>3.6900000000000002E-2</v>
      </c>
      <c r="G404" s="27">
        <f>'Table 3.1'!Q404-'Table 3.1'!R404</f>
        <v>-8.6999999999999994E-3</v>
      </c>
      <c r="H404" s="28">
        <f>'Table 3.1'!R404-'Table 3.1'!S404</f>
        <v>0</v>
      </c>
      <c r="I404" s="68">
        <f>'Table 3.1'!O404-'Table 3.1'!S404</f>
        <v>4.1800000000000004E-2</v>
      </c>
      <c r="J404" s="26">
        <f>E404/'Table 3.1'!P404</f>
        <v>8.7741935483870978E-2</v>
      </c>
      <c r="K404" s="27">
        <f>F404/'Table 3.1'!Q404</f>
        <v>0.31244707874682476</v>
      </c>
      <c r="L404" s="27">
        <f>G404/'Table 3.1'!R404</f>
        <v>-6.8611987381703474E-2</v>
      </c>
      <c r="M404" s="28">
        <f>H404/'Table 3.1'!S404</f>
        <v>0</v>
      </c>
      <c r="N404" s="68">
        <f>I404/'Table 3.1'!S404</f>
        <v>0.32965299684542593</v>
      </c>
      <c r="O404" s="1"/>
    </row>
    <row r="405" spans="1:15" x14ac:dyDescent="0.2">
      <c r="A405" s="1"/>
      <c r="B405" s="20">
        <v>122091002</v>
      </c>
      <c r="C405" s="21" t="s">
        <v>124</v>
      </c>
      <c r="D405" s="22" t="s">
        <v>125</v>
      </c>
      <c r="E405" s="26">
        <f>'Table 3.1'!O405-'Table 3.1'!P405</f>
        <v>-1.5600000000000003E-2</v>
      </c>
      <c r="F405" s="27">
        <f>'Table 3.1'!P405-'Table 3.1'!Q405</f>
        <v>2.0999999999999991E-2</v>
      </c>
      <c r="G405" s="27">
        <f>'Table 3.1'!Q405-'Table 3.1'!R405</f>
        <v>3.5000000000000031E-3</v>
      </c>
      <c r="H405" s="28">
        <f>'Table 3.1'!R405-'Table 3.1'!S405</f>
        <v>0</v>
      </c>
      <c r="I405" s="68">
        <f>'Table 3.1'!O405-'Table 3.1'!S405</f>
        <v>8.8999999999999913E-3</v>
      </c>
      <c r="J405" s="26">
        <f>E405/'Table 3.1'!P405</f>
        <v>-9.4890510948905132E-2</v>
      </c>
      <c r="K405" s="27">
        <f>F405/'Table 3.1'!Q405</f>
        <v>0.1464435146443514</v>
      </c>
      <c r="L405" s="27">
        <f>G405/'Table 3.1'!R405</f>
        <v>2.5017869907076506E-2</v>
      </c>
      <c r="M405" s="28">
        <f>H405/'Table 3.1'!S405</f>
        <v>0</v>
      </c>
      <c r="N405" s="68">
        <f>I405/'Table 3.1'!S405</f>
        <v>6.3616869192280143E-2</v>
      </c>
      <c r="O405" s="1"/>
    </row>
    <row r="406" spans="1:15" x14ac:dyDescent="0.2">
      <c r="A406" s="1"/>
      <c r="B406" s="20">
        <v>122091303</v>
      </c>
      <c r="C406" s="21" t="s">
        <v>126</v>
      </c>
      <c r="D406" s="22" t="s">
        <v>125</v>
      </c>
      <c r="E406" s="26">
        <f>'Table 3.1'!O406-'Table 3.1'!P406</f>
        <v>-2.9499999999999971E-2</v>
      </c>
      <c r="F406" s="27">
        <f>'Table 3.1'!P406-'Table 3.1'!Q406</f>
        <v>-2.0000000000000018E-3</v>
      </c>
      <c r="G406" s="27">
        <f>'Table 3.1'!Q406-'Table 3.1'!R406</f>
        <v>9.3599999999999989E-2</v>
      </c>
      <c r="H406" s="28">
        <f>'Table 3.1'!R406-'Table 3.1'!S406</f>
        <v>0</v>
      </c>
      <c r="I406" s="68">
        <f>'Table 3.1'!O406-'Table 3.1'!S406</f>
        <v>6.2100000000000016E-2</v>
      </c>
      <c r="J406" s="26">
        <f>E406/'Table 3.1'!P406</f>
        <v>-0.1077035414384811</v>
      </c>
      <c r="K406" s="27">
        <f>F406/'Table 3.1'!Q406</f>
        <v>-7.2490032620514747E-3</v>
      </c>
      <c r="L406" s="27">
        <f>G406/'Table 3.1'!R406</f>
        <v>0.51343938562808555</v>
      </c>
      <c r="M406" s="28">
        <f>H406/'Table 3.1'!S406</f>
        <v>0</v>
      </c>
      <c r="N406" s="68">
        <f>I406/'Table 3.1'!S406</f>
        <v>0.34064728469555688</v>
      </c>
      <c r="O406" s="1"/>
    </row>
    <row r="407" spans="1:15" x14ac:dyDescent="0.2">
      <c r="A407" s="1"/>
      <c r="B407" s="20">
        <v>122091352</v>
      </c>
      <c r="C407" s="21" t="s">
        <v>127</v>
      </c>
      <c r="D407" s="22" t="s">
        <v>125</v>
      </c>
      <c r="E407" s="26">
        <f>'Table 3.1'!O407-'Table 3.1'!P407</f>
        <v>-5.350000000000002E-2</v>
      </c>
      <c r="F407" s="27">
        <f>'Table 3.1'!P407-'Table 3.1'!Q407</f>
        <v>4.400000000000015E-3</v>
      </c>
      <c r="G407" s="27">
        <f>'Table 3.1'!Q407-'Table 3.1'!R407</f>
        <v>6.6700000000000009E-2</v>
      </c>
      <c r="H407" s="28">
        <f>'Table 3.1'!R407-'Table 3.1'!S407</f>
        <v>0</v>
      </c>
      <c r="I407" s="68">
        <f>'Table 3.1'!O407-'Table 3.1'!S407</f>
        <v>1.7600000000000005E-2</v>
      </c>
      <c r="J407" s="26">
        <f>E407/'Table 3.1'!P407</f>
        <v>-0.19384057971014498</v>
      </c>
      <c r="K407" s="27">
        <f>F407/'Table 3.1'!Q407</f>
        <v>1.6200294550810068E-2</v>
      </c>
      <c r="L407" s="27">
        <f>G407/'Table 3.1'!R407</f>
        <v>0.3255246461688629</v>
      </c>
      <c r="M407" s="28">
        <f>H407/'Table 3.1'!S407</f>
        <v>0</v>
      </c>
      <c r="N407" s="68">
        <f>I407/'Table 3.1'!S407</f>
        <v>8.5895558809175224E-2</v>
      </c>
      <c r="O407" s="1"/>
    </row>
    <row r="408" spans="1:15" x14ac:dyDescent="0.2">
      <c r="A408" s="1"/>
      <c r="B408" s="20">
        <v>122092002</v>
      </c>
      <c r="C408" s="21" t="s">
        <v>128</v>
      </c>
      <c r="D408" s="22" t="s">
        <v>125</v>
      </c>
      <c r="E408" s="26">
        <f>'Table 3.1'!O408-'Table 3.1'!P408</f>
        <v>-1.0399999999999993E-2</v>
      </c>
      <c r="F408" s="27">
        <f>'Table 3.1'!P408-'Table 3.1'!Q408</f>
        <v>-1.5500000000000014E-2</v>
      </c>
      <c r="G408" s="27">
        <f>'Table 3.1'!Q408-'Table 3.1'!R408</f>
        <v>-1.7499999999999988E-2</v>
      </c>
      <c r="H408" s="28">
        <f>'Table 3.1'!R408-'Table 3.1'!S408</f>
        <v>0</v>
      </c>
      <c r="I408" s="68">
        <f>'Table 3.1'!O408-'Table 3.1'!S408</f>
        <v>-4.3399999999999994E-2</v>
      </c>
      <c r="J408" s="26">
        <f>E408/'Table 3.1'!P408</f>
        <v>-7.6134699853587062E-2</v>
      </c>
      <c r="K408" s="27">
        <f>F408/'Table 3.1'!Q408</f>
        <v>-0.10190664036817891</v>
      </c>
      <c r="L408" s="27">
        <f>G408/'Table 3.1'!R408</f>
        <v>-0.10318396226415087</v>
      </c>
      <c r="M408" s="28">
        <f>H408/'Table 3.1'!S408</f>
        <v>0</v>
      </c>
      <c r="N408" s="68">
        <f>I408/'Table 3.1'!S408</f>
        <v>-0.2558962264150943</v>
      </c>
      <c r="O408" s="1"/>
    </row>
    <row r="409" spans="1:15" x14ac:dyDescent="0.2">
      <c r="A409" s="1"/>
      <c r="B409" s="20">
        <v>122092102</v>
      </c>
      <c r="C409" s="21" t="s">
        <v>129</v>
      </c>
      <c r="D409" s="22" t="s">
        <v>125</v>
      </c>
      <c r="E409" s="26">
        <f>'Table 3.1'!O409-'Table 3.1'!P409</f>
        <v>3.2000000000000015E-3</v>
      </c>
      <c r="F409" s="27">
        <f>'Table 3.1'!P409-'Table 3.1'!Q409</f>
        <v>4.8999999999999946E-3</v>
      </c>
      <c r="G409" s="27">
        <f>'Table 3.1'!Q409-'Table 3.1'!R409</f>
        <v>5.1000000000000038E-3</v>
      </c>
      <c r="H409" s="28">
        <f>'Table 3.1'!R409-'Table 3.1'!S409</f>
        <v>0</v>
      </c>
      <c r="I409" s="68">
        <f>'Table 3.1'!O409-'Table 3.1'!S409</f>
        <v>1.32E-2</v>
      </c>
      <c r="J409" s="26">
        <f>E409/'Table 3.1'!P409</f>
        <v>7.7858880778588851E-2</v>
      </c>
      <c r="K409" s="27">
        <f>F409/'Table 3.1'!Q409</f>
        <v>0.1353591160220993</v>
      </c>
      <c r="L409" s="27">
        <f>G409/'Table 3.1'!R409</f>
        <v>0.16398713826366573</v>
      </c>
      <c r="M409" s="28">
        <f>H409/'Table 3.1'!S409</f>
        <v>0</v>
      </c>
      <c r="N409" s="68">
        <f>I409/'Table 3.1'!S409</f>
        <v>0.42443729903536981</v>
      </c>
      <c r="O409" s="1"/>
    </row>
    <row r="410" spans="1:15" x14ac:dyDescent="0.2">
      <c r="A410" s="1"/>
      <c r="B410" s="20">
        <v>122092353</v>
      </c>
      <c r="C410" s="21" t="s">
        <v>130</v>
      </c>
      <c r="D410" s="22" t="s">
        <v>125</v>
      </c>
      <c r="E410" s="26">
        <f>'Table 3.1'!O410-'Table 3.1'!P410</f>
        <v>-3.09E-2</v>
      </c>
      <c r="F410" s="27">
        <f>'Table 3.1'!P410-'Table 3.1'!Q410</f>
        <v>-3.7000000000000019E-3</v>
      </c>
      <c r="G410" s="27">
        <f>'Table 3.1'!Q410-'Table 3.1'!R410</f>
        <v>4.500000000000004E-3</v>
      </c>
      <c r="H410" s="28">
        <f>'Table 3.1'!R410-'Table 3.1'!S410</f>
        <v>0</v>
      </c>
      <c r="I410" s="68">
        <f>'Table 3.1'!O410-'Table 3.1'!S410</f>
        <v>-3.0099999999999998E-2</v>
      </c>
      <c r="J410" s="26">
        <f>E410/'Table 3.1'!P410</f>
        <v>-0.51672240802675584</v>
      </c>
      <c r="K410" s="27">
        <f>F410/'Table 3.1'!Q410</f>
        <v>-5.8267716535433098E-2</v>
      </c>
      <c r="L410" s="27">
        <f>G410/'Table 3.1'!R410</f>
        <v>7.627118644067804E-2</v>
      </c>
      <c r="M410" s="28">
        <f>H410/'Table 3.1'!S410</f>
        <v>0</v>
      </c>
      <c r="N410" s="68">
        <f>I410/'Table 3.1'!S410</f>
        <v>-0.51016949152542368</v>
      </c>
      <c r="O410" s="1"/>
    </row>
    <row r="411" spans="1:15" x14ac:dyDescent="0.2">
      <c r="A411" s="1"/>
      <c r="B411" s="20">
        <v>122097203</v>
      </c>
      <c r="C411" s="21" t="s">
        <v>131</v>
      </c>
      <c r="D411" s="22" t="s">
        <v>125</v>
      </c>
      <c r="E411" s="26">
        <f>'Table 3.1'!O411-'Table 3.1'!P411</f>
        <v>5.0599999999999992E-2</v>
      </c>
      <c r="F411" s="27">
        <f>'Table 3.1'!P411-'Table 3.1'!Q411</f>
        <v>-0.10149999999999999</v>
      </c>
      <c r="G411" s="27">
        <f>'Table 3.1'!Q411-'Table 3.1'!R411</f>
        <v>-6.6800000000000026E-2</v>
      </c>
      <c r="H411" s="28">
        <f>'Table 3.1'!R411-'Table 3.1'!S411</f>
        <v>0</v>
      </c>
      <c r="I411" s="68">
        <f>'Table 3.1'!O411-'Table 3.1'!S411</f>
        <v>-0.11770000000000003</v>
      </c>
      <c r="J411" s="26">
        <f>E411/'Table 3.1'!P411</f>
        <v>0.45667870036101077</v>
      </c>
      <c r="K411" s="27">
        <f>F411/'Table 3.1'!Q411</f>
        <v>-0.47809703250117758</v>
      </c>
      <c r="L411" s="27">
        <f>G411/'Table 3.1'!R411</f>
        <v>-0.23934073808670736</v>
      </c>
      <c r="M411" s="28">
        <f>H411/'Table 3.1'!S411</f>
        <v>0</v>
      </c>
      <c r="N411" s="68">
        <f>I411/'Table 3.1'!S411</f>
        <v>-0.42171264779648876</v>
      </c>
      <c r="O411" s="1"/>
    </row>
    <row r="412" spans="1:15" x14ac:dyDescent="0.2">
      <c r="A412" s="1"/>
      <c r="B412" s="20">
        <v>122097502</v>
      </c>
      <c r="C412" s="21" t="s">
        <v>132</v>
      </c>
      <c r="D412" s="22" t="s">
        <v>125</v>
      </c>
      <c r="E412" s="26">
        <f>'Table 3.1'!O412-'Table 3.1'!P412</f>
        <v>-4.9000000000000016E-3</v>
      </c>
      <c r="F412" s="27">
        <f>'Table 3.1'!P412-'Table 3.1'!Q412</f>
        <v>5.400000000000002E-3</v>
      </c>
      <c r="G412" s="27">
        <f>'Table 3.1'!Q412-'Table 3.1'!R412</f>
        <v>1.9900000000000001E-2</v>
      </c>
      <c r="H412" s="28">
        <f>'Table 3.1'!R412-'Table 3.1'!S412</f>
        <v>0</v>
      </c>
      <c r="I412" s="68">
        <f>'Table 3.1'!O412-'Table 3.1'!S412</f>
        <v>2.0400000000000001E-2</v>
      </c>
      <c r="J412" s="26">
        <f>E412/'Table 3.1'!P412</f>
        <v>-4.0395713107996715E-2</v>
      </c>
      <c r="K412" s="27">
        <f>F412/'Table 3.1'!Q412</f>
        <v>4.6591889559965502E-2</v>
      </c>
      <c r="L412" s="27">
        <f>G412/'Table 3.1'!R412</f>
        <v>0.20729166666666668</v>
      </c>
      <c r="M412" s="28">
        <f>H412/'Table 3.1'!S412</f>
        <v>0</v>
      </c>
      <c r="N412" s="68">
        <f>I412/'Table 3.1'!S412</f>
        <v>0.21250000000000002</v>
      </c>
      <c r="O412" s="1"/>
    </row>
    <row r="413" spans="1:15" x14ac:dyDescent="0.2">
      <c r="A413" s="1"/>
      <c r="B413" s="20">
        <v>122097604</v>
      </c>
      <c r="C413" s="21" t="s">
        <v>133</v>
      </c>
      <c r="D413" s="22" t="s">
        <v>125</v>
      </c>
      <c r="E413" s="26">
        <f>'Table 3.1'!O413-'Table 3.1'!P413</f>
        <v>1.5399999999999997E-2</v>
      </c>
      <c r="F413" s="27">
        <f>'Table 3.1'!P413-'Table 3.1'!Q413</f>
        <v>-2.1299999999999999E-2</v>
      </c>
      <c r="G413" s="27">
        <f>'Table 3.1'!Q413-'Table 3.1'!R413</f>
        <v>-2.0900000000000002E-2</v>
      </c>
      <c r="H413" s="28">
        <f>'Table 3.1'!R413-'Table 3.1'!S413</f>
        <v>0</v>
      </c>
      <c r="I413" s="68">
        <f>'Table 3.1'!O413-'Table 3.1'!S413</f>
        <v>-2.6800000000000004E-2</v>
      </c>
      <c r="J413" s="26">
        <f>E413/'Table 3.1'!P413</f>
        <v>0.21629213483146065</v>
      </c>
      <c r="K413" s="27">
        <f>F413/'Table 3.1'!Q413</f>
        <v>-0.23027027027027028</v>
      </c>
      <c r="L413" s="27">
        <f>G413/'Table 3.1'!R413</f>
        <v>-0.18430335097001765</v>
      </c>
      <c r="M413" s="28">
        <f>H413/'Table 3.1'!S413</f>
        <v>0</v>
      </c>
      <c r="N413" s="68">
        <f>I413/'Table 3.1'!S413</f>
        <v>-0.23633156966490304</v>
      </c>
      <c r="O413" s="1"/>
    </row>
    <row r="414" spans="1:15" x14ac:dyDescent="0.2">
      <c r="A414" s="1"/>
      <c r="B414" s="20">
        <v>122098003</v>
      </c>
      <c r="C414" s="21" t="s">
        <v>134</v>
      </c>
      <c r="D414" s="22" t="s">
        <v>125</v>
      </c>
      <c r="E414" s="26">
        <f>'Table 3.1'!O414-'Table 3.1'!P414</f>
        <v>2.8400000000000009E-2</v>
      </c>
      <c r="F414" s="27">
        <f>'Table 3.1'!P414-'Table 3.1'!Q414</f>
        <v>-0.10190000000000002</v>
      </c>
      <c r="G414" s="27">
        <f>'Table 3.1'!Q414-'Table 3.1'!R414</f>
        <v>1.4200000000000018E-2</v>
      </c>
      <c r="H414" s="28">
        <f>'Table 3.1'!R414-'Table 3.1'!S414</f>
        <v>0</v>
      </c>
      <c r="I414" s="68">
        <f>'Table 3.1'!O414-'Table 3.1'!S414</f>
        <v>-5.9299999999999992E-2</v>
      </c>
      <c r="J414" s="26">
        <f>E414/'Table 3.1'!P414</f>
        <v>0.28090999010880324</v>
      </c>
      <c r="K414" s="27">
        <f>F414/'Table 3.1'!Q414</f>
        <v>-0.50197044334975371</v>
      </c>
      <c r="L414" s="27">
        <f>G414/'Table 3.1'!R414</f>
        <v>7.5211864406779752E-2</v>
      </c>
      <c r="M414" s="28">
        <f>H414/'Table 3.1'!S414</f>
        <v>0</v>
      </c>
      <c r="N414" s="68">
        <f>I414/'Table 3.1'!S414</f>
        <v>-0.31408898305084743</v>
      </c>
      <c r="O414" s="1"/>
    </row>
    <row r="415" spans="1:15" x14ac:dyDescent="0.2">
      <c r="A415" s="1"/>
      <c r="B415" s="20">
        <v>122098103</v>
      </c>
      <c r="C415" s="21" t="s">
        <v>135</v>
      </c>
      <c r="D415" s="22" t="s">
        <v>125</v>
      </c>
      <c r="E415" s="26">
        <f>'Table 3.1'!O415-'Table 3.1'!P415</f>
        <v>-1.1000000000000038E-3</v>
      </c>
      <c r="F415" s="27">
        <f>'Table 3.1'!P415-'Table 3.1'!Q415</f>
        <v>-1.1899999999999994E-2</v>
      </c>
      <c r="G415" s="27">
        <f>'Table 3.1'!Q415-'Table 3.1'!R415</f>
        <v>-5.5999999999999939E-3</v>
      </c>
      <c r="H415" s="28">
        <f>'Table 3.1'!R415-'Table 3.1'!S415</f>
        <v>0</v>
      </c>
      <c r="I415" s="68">
        <f>'Table 3.1'!O415-'Table 3.1'!S415</f>
        <v>-1.8599999999999992E-2</v>
      </c>
      <c r="J415" s="26">
        <f>E415/'Table 3.1'!P415</f>
        <v>-1.3888888888888935E-2</v>
      </c>
      <c r="K415" s="27">
        <f>F415/'Table 3.1'!Q415</f>
        <v>-0.13062568605927546</v>
      </c>
      <c r="L415" s="27">
        <f>G415/'Table 3.1'!R415</f>
        <v>-5.7911065149948232E-2</v>
      </c>
      <c r="M415" s="28">
        <f>H415/'Table 3.1'!S415</f>
        <v>0</v>
      </c>
      <c r="N415" s="68">
        <f>I415/'Table 3.1'!S415</f>
        <v>-0.19234746639089961</v>
      </c>
      <c r="O415" s="1"/>
    </row>
    <row r="416" spans="1:15" x14ac:dyDescent="0.2">
      <c r="A416" s="1"/>
      <c r="B416" s="20">
        <v>122098202</v>
      </c>
      <c r="C416" s="21" t="s">
        <v>136</v>
      </c>
      <c r="D416" s="22" t="s">
        <v>125</v>
      </c>
      <c r="E416" s="26">
        <f>'Table 3.1'!O416-'Table 3.1'!P416</f>
        <v>-6.3E-3</v>
      </c>
      <c r="F416" s="27">
        <f>'Table 3.1'!P416-'Table 3.1'!Q416</f>
        <v>-1.3499999999999998E-2</v>
      </c>
      <c r="G416" s="27">
        <f>'Table 3.1'!Q416-'Table 3.1'!R416</f>
        <v>1.9100000000000006E-2</v>
      </c>
      <c r="H416" s="28">
        <f>'Table 3.1'!R416-'Table 3.1'!S416</f>
        <v>0</v>
      </c>
      <c r="I416" s="68">
        <f>'Table 3.1'!O416-'Table 3.1'!S416</f>
        <v>-6.999999999999923E-4</v>
      </c>
      <c r="J416" s="26">
        <f>E416/'Table 3.1'!P416</f>
        <v>-7.6363636363636356E-2</v>
      </c>
      <c r="K416" s="27">
        <f>F416/'Table 3.1'!Q416</f>
        <v>-0.14062499999999997</v>
      </c>
      <c r="L416" s="27">
        <f>G416/'Table 3.1'!R416</f>
        <v>0.24837451235370619</v>
      </c>
      <c r="M416" s="28">
        <f>H416/'Table 3.1'!S416</f>
        <v>0</v>
      </c>
      <c r="N416" s="68">
        <f>I416/'Table 3.1'!S416</f>
        <v>-9.1027308192456746E-3</v>
      </c>
      <c r="O416" s="1"/>
    </row>
    <row r="417" spans="1:15" x14ac:dyDescent="0.2">
      <c r="A417" s="1"/>
      <c r="B417" s="20">
        <v>122098403</v>
      </c>
      <c r="C417" s="21" t="s">
        <v>137</v>
      </c>
      <c r="D417" s="22" t="s">
        <v>125</v>
      </c>
      <c r="E417" s="26">
        <f>'Table 3.1'!O417-'Table 3.1'!P417</f>
        <v>-2.2699999999999984E-2</v>
      </c>
      <c r="F417" s="27">
        <f>'Table 3.1'!P417-'Table 3.1'!Q417</f>
        <v>9.3999999999999917E-3</v>
      </c>
      <c r="G417" s="27">
        <f>'Table 3.1'!Q417-'Table 3.1'!R417</f>
        <v>-3.1000000000000055E-3</v>
      </c>
      <c r="H417" s="28">
        <f>'Table 3.1'!R417-'Table 3.1'!S417</f>
        <v>0</v>
      </c>
      <c r="I417" s="68">
        <f>'Table 3.1'!O417-'Table 3.1'!S417</f>
        <v>-1.6399999999999998E-2</v>
      </c>
      <c r="J417" s="26">
        <f>E417/'Table 3.1'!P417</f>
        <v>-0.17542503863987624</v>
      </c>
      <c r="K417" s="27">
        <f>F417/'Table 3.1'!Q417</f>
        <v>7.8333333333333269E-2</v>
      </c>
      <c r="L417" s="27">
        <f>G417/'Table 3.1'!R417</f>
        <v>-2.5182778229082093E-2</v>
      </c>
      <c r="M417" s="28">
        <f>H417/'Table 3.1'!S417</f>
        <v>0</v>
      </c>
      <c r="N417" s="68">
        <f>I417/'Table 3.1'!S417</f>
        <v>-0.1332250203086921</v>
      </c>
      <c r="O417" s="1"/>
    </row>
    <row r="418" spans="1:15" x14ac:dyDescent="0.2">
      <c r="A418" s="1"/>
      <c r="B418" s="20">
        <v>123460302</v>
      </c>
      <c r="C418" s="21" t="s">
        <v>414</v>
      </c>
      <c r="D418" s="22" t="s">
        <v>415</v>
      </c>
      <c r="E418" s="26">
        <f>'Table 3.1'!O418-'Table 3.1'!P418</f>
        <v>-1.4399999999999996E-2</v>
      </c>
      <c r="F418" s="27">
        <f>'Table 3.1'!P418-'Table 3.1'!Q418</f>
        <v>-8.0999999999999961E-3</v>
      </c>
      <c r="G418" s="27">
        <f>'Table 3.1'!Q418-'Table 3.1'!R418</f>
        <v>7.9999999999999932E-3</v>
      </c>
      <c r="H418" s="28">
        <f>'Table 3.1'!R418-'Table 3.1'!S418</f>
        <v>0</v>
      </c>
      <c r="I418" s="68">
        <f>'Table 3.1'!O418-'Table 3.1'!S418</f>
        <v>-1.4499999999999999E-2</v>
      </c>
      <c r="J418" s="26">
        <f>E418/'Table 3.1'!P418</f>
        <v>-0.13766730401529634</v>
      </c>
      <c r="K418" s="27">
        <f>F418/'Table 3.1'!Q418</f>
        <v>-7.1872227151730222E-2</v>
      </c>
      <c r="L418" s="27">
        <f>G418/'Table 3.1'!R418</f>
        <v>7.6408787010506143E-2</v>
      </c>
      <c r="M418" s="28">
        <f>H418/'Table 3.1'!S418</f>
        <v>0</v>
      </c>
      <c r="N418" s="68">
        <f>I418/'Table 3.1'!S418</f>
        <v>-0.13849092645654248</v>
      </c>
      <c r="O418" s="1"/>
    </row>
    <row r="419" spans="1:15" x14ac:dyDescent="0.2">
      <c r="A419" s="1"/>
      <c r="B419" s="20">
        <v>123460504</v>
      </c>
      <c r="C419" s="21" t="s">
        <v>416</v>
      </c>
      <c r="D419" s="22" t="s">
        <v>415</v>
      </c>
      <c r="E419" s="26">
        <f>'Table 3.1'!O419-'Table 3.1'!P419</f>
        <v>-3.4999999999999996E-2</v>
      </c>
      <c r="F419" s="27">
        <f>'Table 3.1'!P419-'Table 3.1'!Q419</f>
        <v>-5.3199999999999997E-2</v>
      </c>
      <c r="G419" s="27">
        <f>'Table 3.1'!Q419-'Table 3.1'!R419</f>
        <v>1.3999999999999985E-3</v>
      </c>
      <c r="H419" s="28">
        <f>'Table 3.1'!R419-'Table 3.1'!S419</f>
        <v>0</v>
      </c>
      <c r="I419" s="68">
        <f>'Table 3.1'!O419-'Table 3.1'!S419</f>
        <v>-8.6799999999999988E-2</v>
      </c>
      <c r="J419" s="26">
        <f>E419/'Table 3.1'!P419</f>
        <v>-0.49226441631504919</v>
      </c>
      <c r="K419" s="27">
        <f>F419/'Table 3.1'!Q419</f>
        <v>-0.42799678197908286</v>
      </c>
      <c r="L419" s="27">
        <f>G419/'Table 3.1'!R419</f>
        <v>1.1391375101708694E-2</v>
      </c>
      <c r="M419" s="28">
        <f>H419/'Table 3.1'!S419</f>
        <v>0</v>
      </c>
      <c r="N419" s="68">
        <f>I419/'Table 3.1'!S419</f>
        <v>-0.70626525630593973</v>
      </c>
      <c r="O419" s="1"/>
    </row>
    <row r="420" spans="1:15" x14ac:dyDescent="0.2">
      <c r="A420" s="1"/>
      <c r="B420" s="20">
        <v>123461302</v>
      </c>
      <c r="C420" s="21" t="s">
        <v>417</v>
      </c>
      <c r="D420" s="22" t="s">
        <v>415</v>
      </c>
      <c r="E420" s="26">
        <f>'Table 3.1'!O420-'Table 3.1'!P420</f>
        <v>-3.699999999999995E-3</v>
      </c>
      <c r="F420" s="27">
        <f>'Table 3.1'!P420-'Table 3.1'!Q420</f>
        <v>2.0099999999999993E-2</v>
      </c>
      <c r="G420" s="27">
        <f>'Table 3.1'!Q420-'Table 3.1'!R420</f>
        <v>1.0400000000000006E-2</v>
      </c>
      <c r="H420" s="28">
        <f>'Table 3.1'!R420-'Table 3.1'!S420</f>
        <v>0</v>
      </c>
      <c r="I420" s="68">
        <f>'Table 3.1'!O420-'Table 3.1'!S420</f>
        <v>2.6800000000000004E-2</v>
      </c>
      <c r="J420" s="26">
        <f>E420/'Table 3.1'!P420</f>
        <v>-3.0936454849498286E-2</v>
      </c>
      <c r="K420" s="27">
        <f>F420/'Table 3.1'!Q420</f>
        <v>0.20201005025125621</v>
      </c>
      <c r="L420" s="27">
        <f>G420/'Table 3.1'!R420</f>
        <v>0.11672278338945014</v>
      </c>
      <c r="M420" s="28">
        <f>H420/'Table 3.1'!S420</f>
        <v>0</v>
      </c>
      <c r="N420" s="68">
        <f>I420/'Table 3.1'!S420</f>
        <v>0.30078563411896753</v>
      </c>
      <c r="O420" s="1"/>
    </row>
    <row r="421" spans="1:15" x14ac:dyDescent="0.2">
      <c r="A421" s="1"/>
      <c r="B421" s="20">
        <v>123461602</v>
      </c>
      <c r="C421" s="21" t="s">
        <v>418</v>
      </c>
      <c r="D421" s="22" t="s">
        <v>415</v>
      </c>
      <c r="E421" s="26">
        <f>'Table 3.1'!O421-'Table 3.1'!P421</f>
        <v>1.3000000000000025E-3</v>
      </c>
      <c r="F421" s="27">
        <f>'Table 3.1'!P421-'Table 3.1'!Q421</f>
        <v>-2.6400000000000007E-2</v>
      </c>
      <c r="G421" s="27">
        <f>'Table 3.1'!Q421-'Table 3.1'!R421</f>
        <v>-2.5999999999999912E-3</v>
      </c>
      <c r="H421" s="28">
        <f>'Table 3.1'!R421-'Table 3.1'!S421</f>
        <v>0</v>
      </c>
      <c r="I421" s="68">
        <f>'Table 3.1'!O421-'Table 3.1'!S421</f>
        <v>-2.7699999999999995E-2</v>
      </c>
      <c r="J421" s="26">
        <f>E421/'Table 3.1'!P421</f>
        <v>2.3381294964028822E-2</v>
      </c>
      <c r="K421" s="27">
        <f>F421/'Table 3.1'!Q421</f>
        <v>-0.32195121951219519</v>
      </c>
      <c r="L421" s="27">
        <f>G421/'Table 3.1'!R421</f>
        <v>-3.0732860520094461E-2</v>
      </c>
      <c r="M421" s="28">
        <f>H421/'Table 3.1'!S421</f>
        <v>0</v>
      </c>
      <c r="N421" s="68">
        <f>I421/'Table 3.1'!S421</f>
        <v>-0.32742316784869974</v>
      </c>
      <c r="O421" s="1"/>
    </row>
    <row r="422" spans="1:15" x14ac:dyDescent="0.2">
      <c r="A422" s="1"/>
      <c r="B422" s="20">
        <v>123463603</v>
      </c>
      <c r="C422" s="21" t="s">
        <v>419</v>
      </c>
      <c r="D422" s="22" t="s">
        <v>415</v>
      </c>
      <c r="E422" s="26">
        <f>'Table 3.1'!O422-'Table 3.1'!P422</f>
        <v>5.2000000000000102E-3</v>
      </c>
      <c r="F422" s="27">
        <f>'Table 3.1'!P422-'Table 3.1'!Q422</f>
        <v>3.1999999999999945E-3</v>
      </c>
      <c r="G422" s="27">
        <f>'Table 3.1'!Q422-'Table 3.1'!R422</f>
        <v>-2.7300000000000005E-2</v>
      </c>
      <c r="H422" s="28">
        <f>'Table 3.1'!R422-'Table 3.1'!S422</f>
        <v>0</v>
      </c>
      <c r="I422" s="68">
        <f>'Table 3.1'!O422-'Table 3.1'!S422</f>
        <v>-1.89E-2</v>
      </c>
      <c r="J422" s="26">
        <f>E422/'Table 3.1'!P422</f>
        <v>6.762028608582589E-2</v>
      </c>
      <c r="K422" s="27">
        <f>F422/'Table 3.1'!Q422</f>
        <v>4.3419267299864242E-2</v>
      </c>
      <c r="L422" s="27">
        <f>G422/'Table 3.1'!R422</f>
        <v>-0.27029702970297032</v>
      </c>
      <c r="M422" s="28">
        <f>H422/'Table 3.1'!S422</f>
        <v>0</v>
      </c>
      <c r="N422" s="68">
        <f>I422/'Table 3.1'!S422</f>
        <v>-0.18712871287128713</v>
      </c>
      <c r="O422" s="1"/>
    </row>
    <row r="423" spans="1:15" x14ac:dyDescent="0.2">
      <c r="A423" s="1"/>
      <c r="B423" s="20">
        <v>123463803</v>
      </c>
      <c r="C423" s="21" t="s">
        <v>420</v>
      </c>
      <c r="D423" s="22" t="s">
        <v>415</v>
      </c>
      <c r="E423" s="26">
        <f>'Table 3.1'!O423-'Table 3.1'!P423</f>
        <v>-1.8199999999999994E-2</v>
      </c>
      <c r="F423" s="27">
        <f>'Table 3.1'!P423-'Table 3.1'!Q423</f>
        <v>4.3000000000000003E-2</v>
      </c>
      <c r="G423" s="27">
        <f>'Table 3.1'!Q423-'Table 3.1'!R423</f>
        <v>-4.2700000000000009E-2</v>
      </c>
      <c r="H423" s="28">
        <f>'Table 3.1'!R423-'Table 3.1'!S423</f>
        <v>0</v>
      </c>
      <c r="I423" s="68">
        <f>'Table 3.1'!O423-'Table 3.1'!S423</f>
        <v>-1.7899999999999999E-2</v>
      </c>
      <c r="J423" s="26">
        <f>E423/'Table 3.1'!P423</f>
        <v>-0.22358722358722352</v>
      </c>
      <c r="K423" s="27">
        <f>F423/'Table 3.1'!Q423</f>
        <v>1.119791666666667</v>
      </c>
      <c r="L423" s="27">
        <f>G423/'Table 3.1'!R423</f>
        <v>-0.52651048088779295</v>
      </c>
      <c r="M423" s="28">
        <f>H423/'Table 3.1'!S423</f>
        <v>0</v>
      </c>
      <c r="N423" s="68">
        <f>I423/'Table 3.1'!S423</f>
        <v>-0.22071516646115905</v>
      </c>
      <c r="O423" s="1"/>
    </row>
    <row r="424" spans="1:15" x14ac:dyDescent="0.2">
      <c r="A424" s="1"/>
      <c r="B424" s="20">
        <v>123464502</v>
      </c>
      <c r="C424" s="21" t="s">
        <v>421</v>
      </c>
      <c r="D424" s="22" t="s">
        <v>415</v>
      </c>
      <c r="E424" s="26">
        <f>'Table 3.1'!O424-'Table 3.1'!P424</f>
        <v>2.3999999999999994E-3</v>
      </c>
      <c r="F424" s="27">
        <f>'Table 3.1'!P424-'Table 3.1'!Q424</f>
        <v>-3.199999999999998E-3</v>
      </c>
      <c r="G424" s="27">
        <f>'Table 3.1'!Q424-'Table 3.1'!R424</f>
        <v>-4.2000000000000023E-3</v>
      </c>
      <c r="H424" s="28">
        <f>'Table 3.1'!R424-'Table 3.1'!S424</f>
        <v>0</v>
      </c>
      <c r="I424" s="68">
        <f>'Table 3.1'!O424-'Table 3.1'!S424</f>
        <v>-5.000000000000001E-3</v>
      </c>
      <c r="J424" s="26">
        <f>E424/'Table 3.1'!P424</f>
        <v>9.1254752851711002E-2</v>
      </c>
      <c r="K424" s="27">
        <f>F424/'Table 3.1'!Q424</f>
        <v>-0.10847457627118638</v>
      </c>
      <c r="L424" s="27">
        <f>G424/'Table 3.1'!R424</f>
        <v>-0.12462908011869443</v>
      </c>
      <c r="M424" s="28">
        <f>H424/'Table 3.1'!S424</f>
        <v>0</v>
      </c>
      <c r="N424" s="68">
        <f>I424/'Table 3.1'!S424</f>
        <v>-0.14836795252225521</v>
      </c>
      <c r="O424" s="1"/>
    </row>
    <row r="425" spans="1:15" x14ac:dyDescent="0.2">
      <c r="A425" s="1"/>
      <c r="B425" s="20">
        <v>123464603</v>
      </c>
      <c r="C425" s="21" t="s">
        <v>422</v>
      </c>
      <c r="D425" s="22" t="s">
        <v>415</v>
      </c>
      <c r="E425" s="26">
        <f>'Table 3.1'!O425-'Table 3.1'!P425</f>
        <v>-4.8699999999999993E-2</v>
      </c>
      <c r="F425" s="27">
        <f>'Table 3.1'!P425-'Table 3.1'!Q425</f>
        <v>6.5099999999999991E-2</v>
      </c>
      <c r="G425" s="27">
        <f>'Table 3.1'!Q425-'Table 3.1'!R425</f>
        <v>9.5000000000000084E-3</v>
      </c>
      <c r="H425" s="28">
        <f>'Table 3.1'!R425-'Table 3.1'!S425</f>
        <v>0</v>
      </c>
      <c r="I425" s="68">
        <f>'Table 3.1'!O425-'Table 3.1'!S425</f>
        <v>2.5900000000000006E-2</v>
      </c>
      <c r="J425" s="26">
        <f>E425/'Table 3.1'!P425</f>
        <v>-0.25090159711488919</v>
      </c>
      <c r="K425" s="27">
        <f>F425/'Table 3.1'!Q425</f>
        <v>0.50465116279069755</v>
      </c>
      <c r="L425" s="27">
        <f>G425/'Table 3.1'!R425</f>
        <v>7.9497907949790864E-2</v>
      </c>
      <c r="M425" s="28">
        <f>H425/'Table 3.1'!S425</f>
        <v>0</v>
      </c>
      <c r="N425" s="68">
        <f>I425/'Table 3.1'!S425</f>
        <v>0.21673640167364022</v>
      </c>
      <c r="O425" s="1"/>
    </row>
    <row r="426" spans="1:15" x14ac:dyDescent="0.2">
      <c r="A426" s="1"/>
      <c r="B426" s="20">
        <v>123465303</v>
      </c>
      <c r="C426" s="21" t="s">
        <v>423</v>
      </c>
      <c r="D426" s="22" t="s">
        <v>415</v>
      </c>
      <c r="E426" s="26">
        <f>'Table 3.1'!O426-'Table 3.1'!P426</f>
        <v>3.9999999999999758E-4</v>
      </c>
      <c r="F426" s="27">
        <f>'Table 3.1'!P426-'Table 3.1'!Q426</f>
        <v>2.2799999999999994E-2</v>
      </c>
      <c r="G426" s="27">
        <f>'Table 3.1'!Q426-'Table 3.1'!R426</f>
        <v>1.6100000000000003E-2</v>
      </c>
      <c r="H426" s="28">
        <f>'Table 3.1'!R426-'Table 3.1'!S426</f>
        <v>0</v>
      </c>
      <c r="I426" s="68">
        <f>'Table 3.1'!O426-'Table 3.1'!S426</f>
        <v>3.9299999999999995E-2</v>
      </c>
      <c r="J426" s="26">
        <f>E426/'Table 3.1'!P426</f>
        <v>5.8651026392961521E-3</v>
      </c>
      <c r="K426" s="27">
        <f>F426/'Table 3.1'!Q426</f>
        <v>0.50220264317180596</v>
      </c>
      <c r="L426" s="27">
        <f>G426/'Table 3.1'!R426</f>
        <v>0.5494880546075086</v>
      </c>
      <c r="M426" s="28">
        <f>H426/'Table 3.1'!S426</f>
        <v>0</v>
      </c>
      <c r="N426" s="68">
        <f>I426/'Table 3.1'!S426</f>
        <v>1.3412969283276448</v>
      </c>
      <c r="O426" s="1"/>
    </row>
    <row r="427" spans="1:15" x14ac:dyDescent="0.2">
      <c r="A427" s="1"/>
      <c r="B427" s="20">
        <v>123465602</v>
      </c>
      <c r="C427" s="21" t="s">
        <v>424</v>
      </c>
      <c r="D427" s="22" t="s">
        <v>415</v>
      </c>
      <c r="E427" s="26">
        <f>'Table 3.1'!O427-'Table 3.1'!P427</f>
        <v>-2.5999999999999995E-2</v>
      </c>
      <c r="F427" s="27">
        <f>'Table 3.1'!P427-'Table 3.1'!Q427</f>
        <v>2.3100000000000009E-2</v>
      </c>
      <c r="G427" s="27">
        <f>'Table 3.1'!Q427-'Table 3.1'!R427</f>
        <v>1.1199999999999988E-2</v>
      </c>
      <c r="H427" s="28">
        <f>'Table 3.1'!R427-'Table 3.1'!S427</f>
        <v>0</v>
      </c>
      <c r="I427" s="68">
        <f>'Table 3.1'!O427-'Table 3.1'!S427</f>
        <v>8.3000000000000018E-3</v>
      </c>
      <c r="J427" s="26">
        <f>E427/'Table 3.1'!P427</f>
        <v>-9.8634294385432461E-2</v>
      </c>
      <c r="K427" s="27">
        <f>F427/'Table 3.1'!Q427</f>
        <v>9.6049896049896097E-2</v>
      </c>
      <c r="L427" s="27">
        <f>G427/'Table 3.1'!R427</f>
        <v>4.8844308765808926E-2</v>
      </c>
      <c r="M427" s="28">
        <f>H427/'Table 3.1'!S427</f>
        <v>0</v>
      </c>
      <c r="N427" s="68">
        <f>I427/'Table 3.1'!S427</f>
        <v>3.6197121674662019E-2</v>
      </c>
      <c r="O427" s="1"/>
    </row>
    <row r="428" spans="1:15" x14ac:dyDescent="0.2">
      <c r="A428" s="1"/>
      <c r="B428" s="20">
        <v>123465702</v>
      </c>
      <c r="C428" s="21" t="s">
        <v>425</v>
      </c>
      <c r="D428" s="22" t="s">
        <v>415</v>
      </c>
      <c r="E428" s="26">
        <f>'Table 3.1'!O428-'Table 3.1'!P428</f>
        <v>5.2999999999999992E-3</v>
      </c>
      <c r="F428" s="27">
        <f>'Table 3.1'!P428-'Table 3.1'!Q428</f>
        <v>-4.1999999999999954E-3</v>
      </c>
      <c r="G428" s="27">
        <f>'Table 3.1'!Q428-'Table 3.1'!R428</f>
        <v>2.9999999999999472E-4</v>
      </c>
      <c r="H428" s="28">
        <f>'Table 3.1'!R428-'Table 3.1'!S428</f>
        <v>0</v>
      </c>
      <c r="I428" s="68">
        <f>'Table 3.1'!O428-'Table 3.1'!S428</f>
        <v>1.3999999999999985E-3</v>
      </c>
      <c r="J428" s="26">
        <f>E428/'Table 3.1'!P428</f>
        <v>4.9625468164793997E-2</v>
      </c>
      <c r="K428" s="27">
        <f>F428/'Table 3.1'!Q428</f>
        <v>-3.7837837837837798E-2</v>
      </c>
      <c r="L428" s="27">
        <f>G428/'Table 3.1'!R428</f>
        <v>2.710027100270955E-3</v>
      </c>
      <c r="M428" s="28">
        <f>H428/'Table 3.1'!S428</f>
        <v>0</v>
      </c>
      <c r="N428" s="68">
        <f>I428/'Table 3.1'!S428</f>
        <v>1.2646793134597998E-2</v>
      </c>
      <c r="O428" s="1"/>
    </row>
    <row r="429" spans="1:15" x14ac:dyDescent="0.2">
      <c r="A429" s="1"/>
      <c r="B429" s="20">
        <v>123466103</v>
      </c>
      <c r="C429" s="21" t="s">
        <v>426</v>
      </c>
      <c r="D429" s="22" t="s">
        <v>415</v>
      </c>
      <c r="E429" s="26">
        <f>'Table 3.1'!O429-'Table 3.1'!P429</f>
        <v>1.4600000000000002E-2</v>
      </c>
      <c r="F429" s="27">
        <f>'Table 3.1'!P429-'Table 3.1'!Q429</f>
        <v>5.0000000000000044E-4</v>
      </c>
      <c r="G429" s="27">
        <f>'Table 3.1'!Q429-'Table 3.1'!R429</f>
        <v>-2.3999999999999994E-3</v>
      </c>
      <c r="H429" s="28">
        <f>'Table 3.1'!R429-'Table 3.1'!S429</f>
        <v>0</v>
      </c>
      <c r="I429" s="68">
        <f>'Table 3.1'!O429-'Table 3.1'!S429</f>
        <v>1.2700000000000003E-2</v>
      </c>
      <c r="J429" s="26">
        <f>E429/'Table 3.1'!P429</f>
        <v>0.19235836627140979</v>
      </c>
      <c r="K429" s="27">
        <f>F429/'Table 3.1'!Q429</f>
        <v>6.631299734748017E-3</v>
      </c>
      <c r="L429" s="27">
        <f>G429/'Table 3.1'!R429</f>
        <v>-3.084832904884318E-2</v>
      </c>
      <c r="M429" s="28">
        <f>H429/'Table 3.1'!S429</f>
        <v>0</v>
      </c>
      <c r="N429" s="68">
        <f>I429/'Table 3.1'!S429</f>
        <v>0.16323907455012859</v>
      </c>
      <c r="O429" s="1"/>
    </row>
    <row r="430" spans="1:15" x14ac:dyDescent="0.2">
      <c r="A430" s="1"/>
      <c r="B430" s="20">
        <v>123466303</v>
      </c>
      <c r="C430" s="21" t="s">
        <v>427</v>
      </c>
      <c r="D430" s="22" t="s">
        <v>415</v>
      </c>
      <c r="E430" s="26">
        <f>'Table 3.1'!O430-'Table 3.1'!P430</f>
        <v>1.1399999999999993E-2</v>
      </c>
      <c r="F430" s="27">
        <f>'Table 3.1'!P430-'Table 3.1'!Q430</f>
        <v>0.06</v>
      </c>
      <c r="G430" s="27">
        <f>'Table 3.1'!Q430-'Table 3.1'!R430</f>
        <v>2.0400000000000001E-2</v>
      </c>
      <c r="H430" s="28">
        <f>'Table 3.1'!R430-'Table 3.1'!S430</f>
        <v>0</v>
      </c>
      <c r="I430" s="68">
        <f>'Table 3.1'!O430-'Table 3.1'!S430</f>
        <v>9.1799999999999993E-2</v>
      </c>
      <c r="J430" s="26">
        <f>E430/'Table 3.1'!P430</f>
        <v>5.9220779220779188E-2</v>
      </c>
      <c r="K430" s="27">
        <f>F430/'Table 3.1'!Q430</f>
        <v>0.45283018867924524</v>
      </c>
      <c r="L430" s="27">
        <f>G430/'Table 3.1'!R430</f>
        <v>0.18198037466547726</v>
      </c>
      <c r="M430" s="28">
        <f>H430/'Table 3.1'!S430</f>
        <v>0</v>
      </c>
      <c r="N430" s="68">
        <f>I430/'Table 3.1'!S430</f>
        <v>0.81891168599464759</v>
      </c>
      <c r="O430" s="1"/>
    </row>
    <row r="431" spans="1:15" x14ac:dyDescent="0.2">
      <c r="A431" s="1"/>
      <c r="B431" s="20">
        <v>123466403</v>
      </c>
      <c r="C431" s="21" t="s">
        <v>428</v>
      </c>
      <c r="D431" s="22" t="s">
        <v>415</v>
      </c>
      <c r="E431" s="26">
        <f>'Table 3.1'!O431-'Table 3.1'!P431</f>
        <v>-2.1999999999999797E-3</v>
      </c>
      <c r="F431" s="27">
        <f>'Table 3.1'!P431-'Table 3.1'!Q431</f>
        <v>-8.6300000000000016E-2</v>
      </c>
      <c r="G431" s="27">
        <f>'Table 3.1'!Q431-'Table 3.1'!R431</f>
        <v>-6.3E-3</v>
      </c>
      <c r="H431" s="28">
        <f>'Table 3.1'!R431-'Table 3.1'!S431</f>
        <v>0</v>
      </c>
      <c r="I431" s="68">
        <f>'Table 3.1'!O431-'Table 3.1'!S431</f>
        <v>-9.4799999999999995E-2</v>
      </c>
      <c r="J431" s="26">
        <f>E431/'Table 3.1'!P431</f>
        <v>-1.4048531289910472E-2</v>
      </c>
      <c r="K431" s="27">
        <f>F431/'Table 3.1'!Q431</f>
        <v>-0.35529024289831213</v>
      </c>
      <c r="L431" s="27">
        <f>G431/'Table 3.1'!R431</f>
        <v>-2.5280898876404494E-2</v>
      </c>
      <c r="M431" s="28">
        <f>H431/'Table 3.1'!S431</f>
        <v>0</v>
      </c>
      <c r="N431" s="68">
        <f>I431/'Table 3.1'!S431</f>
        <v>-0.38041733547351525</v>
      </c>
      <c r="O431" s="1"/>
    </row>
    <row r="432" spans="1:15" x14ac:dyDescent="0.2">
      <c r="A432" s="1"/>
      <c r="B432" s="20">
        <v>123467103</v>
      </c>
      <c r="C432" s="21" t="s">
        <v>429</v>
      </c>
      <c r="D432" s="22" t="s">
        <v>415</v>
      </c>
      <c r="E432" s="26">
        <f>'Table 3.1'!O432-'Table 3.1'!P432</f>
        <v>-2.1999999999999992E-2</v>
      </c>
      <c r="F432" s="27">
        <f>'Table 3.1'!P432-'Table 3.1'!Q432</f>
        <v>-2.5300000000000003E-2</v>
      </c>
      <c r="G432" s="27">
        <f>'Table 3.1'!Q432-'Table 3.1'!R432</f>
        <v>-3.2999999999999974E-3</v>
      </c>
      <c r="H432" s="28">
        <f>'Table 3.1'!R432-'Table 3.1'!S432</f>
        <v>0</v>
      </c>
      <c r="I432" s="68">
        <f>'Table 3.1'!O432-'Table 3.1'!S432</f>
        <v>-5.0599999999999992E-2</v>
      </c>
      <c r="J432" s="26">
        <f>E432/'Table 3.1'!P432</f>
        <v>-0.24070021881838066</v>
      </c>
      <c r="K432" s="27">
        <f>F432/'Table 3.1'!Q432</f>
        <v>-0.21679520137103689</v>
      </c>
      <c r="L432" s="27">
        <f>G432/'Table 3.1'!R432</f>
        <v>-2.7499999999999979E-2</v>
      </c>
      <c r="M432" s="28">
        <f>H432/'Table 3.1'!S432</f>
        <v>0</v>
      </c>
      <c r="N432" s="68">
        <f>I432/'Table 3.1'!S432</f>
        <v>-0.42166666666666663</v>
      </c>
      <c r="O432" s="1"/>
    </row>
    <row r="433" spans="1:15" x14ac:dyDescent="0.2">
      <c r="A433" s="1"/>
      <c r="B433" s="20">
        <v>123467203</v>
      </c>
      <c r="C433" s="21" t="s">
        <v>430</v>
      </c>
      <c r="D433" s="22" t="s">
        <v>415</v>
      </c>
      <c r="E433" s="26">
        <f>'Table 3.1'!O433-'Table 3.1'!P433</f>
        <v>-1.4200000000000004E-2</v>
      </c>
      <c r="F433" s="27">
        <f>'Table 3.1'!P433-'Table 3.1'!Q433</f>
        <v>2.2800000000000008E-2</v>
      </c>
      <c r="G433" s="27">
        <f>'Table 3.1'!Q433-'Table 3.1'!R433</f>
        <v>-1.4699999999999998E-2</v>
      </c>
      <c r="H433" s="28">
        <f>'Table 3.1'!R433-'Table 3.1'!S433</f>
        <v>0</v>
      </c>
      <c r="I433" s="68">
        <f>'Table 3.1'!O433-'Table 3.1'!S433</f>
        <v>-6.0999999999999943E-3</v>
      </c>
      <c r="J433" s="26">
        <f>E433/'Table 3.1'!P433</f>
        <v>-0.2028571428571429</v>
      </c>
      <c r="K433" s="27">
        <f>F433/'Table 3.1'!Q433</f>
        <v>0.48305084745762727</v>
      </c>
      <c r="L433" s="27">
        <f>G433/'Table 3.1'!R433</f>
        <v>-0.23747980613893374</v>
      </c>
      <c r="M433" s="28">
        <f>H433/'Table 3.1'!S433</f>
        <v>0</v>
      </c>
      <c r="N433" s="68">
        <f>I433/'Table 3.1'!S433</f>
        <v>-9.854604200323093E-2</v>
      </c>
      <c r="O433" s="1"/>
    </row>
    <row r="434" spans="1:15" x14ac:dyDescent="0.2">
      <c r="A434" s="1"/>
      <c r="B434" s="20">
        <v>123467303</v>
      </c>
      <c r="C434" s="21" t="s">
        <v>431</v>
      </c>
      <c r="D434" s="22" t="s">
        <v>415</v>
      </c>
      <c r="E434" s="26">
        <f>'Table 3.1'!O434-'Table 3.1'!P434</f>
        <v>2.0999999999999977E-3</v>
      </c>
      <c r="F434" s="27">
        <f>'Table 3.1'!P434-'Table 3.1'!Q434</f>
        <v>-1.77E-2</v>
      </c>
      <c r="G434" s="27">
        <f>'Table 3.1'!Q434-'Table 3.1'!R434</f>
        <v>4.0000000000000036E-3</v>
      </c>
      <c r="H434" s="28">
        <f>'Table 3.1'!R434-'Table 3.1'!S434</f>
        <v>0</v>
      </c>
      <c r="I434" s="68">
        <f>'Table 3.1'!O434-'Table 3.1'!S434</f>
        <v>-1.1599999999999999E-2</v>
      </c>
      <c r="J434" s="26">
        <f>E434/'Table 3.1'!P434</f>
        <v>4.2682926829268247E-2</v>
      </c>
      <c r="K434" s="27">
        <f>F434/'Table 3.1'!Q434</f>
        <v>-0.26457399103139012</v>
      </c>
      <c r="L434" s="27">
        <f>G434/'Table 3.1'!R434</f>
        <v>6.3593004769475422E-2</v>
      </c>
      <c r="M434" s="28">
        <f>H434/'Table 3.1'!S434</f>
        <v>0</v>
      </c>
      <c r="N434" s="68">
        <f>I434/'Table 3.1'!S434</f>
        <v>-0.18441971383147854</v>
      </c>
      <c r="O434" s="1"/>
    </row>
    <row r="435" spans="1:15" x14ac:dyDescent="0.2">
      <c r="A435" s="1"/>
      <c r="B435" s="20">
        <v>123468303</v>
      </c>
      <c r="C435" s="21" t="s">
        <v>432</v>
      </c>
      <c r="D435" s="22" t="s">
        <v>415</v>
      </c>
      <c r="E435" s="26">
        <f>'Table 3.1'!O435-'Table 3.1'!P435</f>
        <v>9.0000000000000496E-4</v>
      </c>
      <c r="F435" s="27">
        <f>'Table 3.1'!P435-'Table 3.1'!Q435</f>
        <v>1.0599999999999998E-2</v>
      </c>
      <c r="G435" s="27">
        <f>'Table 3.1'!Q435-'Table 3.1'!R435</f>
        <v>-1.2200000000000003E-2</v>
      </c>
      <c r="H435" s="28">
        <f>'Table 3.1'!R435-'Table 3.1'!S435</f>
        <v>0</v>
      </c>
      <c r="I435" s="68">
        <f>'Table 3.1'!O435-'Table 3.1'!S435</f>
        <v>-6.9999999999999923E-4</v>
      </c>
      <c r="J435" s="26">
        <f>E435/'Table 3.1'!P435</f>
        <v>2.1531100478469019E-2</v>
      </c>
      <c r="K435" s="27">
        <f>F435/'Table 3.1'!Q435</f>
        <v>0.3397435897435897</v>
      </c>
      <c r="L435" s="27">
        <f>G435/'Table 3.1'!R435</f>
        <v>-0.2811059907834102</v>
      </c>
      <c r="M435" s="28">
        <f>H435/'Table 3.1'!S435</f>
        <v>0</v>
      </c>
      <c r="N435" s="68">
        <f>I435/'Table 3.1'!S435</f>
        <v>-1.6129032258064498E-2</v>
      </c>
      <c r="O435" s="1"/>
    </row>
    <row r="436" spans="1:15" x14ac:dyDescent="0.2">
      <c r="A436" s="1"/>
      <c r="B436" s="20">
        <v>123468402</v>
      </c>
      <c r="C436" s="21" t="s">
        <v>433</v>
      </c>
      <c r="D436" s="22" t="s">
        <v>415</v>
      </c>
      <c r="E436" s="26">
        <f>'Table 3.1'!O436-'Table 3.1'!P436</f>
        <v>-2.7299999999999998E-2</v>
      </c>
      <c r="F436" s="27">
        <f>'Table 3.1'!P436-'Table 3.1'!Q436</f>
        <v>7.4999999999999928E-3</v>
      </c>
      <c r="G436" s="27">
        <f>'Table 3.1'!Q436-'Table 3.1'!R436</f>
        <v>-6.1999999999999972E-3</v>
      </c>
      <c r="H436" s="28">
        <f>'Table 3.1'!R436-'Table 3.1'!S436</f>
        <v>0</v>
      </c>
      <c r="I436" s="68">
        <f>'Table 3.1'!O436-'Table 3.1'!S436</f>
        <v>-2.6000000000000002E-2</v>
      </c>
      <c r="J436" s="26">
        <f>E436/'Table 3.1'!P436</f>
        <v>-0.30639730639730639</v>
      </c>
      <c r="K436" s="27">
        <f>F436/'Table 3.1'!Q436</f>
        <v>9.1911764705882262E-2</v>
      </c>
      <c r="L436" s="27">
        <f>G436/'Table 3.1'!R436</f>
        <v>-7.0615034168564891E-2</v>
      </c>
      <c r="M436" s="28">
        <f>H436/'Table 3.1'!S436</f>
        <v>0</v>
      </c>
      <c r="N436" s="68">
        <f>I436/'Table 3.1'!S436</f>
        <v>-0.29612756264236906</v>
      </c>
      <c r="O436" s="1"/>
    </row>
    <row r="437" spans="1:15" x14ac:dyDescent="0.2">
      <c r="A437" s="1"/>
      <c r="B437" s="20">
        <v>123468503</v>
      </c>
      <c r="C437" s="21" t="s">
        <v>434</v>
      </c>
      <c r="D437" s="22" t="s">
        <v>415</v>
      </c>
      <c r="E437" s="26">
        <f>'Table 3.1'!O437-'Table 3.1'!P437</f>
        <v>-3.4000000000000002E-2</v>
      </c>
      <c r="F437" s="27">
        <f>'Table 3.1'!P437-'Table 3.1'!Q437</f>
        <v>5.3999999999999881E-3</v>
      </c>
      <c r="G437" s="27">
        <f>'Table 3.1'!Q437-'Table 3.1'!R437</f>
        <v>-3.1099999999999989E-2</v>
      </c>
      <c r="H437" s="28">
        <f>'Table 3.1'!R437-'Table 3.1'!S437</f>
        <v>0</v>
      </c>
      <c r="I437" s="68">
        <f>'Table 3.1'!O437-'Table 3.1'!S437</f>
        <v>-5.9700000000000003E-2</v>
      </c>
      <c r="J437" s="26">
        <f>E437/'Table 3.1'!P437</f>
        <v>-0.20782396088019561</v>
      </c>
      <c r="K437" s="27">
        <f>F437/'Table 3.1'!Q437</f>
        <v>3.4134007585334941E-2</v>
      </c>
      <c r="L437" s="27">
        <f>G437/'Table 3.1'!R437</f>
        <v>-0.16428948758584253</v>
      </c>
      <c r="M437" s="28">
        <f>H437/'Table 3.1'!S437</f>
        <v>0</v>
      </c>
      <c r="N437" s="68">
        <f>I437/'Table 3.1'!S437</f>
        <v>-0.31537242472266247</v>
      </c>
      <c r="O437" s="1"/>
    </row>
    <row r="438" spans="1:15" x14ac:dyDescent="0.2">
      <c r="A438" s="1"/>
      <c r="B438" s="20">
        <v>123468603</v>
      </c>
      <c r="C438" s="21" t="s">
        <v>435</v>
      </c>
      <c r="D438" s="22" t="s">
        <v>415</v>
      </c>
      <c r="E438" s="26">
        <f>'Table 3.1'!O438-'Table 3.1'!P438</f>
        <v>-1.150000000000001E-2</v>
      </c>
      <c r="F438" s="27">
        <f>'Table 3.1'!P438-'Table 3.1'!Q438</f>
        <v>1.6300000000000009E-2</v>
      </c>
      <c r="G438" s="27">
        <f>'Table 3.1'!Q438-'Table 3.1'!R438</f>
        <v>1.9299999999999984E-2</v>
      </c>
      <c r="H438" s="28">
        <f>'Table 3.1'!R438-'Table 3.1'!S438</f>
        <v>0</v>
      </c>
      <c r="I438" s="68">
        <f>'Table 3.1'!O438-'Table 3.1'!S438</f>
        <v>2.4099999999999983E-2</v>
      </c>
      <c r="J438" s="26">
        <f>E438/'Table 3.1'!P438</f>
        <v>-7.107540173053159E-2</v>
      </c>
      <c r="K438" s="27">
        <f>F438/'Table 3.1'!Q438</f>
        <v>0.11202749140893478</v>
      </c>
      <c r="L438" s="27">
        <f>G438/'Table 3.1'!R438</f>
        <v>0.15293185419968292</v>
      </c>
      <c r="M438" s="28">
        <f>H438/'Table 3.1'!S438</f>
        <v>0</v>
      </c>
      <c r="N438" s="68">
        <f>I438/'Table 3.1'!S438</f>
        <v>0.19096671949286831</v>
      </c>
      <c r="O438" s="1"/>
    </row>
    <row r="439" spans="1:15" x14ac:dyDescent="0.2">
      <c r="A439" s="1"/>
      <c r="B439" s="20">
        <v>123469303</v>
      </c>
      <c r="C439" s="21" t="s">
        <v>436</v>
      </c>
      <c r="D439" s="22" t="s">
        <v>415</v>
      </c>
      <c r="E439" s="26">
        <f>'Table 3.1'!O439-'Table 3.1'!P439</f>
        <v>-1.3299999999999992E-2</v>
      </c>
      <c r="F439" s="27">
        <f>'Table 3.1'!P439-'Table 3.1'!Q439</f>
        <v>2.4099999999999996E-2</v>
      </c>
      <c r="G439" s="27">
        <f>'Table 3.1'!Q439-'Table 3.1'!R439</f>
        <v>8.5999999999999965E-3</v>
      </c>
      <c r="H439" s="28">
        <f>'Table 3.1'!R439-'Table 3.1'!S439</f>
        <v>0</v>
      </c>
      <c r="I439" s="68">
        <f>'Table 3.1'!O439-'Table 3.1'!S439</f>
        <v>1.9400000000000001E-2</v>
      </c>
      <c r="J439" s="26">
        <f>E439/'Table 3.1'!P439</f>
        <v>-0.12280701754385959</v>
      </c>
      <c r="K439" s="27">
        <f>F439/'Table 3.1'!Q439</f>
        <v>0.28622327790973867</v>
      </c>
      <c r="L439" s="27">
        <f>G439/'Table 3.1'!R439</f>
        <v>0.11375661375661371</v>
      </c>
      <c r="M439" s="28">
        <f>H439/'Table 3.1'!S439</f>
        <v>0</v>
      </c>
      <c r="N439" s="68">
        <f>I439/'Table 3.1'!S439</f>
        <v>0.25661375661375663</v>
      </c>
      <c r="O439" s="1"/>
    </row>
    <row r="440" spans="1:15" x14ac:dyDescent="0.2">
      <c r="A440" s="1"/>
      <c r="B440" s="20">
        <v>124150503</v>
      </c>
      <c r="C440" s="21" t="s">
        <v>172</v>
      </c>
      <c r="D440" s="22" t="s">
        <v>173</v>
      </c>
      <c r="E440" s="26">
        <f>'Table 3.1'!O440-'Table 3.1'!P440</f>
        <v>8.6000000000000243E-3</v>
      </c>
      <c r="F440" s="27">
        <f>'Table 3.1'!P440-'Table 3.1'!Q440</f>
        <v>1.7499999999999988E-2</v>
      </c>
      <c r="G440" s="27">
        <f>'Table 3.1'!Q440-'Table 3.1'!R440</f>
        <v>1.0000000000000009E-3</v>
      </c>
      <c r="H440" s="28">
        <f>'Table 3.1'!R440-'Table 3.1'!S440</f>
        <v>0</v>
      </c>
      <c r="I440" s="68">
        <f>'Table 3.1'!O440-'Table 3.1'!S440</f>
        <v>2.7100000000000013E-2</v>
      </c>
      <c r="J440" s="26">
        <f>E440/'Table 3.1'!P440</f>
        <v>6.268221574344042E-2</v>
      </c>
      <c r="K440" s="27">
        <f>F440/'Table 3.1'!Q440</f>
        <v>0.14619883040935663</v>
      </c>
      <c r="L440" s="27">
        <f>G440/'Table 3.1'!R440</f>
        <v>8.4245998315080114E-3</v>
      </c>
      <c r="M440" s="28">
        <f>H440/'Table 3.1'!S440</f>
        <v>0</v>
      </c>
      <c r="N440" s="68">
        <f>I440/'Table 3.1'!S440</f>
        <v>0.228306655433867</v>
      </c>
      <c r="O440" s="1"/>
    </row>
    <row r="441" spans="1:15" x14ac:dyDescent="0.2">
      <c r="A441" s="1"/>
      <c r="B441" s="20">
        <v>124151902</v>
      </c>
      <c r="C441" s="21" t="s">
        <v>174</v>
      </c>
      <c r="D441" s="22" t="s">
        <v>173</v>
      </c>
      <c r="E441" s="26">
        <f>'Table 3.1'!O441-'Table 3.1'!P441</f>
        <v>-4.7000000000000097E-3</v>
      </c>
      <c r="F441" s="27">
        <f>'Table 3.1'!P441-'Table 3.1'!Q441</f>
        <v>5.2999999999999992E-3</v>
      </c>
      <c r="G441" s="27">
        <f>'Table 3.1'!Q441-'Table 3.1'!R441</f>
        <v>2.1500000000000019E-2</v>
      </c>
      <c r="H441" s="28">
        <f>'Table 3.1'!R441-'Table 3.1'!S441</f>
        <v>0</v>
      </c>
      <c r="I441" s="68">
        <f>'Table 3.1'!O441-'Table 3.1'!S441</f>
        <v>2.2100000000000009E-2</v>
      </c>
      <c r="J441" s="26">
        <f>E441/'Table 3.1'!P441</f>
        <v>-2.4352331606217668E-2</v>
      </c>
      <c r="K441" s="27">
        <f>F441/'Table 3.1'!Q441</f>
        <v>2.8236547682472024E-2</v>
      </c>
      <c r="L441" s="27">
        <f>G441/'Table 3.1'!R441</f>
        <v>0.12936221419975946</v>
      </c>
      <c r="M441" s="28">
        <f>H441/'Table 3.1'!S441</f>
        <v>0</v>
      </c>
      <c r="N441" s="68">
        <f>I441/'Table 3.1'!S441</f>
        <v>0.13297232250300847</v>
      </c>
      <c r="O441" s="1"/>
    </row>
    <row r="442" spans="1:15" x14ac:dyDescent="0.2">
      <c r="A442" s="1"/>
      <c r="B442" s="20">
        <v>124152003</v>
      </c>
      <c r="C442" s="21" t="s">
        <v>175</v>
      </c>
      <c r="D442" s="22" t="s">
        <v>173</v>
      </c>
      <c r="E442" s="26">
        <f>'Table 3.1'!O442-'Table 3.1'!P442</f>
        <v>-8.9999999999999802E-4</v>
      </c>
      <c r="F442" s="27">
        <f>'Table 3.1'!P442-'Table 3.1'!Q442</f>
        <v>9.9999999999999395E-4</v>
      </c>
      <c r="G442" s="27">
        <f>'Table 3.1'!Q442-'Table 3.1'!R442</f>
        <v>-2.7999999999999969E-3</v>
      </c>
      <c r="H442" s="28">
        <f>'Table 3.1'!R442-'Table 3.1'!S442</f>
        <v>0</v>
      </c>
      <c r="I442" s="68">
        <f>'Table 3.1'!O442-'Table 3.1'!S442</f>
        <v>-2.700000000000001E-3</v>
      </c>
      <c r="J442" s="26">
        <f>E442/'Table 3.1'!P442</f>
        <v>-2.0689655172413748E-2</v>
      </c>
      <c r="K442" s="27">
        <f>F442/'Table 3.1'!Q442</f>
        <v>2.352941176470574E-2</v>
      </c>
      <c r="L442" s="27">
        <f>G442/'Table 3.1'!R442</f>
        <v>-6.1810154525386247E-2</v>
      </c>
      <c r="M442" s="28">
        <f>H442/'Table 3.1'!S442</f>
        <v>0</v>
      </c>
      <c r="N442" s="68">
        <f>I442/'Table 3.1'!S442</f>
        <v>-5.9602649006622536E-2</v>
      </c>
      <c r="O442" s="1"/>
    </row>
    <row r="443" spans="1:15" x14ac:dyDescent="0.2">
      <c r="A443" s="1"/>
      <c r="B443" s="20">
        <v>124153503</v>
      </c>
      <c r="C443" s="21" t="s">
        <v>176</v>
      </c>
      <c r="D443" s="22" t="s">
        <v>173</v>
      </c>
      <c r="E443" s="26">
        <f>'Table 3.1'!O443-'Table 3.1'!P443</f>
        <v>-2.1700000000000004E-2</v>
      </c>
      <c r="F443" s="27">
        <f>'Table 3.1'!P443-'Table 3.1'!Q443</f>
        <v>7.7000000000000055E-3</v>
      </c>
      <c r="G443" s="27">
        <f>'Table 3.1'!Q443-'Table 3.1'!R443</f>
        <v>-1.0700000000000001E-2</v>
      </c>
      <c r="H443" s="28">
        <f>'Table 3.1'!R443-'Table 3.1'!S443</f>
        <v>0</v>
      </c>
      <c r="I443" s="68">
        <f>'Table 3.1'!O443-'Table 3.1'!S443</f>
        <v>-2.47E-2</v>
      </c>
      <c r="J443" s="26">
        <f>E443/'Table 3.1'!P443</f>
        <v>-0.40636704119850192</v>
      </c>
      <c r="K443" s="27">
        <f>F443/'Table 3.1'!Q443</f>
        <v>0.16849015317286664</v>
      </c>
      <c r="L443" s="27">
        <f>G443/'Table 3.1'!R443</f>
        <v>-0.18971631205673761</v>
      </c>
      <c r="M443" s="28">
        <f>H443/'Table 3.1'!S443</f>
        <v>0</v>
      </c>
      <c r="N443" s="68">
        <f>I443/'Table 3.1'!S443</f>
        <v>-0.43794326241134751</v>
      </c>
      <c r="O443" s="1"/>
    </row>
    <row r="444" spans="1:15" x14ac:dyDescent="0.2">
      <c r="A444" s="1"/>
      <c r="B444" s="20">
        <v>124154003</v>
      </c>
      <c r="C444" s="21" t="s">
        <v>177</v>
      </c>
      <c r="D444" s="22" t="s">
        <v>173</v>
      </c>
      <c r="E444" s="26">
        <f>'Table 3.1'!O444-'Table 3.1'!P444</f>
        <v>-5.400000000000002E-3</v>
      </c>
      <c r="F444" s="27">
        <f>'Table 3.1'!P444-'Table 3.1'!Q444</f>
        <v>3.7999999999999978E-3</v>
      </c>
      <c r="G444" s="27">
        <f>'Table 3.1'!Q444-'Table 3.1'!R444</f>
        <v>-1.4100000000000001E-2</v>
      </c>
      <c r="H444" s="28">
        <f>'Table 3.1'!R444-'Table 3.1'!S444</f>
        <v>0</v>
      </c>
      <c r="I444" s="68">
        <f>'Table 3.1'!O444-'Table 3.1'!S444</f>
        <v>-1.5700000000000006E-2</v>
      </c>
      <c r="J444" s="26">
        <f>E444/'Table 3.1'!P444</f>
        <v>-5.4054054054054071E-2</v>
      </c>
      <c r="K444" s="27">
        <f>F444/'Table 3.1'!Q444</f>
        <v>3.9542143600416212E-2</v>
      </c>
      <c r="L444" s="27">
        <f>G444/'Table 3.1'!R444</f>
        <v>-0.1279491833030853</v>
      </c>
      <c r="M444" s="28">
        <f>H444/'Table 3.1'!S444</f>
        <v>0</v>
      </c>
      <c r="N444" s="68">
        <f>I444/'Table 3.1'!S444</f>
        <v>-0.14246823956442836</v>
      </c>
      <c r="O444" s="1"/>
    </row>
    <row r="445" spans="1:15" x14ac:dyDescent="0.2">
      <c r="A445" s="1"/>
      <c r="B445" s="20">
        <v>124156503</v>
      </c>
      <c r="C445" s="21" t="s">
        <v>178</v>
      </c>
      <c r="D445" s="22" t="s">
        <v>173</v>
      </c>
      <c r="E445" s="26">
        <f>'Table 3.1'!O445-'Table 3.1'!P445</f>
        <v>-1.2900000000000023E-2</v>
      </c>
      <c r="F445" s="27">
        <f>'Table 3.1'!P445-'Table 3.1'!Q445</f>
        <v>5.6000000000000022E-2</v>
      </c>
      <c r="G445" s="27">
        <f>'Table 3.1'!Q445-'Table 3.1'!R445</f>
        <v>5.3999999999999881E-3</v>
      </c>
      <c r="H445" s="28">
        <f>'Table 3.1'!R445-'Table 3.1'!S445</f>
        <v>0</v>
      </c>
      <c r="I445" s="68">
        <f>'Table 3.1'!O445-'Table 3.1'!S445</f>
        <v>4.8499999999999988E-2</v>
      </c>
      <c r="J445" s="26">
        <f>E445/'Table 3.1'!P445</f>
        <v>-5.1109350237717996E-2</v>
      </c>
      <c r="K445" s="27">
        <f>F445/'Table 3.1'!Q445</f>
        <v>0.28513238289205717</v>
      </c>
      <c r="L445" s="27">
        <f>G445/'Table 3.1'!R445</f>
        <v>2.8272251308900462E-2</v>
      </c>
      <c r="M445" s="28">
        <f>H445/'Table 3.1'!S445</f>
        <v>0</v>
      </c>
      <c r="N445" s="68">
        <f>I445/'Table 3.1'!S445</f>
        <v>0.25392670157068054</v>
      </c>
      <c r="O445" s="1"/>
    </row>
    <row r="446" spans="1:15" x14ac:dyDescent="0.2">
      <c r="A446" s="1"/>
      <c r="B446" s="20">
        <v>124156603</v>
      </c>
      <c r="C446" s="21" t="s">
        <v>179</v>
      </c>
      <c r="D446" s="22" t="s">
        <v>173</v>
      </c>
      <c r="E446" s="26">
        <f>'Table 3.1'!O446-'Table 3.1'!P446</f>
        <v>-1.3299999999999999E-2</v>
      </c>
      <c r="F446" s="27">
        <f>'Table 3.1'!P446-'Table 3.1'!Q446</f>
        <v>-4.1999999999999954E-3</v>
      </c>
      <c r="G446" s="27">
        <f>'Table 3.1'!Q446-'Table 3.1'!R446</f>
        <v>-1.4800000000000008E-2</v>
      </c>
      <c r="H446" s="28">
        <f>'Table 3.1'!R446-'Table 3.1'!S446</f>
        <v>0</v>
      </c>
      <c r="I446" s="68">
        <f>'Table 3.1'!O446-'Table 3.1'!S446</f>
        <v>-3.2300000000000002E-2</v>
      </c>
      <c r="J446" s="26">
        <f>E446/'Table 3.1'!P446</f>
        <v>-0.21767594108019639</v>
      </c>
      <c r="K446" s="27">
        <f>F446/'Table 3.1'!Q446</f>
        <v>-6.4318529862174512E-2</v>
      </c>
      <c r="L446" s="27">
        <f>G446/'Table 3.1'!R446</f>
        <v>-0.18476903870162306</v>
      </c>
      <c r="M446" s="28">
        <f>H446/'Table 3.1'!S446</f>
        <v>0</v>
      </c>
      <c r="N446" s="68">
        <f>I446/'Table 3.1'!S446</f>
        <v>-0.40324594257178525</v>
      </c>
      <c r="O446" s="1"/>
    </row>
    <row r="447" spans="1:15" x14ac:dyDescent="0.2">
      <c r="A447" s="1"/>
      <c r="B447" s="20">
        <v>124156703</v>
      </c>
      <c r="C447" s="21" t="s">
        <v>180</v>
      </c>
      <c r="D447" s="22" t="s">
        <v>173</v>
      </c>
      <c r="E447" s="26">
        <f>'Table 3.1'!O447-'Table 3.1'!P447</f>
        <v>4.140000000000002E-2</v>
      </c>
      <c r="F447" s="27">
        <f>'Table 3.1'!P447-'Table 3.1'!Q447</f>
        <v>-2.1900000000000003E-2</v>
      </c>
      <c r="G447" s="27">
        <f>'Table 3.1'!Q447-'Table 3.1'!R447</f>
        <v>1.4399999999999996E-2</v>
      </c>
      <c r="H447" s="28">
        <f>'Table 3.1'!R447-'Table 3.1'!S447</f>
        <v>0</v>
      </c>
      <c r="I447" s="68">
        <f>'Table 3.1'!O447-'Table 3.1'!S447</f>
        <v>3.3900000000000013E-2</v>
      </c>
      <c r="J447" s="26">
        <f>E447/'Table 3.1'!P447</f>
        <v>0.37230215827338148</v>
      </c>
      <c r="K447" s="27">
        <f>F447/'Table 3.1'!Q447</f>
        <v>-0.16453794139744554</v>
      </c>
      <c r="L447" s="27">
        <f>G447/'Table 3.1'!R447</f>
        <v>0.12131423757371522</v>
      </c>
      <c r="M447" s="28">
        <f>H447/'Table 3.1'!S447</f>
        <v>0</v>
      </c>
      <c r="N447" s="68">
        <f>I447/'Table 3.1'!S447</f>
        <v>0.28559393428812141</v>
      </c>
      <c r="O447" s="1"/>
    </row>
    <row r="448" spans="1:15" x14ac:dyDescent="0.2">
      <c r="A448" s="1"/>
      <c r="B448" s="20">
        <v>124157203</v>
      </c>
      <c r="C448" s="21" t="s">
        <v>181</v>
      </c>
      <c r="D448" s="22" t="s">
        <v>173</v>
      </c>
      <c r="E448" s="26">
        <f>'Table 3.1'!O448-'Table 3.1'!P448</f>
        <v>9.5000000000000084E-3</v>
      </c>
      <c r="F448" s="27">
        <f>'Table 3.1'!P448-'Table 3.1'!Q448</f>
        <v>-3.5000000000000031E-3</v>
      </c>
      <c r="G448" s="27">
        <f>'Table 3.1'!Q448-'Table 3.1'!R448</f>
        <v>3.7899999999999989E-2</v>
      </c>
      <c r="H448" s="28">
        <f>'Table 3.1'!R448-'Table 3.1'!S448</f>
        <v>0</v>
      </c>
      <c r="I448" s="68">
        <f>'Table 3.1'!O448-'Table 3.1'!S448</f>
        <v>4.3899999999999995E-2</v>
      </c>
      <c r="J448" s="26">
        <f>E448/'Table 3.1'!P448</f>
        <v>7.5039494470774168E-2</v>
      </c>
      <c r="K448" s="27">
        <f>F448/'Table 3.1'!Q448</f>
        <v>-2.6902382782475046E-2</v>
      </c>
      <c r="L448" s="27">
        <f>G448/'Table 3.1'!R448</f>
        <v>0.41106290672451179</v>
      </c>
      <c r="M448" s="28">
        <f>H448/'Table 3.1'!S448</f>
        <v>0</v>
      </c>
      <c r="N448" s="68">
        <f>I448/'Table 3.1'!S448</f>
        <v>0.47613882863340556</v>
      </c>
      <c r="O448" s="1"/>
    </row>
    <row r="449" spans="1:15" x14ac:dyDescent="0.2">
      <c r="A449" s="1"/>
      <c r="B449" s="20">
        <v>124157802</v>
      </c>
      <c r="C449" s="21" t="s">
        <v>182</v>
      </c>
      <c r="D449" s="22" t="s">
        <v>173</v>
      </c>
      <c r="E449" s="26">
        <f>'Table 3.1'!O449-'Table 3.1'!P449</f>
        <v>-1.1000000000000038E-3</v>
      </c>
      <c r="F449" s="27">
        <f>'Table 3.1'!P449-'Table 3.1'!Q449</f>
        <v>-3.0999999999999986E-3</v>
      </c>
      <c r="G449" s="27">
        <f>'Table 3.1'!Q449-'Table 3.1'!R449</f>
        <v>1.2900000000000002E-2</v>
      </c>
      <c r="H449" s="28">
        <f>'Table 3.1'!R449-'Table 3.1'!S449</f>
        <v>0</v>
      </c>
      <c r="I449" s="68">
        <f>'Table 3.1'!O449-'Table 3.1'!S449</f>
        <v>8.6999999999999994E-3</v>
      </c>
      <c r="J449" s="26">
        <f>E449/'Table 3.1'!P449</f>
        <v>-2.7989821882951748E-2</v>
      </c>
      <c r="K449" s="27">
        <f>F449/'Table 3.1'!Q449</f>
        <v>-7.3113207547169781E-2</v>
      </c>
      <c r="L449" s="27">
        <f>G449/'Table 3.1'!R449</f>
        <v>0.43728813559322044</v>
      </c>
      <c r="M449" s="28">
        <f>H449/'Table 3.1'!S449</f>
        <v>0</v>
      </c>
      <c r="N449" s="68">
        <f>I449/'Table 3.1'!S449</f>
        <v>0.29491525423728815</v>
      </c>
      <c r="O449" s="1"/>
    </row>
    <row r="450" spans="1:15" x14ac:dyDescent="0.2">
      <c r="A450" s="1"/>
      <c r="B450" s="20">
        <v>124158503</v>
      </c>
      <c r="C450" s="21" t="s">
        <v>183</v>
      </c>
      <c r="D450" s="22" t="s">
        <v>173</v>
      </c>
      <c r="E450" s="26">
        <f>'Table 3.1'!O450-'Table 3.1'!P450</f>
        <v>-1.1000000000000003E-3</v>
      </c>
      <c r="F450" s="27">
        <f>'Table 3.1'!P450-'Table 3.1'!Q450</f>
        <v>-1.0100000000000001E-2</v>
      </c>
      <c r="G450" s="27">
        <f>'Table 3.1'!Q450-'Table 3.1'!R450</f>
        <v>-9.6999999999999968E-3</v>
      </c>
      <c r="H450" s="28">
        <f>'Table 3.1'!R450-'Table 3.1'!S450</f>
        <v>0</v>
      </c>
      <c r="I450" s="68">
        <f>'Table 3.1'!O450-'Table 3.1'!S450</f>
        <v>-2.0899999999999998E-2</v>
      </c>
      <c r="J450" s="26">
        <f>E450/'Table 3.1'!P450</f>
        <v>-5.7591623036649234E-2</v>
      </c>
      <c r="K450" s="27">
        <f>F450/'Table 3.1'!Q450</f>
        <v>-0.34589041095890416</v>
      </c>
      <c r="L450" s="27">
        <f>G450/'Table 3.1'!R450</f>
        <v>-0.24935732647814904</v>
      </c>
      <c r="M450" s="28">
        <f>H450/'Table 3.1'!S450</f>
        <v>0</v>
      </c>
      <c r="N450" s="68">
        <f>I450/'Table 3.1'!S450</f>
        <v>-0.53727506426735216</v>
      </c>
      <c r="O450" s="1"/>
    </row>
    <row r="451" spans="1:15" x14ac:dyDescent="0.2">
      <c r="A451" s="1"/>
      <c r="B451" s="20">
        <v>124159002</v>
      </c>
      <c r="C451" s="21" t="s">
        <v>184</v>
      </c>
      <c r="D451" s="22" t="s">
        <v>173</v>
      </c>
      <c r="E451" s="26">
        <f>'Table 3.1'!O451-'Table 3.1'!P451</f>
        <v>9.0000000000000011E-3</v>
      </c>
      <c r="F451" s="27">
        <f>'Table 3.1'!P451-'Table 3.1'!Q451</f>
        <v>-1.5999999999999973E-3</v>
      </c>
      <c r="G451" s="27">
        <f>'Table 3.1'!Q451-'Table 3.1'!R451</f>
        <v>-9.0000000000000011E-3</v>
      </c>
      <c r="H451" s="28">
        <f>'Table 3.1'!R451-'Table 3.1'!S451</f>
        <v>0</v>
      </c>
      <c r="I451" s="68">
        <f>'Table 3.1'!O451-'Table 3.1'!S451</f>
        <v>-1.5999999999999973E-3</v>
      </c>
      <c r="J451" s="26">
        <f>E451/'Table 3.1'!P451</f>
        <v>0.20833333333333334</v>
      </c>
      <c r="K451" s="27">
        <f>F451/'Table 3.1'!Q451</f>
        <v>-3.5714285714285657E-2</v>
      </c>
      <c r="L451" s="27">
        <f>G451/'Table 3.1'!R451</f>
        <v>-0.16728624535315986</v>
      </c>
      <c r="M451" s="28">
        <f>H451/'Table 3.1'!S451</f>
        <v>0</v>
      </c>
      <c r="N451" s="68">
        <f>I451/'Table 3.1'!S451</f>
        <v>-2.9739776951672812E-2</v>
      </c>
      <c r="O451" s="1"/>
    </row>
    <row r="452" spans="1:15" x14ac:dyDescent="0.2">
      <c r="A452" s="1"/>
      <c r="B452" s="20">
        <v>125231232</v>
      </c>
      <c r="C452" s="21" t="s">
        <v>235</v>
      </c>
      <c r="D452" s="22" t="s">
        <v>236</v>
      </c>
      <c r="E452" s="26">
        <f>'Table 3.1'!O452-'Table 3.1'!P452</f>
        <v>2.789999999999998E-2</v>
      </c>
      <c r="F452" s="27">
        <f>'Table 3.1'!P452-'Table 3.1'!Q452</f>
        <v>-3.1899999999999984E-2</v>
      </c>
      <c r="G452" s="27">
        <f>'Table 3.1'!Q452-'Table 3.1'!R452</f>
        <v>2.7999999999999692E-3</v>
      </c>
      <c r="H452" s="28">
        <f>'Table 3.1'!R452-'Table 3.1'!S452</f>
        <v>0</v>
      </c>
      <c r="I452" s="68">
        <f>'Table 3.1'!O452-'Table 3.1'!S452</f>
        <v>-1.2000000000000344E-3</v>
      </c>
      <c r="J452" s="26">
        <f>E452/'Table 3.1'!P452</f>
        <v>0.11295546558704446</v>
      </c>
      <c r="K452" s="27">
        <f>F452/'Table 3.1'!Q452</f>
        <v>-0.11437791323054854</v>
      </c>
      <c r="L452" s="27">
        <f>G452/'Table 3.1'!R452</f>
        <v>1.0141253169141504E-2</v>
      </c>
      <c r="M452" s="28">
        <f>H452/'Table 3.1'!S452</f>
        <v>0</v>
      </c>
      <c r="N452" s="68">
        <f>I452/'Table 3.1'!S452</f>
        <v>-4.3462513582036739E-3</v>
      </c>
      <c r="O452" s="1"/>
    </row>
    <row r="453" spans="1:15" x14ac:dyDescent="0.2">
      <c r="A453" s="1"/>
      <c r="B453" s="20">
        <v>125231303</v>
      </c>
      <c r="C453" s="21" t="s">
        <v>237</v>
      </c>
      <c r="D453" s="22" t="s">
        <v>236</v>
      </c>
      <c r="E453" s="26">
        <f>'Table 3.1'!O453-'Table 3.1'!P453</f>
        <v>-8.5999999999999965E-3</v>
      </c>
      <c r="F453" s="27">
        <f>'Table 3.1'!P453-'Table 3.1'!Q453</f>
        <v>3.6399999999999988E-2</v>
      </c>
      <c r="G453" s="27">
        <f>'Table 3.1'!Q453-'Table 3.1'!R453</f>
        <v>-2.7999999999999969E-3</v>
      </c>
      <c r="H453" s="28">
        <f>'Table 3.1'!R453-'Table 3.1'!S453</f>
        <v>0</v>
      </c>
      <c r="I453" s="68">
        <f>'Table 3.1'!O453-'Table 3.1'!S453</f>
        <v>2.4999999999999994E-2</v>
      </c>
      <c r="J453" s="26">
        <f>E453/'Table 3.1'!P453</f>
        <v>-4.2637580565195822E-2</v>
      </c>
      <c r="K453" s="27">
        <f>F453/'Table 3.1'!Q453</f>
        <v>0.22020568663036896</v>
      </c>
      <c r="L453" s="27">
        <f>G453/'Table 3.1'!R453</f>
        <v>-1.6656751933372974E-2</v>
      </c>
      <c r="M453" s="28">
        <f>H453/'Table 3.1'!S453</f>
        <v>0</v>
      </c>
      <c r="N453" s="68">
        <f>I453/'Table 3.1'!S453</f>
        <v>0.14872099940511596</v>
      </c>
      <c r="O453" s="1"/>
    </row>
    <row r="454" spans="1:15" x14ac:dyDescent="0.2">
      <c r="A454" s="1"/>
      <c r="B454" s="20">
        <v>125234103</v>
      </c>
      <c r="C454" s="21" t="s">
        <v>238</v>
      </c>
      <c r="D454" s="22" t="s">
        <v>236</v>
      </c>
      <c r="E454" s="26">
        <f>'Table 3.1'!O454-'Table 3.1'!P454</f>
        <v>-2.9999999999999472E-4</v>
      </c>
      <c r="F454" s="27">
        <f>'Table 3.1'!P454-'Table 3.1'!Q454</f>
        <v>3.8999999999999972E-3</v>
      </c>
      <c r="G454" s="27">
        <f>'Table 3.1'!Q454-'Table 3.1'!R454</f>
        <v>-4.5000000000000005E-3</v>
      </c>
      <c r="H454" s="28">
        <f>'Table 3.1'!R454-'Table 3.1'!S454</f>
        <v>0</v>
      </c>
      <c r="I454" s="68">
        <f>'Table 3.1'!O454-'Table 3.1'!S454</f>
        <v>-8.9999999999999802E-4</v>
      </c>
      <c r="J454" s="26">
        <f>E454/'Table 3.1'!P454</f>
        <v>-9.0634441087611706E-3</v>
      </c>
      <c r="K454" s="27">
        <f>F454/'Table 3.1'!Q454</f>
        <v>0.13356164383561633</v>
      </c>
      <c r="L454" s="27">
        <f>G454/'Table 3.1'!R454</f>
        <v>-0.13353115727002968</v>
      </c>
      <c r="M454" s="28">
        <f>H454/'Table 3.1'!S454</f>
        <v>0</v>
      </c>
      <c r="N454" s="68">
        <f>I454/'Table 3.1'!S454</f>
        <v>-2.6706231454005875E-2</v>
      </c>
      <c r="O454" s="1"/>
    </row>
    <row r="455" spans="1:15" x14ac:dyDescent="0.2">
      <c r="A455" s="1"/>
      <c r="B455" s="20">
        <v>125234502</v>
      </c>
      <c r="C455" s="21" t="s">
        <v>239</v>
      </c>
      <c r="D455" s="22" t="s">
        <v>236</v>
      </c>
      <c r="E455" s="26">
        <f>'Table 3.1'!O455-'Table 3.1'!P455</f>
        <v>-2.0000000000000018E-3</v>
      </c>
      <c r="F455" s="27">
        <f>'Table 3.1'!P455-'Table 3.1'!Q455</f>
        <v>-9.4999999999999946E-3</v>
      </c>
      <c r="G455" s="27">
        <f>'Table 3.1'!Q455-'Table 3.1'!R455</f>
        <v>-2.4000000000000063E-3</v>
      </c>
      <c r="H455" s="28">
        <f>'Table 3.1'!R455-'Table 3.1'!S455</f>
        <v>0</v>
      </c>
      <c r="I455" s="68">
        <f>'Table 3.1'!O455-'Table 3.1'!S455</f>
        <v>-1.3900000000000003E-2</v>
      </c>
      <c r="J455" s="26">
        <f>E455/'Table 3.1'!P455</f>
        <v>-5.970149253731348E-2</v>
      </c>
      <c r="K455" s="27">
        <f>F455/'Table 3.1'!Q455</f>
        <v>-0.22093023255813943</v>
      </c>
      <c r="L455" s="27">
        <f>G455/'Table 3.1'!R455</f>
        <v>-5.2863436123348151E-2</v>
      </c>
      <c r="M455" s="28">
        <f>H455/'Table 3.1'!S455</f>
        <v>0</v>
      </c>
      <c r="N455" s="68">
        <f>I455/'Table 3.1'!S455</f>
        <v>-0.30616740088105732</v>
      </c>
      <c r="O455" s="1"/>
    </row>
    <row r="456" spans="1:15" x14ac:dyDescent="0.2">
      <c r="A456" s="1"/>
      <c r="B456" s="20">
        <v>125235103</v>
      </c>
      <c r="C456" s="21" t="s">
        <v>240</v>
      </c>
      <c r="D456" s="22" t="s">
        <v>236</v>
      </c>
      <c r="E456" s="26">
        <f>'Table 3.1'!O456-'Table 3.1'!P456</f>
        <v>-6.9200000000000012E-2</v>
      </c>
      <c r="F456" s="27">
        <f>'Table 3.1'!P456-'Table 3.1'!Q456</f>
        <v>1.4500000000000013E-2</v>
      </c>
      <c r="G456" s="27">
        <f>'Table 3.1'!Q456-'Table 3.1'!R456</f>
        <v>2.6099999999999984E-2</v>
      </c>
      <c r="H456" s="28">
        <f>'Table 3.1'!R456-'Table 3.1'!S456</f>
        <v>0</v>
      </c>
      <c r="I456" s="68">
        <f>'Table 3.1'!O456-'Table 3.1'!S456</f>
        <v>-2.8600000000000014E-2</v>
      </c>
      <c r="J456" s="26">
        <f>E456/'Table 3.1'!P456</f>
        <v>-0.35578406169665816</v>
      </c>
      <c r="K456" s="27">
        <f>F456/'Table 3.1'!Q456</f>
        <v>8.055555555555563E-2</v>
      </c>
      <c r="L456" s="27">
        <f>G456/'Table 3.1'!R456</f>
        <v>0.16959064327485368</v>
      </c>
      <c r="M456" s="28">
        <f>H456/'Table 3.1'!S456</f>
        <v>0</v>
      </c>
      <c r="N456" s="68">
        <f>I456/'Table 3.1'!S456</f>
        <v>-0.1858349577647824</v>
      </c>
      <c r="O456" s="1"/>
    </row>
    <row r="457" spans="1:15" x14ac:dyDescent="0.2">
      <c r="A457" s="1"/>
      <c r="B457" s="20">
        <v>125235502</v>
      </c>
      <c r="C457" s="21" t="s">
        <v>241</v>
      </c>
      <c r="D457" s="22" t="s">
        <v>236</v>
      </c>
      <c r="E457" s="26">
        <f>'Table 3.1'!O457-'Table 3.1'!P457</f>
        <v>-1.3200000000000003E-2</v>
      </c>
      <c r="F457" s="27">
        <f>'Table 3.1'!P457-'Table 3.1'!Q457</f>
        <v>-3.7100000000000008E-2</v>
      </c>
      <c r="G457" s="27">
        <f>'Table 3.1'!Q457-'Table 3.1'!R457</f>
        <v>-2.0899999999999974E-2</v>
      </c>
      <c r="H457" s="28">
        <f>'Table 3.1'!R457-'Table 3.1'!S457</f>
        <v>0</v>
      </c>
      <c r="I457" s="68">
        <f>'Table 3.1'!O457-'Table 3.1'!S457</f>
        <v>-7.1199999999999986E-2</v>
      </c>
      <c r="J457" s="26">
        <f>E457/'Table 3.1'!P457</f>
        <v>-0.1147826086956522</v>
      </c>
      <c r="K457" s="27">
        <f>F457/'Table 3.1'!Q457</f>
        <v>-0.2439184746877055</v>
      </c>
      <c r="L457" s="27">
        <f>G457/'Table 3.1'!R457</f>
        <v>-0.12080924855491315</v>
      </c>
      <c r="M457" s="28">
        <f>H457/'Table 3.1'!S457</f>
        <v>0</v>
      </c>
      <c r="N457" s="68">
        <f>I457/'Table 3.1'!S457</f>
        <v>-0.41156069364161846</v>
      </c>
      <c r="O457" s="1"/>
    </row>
    <row r="458" spans="1:15" x14ac:dyDescent="0.2">
      <c r="A458" s="1"/>
      <c r="B458" s="20">
        <v>125236903</v>
      </c>
      <c r="C458" s="21" t="s">
        <v>242</v>
      </c>
      <c r="D458" s="22" t="s">
        <v>236</v>
      </c>
      <c r="E458" s="26">
        <f>'Table 3.1'!O458-'Table 3.1'!P458</f>
        <v>-7.1000000000000091E-3</v>
      </c>
      <c r="F458" s="27">
        <f>'Table 3.1'!P458-'Table 3.1'!Q458</f>
        <v>-4.2799999999999991E-2</v>
      </c>
      <c r="G458" s="27">
        <f>'Table 3.1'!Q458-'Table 3.1'!R458</f>
        <v>3.1600000000000003E-2</v>
      </c>
      <c r="H458" s="28">
        <f>'Table 3.1'!R458-'Table 3.1'!S458</f>
        <v>0</v>
      </c>
      <c r="I458" s="68">
        <f>'Table 3.1'!O458-'Table 3.1'!S458</f>
        <v>-1.8299999999999997E-2</v>
      </c>
      <c r="J458" s="26">
        <f>E458/'Table 3.1'!P458</f>
        <v>-7.2745901639344357E-2</v>
      </c>
      <c r="K458" s="27">
        <f>F458/'Table 3.1'!Q458</f>
        <v>-0.3048433048433048</v>
      </c>
      <c r="L458" s="27">
        <f>G458/'Table 3.1'!R458</f>
        <v>0.29044117647058826</v>
      </c>
      <c r="M458" s="28">
        <f>H458/'Table 3.1'!S458</f>
        <v>0</v>
      </c>
      <c r="N458" s="68">
        <f>I458/'Table 3.1'!S458</f>
        <v>-0.16819852941176469</v>
      </c>
      <c r="O458" s="1"/>
    </row>
    <row r="459" spans="1:15" x14ac:dyDescent="0.2">
      <c r="A459" s="1"/>
      <c r="B459" s="20">
        <v>125237603</v>
      </c>
      <c r="C459" s="21" t="s">
        <v>243</v>
      </c>
      <c r="D459" s="22" t="s">
        <v>236</v>
      </c>
      <c r="E459" s="26">
        <f>'Table 3.1'!O459-'Table 3.1'!P459</f>
        <v>-1.4399999999999996E-2</v>
      </c>
      <c r="F459" s="27">
        <f>'Table 3.1'!P459-'Table 3.1'!Q459</f>
        <v>2.1199999999999997E-2</v>
      </c>
      <c r="G459" s="27">
        <f>'Table 3.1'!Q459-'Table 3.1'!R459</f>
        <v>1.5100000000000002E-2</v>
      </c>
      <c r="H459" s="28">
        <f>'Table 3.1'!R459-'Table 3.1'!S459</f>
        <v>0</v>
      </c>
      <c r="I459" s="68">
        <f>'Table 3.1'!O459-'Table 3.1'!S459</f>
        <v>2.1900000000000003E-2</v>
      </c>
      <c r="J459" s="26">
        <f>E459/'Table 3.1'!P459</f>
        <v>-0.20542082738944362</v>
      </c>
      <c r="K459" s="27">
        <f>F459/'Table 3.1'!Q459</f>
        <v>0.43353783231083837</v>
      </c>
      <c r="L459" s="27">
        <f>G459/'Table 3.1'!R459</f>
        <v>0.44674556213017763</v>
      </c>
      <c r="M459" s="28">
        <f>H459/'Table 3.1'!S459</f>
        <v>0</v>
      </c>
      <c r="N459" s="68">
        <f>I459/'Table 3.1'!S459</f>
        <v>0.64792899408284044</v>
      </c>
      <c r="O459" s="1"/>
    </row>
    <row r="460" spans="1:15" x14ac:dyDescent="0.2">
      <c r="A460" s="1"/>
      <c r="B460" s="20">
        <v>125237702</v>
      </c>
      <c r="C460" s="21" t="s">
        <v>244</v>
      </c>
      <c r="D460" s="22" t="s">
        <v>236</v>
      </c>
      <c r="E460" s="26">
        <f>'Table 3.1'!O460-'Table 3.1'!P460</f>
        <v>-2.3099999999999996E-2</v>
      </c>
      <c r="F460" s="27">
        <f>'Table 3.1'!P460-'Table 3.1'!Q460</f>
        <v>-2.9799999999999993E-2</v>
      </c>
      <c r="G460" s="27">
        <f>'Table 3.1'!Q460-'Table 3.1'!R460</f>
        <v>-3.0100000000000016E-2</v>
      </c>
      <c r="H460" s="28">
        <f>'Table 3.1'!R460-'Table 3.1'!S460</f>
        <v>0</v>
      </c>
      <c r="I460" s="68">
        <f>'Table 3.1'!O460-'Table 3.1'!S460</f>
        <v>-8.3000000000000004E-2</v>
      </c>
      <c r="J460" s="26">
        <f>E460/'Table 3.1'!P460</f>
        <v>-0.16787790697674415</v>
      </c>
      <c r="K460" s="27">
        <f>F460/'Table 3.1'!Q460</f>
        <v>-0.17801672640382316</v>
      </c>
      <c r="L460" s="27">
        <f>G460/'Table 3.1'!R460</f>
        <v>-0.15240506329113931</v>
      </c>
      <c r="M460" s="28">
        <f>H460/'Table 3.1'!S460</f>
        <v>0</v>
      </c>
      <c r="N460" s="68">
        <f>I460/'Table 3.1'!S460</f>
        <v>-0.42025316455696204</v>
      </c>
      <c r="O460" s="1"/>
    </row>
    <row r="461" spans="1:15" x14ac:dyDescent="0.2">
      <c r="A461" s="1"/>
      <c r="B461" s="20">
        <v>125237903</v>
      </c>
      <c r="C461" s="21" t="s">
        <v>245</v>
      </c>
      <c r="D461" s="22" t="s">
        <v>236</v>
      </c>
      <c r="E461" s="26">
        <f>'Table 3.1'!O461-'Table 3.1'!P461</f>
        <v>-9.0000000000000011E-3</v>
      </c>
      <c r="F461" s="27">
        <f>'Table 3.1'!P461-'Table 3.1'!Q461</f>
        <v>1.5199999999999998E-2</v>
      </c>
      <c r="G461" s="27">
        <f>'Table 3.1'!Q461-'Table 3.1'!R461</f>
        <v>-2.6999999999999975E-3</v>
      </c>
      <c r="H461" s="28">
        <f>'Table 3.1'!R461-'Table 3.1'!S461</f>
        <v>0</v>
      </c>
      <c r="I461" s="68">
        <f>'Table 3.1'!O461-'Table 3.1'!S461</f>
        <v>3.4999999999999996E-3</v>
      </c>
      <c r="J461" s="26">
        <f>E461/'Table 3.1'!P461</f>
        <v>-0.20881670533642693</v>
      </c>
      <c r="K461" s="27">
        <f>F461/'Table 3.1'!Q461</f>
        <v>0.54480286738351247</v>
      </c>
      <c r="L461" s="27">
        <f>G461/'Table 3.1'!R461</f>
        <v>-8.8235294117646981E-2</v>
      </c>
      <c r="M461" s="28">
        <f>H461/'Table 3.1'!S461</f>
        <v>0</v>
      </c>
      <c r="N461" s="68">
        <f>I461/'Table 3.1'!S461</f>
        <v>0.11437908496732026</v>
      </c>
      <c r="O461" s="1"/>
    </row>
    <row r="462" spans="1:15" x14ac:dyDescent="0.2">
      <c r="A462" s="1"/>
      <c r="B462" s="20">
        <v>125238402</v>
      </c>
      <c r="C462" s="21" t="s">
        <v>246</v>
      </c>
      <c r="D462" s="22" t="s">
        <v>236</v>
      </c>
      <c r="E462" s="26">
        <f>'Table 3.1'!O462-'Table 3.1'!P462</f>
        <v>1.0800000000000004E-2</v>
      </c>
      <c r="F462" s="27">
        <f>'Table 3.1'!P462-'Table 3.1'!Q462</f>
        <v>-1.5100000000000002E-2</v>
      </c>
      <c r="G462" s="27">
        <f>'Table 3.1'!Q462-'Table 3.1'!R462</f>
        <v>-5.2400000000000002E-2</v>
      </c>
      <c r="H462" s="28">
        <f>'Table 3.1'!R462-'Table 3.1'!S462</f>
        <v>0</v>
      </c>
      <c r="I462" s="68">
        <f>'Table 3.1'!O462-'Table 3.1'!S462</f>
        <v>-5.67E-2</v>
      </c>
      <c r="J462" s="26">
        <f>E462/'Table 3.1'!P462</f>
        <v>4.9838486386709756E-2</v>
      </c>
      <c r="K462" s="27">
        <f>F462/'Table 3.1'!Q462</f>
        <v>-6.5142364106988787E-2</v>
      </c>
      <c r="L462" s="27">
        <f>G462/'Table 3.1'!R462</f>
        <v>-0.18437719915552428</v>
      </c>
      <c r="M462" s="28">
        <f>H462/'Table 3.1'!S462</f>
        <v>0</v>
      </c>
      <c r="N462" s="68">
        <f>I462/'Table 3.1'!S462</f>
        <v>-0.19950738916256158</v>
      </c>
      <c r="O462" s="1"/>
    </row>
    <row r="463" spans="1:15" x14ac:dyDescent="0.2">
      <c r="A463" s="1"/>
      <c r="B463" s="20">
        <v>125238502</v>
      </c>
      <c r="C463" s="21" t="s">
        <v>247</v>
      </c>
      <c r="D463" s="22" t="s">
        <v>236</v>
      </c>
      <c r="E463" s="26">
        <f>'Table 3.1'!O463-'Table 3.1'!P463</f>
        <v>-1.84E-2</v>
      </c>
      <c r="F463" s="27">
        <f>'Table 3.1'!P463-'Table 3.1'!Q463</f>
        <v>-8.6000000000000104E-3</v>
      </c>
      <c r="G463" s="27">
        <f>'Table 3.1'!Q463-'Table 3.1'!R463</f>
        <v>4.7000000000000097E-3</v>
      </c>
      <c r="H463" s="28">
        <f>'Table 3.1'!R463-'Table 3.1'!S463</f>
        <v>0</v>
      </c>
      <c r="I463" s="68">
        <f>'Table 3.1'!O463-'Table 3.1'!S463</f>
        <v>-2.23E-2</v>
      </c>
      <c r="J463" s="26">
        <f>E463/'Table 3.1'!P463</f>
        <v>-0.22914072229140722</v>
      </c>
      <c r="K463" s="27">
        <f>F463/'Table 3.1'!Q463</f>
        <v>-9.673790776152992E-2</v>
      </c>
      <c r="L463" s="27">
        <f>G463/'Table 3.1'!R463</f>
        <v>5.5819477434679451E-2</v>
      </c>
      <c r="M463" s="28">
        <f>H463/'Table 3.1'!S463</f>
        <v>0</v>
      </c>
      <c r="N463" s="68">
        <f>I463/'Table 3.1'!S463</f>
        <v>-0.26484560570071258</v>
      </c>
      <c r="O463" s="1"/>
    </row>
    <row r="464" spans="1:15" x14ac:dyDescent="0.2">
      <c r="A464" s="1"/>
      <c r="B464" s="20">
        <v>125239452</v>
      </c>
      <c r="C464" s="21" t="s">
        <v>248</v>
      </c>
      <c r="D464" s="22" t="s">
        <v>236</v>
      </c>
      <c r="E464" s="26">
        <f>'Table 3.1'!O464-'Table 3.1'!P464</f>
        <v>-3.4700000000000009E-2</v>
      </c>
      <c r="F464" s="27">
        <f>'Table 3.1'!P464-'Table 3.1'!Q464</f>
        <v>1.0599999999999998E-2</v>
      </c>
      <c r="G464" s="27">
        <f>'Table 3.1'!Q464-'Table 3.1'!R464</f>
        <v>6.9000000000000172E-3</v>
      </c>
      <c r="H464" s="28">
        <f>'Table 3.1'!R464-'Table 3.1'!S464</f>
        <v>0</v>
      </c>
      <c r="I464" s="68">
        <f>'Table 3.1'!O464-'Table 3.1'!S464</f>
        <v>-1.7199999999999993E-2</v>
      </c>
      <c r="J464" s="26">
        <f>E464/'Table 3.1'!P464</f>
        <v>-0.13143939393939397</v>
      </c>
      <c r="K464" s="27">
        <f>F464/'Table 3.1'!Q464</f>
        <v>4.1831097079715857E-2</v>
      </c>
      <c r="L464" s="27">
        <f>G464/'Table 3.1'!R464</f>
        <v>2.7991886409736377E-2</v>
      </c>
      <c r="M464" s="28">
        <f>H464/'Table 3.1'!S464</f>
        <v>0</v>
      </c>
      <c r="N464" s="68">
        <f>I464/'Table 3.1'!S464</f>
        <v>-6.977687626774845E-2</v>
      </c>
      <c r="O464" s="1"/>
    </row>
    <row r="465" spans="1:15" x14ac:dyDescent="0.2">
      <c r="A465" s="1"/>
      <c r="B465" s="20">
        <v>125239603</v>
      </c>
      <c r="C465" s="21" t="s">
        <v>249</v>
      </c>
      <c r="D465" s="22" t="s">
        <v>236</v>
      </c>
      <c r="E465" s="26">
        <f>'Table 3.1'!O465-'Table 3.1'!P465</f>
        <v>-1.3000000000000025E-3</v>
      </c>
      <c r="F465" s="27">
        <f>'Table 3.1'!P465-'Table 3.1'!Q465</f>
        <v>-8.0999999999999961E-3</v>
      </c>
      <c r="G465" s="27">
        <f>'Table 3.1'!Q465-'Table 3.1'!R465</f>
        <v>2.4999999999999953E-3</v>
      </c>
      <c r="H465" s="28">
        <f>'Table 3.1'!R465-'Table 3.1'!S465</f>
        <v>0</v>
      </c>
      <c r="I465" s="68">
        <f>'Table 3.1'!O465-'Table 3.1'!S465</f>
        <v>-6.9000000000000034E-3</v>
      </c>
      <c r="J465" s="26">
        <f>E465/'Table 3.1'!P465</f>
        <v>-3.8575667655786426E-2</v>
      </c>
      <c r="K465" s="27">
        <f>F465/'Table 3.1'!Q465</f>
        <v>-0.19377990430622002</v>
      </c>
      <c r="L465" s="27">
        <f>G465/'Table 3.1'!R465</f>
        <v>6.3613231552162725E-2</v>
      </c>
      <c r="M465" s="28">
        <f>H465/'Table 3.1'!S465</f>
        <v>0</v>
      </c>
      <c r="N465" s="68">
        <f>I465/'Table 3.1'!S465</f>
        <v>-0.17557251908396954</v>
      </c>
      <c r="O465" s="1"/>
    </row>
    <row r="466" spans="1:15" x14ac:dyDescent="0.2">
      <c r="A466" s="1"/>
      <c r="B466" s="20">
        <v>125239652</v>
      </c>
      <c r="C466" s="21" t="s">
        <v>250</v>
      </c>
      <c r="D466" s="22" t="s">
        <v>236</v>
      </c>
      <c r="E466" s="26">
        <f>'Table 3.1'!O466-'Table 3.1'!P466</f>
        <v>1.4999999999999986E-2</v>
      </c>
      <c r="F466" s="27">
        <f>'Table 3.1'!P466-'Table 3.1'!Q466</f>
        <v>-2.930000000000002E-2</v>
      </c>
      <c r="G466" s="27">
        <f>'Table 3.1'!Q466-'Table 3.1'!R466</f>
        <v>3.0000000000000027E-3</v>
      </c>
      <c r="H466" s="28">
        <f>'Table 3.1'!R466-'Table 3.1'!S466</f>
        <v>0</v>
      </c>
      <c r="I466" s="68">
        <f>'Table 3.1'!O466-'Table 3.1'!S466</f>
        <v>-1.1300000000000032E-2</v>
      </c>
      <c r="J466" s="26">
        <f>E466/'Table 3.1'!P466</f>
        <v>6.3131313131313066E-2</v>
      </c>
      <c r="K466" s="27">
        <f>F466/'Table 3.1'!Q466</f>
        <v>-0.10977894342450363</v>
      </c>
      <c r="L466" s="27">
        <f>G466/'Table 3.1'!R466</f>
        <v>1.136794240242517E-2</v>
      </c>
      <c r="M466" s="28">
        <f>H466/'Table 3.1'!S466</f>
        <v>0</v>
      </c>
      <c r="N466" s="68">
        <f>I466/'Table 3.1'!S466</f>
        <v>-4.2819249715801561E-2</v>
      </c>
      <c r="O466" s="1"/>
    </row>
    <row r="467" spans="1:15" x14ac:dyDescent="0.2">
      <c r="A467" s="1"/>
      <c r="B467" s="20">
        <v>126515001</v>
      </c>
      <c r="C467" s="21" t="s">
        <v>460</v>
      </c>
      <c r="D467" s="22" t="s">
        <v>461</v>
      </c>
      <c r="E467" s="26">
        <f>'Table 3.1'!O467-'Table 3.1'!P467</f>
        <v>-2.0000000000000018E-3</v>
      </c>
      <c r="F467" s="27">
        <f>'Table 3.1'!P467-'Table 3.1'!Q467</f>
        <v>8.2000000000000128E-3</v>
      </c>
      <c r="G467" s="27">
        <f>'Table 3.1'!Q467-'Table 3.1'!R467</f>
        <v>-4.8000000000000265E-3</v>
      </c>
      <c r="H467" s="28">
        <f>'Table 3.1'!R467-'Table 3.1'!S467</f>
        <v>0</v>
      </c>
      <c r="I467" s="68">
        <f>'Table 3.1'!O467-'Table 3.1'!S467</f>
        <v>1.3999999999999846E-3</v>
      </c>
      <c r="J467" s="26">
        <f>E467/'Table 3.1'!P467</f>
        <v>-8.6918730986527675E-3</v>
      </c>
      <c r="K467" s="27">
        <f>F467/'Table 3.1'!Q467</f>
        <v>3.6953582694907679E-2</v>
      </c>
      <c r="L467" s="27">
        <f>G467/'Table 3.1'!R467</f>
        <v>-2.1173356859285515E-2</v>
      </c>
      <c r="M467" s="28">
        <f>H467/'Table 3.1'!S467</f>
        <v>0</v>
      </c>
      <c r="N467" s="68">
        <f>I467/'Table 3.1'!S467</f>
        <v>6.1755624172915068E-3</v>
      </c>
      <c r="O467" s="1"/>
    </row>
    <row r="468" spans="1:15" x14ac:dyDescent="0.2">
      <c r="A468" s="1"/>
      <c r="B468" s="20">
        <v>127040503</v>
      </c>
      <c r="C468" s="21" t="s">
        <v>68</v>
      </c>
      <c r="D468" s="22" t="s">
        <v>69</v>
      </c>
      <c r="E468" s="26">
        <f>'Table 3.1'!O468-'Table 3.1'!P468</f>
        <v>-3.4200000000000008E-2</v>
      </c>
      <c r="F468" s="27">
        <f>'Table 3.1'!P468-'Table 3.1'!Q468</f>
        <v>-2.9200000000000004E-2</v>
      </c>
      <c r="G468" s="27">
        <f>'Table 3.1'!Q468-'Table 3.1'!R468</f>
        <v>-5.8199999999999974E-2</v>
      </c>
      <c r="H468" s="28">
        <f>'Table 3.1'!R468-'Table 3.1'!S468</f>
        <v>0</v>
      </c>
      <c r="I468" s="68">
        <f>'Table 3.1'!O468-'Table 3.1'!S468</f>
        <v>-0.12159999999999999</v>
      </c>
      <c r="J468" s="26">
        <f>E468/'Table 3.1'!P468</f>
        <v>-0.14321608040201009</v>
      </c>
      <c r="K468" s="27">
        <f>F468/'Table 3.1'!Q468</f>
        <v>-0.10895522388059702</v>
      </c>
      <c r="L468" s="27">
        <f>G468/'Table 3.1'!R468</f>
        <v>-0.17841814837522985</v>
      </c>
      <c r="M468" s="28">
        <f>H468/'Table 3.1'!S468</f>
        <v>0</v>
      </c>
      <c r="N468" s="68">
        <f>I468/'Table 3.1'!S468</f>
        <v>-0.37277743715511952</v>
      </c>
      <c r="O468" s="1"/>
    </row>
    <row r="469" spans="1:15" x14ac:dyDescent="0.2">
      <c r="A469" s="1"/>
      <c r="B469" s="20">
        <v>127040703</v>
      </c>
      <c r="C469" s="21" t="s">
        <v>70</v>
      </c>
      <c r="D469" s="22" t="s">
        <v>69</v>
      </c>
      <c r="E469" s="26">
        <f>'Table 3.1'!O469-'Table 3.1'!P469</f>
        <v>6.3199999999999978E-2</v>
      </c>
      <c r="F469" s="27">
        <f>'Table 3.1'!P469-'Table 3.1'!Q469</f>
        <v>6.7000000000000115E-3</v>
      </c>
      <c r="G469" s="27">
        <f>'Table 3.1'!Q469-'Table 3.1'!R469</f>
        <v>3.7599999999999995E-2</v>
      </c>
      <c r="H469" s="28">
        <f>'Table 3.1'!R469-'Table 3.1'!S469</f>
        <v>0</v>
      </c>
      <c r="I469" s="68">
        <f>'Table 3.1'!O469-'Table 3.1'!S469</f>
        <v>0.10749999999999998</v>
      </c>
      <c r="J469" s="26">
        <f>E469/'Table 3.1'!P469</f>
        <v>0.38303030303030289</v>
      </c>
      <c r="K469" s="27">
        <f>F469/'Table 3.1'!Q469</f>
        <v>4.2324699936828879E-2</v>
      </c>
      <c r="L469" s="27">
        <f>G469/'Table 3.1'!R469</f>
        <v>0.31151615575807784</v>
      </c>
      <c r="M469" s="28">
        <f>H469/'Table 3.1'!S469</f>
        <v>0</v>
      </c>
      <c r="N469" s="68">
        <f>I469/'Table 3.1'!S469</f>
        <v>0.89063794531897256</v>
      </c>
      <c r="O469" s="1"/>
    </row>
    <row r="470" spans="1:15" x14ac:dyDescent="0.2">
      <c r="A470" s="1"/>
      <c r="B470" s="20">
        <v>127041203</v>
      </c>
      <c r="C470" s="21" t="s">
        <v>71</v>
      </c>
      <c r="D470" s="22" t="s">
        <v>69</v>
      </c>
      <c r="E470" s="26">
        <f>'Table 3.1'!O470-'Table 3.1'!P470</f>
        <v>3.1799999999999995E-2</v>
      </c>
      <c r="F470" s="27">
        <f>'Table 3.1'!P470-'Table 3.1'!Q470</f>
        <v>-4.9999999999999906E-3</v>
      </c>
      <c r="G470" s="27">
        <f>'Table 3.1'!Q470-'Table 3.1'!R470</f>
        <v>1.5699999999999992E-2</v>
      </c>
      <c r="H470" s="28">
        <f>'Table 3.1'!R470-'Table 3.1'!S470</f>
        <v>0</v>
      </c>
      <c r="I470" s="68">
        <f>'Table 3.1'!O470-'Table 3.1'!S470</f>
        <v>4.2499999999999996E-2</v>
      </c>
      <c r="J470" s="26">
        <f>E470/'Table 3.1'!P470</f>
        <v>0.26745164003364164</v>
      </c>
      <c r="K470" s="27">
        <f>F470/'Table 3.1'!Q470</f>
        <v>-4.0355125100887741E-2</v>
      </c>
      <c r="L470" s="27">
        <f>G470/'Table 3.1'!R470</f>
        <v>0.14510166358595186</v>
      </c>
      <c r="M470" s="28">
        <f>H470/'Table 3.1'!S470</f>
        <v>0</v>
      </c>
      <c r="N470" s="68">
        <f>I470/'Table 3.1'!S470</f>
        <v>0.39279112754158962</v>
      </c>
      <c r="O470" s="1"/>
    </row>
    <row r="471" spans="1:15" x14ac:dyDescent="0.2">
      <c r="A471" s="1"/>
      <c r="B471" s="20">
        <v>127041503</v>
      </c>
      <c r="C471" s="21" t="s">
        <v>72</v>
      </c>
      <c r="D471" s="22" t="s">
        <v>69</v>
      </c>
      <c r="E471" s="26">
        <f>'Table 3.1'!O471-'Table 3.1'!P471</f>
        <v>6.9199999999999984E-2</v>
      </c>
      <c r="F471" s="27">
        <f>'Table 3.1'!P471-'Table 3.1'!Q471</f>
        <v>6.5999999999999948E-3</v>
      </c>
      <c r="G471" s="27">
        <f>'Table 3.1'!Q471-'Table 3.1'!R471</f>
        <v>2.5600000000000012E-2</v>
      </c>
      <c r="H471" s="28">
        <f>'Table 3.1'!R471-'Table 3.1'!S471</f>
        <v>0</v>
      </c>
      <c r="I471" s="68">
        <f>'Table 3.1'!O471-'Table 3.1'!S471</f>
        <v>0.10139999999999999</v>
      </c>
      <c r="J471" s="26">
        <f>E471/'Table 3.1'!P471</f>
        <v>0.29087852038671702</v>
      </c>
      <c r="K471" s="27">
        <f>F471/'Table 3.1'!Q471</f>
        <v>2.8534370946822284E-2</v>
      </c>
      <c r="L471" s="27">
        <f>G471/'Table 3.1'!R471</f>
        <v>0.124453087019932</v>
      </c>
      <c r="M471" s="28">
        <f>H471/'Table 3.1'!S471</f>
        <v>0</v>
      </c>
      <c r="N471" s="68">
        <f>I471/'Table 3.1'!S471</f>
        <v>0.49295089936801162</v>
      </c>
      <c r="O471" s="1"/>
    </row>
    <row r="472" spans="1:15" x14ac:dyDescent="0.2">
      <c r="A472" s="1"/>
      <c r="B472" s="20">
        <v>127041603</v>
      </c>
      <c r="C472" s="21" t="s">
        <v>73</v>
      </c>
      <c r="D472" s="22" t="s">
        <v>69</v>
      </c>
      <c r="E472" s="26">
        <f>'Table 3.1'!O472-'Table 3.1'!P472</f>
        <v>8.9999999999998415E-4</v>
      </c>
      <c r="F472" s="27">
        <f>'Table 3.1'!P472-'Table 3.1'!Q472</f>
        <v>-2.0900000000000002E-2</v>
      </c>
      <c r="G472" s="27">
        <f>'Table 3.1'!Q472-'Table 3.1'!R472</f>
        <v>4.5800000000000007E-2</v>
      </c>
      <c r="H472" s="28">
        <f>'Table 3.1'!R472-'Table 3.1'!S472</f>
        <v>0</v>
      </c>
      <c r="I472" s="68">
        <f>'Table 3.1'!O472-'Table 3.1'!S472</f>
        <v>2.579999999999999E-2</v>
      </c>
      <c r="J472" s="26">
        <f>E472/'Table 3.1'!P472</f>
        <v>4.1208791208790481E-3</v>
      </c>
      <c r="K472" s="27">
        <f>F472/'Table 3.1'!Q472</f>
        <v>-8.7338069368992896E-2</v>
      </c>
      <c r="L472" s="27">
        <f>G472/'Table 3.1'!R472</f>
        <v>0.23669250645994835</v>
      </c>
      <c r="M472" s="28">
        <f>H472/'Table 3.1'!S472</f>
        <v>0</v>
      </c>
      <c r="N472" s="68">
        <f>I472/'Table 3.1'!S472</f>
        <v>0.13333333333333328</v>
      </c>
      <c r="O472" s="1"/>
    </row>
    <row r="473" spans="1:15" x14ac:dyDescent="0.2">
      <c r="A473" s="1"/>
      <c r="B473" s="34">
        <v>127042003</v>
      </c>
      <c r="C473" s="35" t="s">
        <v>74</v>
      </c>
      <c r="D473" s="36" t="s">
        <v>69</v>
      </c>
      <c r="E473" s="26">
        <f>'Table 3.1'!O473-'Table 3.1'!P473</f>
        <v>-2.6400000000000035E-2</v>
      </c>
      <c r="F473" s="27">
        <f>'Table 3.1'!P473-'Table 3.1'!Q473</f>
        <v>4.2800000000000032E-2</v>
      </c>
      <c r="G473" s="27">
        <f>'Table 3.1'!Q473-'Table 3.1'!R473</f>
        <v>4.4799999999999979E-2</v>
      </c>
      <c r="H473" s="28">
        <f>'Table 3.1'!R473-'Table 3.1'!S473</f>
        <v>0</v>
      </c>
      <c r="I473" s="68">
        <f>'Table 3.1'!O473-'Table 3.1'!S473</f>
        <v>6.1199999999999977E-2</v>
      </c>
      <c r="J473" s="26">
        <f>E473/'Table 3.1'!P473</f>
        <v>-0.10547343188174203</v>
      </c>
      <c r="K473" s="27">
        <f>F473/'Table 3.1'!Q473</f>
        <v>0.20626506024096403</v>
      </c>
      <c r="L473" s="27">
        <f>G473/'Table 3.1'!R473</f>
        <v>0.27535341118623219</v>
      </c>
      <c r="M473" s="28">
        <f>H473/'Table 3.1'!S473</f>
        <v>0</v>
      </c>
      <c r="N473" s="68">
        <f>I473/'Table 3.1'!S473</f>
        <v>0.37615242778119223</v>
      </c>
      <c r="O473" s="1"/>
    </row>
    <row r="474" spans="1:15" x14ac:dyDescent="0.2">
      <c r="A474" s="1"/>
      <c r="B474" s="20">
        <v>127042853</v>
      </c>
      <c r="C474" s="21" t="s">
        <v>75</v>
      </c>
      <c r="D474" s="22" t="s">
        <v>69</v>
      </c>
      <c r="E474" s="26">
        <f>'Table 3.1'!O474-'Table 3.1'!P474</f>
        <v>-0.13810000000000003</v>
      </c>
      <c r="F474" s="27">
        <f>'Table 3.1'!P474-'Table 3.1'!Q474</f>
        <v>-3.2799999999999996E-2</v>
      </c>
      <c r="G474" s="27">
        <f>'Table 3.1'!Q474-'Table 3.1'!R474</f>
        <v>8.0000000000002292E-4</v>
      </c>
      <c r="H474" s="28">
        <f>'Table 3.1'!R474-'Table 3.1'!S474</f>
        <v>0</v>
      </c>
      <c r="I474" s="68">
        <f>'Table 3.1'!O474-'Table 3.1'!S474</f>
        <v>-0.1701</v>
      </c>
      <c r="J474" s="26">
        <f>E474/'Table 3.1'!P474</f>
        <v>-0.51645474943904268</v>
      </c>
      <c r="K474" s="27">
        <f>F474/'Table 3.1'!Q474</f>
        <v>-0.10926049300466353</v>
      </c>
      <c r="L474" s="27">
        <f>G474/'Table 3.1'!R474</f>
        <v>2.6720106880428287E-3</v>
      </c>
      <c r="M474" s="28">
        <f>H474/'Table 3.1'!S474</f>
        <v>0</v>
      </c>
      <c r="N474" s="68">
        <f>I474/'Table 3.1'!S474</f>
        <v>-0.56813627254509014</v>
      </c>
      <c r="O474" s="1"/>
    </row>
    <row r="475" spans="1:15" x14ac:dyDescent="0.2">
      <c r="A475" s="1"/>
      <c r="B475" s="20">
        <v>127044103</v>
      </c>
      <c r="C475" s="21" t="s">
        <v>76</v>
      </c>
      <c r="D475" s="22" t="s">
        <v>69</v>
      </c>
      <c r="E475" s="26">
        <f>'Table 3.1'!O475-'Table 3.1'!P475</f>
        <v>4.400000000000015E-3</v>
      </c>
      <c r="F475" s="27">
        <f>'Table 3.1'!P475-'Table 3.1'!Q475</f>
        <v>7.1999999999999981E-3</v>
      </c>
      <c r="G475" s="27">
        <f>'Table 3.1'!Q475-'Table 3.1'!R475</f>
        <v>-2.9000000000000012E-2</v>
      </c>
      <c r="H475" s="28">
        <f>'Table 3.1'!R475-'Table 3.1'!S475</f>
        <v>0</v>
      </c>
      <c r="I475" s="68">
        <f>'Table 3.1'!O475-'Table 3.1'!S475</f>
        <v>-1.7399999999999999E-2</v>
      </c>
      <c r="J475" s="26">
        <f>E475/'Table 3.1'!P475</f>
        <v>3.6363636363636487E-2</v>
      </c>
      <c r="K475" s="27">
        <f>F475/'Table 3.1'!Q475</f>
        <v>6.3268892794376086E-2</v>
      </c>
      <c r="L475" s="27">
        <f>G475/'Table 3.1'!R475</f>
        <v>-0.20308123249299725</v>
      </c>
      <c r="M475" s="28">
        <f>H475/'Table 3.1'!S475</f>
        <v>0</v>
      </c>
      <c r="N475" s="68">
        <f>I475/'Table 3.1'!S475</f>
        <v>-0.1218487394957983</v>
      </c>
      <c r="O475" s="1"/>
    </row>
    <row r="476" spans="1:15" x14ac:dyDescent="0.2">
      <c r="A476" s="1"/>
      <c r="B476" s="20">
        <v>127045303</v>
      </c>
      <c r="C476" s="21" t="s">
        <v>77</v>
      </c>
      <c r="D476" s="22" t="s">
        <v>69</v>
      </c>
      <c r="E476" s="26">
        <f>'Table 3.1'!O476-'Table 3.1'!P476</f>
        <v>0.10490000000000001</v>
      </c>
      <c r="F476" s="27">
        <f>'Table 3.1'!P476-'Table 3.1'!Q476</f>
        <v>-0.15899999999999997</v>
      </c>
      <c r="G476" s="27">
        <f>'Table 3.1'!Q476-'Table 3.1'!R476</f>
        <v>6.2899999999999984E-2</v>
      </c>
      <c r="H476" s="28">
        <f>'Table 3.1'!R476-'Table 3.1'!S476</f>
        <v>0</v>
      </c>
      <c r="I476" s="68">
        <f>'Table 3.1'!O476-'Table 3.1'!S476</f>
        <v>8.8000000000000023E-3</v>
      </c>
      <c r="J476" s="26">
        <f>E476/'Table 3.1'!P476</f>
        <v>0.97400185701021358</v>
      </c>
      <c r="K476" s="27">
        <f>F476/'Table 3.1'!Q476</f>
        <v>-0.59617547806524174</v>
      </c>
      <c r="L476" s="27">
        <f>G476/'Table 3.1'!R476</f>
        <v>0.30863591756624131</v>
      </c>
      <c r="M476" s="28">
        <f>H476/'Table 3.1'!S476</f>
        <v>0</v>
      </c>
      <c r="N476" s="68">
        <f>I476/'Table 3.1'!S476</f>
        <v>4.3179587831207074E-2</v>
      </c>
      <c r="O476" s="1"/>
    </row>
    <row r="477" spans="1:15" x14ac:dyDescent="0.2">
      <c r="A477" s="1"/>
      <c r="B477" s="20">
        <v>127045653</v>
      </c>
      <c r="C477" s="21" t="s">
        <v>78</v>
      </c>
      <c r="D477" s="22" t="s">
        <v>69</v>
      </c>
      <c r="E477" s="26">
        <f>'Table 3.1'!O477-'Table 3.1'!P477</f>
        <v>4.0800000000000003E-2</v>
      </c>
      <c r="F477" s="27">
        <f>'Table 3.1'!P477-'Table 3.1'!Q477</f>
        <v>7.8800000000000009E-2</v>
      </c>
      <c r="G477" s="27">
        <f>'Table 3.1'!Q477-'Table 3.1'!R477</f>
        <v>-1.3899999999999996E-2</v>
      </c>
      <c r="H477" s="28">
        <f>'Table 3.1'!R477-'Table 3.1'!S477</f>
        <v>0</v>
      </c>
      <c r="I477" s="68">
        <f>'Table 3.1'!O477-'Table 3.1'!S477</f>
        <v>0.10570000000000002</v>
      </c>
      <c r="J477" s="26">
        <f>E477/'Table 3.1'!P477</f>
        <v>0.13636363636363635</v>
      </c>
      <c r="K477" s="27">
        <f>F477/'Table 3.1'!Q477</f>
        <v>0.35753176043557172</v>
      </c>
      <c r="L477" s="27">
        <f>G477/'Table 3.1'!R477</f>
        <v>-5.932565087494663E-2</v>
      </c>
      <c r="M477" s="28">
        <f>H477/'Table 3.1'!S477</f>
        <v>0</v>
      </c>
      <c r="N477" s="68">
        <f>I477/'Table 3.1'!S477</f>
        <v>0.45113102859581738</v>
      </c>
      <c r="O477" s="1"/>
    </row>
    <row r="478" spans="1:15" x14ac:dyDescent="0.2">
      <c r="A478" s="1"/>
      <c r="B478" s="20">
        <v>127045853</v>
      </c>
      <c r="C478" s="21" t="s">
        <v>79</v>
      </c>
      <c r="D478" s="22" t="s">
        <v>69</v>
      </c>
      <c r="E478" s="26">
        <f>'Table 3.1'!O478-'Table 3.1'!P478</f>
        <v>1.0599999999999998E-2</v>
      </c>
      <c r="F478" s="27">
        <f>'Table 3.1'!P478-'Table 3.1'!Q478</f>
        <v>2.8999999999999998E-2</v>
      </c>
      <c r="G478" s="27">
        <f>'Table 3.1'!Q478-'Table 3.1'!R478</f>
        <v>4.500000000000004E-3</v>
      </c>
      <c r="H478" s="28">
        <f>'Table 3.1'!R478-'Table 3.1'!S478</f>
        <v>0</v>
      </c>
      <c r="I478" s="68">
        <f>'Table 3.1'!O478-'Table 3.1'!S478</f>
        <v>4.41E-2</v>
      </c>
      <c r="J478" s="26">
        <f>E478/'Table 3.1'!P478</f>
        <v>0.1016299137104506</v>
      </c>
      <c r="K478" s="27">
        <f>F478/'Table 3.1'!Q478</f>
        <v>0.38512616201859223</v>
      </c>
      <c r="L478" s="27">
        <f>G478/'Table 3.1'!R478</f>
        <v>6.3559322033898358E-2</v>
      </c>
      <c r="M478" s="28">
        <f>H478/'Table 3.1'!S478</f>
        <v>0</v>
      </c>
      <c r="N478" s="68">
        <f>I478/'Table 3.1'!S478</f>
        <v>0.6228813559322034</v>
      </c>
      <c r="O478" s="1"/>
    </row>
    <row r="479" spans="1:15" x14ac:dyDescent="0.2">
      <c r="A479" s="1"/>
      <c r="B479" s="20">
        <v>127046903</v>
      </c>
      <c r="C479" s="21" t="s">
        <v>80</v>
      </c>
      <c r="D479" s="22" t="s">
        <v>69</v>
      </c>
      <c r="E479" s="26">
        <f>'Table 3.1'!O479-'Table 3.1'!P479</f>
        <v>-6.2699999999999978E-2</v>
      </c>
      <c r="F479" s="27">
        <f>'Table 3.1'!P479-'Table 3.1'!Q479</f>
        <v>5.259999999999998E-2</v>
      </c>
      <c r="G479" s="27">
        <f>'Table 3.1'!Q479-'Table 3.1'!R479</f>
        <v>2.0300000000000012E-2</v>
      </c>
      <c r="H479" s="28">
        <f>'Table 3.1'!R479-'Table 3.1'!S479</f>
        <v>0</v>
      </c>
      <c r="I479" s="68">
        <f>'Table 3.1'!O479-'Table 3.1'!S479</f>
        <v>1.0200000000000015E-2</v>
      </c>
      <c r="J479" s="26">
        <f>E479/'Table 3.1'!P479</f>
        <v>-0.27119377162629749</v>
      </c>
      <c r="K479" s="27">
        <f>F479/'Table 3.1'!Q479</f>
        <v>0.29451287793952957</v>
      </c>
      <c r="L479" s="27">
        <f>G479/'Table 3.1'!R479</f>
        <v>0.1282375236891978</v>
      </c>
      <c r="M479" s="28">
        <f>H479/'Table 3.1'!S479</f>
        <v>0</v>
      </c>
      <c r="N479" s="68">
        <f>I479/'Table 3.1'!S479</f>
        <v>6.4434617814276784E-2</v>
      </c>
      <c r="O479" s="1"/>
    </row>
    <row r="480" spans="1:15" x14ac:dyDescent="0.2">
      <c r="A480" s="1"/>
      <c r="B480" s="20">
        <v>127047404</v>
      </c>
      <c r="C480" s="21" t="s">
        <v>81</v>
      </c>
      <c r="D480" s="22" t="s">
        <v>69</v>
      </c>
      <c r="E480" s="26">
        <f>'Table 3.1'!O480-'Table 3.1'!P480</f>
        <v>-8.2000000000000128E-3</v>
      </c>
      <c r="F480" s="27">
        <f>'Table 3.1'!P480-'Table 3.1'!Q480</f>
        <v>-1.5099999999999975E-2</v>
      </c>
      <c r="G480" s="27">
        <f>'Table 3.1'!Q480-'Table 3.1'!R480</f>
        <v>1.5899999999999997E-2</v>
      </c>
      <c r="H480" s="28">
        <f>'Table 3.1'!R480-'Table 3.1'!S480</f>
        <v>0</v>
      </c>
      <c r="I480" s="68">
        <f>'Table 3.1'!O480-'Table 3.1'!S480</f>
        <v>-7.3999999999999899E-3</v>
      </c>
      <c r="J480" s="26">
        <f>E480/'Table 3.1'!P480</f>
        <v>-4.7813411078717269E-2</v>
      </c>
      <c r="K480" s="27">
        <f>F480/'Table 3.1'!Q480</f>
        <v>-8.0921757770632236E-2</v>
      </c>
      <c r="L480" s="27">
        <f>G480/'Table 3.1'!R480</f>
        <v>9.3145869947275917E-2</v>
      </c>
      <c r="M480" s="28">
        <f>H480/'Table 3.1'!S480</f>
        <v>0</v>
      </c>
      <c r="N480" s="68">
        <f>I480/'Table 3.1'!S480</f>
        <v>-4.3350908025776159E-2</v>
      </c>
      <c r="O480" s="1"/>
    </row>
    <row r="481" spans="1:15" x14ac:dyDescent="0.2">
      <c r="A481" s="1"/>
      <c r="B481" s="20">
        <v>127049303</v>
      </c>
      <c r="C481" s="21" t="s">
        <v>82</v>
      </c>
      <c r="D481" s="22" t="s">
        <v>69</v>
      </c>
      <c r="E481" s="26">
        <f>'Table 3.1'!O481-'Table 3.1'!P481</f>
        <v>2.6999999999999996E-2</v>
      </c>
      <c r="F481" s="27">
        <f>'Table 3.1'!P481-'Table 3.1'!Q481</f>
        <v>-0.11299999999999999</v>
      </c>
      <c r="G481" s="27">
        <f>'Table 3.1'!Q481-'Table 3.1'!R481</f>
        <v>3.8599999999999995E-2</v>
      </c>
      <c r="H481" s="28">
        <f>'Table 3.1'!R481-'Table 3.1'!S481</f>
        <v>0</v>
      </c>
      <c r="I481" s="68">
        <f>'Table 3.1'!O481-'Table 3.1'!S481</f>
        <v>-4.7399999999999998E-2</v>
      </c>
      <c r="J481" s="26">
        <f>E481/'Table 3.1'!P481</f>
        <v>0.17693315858453468</v>
      </c>
      <c r="K481" s="27">
        <f>F481/'Table 3.1'!Q481</f>
        <v>-0.42545180722891562</v>
      </c>
      <c r="L481" s="27">
        <f>G481/'Table 3.1'!R481</f>
        <v>0.1700440528634361</v>
      </c>
      <c r="M481" s="28">
        <f>H481/'Table 3.1'!S481</f>
        <v>0</v>
      </c>
      <c r="N481" s="68">
        <f>I481/'Table 3.1'!S481</f>
        <v>-0.20881057268722467</v>
      </c>
      <c r="O481" s="1"/>
    </row>
    <row r="482" spans="1:15" x14ac:dyDescent="0.2">
      <c r="A482" s="1"/>
      <c r="B482" s="20">
        <v>128030603</v>
      </c>
      <c r="C482" s="21" t="s">
        <v>63</v>
      </c>
      <c r="D482" s="22" t="s">
        <v>64</v>
      </c>
      <c r="E482" s="26">
        <f>'Table 3.1'!O482-'Table 3.1'!P482</f>
        <v>8.8300000000000017E-2</v>
      </c>
      <c r="F482" s="27">
        <f>'Table 3.1'!P482-'Table 3.1'!Q482</f>
        <v>-1.0000000000001674E-4</v>
      </c>
      <c r="G482" s="27">
        <f>'Table 3.1'!Q482-'Table 3.1'!R482</f>
        <v>5.6100000000000011E-2</v>
      </c>
      <c r="H482" s="28">
        <f>'Table 3.1'!R482-'Table 3.1'!S482</f>
        <v>0</v>
      </c>
      <c r="I482" s="68">
        <f>'Table 3.1'!O482-'Table 3.1'!S482</f>
        <v>0.14430000000000001</v>
      </c>
      <c r="J482" s="26">
        <f>E482/'Table 3.1'!P482</f>
        <v>0.49110122358175762</v>
      </c>
      <c r="K482" s="27">
        <f>F482/'Table 3.1'!Q482</f>
        <v>-5.5586436909403408E-4</v>
      </c>
      <c r="L482" s="27">
        <f>G482/'Table 3.1'!R482</f>
        <v>0.45315024232633289</v>
      </c>
      <c r="M482" s="28">
        <f>H482/'Table 3.1'!S482</f>
        <v>0</v>
      </c>
      <c r="N482" s="68">
        <f>I482/'Table 3.1'!S482</f>
        <v>1.1655896607431342</v>
      </c>
      <c r="O482" s="1"/>
    </row>
    <row r="483" spans="1:15" x14ac:dyDescent="0.2">
      <c r="A483" s="1"/>
      <c r="B483" s="20">
        <v>128030852</v>
      </c>
      <c r="C483" s="21" t="s">
        <v>65</v>
      </c>
      <c r="D483" s="22" t="s">
        <v>64</v>
      </c>
      <c r="E483" s="26">
        <f>'Table 3.1'!O483-'Table 3.1'!P483</f>
        <v>-2.9999999999999472E-4</v>
      </c>
      <c r="F483" s="27">
        <f>'Table 3.1'!P483-'Table 3.1'!Q483</f>
        <v>-2.7600000000000013E-2</v>
      </c>
      <c r="G483" s="27">
        <f>'Table 3.1'!Q483-'Table 3.1'!R483</f>
        <v>1.2999999999999956E-3</v>
      </c>
      <c r="H483" s="28">
        <f>'Table 3.1'!R483-'Table 3.1'!S483</f>
        <v>0</v>
      </c>
      <c r="I483" s="68">
        <f>'Table 3.1'!O483-'Table 3.1'!S483</f>
        <v>-2.6600000000000013E-2</v>
      </c>
      <c r="J483" s="26">
        <f>E483/'Table 3.1'!P483</f>
        <v>-1.4548981571289755E-3</v>
      </c>
      <c r="K483" s="27">
        <f>F483/'Table 3.1'!Q483</f>
        <v>-0.11804961505560313</v>
      </c>
      <c r="L483" s="27">
        <f>G483/'Table 3.1'!R483</f>
        <v>5.5913978494623465E-3</v>
      </c>
      <c r="M483" s="28">
        <f>H483/'Table 3.1'!S483</f>
        <v>0</v>
      </c>
      <c r="N483" s="68">
        <f>I483/'Table 3.1'!S483</f>
        <v>-0.11440860215053768</v>
      </c>
      <c r="O483" s="1"/>
    </row>
    <row r="484" spans="1:15" x14ac:dyDescent="0.2">
      <c r="A484" s="1"/>
      <c r="B484" s="20">
        <v>128033053</v>
      </c>
      <c r="C484" s="21" t="s">
        <v>66</v>
      </c>
      <c r="D484" s="22" t="s">
        <v>64</v>
      </c>
      <c r="E484" s="26">
        <f>'Table 3.1'!O484-'Table 3.1'!P484</f>
        <v>-3.960000000000001E-2</v>
      </c>
      <c r="F484" s="27">
        <f>'Table 3.1'!P484-'Table 3.1'!Q484</f>
        <v>1.9700000000000009E-2</v>
      </c>
      <c r="G484" s="27">
        <f>'Table 3.1'!Q484-'Table 3.1'!R484</f>
        <v>-1.4200000000000004E-2</v>
      </c>
      <c r="H484" s="28">
        <f>'Table 3.1'!R484-'Table 3.1'!S484</f>
        <v>0</v>
      </c>
      <c r="I484" s="68">
        <f>'Table 3.1'!O484-'Table 3.1'!S484</f>
        <v>-3.4100000000000005E-2</v>
      </c>
      <c r="J484" s="26">
        <f>E484/'Table 3.1'!P484</f>
        <v>-0.28025477707006374</v>
      </c>
      <c r="K484" s="27">
        <f>F484/'Table 3.1'!Q484</f>
        <v>0.1620065789473685</v>
      </c>
      <c r="L484" s="27">
        <f>G484/'Table 3.1'!R484</f>
        <v>-0.10456553755522831</v>
      </c>
      <c r="M484" s="28">
        <f>H484/'Table 3.1'!S484</f>
        <v>0</v>
      </c>
      <c r="N484" s="68">
        <f>I484/'Table 3.1'!S484</f>
        <v>-0.25110456553755528</v>
      </c>
      <c r="O484" s="1"/>
    </row>
    <row r="485" spans="1:15" x14ac:dyDescent="0.2">
      <c r="A485" s="1"/>
      <c r="B485" s="20">
        <v>128034503</v>
      </c>
      <c r="C485" s="21" t="s">
        <v>67</v>
      </c>
      <c r="D485" s="22" t="s">
        <v>64</v>
      </c>
      <c r="E485" s="26">
        <f>'Table 3.1'!O485-'Table 3.1'!P485</f>
        <v>-2.8200000000000003E-2</v>
      </c>
      <c r="F485" s="27">
        <f>'Table 3.1'!P485-'Table 3.1'!Q485</f>
        <v>-1.1999999999999983E-2</v>
      </c>
      <c r="G485" s="27">
        <f>'Table 3.1'!Q485-'Table 3.1'!R485</f>
        <v>8.0599999999999977E-2</v>
      </c>
      <c r="H485" s="28">
        <f>'Table 3.1'!R485-'Table 3.1'!S485</f>
        <v>0</v>
      </c>
      <c r="I485" s="68">
        <f>'Table 3.1'!O485-'Table 3.1'!S485</f>
        <v>4.0399999999999991E-2</v>
      </c>
      <c r="J485" s="26">
        <f>E485/'Table 3.1'!P485</f>
        <v>-0.13782991202346043</v>
      </c>
      <c r="K485" s="27">
        <f>F485/'Table 3.1'!Q485</f>
        <v>-5.5401662049861418E-2</v>
      </c>
      <c r="L485" s="27">
        <f>G485/'Table 3.1'!R485</f>
        <v>0.59264705882352919</v>
      </c>
      <c r="M485" s="28">
        <f>H485/'Table 3.1'!S485</f>
        <v>0</v>
      </c>
      <c r="N485" s="68">
        <f>I485/'Table 3.1'!S485</f>
        <v>0.29705882352941165</v>
      </c>
      <c r="O485" s="1"/>
    </row>
    <row r="486" spans="1:15" x14ac:dyDescent="0.2">
      <c r="A486" s="1"/>
      <c r="B486" s="20">
        <v>128321103</v>
      </c>
      <c r="C486" s="21" t="s">
        <v>299</v>
      </c>
      <c r="D486" s="22" t="s">
        <v>300</v>
      </c>
      <c r="E486" s="26">
        <f>'Table 3.1'!O486-'Table 3.1'!P486</f>
        <v>-1.3100000000000001E-2</v>
      </c>
      <c r="F486" s="27">
        <f>'Table 3.1'!P486-'Table 3.1'!Q486</f>
        <v>-7.8000000000000014E-3</v>
      </c>
      <c r="G486" s="27">
        <f>'Table 3.1'!Q486-'Table 3.1'!R486</f>
        <v>3.1099999999999989E-2</v>
      </c>
      <c r="H486" s="28">
        <f>'Table 3.1'!R486-'Table 3.1'!S486</f>
        <v>0</v>
      </c>
      <c r="I486" s="68">
        <f>'Table 3.1'!O486-'Table 3.1'!S486</f>
        <v>1.0199999999999987E-2</v>
      </c>
      <c r="J486" s="26">
        <f>E486/'Table 3.1'!P486</f>
        <v>-5.7155322862129147E-2</v>
      </c>
      <c r="K486" s="27">
        <f>F486/'Table 3.1'!Q486</f>
        <v>-3.29113924050633E-2</v>
      </c>
      <c r="L486" s="27">
        <f>G486/'Table 3.1'!R486</f>
        <v>0.15104419621175322</v>
      </c>
      <c r="M486" s="28">
        <f>H486/'Table 3.1'!S486</f>
        <v>0</v>
      </c>
      <c r="N486" s="68">
        <f>I486/'Table 3.1'!S486</f>
        <v>4.9538610976201977E-2</v>
      </c>
      <c r="O486" s="1"/>
    </row>
    <row r="487" spans="1:15" x14ac:dyDescent="0.2">
      <c r="A487" s="1"/>
      <c r="B487" s="20">
        <v>128323303</v>
      </c>
      <c r="C487" s="21" t="s">
        <v>301</v>
      </c>
      <c r="D487" s="22" t="s">
        <v>300</v>
      </c>
      <c r="E487" s="26">
        <f>'Table 3.1'!O487-'Table 3.1'!P487</f>
        <v>-6.0999999999999943E-3</v>
      </c>
      <c r="F487" s="27">
        <f>'Table 3.1'!P487-'Table 3.1'!Q487</f>
        <v>1.0299999999999976E-2</v>
      </c>
      <c r="G487" s="27">
        <f>'Table 3.1'!Q487-'Table 3.1'!R487</f>
        <v>-3.8700000000000012E-2</v>
      </c>
      <c r="H487" s="28">
        <f>'Table 3.1'!R487-'Table 3.1'!S487</f>
        <v>0</v>
      </c>
      <c r="I487" s="68">
        <f>'Table 3.1'!O487-'Table 3.1'!S487</f>
        <v>-3.4500000000000031E-2</v>
      </c>
      <c r="J487" s="26">
        <f>E487/'Table 3.1'!P487</f>
        <v>-2.1187912469607485E-2</v>
      </c>
      <c r="K487" s="27">
        <f>F487/'Table 3.1'!Q487</f>
        <v>3.7103746397694433E-2</v>
      </c>
      <c r="L487" s="27">
        <f>G487/'Table 3.1'!R487</f>
        <v>-0.12235219728106231</v>
      </c>
      <c r="M487" s="28">
        <f>H487/'Table 3.1'!S487</f>
        <v>0</v>
      </c>
      <c r="N487" s="68">
        <f>I487/'Table 3.1'!S487</f>
        <v>-0.10907366424280755</v>
      </c>
      <c r="O487" s="1"/>
    </row>
    <row r="488" spans="1:15" x14ac:dyDescent="0.2">
      <c r="A488" s="1"/>
      <c r="B488" s="20">
        <v>128323703</v>
      </c>
      <c r="C488" s="21" t="s">
        <v>302</v>
      </c>
      <c r="D488" s="22" t="s">
        <v>300</v>
      </c>
      <c r="E488" s="26">
        <f>'Table 3.1'!O488-'Table 3.1'!P488</f>
        <v>-1.150000000000001E-2</v>
      </c>
      <c r="F488" s="27">
        <f>'Table 3.1'!P488-'Table 3.1'!Q488</f>
        <v>2.0800000000000013E-2</v>
      </c>
      <c r="G488" s="27">
        <f>'Table 3.1'!Q488-'Table 3.1'!R488</f>
        <v>-2.9000000000000137E-3</v>
      </c>
      <c r="H488" s="28">
        <f>'Table 3.1'!R488-'Table 3.1'!S488</f>
        <v>0</v>
      </c>
      <c r="I488" s="68">
        <f>'Table 3.1'!O488-'Table 3.1'!S488</f>
        <v>6.399999999999989E-3</v>
      </c>
      <c r="J488" s="26">
        <f>E488/'Table 3.1'!P488</f>
        <v>-5.010893246187368E-2</v>
      </c>
      <c r="K488" s="27">
        <f>F488/'Table 3.1'!Q488</f>
        <v>9.9664590321035043E-2</v>
      </c>
      <c r="L488" s="27">
        <f>G488/'Table 3.1'!R488</f>
        <v>-1.3705103969754317E-2</v>
      </c>
      <c r="M488" s="28">
        <f>H488/'Table 3.1'!S488</f>
        <v>0</v>
      </c>
      <c r="N488" s="68">
        <f>I488/'Table 3.1'!S488</f>
        <v>3.0245746691871401E-2</v>
      </c>
      <c r="O488" s="1"/>
    </row>
    <row r="489" spans="1:15" x14ac:dyDescent="0.2">
      <c r="A489" s="1"/>
      <c r="B489" s="20">
        <v>128325203</v>
      </c>
      <c r="C489" s="21" t="s">
        <v>303</v>
      </c>
      <c r="D489" s="22" t="s">
        <v>300</v>
      </c>
      <c r="E489" s="26">
        <f>'Table 3.1'!O489-'Table 3.1'!P489</f>
        <v>2.5600000000000012E-2</v>
      </c>
      <c r="F489" s="27">
        <f>'Table 3.1'!P489-'Table 3.1'!Q489</f>
        <v>-5.0000000000000044E-3</v>
      </c>
      <c r="G489" s="27">
        <f>'Table 3.1'!Q489-'Table 3.1'!R489</f>
        <v>-1.5499999999999986E-2</v>
      </c>
      <c r="H489" s="28">
        <f>'Table 3.1'!R489-'Table 3.1'!S489</f>
        <v>0</v>
      </c>
      <c r="I489" s="68">
        <f>'Table 3.1'!O489-'Table 3.1'!S489</f>
        <v>5.1000000000000212E-3</v>
      </c>
      <c r="J489" s="26">
        <f>E489/'Table 3.1'!P489</f>
        <v>0.15412402167369063</v>
      </c>
      <c r="K489" s="27">
        <f>F489/'Table 3.1'!Q489</f>
        <v>-2.922267679719465E-2</v>
      </c>
      <c r="L489" s="27">
        <f>G489/'Table 3.1'!R489</f>
        <v>-8.306538049303315E-2</v>
      </c>
      <c r="M489" s="28">
        <f>H489/'Table 3.1'!S489</f>
        <v>0</v>
      </c>
      <c r="N489" s="68">
        <f>I489/'Table 3.1'!S489</f>
        <v>2.7331189710611048E-2</v>
      </c>
      <c r="O489" s="1"/>
    </row>
    <row r="490" spans="1:15" x14ac:dyDescent="0.2">
      <c r="A490" s="1"/>
      <c r="B490" s="20">
        <v>128326303</v>
      </c>
      <c r="C490" s="21" t="s">
        <v>304</v>
      </c>
      <c r="D490" s="22" t="s">
        <v>300</v>
      </c>
      <c r="E490" s="26">
        <f>'Table 3.1'!O490-'Table 3.1'!P490</f>
        <v>-3.4999999999999989E-2</v>
      </c>
      <c r="F490" s="27">
        <f>'Table 3.1'!P490-'Table 3.1'!Q490</f>
        <v>-3.4800000000000025E-2</v>
      </c>
      <c r="G490" s="27">
        <f>'Table 3.1'!Q490-'Table 3.1'!R490</f>
        <v>-4.4499999999999984E-2</v>
      </c>
      <c r="H490" s="28">
        <f>'Table 3.1'!R490-'Table 3.1'!S490</f>
        <v>0</v>
      </c>
      <c r="I490" s="68">
        <f>'Table 3.1'!O490-'Table 3.1'!S490</f>
        <v>-0.1143</v>
      </c>
      <c r="J490" s="26">
        <f>E490/'Table 3.1'!P490</f>
        <v>-0.25603511338697871</v>
      </c>
      <c r="K490" s="27">
        <f>F490/'Table 3.1'!Q490</f>
        <v>-0.20291545189504387</v>
      </c>
      <c r="L490" s="27">
        <f>G490/'Table 3.1'!R490</f>
        <v>-0.20601851851851843</v>
      </c>
      <c r="M490" s="28">
        <f>H490/'Table 3.1'!S490</f>
        <v>0</v>
      </c>
      <c r="N490" s="68">
        <f>I490/'Table 3.1'!S490</f>
        <v>-0.52916666666666667</v>
      </c>
      <c r="O490" s="1"/>
    </row>
    <row r="491" spans="1:15" x14ac:dyDescent="0.2">
      <c r="A491" s="1"/>
      <c r="B491" s="20">
        <v>128327303</v>
      </c>
      <c r="C491" s="21" t="s">
        <v>305</v>
      </c>
      <c r="D491" s="22" t="s">
        <v>300</v>
      </c>
      <c r="E491" s="26">
        <f>'Table 3.1'!O491-'Table 3.1'!P491</f>
        <v>4.8100000000000032E-2</v>
      </c>
      <c r="F491" s="27">
        <f>'Table 3.1'!P491-'Table 3.1'!Q491</f>
        <v>4.7399999999999998E-2</v>
      </c>
      <c r="G491" s="27">
        <f>'Table 3.1'!Q491-'Table 3.1'!R491</f>
        <v>-2.9500000000000026E-2</v>
      </c>
      <c r="H491" s="28">
        <f>'Table 3.1'!R491-'Table 3.1'!S491</f>
        <v>0</v>
      </c>
      <c r="I491" s="68">
        <f>'Table 3.1'!O491-'Table 3.1'!S491</f>
        <v>6.6000000000000003E-2</v>
      </c>
      <c r="J491" s="26">
        <f>E491/'Table 3.1'!P491</f>
        <v>0.18701399688958023</v>
      </c>
      <c r="K491" s="27">
        <f>F491/'Table 3.1'!Q491</f>
        <v>0.22592945662535749</v>
      </c>
      <c r="L491" s="27">
        <f>G491/'Table 3.1'!R491</f>
        <v>-0.12327622231508577</v>
      </c>
      <c r="M491" s="28">
        <f>H491/'Table 3.1'!S491</f>
        <v>0</v>
      </c>
      <c r="N491" s="68">
        <f>I491/'Table 3.1'!S491</f>
        <v>0.27580442958629336</v>
      </c>
      <c r="O491" s="1"/>
    </row>
    <row r="492" spans="1:15" x14ac:dyDescent="0.2">
      <c r="A492" s="1"/>
      <c r="B492" s="20">
        <v>128328003</v>
      </c>
      <c r="C492" s="21" t="s">
        <v>306</v>
      </c>
      <c r="D492" s="22" t="s">
        <v>300</v>
      </c>
      <c r="E492" s="26">
        <f>'Table 3.1'!O492-'Table 3.1'!P492</f>
        <v>-1.7000000000000071E-3</v>
      </c>
      <c r="F492" s="27">
        <f>'Table 3.1'!P492-'Table 3.1'!Q492</f>
        <v>-6.1299999999999993E-2</v>
      </c>
      <c r="G492" s="27">
        <f>'Table 3.1'!Q492-'Table 3.1'!R492</f>
        <v>-2.579999999999999E-2</v>
      </c>
      <c r="H492" s="28">
        <f>'Table 3.1'!R492-'Table 3.1'!S492</f>
        <v>0</v>
      </c>
      <c r="I492" s="68">
        <f>'Table 3.1'!O492-'Table 3.1'!S492</f>
        <v>-8.879999999999999E-2</v>
      </c>
      <c r="J492" s="26">
        <f>E492/'Table 3.1'!P492</f>
        <v>-1.3798701298701355E-2</v>
      </c>
      <c r="K492" s="27">
        <f>F492/'Table 3.1'!Q492</f>
        <v>-0.33224932249322492</v>
      </c>
      <c r="L492" s="27">
        <f>G492/'Table 3.1'!R492</f>
        <v>-0.12268188302425102</v>
      </c>
      <c r="M492" s="28">
        <f>H492/'Table 3.1'!S492</f>
        <v>0</v>
      </c>
      <c r="N492" s="68">
        <f>I492/'Table 3.1'!S492</f>
        <v>-0.42225392296718972</v>
      </c>
      <c r="O492" s="1"/>
    </row>
    <row r="493" spans="1:15" x14ac:dyDescent="0.2">
      <c r="A493" s="1"/>
      <c r="B493" s="20">
        <v>129540803</v>
      </c>
      <c r="C493" s="21" t="s">
        <v>471</v>
      </c>
      <c r="D493" s="22" t="s">
        <v>472</v>
      </c>
      <c r="E493" s="26">
        <f>'Table 3.1'!O493-'Table 3.1'!P493</f>
        <v>5.5999999999999939E-3</v>
      </c>
      <c r="F493" s="27">
        <f>'Table 3.1'!P493-'Table 3.1'!Q493</f>
        <v>1.6600000000000004E-2</v>
      </c>
      <c r="G493" s="27">
        <f>'Table 3.1'!Q493-'Table 3.1'!R493</f>
        <v>-1.4300000000000007E-2</v>
      </c>
      <c r="H493" s="28">
        <f>'Table 3.1'!R493-'Table 3.1'!S493</f>
        <v>0</v>
      </c>
      <c r="I493" s="68">
        <f>'Table 3.1'!O493-'Table 3.1'!S493</f>
        <v>7.8999999999999904E-3</v>
      </c>
      <c r="J493" s="26">
        <f>E493/'Table 3.1'!P493</f>
        <v>3.7234042553191446E-2</v>
      </c>
      <c r="K493" s="27">
        <f>F493/'Table 3.1'!Q493</f>
        <v>0.12406576980568014</v>
      </c>
      <c r="L493" s="27">
        <f>G493/'Table 3.1'!R493</f>
        <v>-9.6556380823767773E-2</v>
      </c>
      <c r="M493" s="28">
        <f>H493/'Table 3.1'!S493</f>
        <v>0</v>
      </c>
      <c r="N493" s="68">
        <f>I493/'Table 3.1'!S493</f>
        <v>5.3342336259284202E-2</v>
      </c>
      <c r="O493" s="1"/>
    </row>
    <row r="494" spans="1:15" x14ac:dyDescent="0.2">
      <c r="A494" s="1"/>
      <c r="B494" s="20">
        <v>129544503</v>
      </c>
      <c r="C494" s="21" t="s">
        <v>473</v>
      </c>
      <c r="D494" s="22" t="s">
        <v>472</v>
      </c>
      <c r="E494" s="26">
        <f>'Table 3.1'!O494-'Table 3.1'!P494</f>
        <v>-3.4200000000000008E-2</v>
      </c>
      <c r="F494" s="27">
        <f>'Table 3.1'!P494-'Table 3.1'!Q494</f>
        <v>-2.3100000000000009E-2</v>
      </c>
      <c r="G494" s="27">
        <f>'Table 3.1'!Q494-'Table 3.1'!R494</f>
        <v>-1.2399999999999994E-2</v>
      </c>
      <c r="H494" s="28">
        <f>'Table 3.1'!R494-'Table 3.1'!S494</f>
        <v>0</v>
      </c>
      <c r="I494" s="68">
        <f>'Table 3.1'!O494-'Table 3.1'!S494</f>
        <v>-6.9700000000000012E-2</v>
      </c>
      <c r="J494" s="26">
        <f>E494/'Table 3.1'!P494</f>
        <v>-0.15545454545454548</v>
      </c>
      <c r="K494" s="27">
        <f>F494/'Table 3.1'!Q494</f>
        <v>-9.5022624434389177E-2</v>
      </c>
      <c r="L494" s="27">
        <f>G494/'Table 3.1'!R494</f>
        <v>-4.8532289628180014E-2</v>
      </c>
      <c r="M494" s="28">
        <f>H494/'Table 3.1'!S494</f>
        <v>0</v>
      </c>
      <c r="N494" s="68">
        <f>I494/'Table 3.1'!S494</f>
        <v>-0.27279843444227009</v>
      </c>
      <c r="O494" s="1"/>
    </row>
    <row r="495" spans="1:15" x14ac:dyDescent="0.2">
      <c r="A495" s="1"/>
      <c r="B495" s="20">
        <v>129544703</v>
      </c>
      <c r="C495" s="21" t="s">
        <v>474</v>
      </c>
      <c r="D495" s="22" t="s">
        <v>472</v>
      </c>
      <c r="E495" s="26">
        <f>'Table 3.1'!O495-'Table 3.1'!P495</f>
        <v>4.519999999999999E-2</v>
      </c>
      <c r="F495" s="27">
        <f>'Table 3.1'!P495-'Table 3.1'!Q495</f>
        <v>-9.000000000000008E-3</v>
      </c>
      <c r="G495" s="27">
        <f>'Table 3.1'!Q495-'Table 3.1'!R495</f>
        <v>7.3600000000000013E-2</v>
      </c>
      <c r="H495" s="28">
        <f>'Table 3.1'!R495-'Table 3.1'!S495</f>
        <v>0</v>
      </c>
      <c r="I495" s="68">
        <f>'Table 3.1'!O495-'Table 3.1'!S495</f>
        <v>0.10979999999999999</v>
      </c>
      <c r="J495" s="26">
        <f>E495/'Table 3.1'!P495</f>
        <v>0.29030186255619772</v>
      </c>
      <c r="K495" s="27">
        <f>F495/'Table 3.1'!Q495</f>
        <v>-5.4644808743169446E-2</v>
      </c>
      <c r="L495" s="27">
        <f>G495/'Table 3.1'!R495</f>
        <v>0.80790340285400675</v>
      </c>
      <c r="M495" s="28">
        <f>H495/'Table 3.1'!S495</f>
        <v>0</v>
      </c>
      <c r="N495" s="68">
        <f>I495/'Table 3.1'!S495</f>
        <v>1.2052689352360044</v>
      </c>
      <c r="O495" s="1"/>
    </row>
    <row r="496" spans="1:15" x14ac:dyDescent="0.2">
      <c r="A496" s="1"/>
      <c r="B496" s="20">
        <v>129545003</v>
      </c>
      <c r="C496" s="21" t="s">
        <v>475</v>
      </c>
      <c r="D496" s="22" t="s">
        <v>472</v>
      </c>
      <c r="E496" s="26">
        <f>'Table 3.1'!O496-'Table 3.1'!P496</f>
        <v>-7.7200000000000019E-2</v>
      </c>
      <c r="F496" s="27">
        <f>'Table 3.1'!P496-'Table 3.1'!Q496</f>
        <v>-1.899999999999985E-3</v>
      </c>
      <c r="G496" s="27">
        <f>'Table 3.1'!Q496-'Table 3.1'!R496</f>
        <v>-5.9000000000000163E-3</v>
      </c>
      <c r="H496" s="28">
        <f>'Table 3.1'!R496-'Table 3.1'!S496</f>
        <v>0</v>
      </c>
      <c r="I496" s="68">
        <f>'Table 3.1'!O496-'Table 3.1'!S496</f>
        <v>-8.500000000000002E-2</v>
      </c>
      <c r="J496" s="26">
        <f>E496/'Table 3.1'!P496</f>
        <v>-0.3431111111111112</v>
      </c>
      <c r="K496" s="27">
        <f>F496/'Table 3.1'!Q496</f>
        <v>-8.3737329219920019E-3</v>
      </c>
      <c r="L496" s="27">
        <f>G496/'Table 3.1'!R496</f>
        <v>-2.5343642611683918E-2</v>
      </c>
      <c r="M496" s="28">
        <f>H496/'Table 3.1'!S496</f>
        <v>0</v>
      </c>
      <c r="N496" s="68">
        <f>I496/'Table 3.1'!S496</f>
        <v>-0.36512027491408944</v>
      </c>
      <c r="O496" s="1"/>
    </row>
    <row r="497" spans="1:15" x14ac:dyDescent="0.2">
      <c r="A497" s="1"/>
      <c r="B497" s="20">
        <v>129546003</v>
      </c>
      <c r="C497" s="21" t="s">
        <v>476</v>
      </c>
      <c r="D497" s="22" t="s">
        <v>472</v>
      </c>
      <c r="E497" s="26">
        <f>'Table 3.1'!O497-'Table 3.1'!P497</f>
        <v>6.9999999999997842E-4</v>
      </c>
      <c r="F497" s="27">
        <f>'Table 3.1'!P497-'Table 3.1'!Q497</f>
        <v>1.1900000000000022E-2</v>
      </c>
      <c r="G497" s="27">
        <f>'Table 3.1'!Q497-'Table 3.1'!R497</f>
        <v>-5.3000000000000269E-3</v>
      </c>
      <c r="H497" s="28">
        <f>'Table 3.1'!R497-'Table 3.1'!S497</f>
        <v>0</v>
      </c>
      <c r="I497" s="68">
        <f>'Table 3.1'!O497-'Table 3.1'!S497</f>
        <v>7.2999999999999732E-3</v>
      </c>
      <c r="J497" s="26">
        <f>E497/'Table 3.1'!P497</f>
        <v>4.0863981319321559E-3</v>
      </c>
      <c r="K497" s="27">
        <f>F497/'Table 3.1'!Q497</f>
        <v>7.4654956085320093E-2</v>
      </c>
      <c r="L497" s="27">
        <f>G497/'Table 3.1'!R497</f>
        <v>-3.2179720704311028E-2</v>
      </c>
      <c r="M497" s="28">
        <f>H497/'Table 3.1'!S497</f>
        <v>0</v>
      </c>
      <c r="N497" s="68">
        <f>I497/'Table 3.1'!S497</f>
        <v>4.4323011536126125E-2</v>
      </c>
      <c r="O497" s="1"/>
    </row>
    <row r="498" spans="1:15" x14ac:dyDescent="0.2">
      <c r="A498" s="1"/>
      <c r="B498" s="20">
        <v>129546103</v>
      </c>
      <c r="C498" s="21" t="s">
        <v>477</v>
      </c>
      <c r="D498" s="22" t="s">
        <v>472</v>
      </c>
      <c r="E498" s="26">
        <f>'Table 3.1'!O498-'Table 3.1'!P498</f>
        <v>3.670000000000001E-2</v>
      </c>
      <c r="F498" s="27">
        <f>'Table 3.1'!P498-'Table 3.1'!Q498</f>
        <v>3.4999999999999976E-2</v>
      </c>
      <c r="G498" s="27">
        <f>'Table 3.1'!Q498-'Table 3.1'!R498</f>
        <v>-4.3300000000000005E-2</v>
      </c>
      <c r="H498" s="28">
        <f>'Table 3.1'!R498-'Table 3.1'!S498</f>
        <v>0</v>
      </c>
      <c r="I498" s="68">
        <f>'Table 3.1'!O498-'Table 3.1'!S498</f>
        <v>2.8399999999999981E-2</v>
      </c>
      <c r="J498" s="26">
        <f>E498/'Table 3.1'!P498</f>
        <v>0.13807373965387515</v>
      </c>
      <c r="K498" s="27">
        <f>F498/'Table 3.1'!Q498</f>
        <v>0.15164644714038117</v>
      </c>
      <c r="L498" s="27">
        <f>G498/'Table 3.1'!R498</f>
        <v>-0.15797154323239695</v>
      </c>
      <c r="M498" s="28">
        <f>H498/'Table 3.1'!S498</f>
        <v>0</v>
      </c>
      <c r="N498" s="68">
        <f>I498/'Table 3.1'!S498</f>
        <v>0.10361182050346582</v>
      </c>
      <c r="O498" s="1"/>
    </row>
    <row r="499" spans="1:15" x14ac:dyDescent="0.2">
      <c r="A499" s="1"/>
      <c r="B499" s="20">
        <v>129546803</v>
      </c>
      <c r="C499" s="21" t="s">
        <v>478</v>
      </c>
      <c r="D499" s="22" t="s">
        <v>472</v>
      </c>
      <c r="E499" s="26">
        <f>'Table 3.1'!O499-'Table 3.1'!P499</f>
        <v>6.5400000000000014E-2</v>
      </c>
      <c r="F499" s="27">
        <f>'Table 3.1'!P499-'Table 3.1'!Q499</f>
        <v>-2.9999999999999971E-2</v>
      </c>
      <c r="G499" s="27">
        <f>'Table 3.1'!Q499-'Table 3.1'!R499</f>
        <v>2.9999999999999971E-2</v>
      </c>
      <c r="H499" s="28">
        <f>'Table 3.1'!R499-'Table 3.1'!S499</f>
        <v>0</v>
      </c>
      <c r="I499" s="68">
        <f>'Table 3.1'!O499-'Table 3.1'!S499</f>
        <v>6.5400000000000014E-2</v>
      </c>
      <c r="J499" s="26">
        <f>E499/'Table 3.1'!P499</f>
        <v>0.25105566218809983</v>
      </c>
      <c r="K499" s="27">
        <f>F499/'Table 3.1'!Q499</f>
        <v>-0.10327022375215138</v>
      </c>
      <c r="L499" s="27">
        <f>G499/'Table 3.1'!R499</f>
        <v>0.11516314779270621</v>
      </c>
      <c r="M499" s="28">
        <f>H499/'Table 3.1'!S499</f>
        <v>0</v>
      </c>
      <c r="N499" s="68">
        <f>I499/'Table 3.1'!S499</f>
        <v>0.25105566218809983</v>
      </c>
      <c r="O499" s="1"/>
    </row>
    <row r="500" spans="1:15" x14ac:dyDescent="0.2">
      <c r="A500" s="1"/>
      <c r="B500" s="20">
        <v>129547203</v>
      </c>
      <c r="C500" s="21" t="s">
        <v>479</v>
      </c>
      <c r="D500" s="22" t="s">
        <v>472</v>
      </c>
      <c r="E500" s="26">
        <f>'Table 3.1'!O500-'Table 3.1'!P500</f>
        <v>-1.3999999999999985E-2</v>
      </c>
      <c r="F500" s="27">
        <f>'Table 3.1'!P500-'Table 3.1'!Q500</f>
        <v>2.2000000000000075E-3</v>
      </c>
      <c r="G500" s="27">
        <f>'Table 3.1'!Q500-'Table 3.1'!R500</f>
        <v>1.2399999999999994E-2</v>
      </c>
      <c r="H500" s="28">
        <f>'Table 3.1'!R500-'Table 3.1'!S500</f>
        <v>0</v>
      </c>
      <c r="I500" s="68">
        <f>'Table 3.1'!O500-'Table 3.1'!S500</f>
        <v>6.0000000000001719E-4</v>
      </c>
      <c r="J500" s="26">
        <f>E500/'Table 3.1'!P500</f>
        <v>-9.1205211726384267E-2</v>
      </c>
      <c r="K500" s="27">
        <f>F500/'Table 3.1'!Q500</f>
        <v>1.4540647719762113E-2</v>
      </c>
      <c r="L500" s="27">
        <f>G500/'Table 3.1'!R500</f>
        <v>8.9272858171346253E-2</v>
      </c>
      <c r="M500" s="28">
        <f>H500/'Table 3.1'!S500</f>
        <v>0</v>
      </c>
      <c r="N500" s="68">
        <f>I500/'Table 3.1'!S500</f>
        <v>4.3196544276459126E-3</v>
      </c>
      <c r="O500" s="1"/>
    </row>
    <row r="501" spans="1:15" x14ac:dyDescent="0.2">
      <c r="A501" s="1"/>
      <c r="B501" s="20">
        <v>129547303</v>
      </c>
      <c r="C501" s="21" t="s">
        <v>480</v>
      </c>
      <c r="D501" s="22" t="s">
        <v>472</v>
      </c>
      <c r="E501" s="26">
        <f>'Table 3.1'!O501-'Table 3.1'!P501</f>
        <v>1.7500000000000016E-2</v>
      </c>
      <c r="F501" s="27">
        <f>'Table 3.1'!P501-'Table 3.1'!Q501</f>
        <v>0.20459999999999998</v>
      </c>
      <c r="G501" s="27">
        <f>'Table 3.1'!Q501-'Table 3.1'!R501</f>
        <v>-8.9100000000000013E-2</v>
      </c>
      <c r="H501" s="28">
        <f>'Table 3.1'!R501-'Table 3.1'!S501</f>
        <v>0</v>
      </c>
      <c r="I501" s="68">
        <f>'Table 3.1'!O501-'Table 3.1'!S501</f>
        <v>0.13299999999999998</v>
      </c>
      <c r="J501" s="26">
        <f>E501/'Table 3.1'!P501</f>
        <v>5.0651230101302507E-2</v>
      </c>
      <c r="K501" s="27">
        <f>F501/'Table 3.1'!Q501</f>
        <v>1.452093683463449</v>
      </c>
      <c r="L501" s="27">
        <f>G501/'Table 3.1'!R501</f>
        <v>-0.38739130434782615</v>
      </c>
      <c r="M501" s="28">
        <f>H501/'Table 3.1'!S501</f>
        <v>0</v>
      </c>
      <c r="N501" s="68">
        <f>I501/'Table 3.1'!S501</f>
        <v>0.57826086956521727</v>
      </c>
      <c r="O501" s="1"/>
    </row>
    <row r="502" spans="1:15" x14ac:dyDescent="0.2">
      <c r="A502" s="1"/>
      <c r="B502" s="20">
        <v>129547603</v>
      </c>
      <c r="C502" s="21" t="s">
        <v>481</v>
      </c>
      <c r="D502" s="22" t="s">
        <v>472</v>
      </c>
      <c r="E502" s="26">
        <f>'Table 3.1'!O502-'Table 3.1'!P502</f>
        <v>-4.3099999999999999E-2</v>
      </c>
      <c r="F502" s="27">
        <f>'Table 3.1'!P502-'Table 3.1'!Q502</f>
        <v>4.7899999999999998E-2</v>
      </c>
      <c r="G502" s="27">
        <f>'Table 3.1'!Q502-'Table 3.1'!R502</f>
        <v>2.0400000000000015E-2</v>
      </c>
      <c r="H502" s="28">
        <f>'Table 3.1'!R502-'Table 3.1'!S502</f>
        <v>0</v>
      </c>
      <c r="I502" s="68">
        <f>'Table 3.1'!O502-'Table 3.1'!S502</f>
        <v>2.5200000000000014E-2</v>
      </c>
      <c r="J502" s="26">
        <f>E502/'Table 3.1'!P502</f>
        <v>-0.22366372599896212</v>
      </c>
      <c r="K502" s="27">
        <f>F502/'Table 3.1'!Q502</f>
        <v>0.33080110497237564</v>
      </c>
      <c r="L502" s="27">
        <f>G502/'Table 3.1'!R502</f>
        <v>0.16398713826366573</v>
      </c>
      <c r="M502" s="28">
        <f>H502/'Table 3.1'!S502</f>
        <v>0</v>
      </c>
      <c r="N502" s="68">
        <f>I502/'Table 3.1'!S502</f>
        <v>0.20257234726688114</v>
      </c>
      <c r="O502" s="1"/>
    </row>
    <row r="503" spans="1:15" x14ac:dyDescent="0.2">
      <c r="A503" s="1"/>
      <c r="B503" s="20">
        <v>129547803</v>
      </c>
      <c r="C503" s="21" t="s">
        <v>482</v>
      </c>
      <c r="D503" s="22" t="s">
        <v>472</v>
      </c>
      <c r="E503" s="26">
        <f>'Table 3.1'!O503-'Table 3.1'!P503</f>
        <v>-1.1399999999999993E-2</v>
      </c>
      <c r="F503" s="27">
        <f>'Table 3.1'!P503-'Table 3.1'!Q503</f>
        <v>-9.1799999999999993E-2</v>
      </c>
      <c r="G503" s="27">
        <f>'Table 3.1'!Q503-'Table 3.1'!R503</f>
        <v>2.8899999999999981E-2</v>
      </c>
      <c r="H503" s="28">
        <f>'Table 3.1'!R503-'Table 3.1'!S503</f>
        <v>0</v>
      </c>
      <c r="I503" s="68">
        <f>'Table 3.1'!O503-'Table 3.1'!S503</f>
        <v>-7.4300000000000005E-2</v>
      </c>
      <c r="J503" s="26">
        <f>E503/'Table 3.1'!P503</f>
        <v>-5.5312954876273621E-2</v>
      </c>
      <c r="K503" s="27">
        <f>F503/'Table 3.1'!Q503</f>
        <v>-0.30815709969788518</v>
      </c>
      <c r="L503" s="27">
        <f>G503/'Table 3.1'!R503</f>
        <v>0.10743494423791813</v>
      </c>
      <c r="M503" s="28">
        <f>H503/'Table 3.1'!S503</f>
        <v>0</v>
      </c>
      <c r="N503" s="68">
        <f>I503/'Table 3.1'!S503</f>
        <v>-0.27620817843866169</v>
      </c>
      <c r="O503" s="1"/>
    </row>
    <row r="504" spans="1:15" ht="12" thickBot="1" x14ac:dyDescent="0.25">
      <c r="A504" s="1"/>
      <c r="B504" s="41">
        <v>129548803</v>
      </c>
      <c r="C504" s="42" t="s">
        <v>483</v>
      </c>
      <c r="D504" s="43" t="s">
        <v>472</v>
      </c>
      <c r="E504" s="47">
        <f>'Table 3.1'!O504-'Table 3.1'!P504</f>
        <v>5.0999999999999934E-3</v>
      </c>
      <c r="F504" s="48">
        <f>'Table 3.1'!P504-'Table 3.1'!Q504</f>
        <v>-5.6100000000000011E-2</v>
      </c>
      <c r="G504" s="48">
        <f>'Table 3.1'!Q504-'Table 3.1'!R504</f>
        <v>3.2900000000000013E-2</v>
      </c>
      <c r="H504" s="49">
        <f>'Table 3.1'!R504-'Table 3.1'!S504</f>
        <v>0</v>
      </c>
      <c r="I504" s="69">
        <f>'Table 3.1'!O504-'Table 3.1'!S504</f>
        <v>-1.8100000000000005E-2</v>
      </c>
      <c r="J504" s="47">
        <f>E504/'Table 3.1'!P504</f>
        <v>2.4425287356321806E-2</v>
      </c>
      <c r="K504" s="48">
        <f>F504/'Table 3.1'!Q504</f>
        <v>-0.21177802944507362</v>
      </c>
      <c r="L504" s="48">
        <f>G504/'Table 3.1'!R504</f>
        <v>0.14181034482758625</v>
      </c>
      <c r="M504" s="49">
        <f>H504/'Table 3.1'!S504</f>
        <v>0</v>
      </c>
      <c r="N504" s="69">
        <f>I504/'Table 3.1'!S504</f>
        <v>-7.8017241379310362E-2</v>
      </c>
      <c r="O504" s="1"/>
    </row>
    <row r="505" spans="1:15" hidden="1" x14ac:dyDescent="0.2">
      <c r="A505" s="1"/>
      <c r="B505" s="2"/>
      <c r="C505" s="2"/>
      <c r="D505" s="2"/>
      <c r="E505" s="3"/>
      <c r="F505" s="1"/>
      <c r="G505" s="1"/>
      <c r="H505" s="1"/>
      <c r="I505" s="2"/>
      <c r="J505" s="1"/>
      <c r="K505" s="3"/>
      <c r="L505" s="3"/>
      <c r="M505" s="3"/>
      <c r="N505" s="67"/>
      <c r="O505" s="1"/>
    </row>
    <row r="506" spans="1:15" s="58" customFormat="1" hidden="1" x14ac:dyDescent="0.2">
      <c r="A506" s="2"/>
      <c r="B506" s="2"/>
      <c r="C506" s="2"/>
      <c r="D506" s="50" t="s">
        <v>579</v>
      </c>
      <c r="E506" s="73"/>
      <c r="F506" s="53">
        <f t="shared" ref="F506:N506" si="0">COUNTIF(F$5:F$504, "&lt;0")</f>
        <v>259</v>
      </c>
      <c r="G506" s="53">
        <f t="shared" si="0"/>
        <v>258</v>
      </c>
      <c r="H506" s="53">
        <f t="shared" si="0"/>
        <v>0</v>
      </c>
      <c r="I506" s="54">
        <f t="shared" si="0"/>
        <v>275</v>
      </c>
      <c r="J506" s="75"/>
      <c r="K506" s="56">
        <f t="shared" si="0"/>
        <v>259</v>
      </c>
      <c r="L506" s="56">
        <f t="shared" si="0"/>
        <v>258</v>
      </c>
      <c r="M506" s="56">
        <f t="shared" si="0"/>
        <v>0</v>
      </c>
      <c r="N506" s="57">
        <f t="shared" si="0"/>
        <v>275</v>
      </c>
      <c r="O506" s="2"/>
    </row>
    <row r="507" spans="1:15" s="58" customFormat="1" ht="12" hidden="1" thickBot="1" x14ac:dyDescent="0.25">
      <c r="A507" s="2"/>
      <c r="B507" s="2"/>
      <c r="C507" s="2"/>
      <c r="D507" s="59" t="s">
        <v>580</v>
      </c>
      <c r="E507" s="74"/>
      <c r="F507" s="61">
        <f t="shared" ref="F507:N507" si="1">COUNTIF(F$5:F$504, "&gt;0")</f>
        <v>240</v>
      </c>
      <c r="G507" s="61">
        <f t="shared" si="1"/>
        <v>242</v>
      </c>
      <c r="H507" s="61">
        <f t="shared" si="1"/>
        <v>0</v>
      </c>
      <c r="I507" s="62">
        <f t="shared" si="1"/>
        <v>225</v>
      </c>
      <c r="J507" s="76"/>
      <c r="K507" s="64">
        <f t="shared" si="1"/>
        <v>240</v>
      </c>
      <c r="L507" s="64">
        <f t="shared" si="1"/>
        <v>242</v>
      </c>
      <c r="M507" s="64">
        <f t="shared" si="1"/>
        <v>0</v>
      </c>
      <c r="N507" s="65">
        <f t="shared" si="1"/>
        <v>225</v>
      </c>
      <c r="O507" s="2"/>
    </row>
    <row r="508" spans="1:15" ht="12" thickBot="1" x14ac:dyDescent="0.25">
      <c r="A508" s="1"/>
      <c r="B508" s="2"/>
      <c r="C508" s="2"/>
      <c r="D508" s="2"/>
      <c r="E508" s="3"/>
      <c r="F508" s="1"/>
      <c r="G508" s="1"/>
      <c r="H508" s="1"/>
      <c r="I508" s="2"/>
      <c r="J508" s="1"/>
      <c r="K508" s="3"/>
      <c r="L508" s="3"/>
      <c r="M508" s="3"/>
      <c r="N508" s="67"/>
      <c r="O508" s="1"/>
    </row>
    <row r="509" spans="1:15" s="58" customFormat="1" x14ac:dyDescent="0.2">
      <c r="A509" s="2"/>
      <c r="B509" s="2"/>
      <c r="C509" s="2"/>
      <c r="D509" s="116" t="s">
        <v>581</v>
      </c>
      <c r="E509" s="98">
        <f t="shared" ref="E509:N509" si="2">MIN(E5:E504)</f>
        <v>-0.22339999999999999</v>
      </c>
      <c r="F509" s="99">
        <f t="shared" si="2"/>
        <v>-0.15899999999999997</v>
      </c>
      <c r="G509" s="99">
        <f t="shared" si="2"/>
        <v>-0.18090000000000001</v>
      </c>
      <c r="H509" s="99">
        <f t="shared" si="2"/>
        <v>0</v>
      </c>
      <c r="I509" s="66">
        <f t="shared" si="2"/>
        <v>-0.22689999999999999</v>
      </c>
      <c r="J509" s="99">
        <f t="shared" si="2"/>
        <v>-0.85446361590397601</v>
      </c>
      <c r="K509" s="99">
        <f t="shared" si="2"/>
        <v>-0.59617547806524174</v>
      </c>
      <c r="L509" s="99">
        <f t="shared" si="2"/>
        <v>-0.5478615071283095</v>
      </c>
      <c r="M509" s="99">
        <f t="shared" si="2"/>
        <v>0</v>
      </c>
      <c r="N509" s="66">
        <f t="shared" si="2"/>
        <v>-0.89740877842411426</v>
      </c>
      <c r="O509" s="2"/>
    </row>
    <row r="510" spans="1:15" s="58" customFormat="1" x14ac:dyDescent="0.2">
      <c r="A510" s="2"/>
      <c r="B510" s="2"/>
      <c r="C510" s="2"/>
      <c r="D510" s="117" t="s">
        <v>582</v>
      </c>
      <c r="E510" s="101">
        <f t="shared" ref="E510:N510" si="3">MEDIAN(E5:E504)</f>
        <v>-1.8500000000000044E-3</v>
      </c>
      <c r="F510" s="103">
        <f t="shared" si="3"/>
        <v>-1.5999999999999938E-3</v>
      </c>
      <c r="G510" s="103">
        <f t="shared" si="3"/>
        <v>-1.350000000000004E-3</v>
      </c>
      <c r="H510" s="103">
        <f t="shared" si="3"/>
        <v>0</v>
      </c>
      <c r="I510" s="68">
        <f t="shared" si="3"/>
        <v>-5.8499999999999941E-3</v>
      </c>
      <c r="J510" s="103">
        <f t="shared" si="3"/>
        <v>-1.3923097974822126E-2</v>
      </c>
      <c r="K510" s="103">
        <f t="shared" si="3"/>
        <v>-9.2816787732041741E-3</v>
      </c>
      <c r="L510" s="103">
        <f t="shared" si="3"/>
        <v>-7.4395556580726854E-3</v>
      </c>
      <c r="M510" s="103">
        <f t="shared" si="3"/>
        <v>0</v>
      </c>
      <c r="N510" s="68">
        <f t="shared" si="3"/>
        <v>-3.9285645151299328E-2</v>
      </c>
      <c r="O510" s="2"/>
    </row>
    <row r="511" spans="1:15" s="58" customFormat="1" x14ac:dyDescent="0.2">
      <c r="A511" s="2"/>
      <c r="B511" s="2"/>
      <c r="C511" s="2"/>
      <c r="D511" s="117" t="s">
        <v>583</v>
      </c>
      <c r="E511" s="101">
        <f t="shared" ref="E511:N511" si="4">MAX(E5:E504)</f>
        <v>0.17149999999999999</v>
      </c>
      <c r="F511" s="103">
        <f t="shared" si="4"/>
        <v>0.20459999999999998</v>
      </c>
      <c r="G511" s="103">
        <f t="shared" si="4"/>
        <v>0.13500000000000001</v>
      </c>
      <c r="H511" s="103">
        <f t="shared" si="4"/>
        <v>0</v>
      </c>
      <c r="I511" s="68">
        <f t="shared" si="4"/>
        <v>0.1804</v>
      </c>
      <c r="J511" s="103">
        <f t="shared" si="4"/>
        <v>2.1120689655172415</v>
      </c>
      <c r="K511" s="103">
        <f t="shared" si="4"/>
        <v>1.452093683463449</v>
      </c>
      <c r="L511" s="103">
        <f t="shared" si="4"/>
        <v>0.96947133283693232</v>
      </c>
      <c r="M511" s="103">
        <f t="shared" si="4"/>
        <v>0</v>
      </c>
      <c r="N511" s="68">
        <f t="shared" si="4"/>
        <v>1.6828358208955223</v>
      </c>
      <c r="O511" s="2"/>
    </row>
    <row r="512" spans="1:15" s="58" customFormat="1" ht="12" thickBot="1" x14ac:dyDescent="0.25">
      <c r="A512" s="2"/>
      <c r="B512" s="2"/>
      <c r="C512" s="2"/>
      <c r="D512" s="118" t="s">
        <v>584</v>
      </c>
      <c r="E512" s="104">
        <f t="shared" ref="E512:N512" si="5">AVERAGE(E5:E504)</f>
        <v>-3.1262000000000026E-3</v>
      </c>
      <c r="F512" s="105">
        <f t="shared" si="5"/>
        <v>-1.9514000000000024E-3</v>
      </c>
      <c r="G512" s="105">
        <f t="shared" si="5"/>
        <v>-2.551599999999995E-3</v>
      </c>
      <c r="H512" s="105">
        <f t="shared" si="5"/>
        <v>0</v>
      </c>
      <c r="I512" s="69">
        <f t="shared" si="5"/>
        <v>-7.6292000000000026E-3</v>
      </c>
      <c r="J512" s="105">
        <f t="shared" si="5"/>
        <v>-2.7218713166261765E-3</v>
      </c>
      <c r="K512" s="105">
        <f t="shared" si="5"/>
        <v>1.0492354570878841E-2</v>
      </c>
      <c r="L512" s="105">
        <f t="shared" si="5"/>
        <v>6.2779278206606557E-3</v>
      </c>
      <c r="M512" s="105">
        <f t="shared" si="5"/>
        <v>0</v>
      </c>
      <c r="N512" s="69">
        <f t="shared" si="5"/>
        <v>2.5676486236256586E-3</v>
      </c>
      <c r="O512" s="2"/>
    </row>
    <row r="513" spans="1:15" ht="12" thickBot="1" x14ac:dyDescent="0.25">
      <c r="A513" s="1"/>
      <c r="B513" s="2"/>
      <c r="C513" s="2"/>
      <c r="D513" s="2"/>
      <c r="E513" s="3"/>
      <c r="F513" s="1"/>
      <c r="G513" s="1"/>
      <c r="H513" s="1"/>
      <c r="I513" s="2"/>
      <c r="J513" s="1"/>
      <c r="K513" s="3"/>
      <c r="L513" s="3"/>
      <c r="M513" s="3"/>
      <c r="N513" s="67"/>
      <c r="O513" s="1"/>
    </row>
    <row r="514" spans="1:15" x14ac:dyDescent="0.2">
      <c r="A514" s="1"/>
      <c r="B514" s="2"/>
      <c r="C514" s="2"/>
      <c r="D514" s="116" t="s">
        <v>580</v>
      </c>
      <c r="E514" s="112">
        <f>COUNTIF(E4:E503, "&gt;0")</f>
        <v>223</v>
      </c>
      <c r="F514" s="113">
        <f t="shared" ref="F514:I514" si="6">COUNTIF(F4:F503, "&gt;0")</f>
        <v>240</v>
      </c>
      <c r="G514" s="113">
        <f t="shared" si="6"/>
        <v>241</v>
      </c>
      <c r="H514" s="113">
        <f t="shared" si="6"/>
        <v>0</v>
      </c>
      <c r="I514" s="57">
        <f t="shared" si="6"/>
        <v>225</v>
      </c>
      <c r="J514" s="1"/>
      <c r="K514" s="3"/>
      <c r="L514" s="3"/>
      <c r="M514" s="3"/>
      <c r="N514" s="67"/>
      <c r="O514" s="1"/>
    </row>
    <row r="515" spans="1:15" ht="12" thickBot="1" x14ac:dyDescent="0.25">
      <c r="A515" s="1"/>
      <c r="B515" s="2"/>
      <c r="C515" s="2"/>
      <c r="D515" s="118" t="s">
        <v>579</v>
      </c>
      <c r="E515" s="114">
        <f>COUNTIF(E4:E503, "&lt;0")</f>
        <v>273</v>
      </c>
      <c r="F515" s="115">
        <f t="shared" ref="F515:I515" si="7">COUNTIF(F4:F503, "&lt;0")</f>
        <v>258</v>
      </c>
      <c r="G515" s="115">
        <f t="shared" si="7"/>
        <v>258</v>
      </c>
      <c r="H515" s="115">
        <f t="shared" si="7"/>
        <v>0</v>
      </c>
      <c r="I515" s="65">
        <f t="shared" si="7"/>
        <v>274</v>
      </c>
      <c r="J515" s="1"/>
      <c r="K515" s="3"/>
      <c r="L515" s="3"/>
      <c r="M515" s="3"/>
      <c r="N515" s="67"/>
      <c r="O515" s="1"/>
    </row>
    <row r="516" spans="1:15" x14ac:dyDescent="0.2">
      <c r="A516" s="1"/>
      <c r="B516" s="2"/>
      <c r="C516" s="2"/>
      <c r="D516" s="2"/>
      <c r="E516" s="3"/>
      <c r="F516" s="1"/>
      <c r="G516" s="1"/>
      <c r="H516" s="1"/>
      <c r="I516" s="2"/>
      <c r="J516" s="1"/>
      <c r="K516" s="3"/>
      <c r="L516" s="3"/>
      <c r="M516" s="3"/>
      <c r="N516" s="67"/>
      <c r="O516" s="1"/>
    </row>
    <row r="517" spans="1:15" x14ac:dyDescent="0.2">
      <c r="A517" s="1"/>
      <c r="B517" s="2"/>
      <c r="C517" s="2"/>
      <c r="D517" s="2"/>
      <c r="E517" s="3"/>
      <c r="F517" s="1"/>
      <c r="G517" s="1"/>
      <c r="H517" s="1"/>
      <c r="I517" s="2"/>
      <c r="J517" s="1"/>
      <c r="K517" s="3"/>
      <c r="L517" s="3"/>
      <c r="M517" s="3"/>
      <c r="N517" s="67"/>
      <c r="O517" s="1"/>
    </row>
    <row r="518" spans="1:15" x14ac:dyDescent="0.2">
      <c r="A518" s="1"/>
      <c r="B518" s="2"/>
      <c r="C518" s="2"/>
      <c r="D518" s="2"/>
      <c r="E518" s="3"/>
      <c r="F518" s="1"/>
      <c r="G518" s="1"/>
      <c r="H518" s="1"/>
      <c r="I518" s="2"/>
      <c r="J518" s="1"/>
      <c r="K518" s="3"/>
      <c r="L518" s="3"/>
      <c r="M518" s="3"/>
      <c r="N518" s="67"/>
      <c r="O518" s="1"/>
    </row>
    <row r="519" spans="1:15" x14ac:dyDescent="0.2">
      <c r="A519" s="1"/>
      <c r="B519" s="2"/>
      <c r="C519" s="2"/>
      <c r="D519" s="2"/>
      <c r="E519" s="3"/>
      <c r="F519" s="1"/>
      <c r="G519" s="1"/>
      <c r="H519" s="1"/>
      <c r="I519" s="2"/>
      <c r="J519" s="1"/>
      <c r="K519" s="3"/>
      <c r="L519" s="3"/>
      <c r="M519" s="3"/>
      <c r="N519" s="67"/>
      <c r="O519" s="1"/>
    </row>
    <row r="520" spans="1:15" x14ac:dyDescent="0.2">
      <c r="A520" s="1"/>
      <c r="B520" s="2"/>
      <c r="C520" s="2"/>
      <c r="D520" s="2"/>
      <c r="E520" s="3"/>
      <c r="F520" s="1"/>
      <c r="G520" s="1"/>
      <c r="H520" s="1"/>
      <c r="I520" s="2"/>
      <c r="J520" s="1"/>
      <c r="K520" s="3"/>
      <c r="L520" s="3"/>
      <c r="M520" s="3"/>
      <c r="N520" s="67"/>
      <c r="O520" s="1"/>
    </row>
    <row r="521" spans="1:15" x14ac:dyDescent="0.2">
      <c r="A521" s="1"/>
      <c r="B521" s="2"/>
      <c r="C521" s="2"/>
      <c r="D521" s="2"/>
      <c r="E521" s="3"/>
      <c r="F521" s="1"/>
      <c r="G521" s="1"/>
      <c r="H521" s="1"/>
      <c r="I521" s="2"/>
      <c r="J521" s="1"/>
      <c r="K521" s="3"/>
      <c r="L521" s="3"/>
      <c r="M521" s="3"/>
      <c r="N521" s="67"/>
      <c r="O521" s="1"/>
    </row>
    <row r="522" spans="1:15" x14ac:dyDescent="0.2">
      <c r="A522" s="1"/>
      <c r="B522" s="2"/>
      <c r="C522" s="2"/>
      <c r="D522" s="2"/>
      <c r="E522" s="3"/>
      <c r="F522" s="1"/>
      <c r="G522" s="1"/>
      <c r="H522" s="1"/>
      <c r="I522" s="2"/>
      <c r="J522" s="1"/>
      <c r="K522" s="3"/>
      <c r="L522" s="3"/>
      <c r="M522" s="3"/>
      <c r="N522" s="67"/>
      <c r="O522" s="1"/>
    </row>
  </sheetData>
  <mergeCells count="3">
    <mergeCell ref="E2:N2"/>
    <mergeCell ref="E3:I3"/>
    <mergeCell ref="J3:N3"/>
  </mergeCells>
  <conditionalFormatting sqref="K5:N504 E5:H504">
    <cfRule type="cellIs" dxfId="2" priority="6" operator="lessThan">
      <formula>0</formula>
    </cfRule>
  </conditionalFormatting>
  <conditionalFormatting sqref="I5:J504">
    <cfRule type="cellIs" dxfId="1" priority="5" operator="lessThan">
      <formula>0</formula>
    </cfRule>
  </conditionalFormatting>
  <conditionalFormatting sqref="E509:N515">
    <cfRule type="cellIs" dxfId="0" priority="1" operator="lessThan">
      <formula>0</formula>
    </cfRule>
  </conditionalFormatting>
  <pageMargins left="0.25" right="0.25" top="0.75" bottom="0.75" header="0.3" footer="0.3"/>
  <pageSetup scale="86" fitToHeight="0" orientation="landscape" r:id="rId1"/>
  <headerFooter>
    <oddHeader>&amp;L&amp;"Arial,Bold"&amp;10PASBO BEF 5-Year Review&amp;C&amp;"-,Bold"&amp;A&amp;R&amp;"Arial,Bold"&amp;10&amp;F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3.1</vt:lpstr>
      <vt:lpstr>Table 3.2</vt:lpstr>
      <vt:lpstr>Table 3.3</vt:lpstr>
      <vt:lpstr>'Table 3.1'!Print_Titles</vt:lpstr>
      <vt:lpstr>'Table 3.2'!Print_Titles</vt:lpstr>
      <vt:lpstr>'Table 3.3'!Print_Titles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Armagost</dc:creator>
  <cp:lastModifiedBy>Andrew Armagost</cp:lastModifiedBy>
  <cp:lastPrinted>2019-03-27T16:10:23Z</cp:lastPrinted>
  <dcterms:created xsi:type="dcterms:W3CDTF">2019-03-27T15:28:34Z</dcterms:created>
  <dcterms:modified xsi:type="dcterms:W3CDTF">2019-07-07T01:17:48Z</dcterms:modified>
</cp:coreProperties>
</file>