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/>
  <mc:AlternateContent xmlns:mc="http://schemas.openxmlformats.org/markup-compatibility/2006">
    <mc:Choice Requires="x15">
      <x15ac:absPath xmlns:x15ac="http://schemas.microsoft.com/office/spreadsheetml/2010/11/ac" url="C:\Users\ALArm\Dropbox\Basic Education Funding\"/>
    </mc:Choice>
  </mc:AlternateContent>
  <xr:revisionPtr revIDLastSave="0" documentId="13_ncr:1_{4B5467C1-FE78-42F3-96DF-D8B746C5158D}" xr6:coauthVersionLast="43" xr6:coauthVersionMax="43" xr10:uidLastSave="{00000000-0000-0000-0000-000000000000}"/>
  <bookViews>
    <workbookView xWindow="-120" yWindow="-120" windowWidth="20640" windowHeight="11160" xr2:uid="{00000000-000D-0000-FFFF-FFFF00000000}"/>
  </bookViews>
  <sheets>
    <sheet name="Table 2.1" sheetId="1" r:id="rId1"/>
    <sheet name="Table 2.2" sheetId="2" r:id="rId2"/>
    <sheet name="Table 2.3" sheetId="3" r:id="rId3"/>
  </sheets>
  <definedNames>
    <definedName name="_xlnm._FilterDatabase" localSheetId="0" hidden="1">'Table 2.1'!$B$4:$O$4</definedName>
    <definedName name="_xlnm._FilterDatabase" localSheetId="1" hidden="1">'Table 2.2'!$B$4:$P$4</definedName>
    <definedName name="_xlnm._FilterDatabase" localSheetId="2" hidden="1">'Table 2.3'!$B$4:$P$4</definedName>
    <definedName name="SAPBEXrevision" hidden="1">1</definedName>
    <definedName name="SAPBEXsysID" hidden="1">"PW1"</definedName>
    <definedName name="SAPBEXwbID" hidden="1">"4BWEZLJJUJQVD4MCPFVP42FRP"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504" i="3" l="1"/>
  <c r="J503" i="3"/>
  <c r="J502" i="3"/>
  <c r="P502" i="3" s="1"/>
  <c r="J501" i="3"/>
  <c r="J500" i="3"/>
  <c r="J499" i="3"/>
  <c r="J498" i="3"/>
  <c r="P498" i="3" s="1"/>
  <c r="J497" i="3"/>
  <c r="J496" i="3"/>
  <c r="J495" i="3"/>
  <c r="J494" i="3"/>
  <c r="P494" i="3" s="1"/>
  <c r="J493" i="3"/>
  <c r="J492" i="3"/>
  <c r="J491" i="3"/>
  <c r="J490" i="3"/>
  <c r="P490" i="3" s="1"/>
  <c r="J489" i="3"/>
  <c r="J488" i="3"/>
  <c r="J487" i="3"/>
  <c r="J486" i="3"/>
  <c r="P486" i="3" s="1"/>
  <c r="J485" i="3"/>
  <c r="J484" i="3"/>
  <c r="J483" i="3"/>
  <c r="J482" i="3"/>
  <c r="P482" i="3" s="1"/>
  <c r="J481" i="3"/>
  <c r="J480" i="3"/>
  <c r="J479" i="3"/>
  <c r="J478" i="3"/>
  <c r="P478" i="3" s="1"/>
  <c r="J477" i="3"/>
  <c r="J476" i="3"/>
  <c r="J475" i="3"/>
  <c r="J474" i="3"/>
  <c r="P474" i="3" s="1"/>
  <c r="J473" i="3"/>
  <c r="J472" i="3"/>
  <c r="J471" i="3"/>
  <c r="J470" i="3"/>
  <c r="P470" i="3" s="1"/>
  <c r="J469" i="3"/>
  <c r="J468" i="3"/>
  <c r="J467" i="3"/>
  <c r="J466" i="3"/>
  <c r="P466" i="3" s="1"/>
  <c r="J465" i="3"/>
  <c r="J464" i="3"/>
  <c r="J463" i="3"/>
  <c r="J462" i="3"/>
  <c r="P462" i="3" s="1"/>
  <c r="J461" i="3"/>
  <c r="J460" i="3"/>
  <c r="J459" i="3"/>
  <c r="J458" i="3"/>
  <c r="P458" i="3" s="1"/>
  <c r="J457" i="3"/>
  <c r="J456" i="3"/>
  <c r="J455" i="3"/>
  <c r="J454" i="3"/>
  <c r="P454" i="3" s="1"/>
  <c r="J453" i="3"/>
  <c r="J452" i="3"/>
  <c r="J451" i="3"/>
  <c r="J450" i="3"/>
  <c r="P450" i="3" s="1"/>
  <c r="J449" i="3"/>
  <c r="J448" i="3"/>
  <c r="J447" i="3"/>
  <c r="J446" i="3"/>
  <c r="P446" i="3" s="1"/>
  <c r="J445" i="3"/>
  <c r="J444" i="3"/>
  <c r="J443" i="3"/>
  <c r="J442" i="3"/>
  <c r="P442" i="3" s="1"/>
  <c r="J441" i="3"/>
  <c r="J440" i="3"/>
  <c r="J439" i="3"/>
  <c r="J438" i="3"/>
  <c r="P438" i="3" s="1"/>
  <c r="J437" i="3"/>
  <c r="J436" i="3"/>
  <c r="J435" i="3"/>
  <c r="J434" i="3"/>
  <c r="P434" i="3" s="1"/>
  <c r="J433" i="3"/>
  <c r="J432" i="3"/>
  <c r="J431" i="3"/>
  <c r="J430" i="3"/>
  <c r="P430" i="3" s="1"/>
  <c r="J429" i="3"/>
  <c r="J428" i="3"/>
  <c r="J427" i="3"/>
  <c r="J426" i="3"/>
  <c r="P426" i="3" s="1"/>
  <c r="J425" i="3"/>
  <c r="J424" i="3"/>
  <c r="J423" i="3"/>
  <c r="J422" i="3"/>
  <c r="P422" i="3" s="1"/>
  <c r="J421" i="3"/>
  <c r="J420" i="3"/>
  <c r="J419" i="3"/>
  <c r="J418" i="3"/>
  <c r="P418" i="3" s="1"/>
  <c r="J417" i="3"/>
  <c r="J416" i="3"/>
  <c r="J415" i="3"/>
  <c r="J414" i="3"/>
  <c r="P414" i="3" s="1"/>
  <c r="J413" i="3"/>
  <c r="J412" i="3"/>
  <c r="J411" i="3"/>
  <c r="J410" i="3"/>
  <c r="P410" i="3" s="1"/>
  <c r="J409" i="3"/>
  <c r="J408" i="3"/>
  <c r="J407" i="3"/>
  <c r="J406" i="3"/>
  <c r="P406" i="3" s="1"/>
  <c r="J405" i="3"/>
  <c r="J404" i="3"/>
  <c r="J403" i="3"/>
  <c r="J402" i="3"/>
  <c r="P402" i="3" s="1"/>
  <c r="J401" i="3"/>
  <c r="J400" i="3"/>
  <c r="J399" i="3"/>
  <c r="J398" i="3"/>
  <c r="P398" i="3" s="1"/>
  <c r="J397" i="3"/>
  <c r="J396" i="3"/>
  <c r="J395" i="3"/>
  <c r="J394" i="3"/>
  <c r="P394" i="3" s="1"/>
  <c r="J393" i="3"/>
  <c r="J392" i="3"/>
  <c r="J391" i="3"/>
  <c r="J390" i="3"/>
  <c r="P390" i="3" s="1"/>
  <c r="J389" i="3"/>
  <c r="J388" i="3"/>
  <c r="J387" i="3"/>
  <c r="J386" i="3"/>
  <c r="P386" i="3" s="1"/>
  <c r="J385" i="3"/>
  <c r="J384" i="3"/>
  <c r="J383" i="3"/>
  <c r="J382" i="3"/>
  <c r="P382" i="3" s="1"/>
  <c r="J381" i="3"/>
  <c r="J380" i="3"/>
  <c r="J379" i="3"/>
  <c r="J378" i="3"/>
  <c r="P378" i="3" s="1"/>
  <c r="J377" i="3"/>
  <c r="J376" i="3"/>
  <c r="J375" i="3"/>
  <c r="J374" i="3"/>
  <c r="P374" i="3" s="1"/>
  <c r="J373" i="3"/>
  <c r="J372" i="3"/>
  <c r="J371" i="3"/>
  <c r="J370" i="3"/>
  <c r="P370" i="3" s="1"/>
  <c r="J369" i="3"/>
  <c r="J368" i="3"/>
  <c r="J367" i="3"/>
  <c r="J366" i="3"/>
  <c r="P366" i="3" s="1"/>
  <c r="J365" i="3"/>
  <c r="J364" i="3"/>
  <c r="J363" i="3"/>
  <c r="J362" i="3"/>
  <c r="P362" i="3" s="1"/>
  <c r="J361" i="3"/>
  <c r="J360" i="3"/>
  <c r="J359" i="3"/>
  <c r="J358" i="3"/>
  <c r="P358" i="3" s="1"/>
  <c r="J357" i="3"/>
  <c r="J356" i="3"/>
  <c r="J355" i="3"/>
  <c r="J354" i="3"/>
  <c r="P354" i="3" s="1"/>
  <c r="J353" i="3"/>
  <c r="J352" i="3"/>
  <c r="J351" i="3"/>
  <c r="J350" i="3"/>
  <c r="P350" i="3" s="1"/>
  <c r="J349" i="3"/>
  <c r="J348" i="3"/>
  <c r="J347" i="3"/>
  <c r="J346" i="3"/>
  <c r="P346" i="3" s="1"/>
  <c r="J345" i="3"/>
  <c r="J344" i="3"/>
  <c r="J343" i="3"/>
  <c r="J342" i="3"/>
  <c r="P342" i="3" s="1"/>
  <c r="J341" i="3"/>
  <c r="J340" i="3"/>
  <c r="J339" i="3"/>
  <c r="J338" i="3"/>
  <c r="P338" i="3" s="1"/>
  <c r="J337" i="3"/>
  <c r="J336" i="3"/>
  <c r="J335" i="3"/>
  <c r="J334" i="3"/>
  <c r="P334" i="3" s="1"/>
  <c r="J333" i="3"/>
  <c r="J332" i="3"/>
  <c r="J331" i="3"/>
  <c r="J330" i="3"/>
  <c r="P330" i="3" s="1"/>
  <c r="J329" i="3"/>
  <c r="J328" i="3"/>
  <c r="J327" i="3"/>
  <c r="J326" i="3"/>
  <c r="P326" i="3" s="1"/>
  <c r="J325" i="3"/>
  <c r="J324" i="3"/>
  <c r="J323" i="3"/>
  <c r="J322" i="3"/>
  <c r="P322" i="3" s="1"/>
  <c r="J321" i="3"/>
  <c r="J320" i="3"/>
  <c r="J319" i="3"/>
  <c r="J318" i="3"/>
  <c r="P318" i="3" s="1"/>
  <c r="J317" i="3"/>
  <c r="J316" i="3"/>
  <c r="J315" i="3"/>
  <c r="J314" i="3"/>
  <c r="P314" i="3" s="1"/>
  <c r="J313" i="3"/>
  <c r="J312" i="3"/>
  <c r="J311" i="3"/>
  <c r="J310" i="3"/>
  <c r="P310" i="3" s="1"/>
  <c r="J309" i="3"/>
  <c r="J308" i="3"/>
  <c r="J307" i="3"/>
  <c r="J306" i="3"/>
  <c r="P306" i="3" s="1"/>
  <c r="J305" i="3"/>
  <c r="J304" i="3"/>
  <c r="J303" i="3"/>
  <c r="J302" i="3"/>
  <c r="P302" i="3" s="1"/>
  <c r="J301" i="3"/>
  <c r="J300" i="3"/>
  <c r="J299" i="3"/>
  <c r="J298" i="3"/>
  <c r="P298" i="3" s="1"/>
  <c r="J297" i="3"/>
  <c r="J296" i="3"/>
  <c r="J295" i="3"/>
  <c r="J294" i="3"/>
  <c r="P294" i="3" s="1"/>
  <c r="J293" i="3"/>
  <c r="J292" i="3"/>
  <c r="J291" i="3"/>
  <c r="J290" i="3"/>
  <c r="P290" i="3" s="1"/>
  <c r="J289" i="3"/>
  <c r="J288" i="3"/>
  <c r="J287" i="3"/>
  <c r="J286" i="3"/>
  <c r="P286" i="3" s="1"/>
  <c r="J285" i="3"/>
  <c r="J284" i="3"/>
  <c r="J283" i="3"/>
  <c r="J282" i="3"/>
  <c r="P282" i="3" s="1"/>
  <c r="J281" i="3"/>
  <c r="J280" i="3"/>
  <c r="J279" i="3"/>
  <c r="J278" i="3"/>
  <c r="P278" i="3" s="1"/>
  <c r="J277" i="3"/>
  <c r="J276" i="3"/>
  <c r="J275" i="3"/>
  <c r="J274" i="3"/>
  <c r="P274" i="3" s="1"/>
  <c r="J273" i="3"/>
  <c r="J272" i="3"/>
  <c r="J271" i="3"/>
  <c r="J270" i="3"/>
  <c r="P270" i="3" s="1"/>
  <c r="J269" i="3"/>
  <c r="J268" i="3"/>
  <c r="J267" i="3"/>
  <c r="J266" i="3"/>
  <c r="J265" i="3"/>
  <c r="J264" i="3"/>
  <c r="J263" i="3"/>
  <c r="J262" i="3"/>
  <c r="J261" i="3"/>
  <c r="J260" i="3"/>
  <c r="J259" i="3"/>
  <c r="J258" i="3"/>
  <c r="J257" i="3"/>
  <c r="J256" i="3"/>
  <c r="J255" i="3"/>
  <c r="J254" i="3"/>
  <c r="J253" i="3"/>
  <c r="J252" i="3"/>
  <c r="J251" i="3"/>
  <c r="J250" i="3"/>
  <c r="J249" i="3"/>
  <c r="J248" i="3"/>
  <c r="J247" i="3"/>
  <c r="J246" i="3"/>
  <c r="J245" i="3"/>
  <c r="J244" i="3"/>
  <c r="J243" i="3"/>
  <c r="J242" i="3"/>
  <c r="J241" i="3"/>
  <c r="J240" i="3"/>
  <c r="J239" i="3"/>
  <c r="J238" i="3"/>
  <c r="J237" i="3"/>
  <c r="J236" i="3"/>
  <c r="J235" i="3"/>
  <c r="J234" i="3"/>
  <c r="J233" i="3"/>
  <c r="J232" i="3"/>
  <c r="J231" i="3"/>
  <c r="J230" i="3"/>
  <c r="J229" i="3"/>
  <c r="J228" i="3"/>
  <c r="J227" i="3"/>
  <c r="J226" i="3"/>
  <c r="J225" i="3"/>
  <c r="J224" i="3"/>
  <c r="J223" i="3"/>
  <c r="J222" i="3"/>
  <c r="J221" i="3"/>
  <c r="J220" i="3"/>
  <c r="J219" i="3"/>
  <c r="J218" i="3"/>
  <c r="J217" i="3"/>
  <c r="J216" i="3"/>
  <c r="J215" i="3"/>
  <c r="J214" i="3"/>
  <c r="J213" i="3"/>
  <c r="J212" i="3"/>
  <c r="J211" i="3"/>
  <c r="J210" i="3"/>
  <c r="J209" i="3"/>
  <c r="J208" i="3"/>
  <c r="J207" i="3"/>
  <c r="J206" i="3"/>
  <c r="J205" i="3"/>
  <c r="J204" i="3"/>
  <c r="J203" i="3"/>
  <c r="J202" i="3"/>
  <c r="J201" i="3"/>
  <c r="J200" i="3"/>
  <c r="J199" i="3"/>
  <c r="J198" i="3"/>
  <c r="J197" i="3"/>
  <c r="J196" i="3"/>
  <c r="J195" i="3"/>
  <c r="J194" i="3"/>
  <c r="J193" i="3"/>
  <c r="J192" i="3"/>
  <c r="J191" i="3"/>
  <c r="J190" i="3"/>
  <c r="J189" i="3"/>
  <c r="J188" i="3"/>
  <c r="J187" i="3"/>
  <c r="J186" i="3"/>
  <c r="J185" i="3"/>
  <c r="J184" i="3"/>
  <c r="J183" i="3"/>
  <c r="J182" i="3"/>
  <c r="J181" i="3"/>
  <c r="J180" i="3"/>
  <c r="J179" i="3"/>
  <c r="J178" i="3"/>
  <c r="J177" i="3"/>
  <c r="J176" i="3"/>
  <c r="J175" i="3"/>
  <c r="J174" i="3"/>
  <c r="J173" i="3"/>
  <c r="J172" i="3"/>
  <c r="J171" i="3"/>
  <c r="J170" i="3"/>
  <c r="J169" i="3"/>
  <c r="J168" i="3"/>
  <c r="J167" i="3"/>
  <c r="J166" i="3"/>
  <c r="J165" i="3"/>
  <c r="J164" i="3"/>
  <c r="J163" i="3"/>
  <c r="J162" i="3"/>
  <c r="J161" i="3"/>
  <c r="J160" i="3"/>
  <c r="J159" i="3"/>
  <c r="J158" i="3"/>
  <c r="J157" i="3"/>
  <c r="J156" i="3"/>
  <c r="J155" i="3"/>
  <c r="J154" i="3"/>
  <c r="J153" i="3"/>
  <c r="J152" i="3"/>
  <c r="J151" i="3"/>
  <c r="J150" i="3"/>
  <c r="J149" i="3"/>
  <c r="J148" i="3"/>
  <c r="J147" i="3"/>
  <c r="J146" i="3"/>
  <c r="J145" i="3"/>
  <c r="J144" i="3"/>
  <c r="J143" i="3"/>
  <c r="J142" i="3"/>
  <c r="J141" i="3"/>
  <c r="J140" i="3"/>
  <c r="J139" i="3"/>
  <c r="J138" i="3"/>
  <c r="J137" i="3"/>
  <c r="J136" i="3"/>
  <c r="J135" i="3"/>
  <c r="J134" i="3"/>
  <c r="J133" i="3"/>
  <c r="J132" i="3"/>
  <c r="J131" i="3"/>
  <c r="J130" i="3"/>
  <c r="J129" i="3"/>
  <c r="J128" i="3"/>
  <c r="J127" i="3"/>
  <c r="J126" i="3"/>
  <c r="J125" i="3"/>
  <c r="J124" i="3"/>
  <c r="J123" i="3"/>
  <c r="J122" i="3"/>
  <c r="J121" i="3"/>
  <c r="J120" i="3"/>
  <c r="J119" i="3"/>
  <c r="J118" i="3"/>
  <c r="J117" i="3"/>
  <c r="J116" i="3"/>
  <c r="J115" i="3"/>
  <c r="J114" i="3"/>
  <c r="J113" i="3"/>
  <c r="J112" i="3"/>
  <c r="J111" i="3"/>
  <c r="J110" i="3"/>
  <c r="J109" i="3"/>
  <c r="J108" i="3"/>
  <c r="J107" i="3"/>
  <c r="J106" i="3"/>
  <c r="J105" i="3"/>
  <c r="J104" i="3"/>
  <c r="J103" i="3"/>
  <c r="J102" i="3"/>
  <c r="J101" i="3"/>
  <c r="J100" i="3"/>
  <c r="J99" i="3"/>
  <c r="J98" i="3"/>
  <c r="J97" i="3"/>
  <c r="J96" i="3"/>
  <c r="J95" i="3"/>
  <c r="J94" i="3"/>
  <c r="J93" i="3"/>
  <c r="J92" i="3"/>
  <c r="J91" i="3"/>
  <c r="J90" i="3"/>
  <c r="J89" i="3"/>
  <c r="J88" i="3"/>
  <c r="J87" i="3"/>
  <c r="J86" i="3"/>
  <c r="J85" i="3"/>
  <c r="J84" i="3"/>
  <c r="J83" i="3"/>
  <c r="J82" i="3"/>
  <c r="J81" i="3"/>
  <c r="J80" i="3"/>
  <c r="J79" i="3"/>
  <c r="J78" i="3"/>
  <c r="J77" i="3"/>
  <c r="J76" i="3"/>
  <c r="J75" i="3"/>
  <c r="J74" i="3"/>
  <c r="J73" i="3"/>
  <c r="J72" i="3"/>
  <c r="J71" i="3"/>
  <c r="J70" i="3"/>
  <c r="J69" i="3"/>
  <c r="J68" i="3"/>
  <c r="J67" i="3"/>
  <c r="J66" i="3"/>
  <c r="J65" i="3"/>
  <c r="J64" i="3"/>
  <c r="J63" i="3"/>
  <c r="J62" i="3"/>
  <c r="J61" i="3"/>
  <c r="J60" i="3"/>
  <c r="J59" i="3"/>
  <c r="J58" i="3"/>
  <c r="J57" i="3"/>
  <c r="J56" i="3"/>
  <c r="J55" i="3"/>
  <c r="J54" i="3"/>
  <c r="J53" i="3"/>
  <c r="J52" i="3"/>
  <c r="J51" i="3"/>
  <c r="J50" i="3"/>
  <c r="J49" i="3"/>
  <c r="J48" i="3"/>
  <c r="J47" i="3"/>
  <c r="J46" i="3"/>
  <c r="J45" i="3"/>
  <c r="J44" i="3"/>
  <c r="J43" i="3"/>
  <c r="J42" i="3"/>
  <c r="J41" i="3"/>
  <c r="J40" i="3"/>
  <c r="J39" i="3"/>
  <c r="J38" i="3"/>
  <c r="J37" i="3"/>
  <c r="J36" i="3"/>
  <c r="J35" i="3"/>
  <c r="J34" i="3"/>
  <c r="J33" i="3"/>
  <c r="J32" i="3"/>
  <c r="J31" i="3"/>
  <c r="J30" i="3"/>
  <c r="J29" i="3"/>
  <c r="J28" i="3"/>
  <c r="J27" i="3"/>
  <c r="J26" i="3"/>
  <c r="J25" i="3"/>
  <c r="J24" i="3"/>
  <c r="J23" i="3"/>
  <c r="J22" i="3"/>
  <c r="J21" i="3"/>
  <c r="J20" i="3"/>
  <c r="J19" i="3"/>
  <c r="J18" i="3"/>
  <c r="J17" i="3"/>
  <c r="J16" i="3"/>
  <c r="J15" i="3"/>
  <c r="J14" i="3"/>
  <c r="J13" i="3"/>
  <c r="J12" i="3"/>
  <c r="J11" i="3"/>
  <c r="J10" i="3"/>
  <c r="J9" i="3"/>
  <c r="J8" i="3"/>
  <c r="J7" i="3"/>
  <c r="J6" i="3"/>
  <c r="J5" i="3"/>
  <c r="J512" i="3" s="1"/>
  <c r="I504" i="3"/>
  <c r="O504" i="3" s="1"/>
  <c r="H504" i="3"/>
  <c r="N504" i="3" s="1"/>
  <c r="G504" i="3"/>
  <c r="M504" i="3" s="1"/>
  <c r="F504" i="3"/>
  <c r="L504" i="3" s="1"/>
  <c r="E504" i="3"/>
  <c r="K504" i="3" s="1"/>
  <c r="I503" i="3"/>
  <c r="O503" i="3" s="1"/>
  <c r="H503" i="3"/>
  <c r="N503" i="3" s="1"/>
  <c r="G503" i="3"/>
  <c r="M503" i="3" s="1"/>
  <c r="F503" i="3"/>
  <c r="L503" i="3" s="1"/>
  <c r="E503" i="3"/>
  <c r="K503" i="3" s="1"/>
  <c r="I502" i="3"/>
  <c r="O502" i="3" s="1"/>
  <c r="H502" i="3"/>
  <c r="N502" i="3" s="1"/>
  <c r="G502" i="3"/>
  <c r="M502" i="3" s="1"/>
  <c r="F502" i="3"/>
  <c r="L502" i="3" s="1"/>
  <c r="E502" i="3"/>
  <c r="K502" i="3" s="1"/>
  <c r="I501" i="3"/>
  <c r="O501" i="3" s="1"/>
  <c r="H501" i="3"/>
  <c r="N501" i="3" s="1"/>
  <c r="G501" i="3"/>
  <c r="M501" i="3" s="1"/>
  <c r="F501" i="3"/>
  <c r="L501" i="3" s="1"/>
  <c r="E501" i="3"/>
  <c r="K501" i="3" s="1"/>
  <c r="I500" i="3"/>
  <c r="O500" i="3" s="1"/>
  <c r="H500" i="3"/>
  <c r="N500" i="3" s="1"/>
  <c r="G500" i="3"/>
  <c r="M500" i="3" s="1"/>
  <c r="F500" i="3"/>
  <c r="L500" i="3" s="1"/>
  <c r="E500" i="3"/>
  <c r="K500" i="3" s="1"/>
  <c r="I499" i="3"/>
  <c r="O499" i="3" s="1"/>
  <c r="H499" i="3"/>
  <c r="N499" i="3" s="1"/>
  <c r="G499" i="3"/>
  <c r="M499" i="3" s="1"/>
  <c r="F499" i="3"/>
  <c r="L499" i="3" s="1"/>
  <c r="E499" i="3"/>
  <c r="K499" i="3" s="1"/>
  <c r="I498" i="3"/>
  <c r="O498" i="3" s="1"/>
  <c r="H498" i="3"/>
  <c r="N498" i="3" s="1"/>
  <c r="G498" i="3"/>
  <c r="M498" i="3" s="1"/>
  <c r="F498" i="3"/>
  <c r="L498" i="3" s="1"/>
  <c r="E498" i="3"/>
  <c r="K498" i="3" s="1"/>
  <c r="I497" i="3"/>
  <c r="O497" i="3" s="1"/>
  <c r="H497" i="3"/>
  <c r="N497" i="3" s="1"/>
  <c r="G497" i="3"/>
  <c r="M497" i="3" s="1"/>
  <c r="F497" i="3"/>
  <c r="L497" i="3" s="1"/>
  <c r="E497" i="3"/>
  <c r="K497" i="3" s="1"/>
  <c r="I496" i="3"/>
  <c r="O496" i="3" s="1"/>
  <c r="H496" i="3"/>
  <c r="N496" i="3" s="1"/>
  <c r="G496" i="3"/>
  <c r="M496" i="3" s="1"/>
  <c r="F496" i="3"/>
  <c r="L496" i="3" s="1"/>
  <c r="E496" i="3"/>
  <c r="K496" i="3" s="1"/>
  <c r="I495" i="3"/>
  <c r="O495" i="3" s="1"/>
  <c r="H495" i="3"/>
  <c r="N495" i="3" s="1"/>
  <c r="G495" i="3"/>
  <c r="M495" i="3" s="1"/>
  <c r="F495" i="3"/>
  <c r="L495" i="3" s="1"/>
  <c r="E495" i="3"/>
  <c r="K495" i="3" s="1"/>
  <c r="I494" i="3"/>
  <c r="O494" i="3" s="1"/>
  <c r="H494" i="3"/>
  <c r="N494" i="3" s="1"/>
  <c r="G494" i="3"/>
  <c r="M494" i="3" s="1"/>
  <c r="F494" i="3"/>
  <c r="L494" i="3" s="1"/>
  <c r="E494" i="3"/>
  <c r="K494" i="3" s="1"/>
  <c r="I493" i="3"/>
  <c r="O493" i="3" s="1"/>
  <c r="H493" i="3"/>
  <c r="N493" i="3" s="1"/>
  <c r="G493" i="3"/>
  <c r="M493" i="3" s="1"/>
  <c r="F493" i="3"/>
  <c r="L493" i="3" s="1"/>
  <c r="E493" i="3"/>
  <c r="K493" i="3" s="1"/>
  <c r="I492" i="3"/>
  <c r="O492" i="3" s="1"/>
  <c r="H492" i="3"/>
  <c r="N492" i="3" s="1"/>
  <c r="G492" i="3"/>
  <c r="M492" i="3" s="1"/>
  <c r="F492" i="3"/>
  <c r="L492" i="3" s="1"/>
  <c r="E492" i="3"/>
  <c r="K492" i="3" s="1"/>
  <c r="I491" i="3"/>
  <c r="O491" i="3" s="1"/>
  <c r="H491" i="3"/>
  <c r="N491" i="3" s="1"/>
  <c r="G491" i="3"/>
  <c r="M491" i="3" s="1"/>
  <c r="F491" i="3"/>
  <c r="L491" i="3" s="1"/>
  <c r="E491" i="3"/>
  <c r="K491" i="3" s="1"/>
  <c r="I490" i="3"/>
  <c r="O490" i="3" s="1"/>
  <c r="H490" i="3"/>
  <c r="N490" i="3" s="1"/>
  <c r="G490" i="3"/>
  <c r="M490" i="3" s="1"/>
  <c r="F490" i="3"/>
  <c r="L490" i="3" s="1"/>
  <c r="E490" i="3"/>
  <c r="K490" i="3" s="1"/>
  <c r="I489" i="3"/>
  <c r="O489" i="3" s="1"/>
  <c r="H489" i="3"/>
  <c r="N489" i="3" s="1"/>
  <c r="G489" i="3"/>
  <c r="M489" i="3" s="1"/>
  <c r="F489" i="3"/>
  <c r="L489" i="3" s="1"/>
  <c r="E489" i="3"/>
  <c r="K489" i="3" s="1"/>
  <c r="I488" i="3"/>
  <c r="O488" i="3" s="1"/>
  <c r="H488" i="3"/>
  <c r="N488" i="3" s="1"/>
  <c r="G488" i="3"/>
  <c r="M488" i="3" s="1"/>
  <c r="F488" i="3"/>
  <c r="L488" i="3" s="1"/>
  <c r="E488" i="3"/>
  <c r="K488" i="3" s="1"/>
  <c r="I487" i="3"/>
  <c r="O487" i="3" s="1"/>
  <c r="H487" i="3"/>
  <c r="N487" i="3" s="1"/>
  <c r="G487" i="3"/>
  <c r="M487" i="3" s="1"/>
  <c r="F487" i="3"/>
  <c r="L487" i="3" s="1"/>
  <c r="E487" i="3"/>
  <c r="K487" i="3" s="1"/>
  <c r="I486" i="3"/>
  <c r="O486" i="3" s="1"/>
  <c r="H486" i="3"/>
  <c r="N486" i="3" s="1"/>
  <c r="G486" i="3"/>
  <c r="M486" i="3" s="1"/>
  <c r="F486" i="3"/>
  <c r="L486" i="3" s="1"/>
  <c r="E486" i="3"/>
  <c r="K486" i="3" s="1"/>
  <c r="I485" i="3"/>
  <c r="O485" i="3" s="1"/>
  <c r="H485" i="3"/>
  <c r="N485" i="3" s="1"/>
  <c r="G485" i="3"/>
  <c r="M485" i="3" s="1"/>
  <c r="F485" i="3"/>
  <c r="L485" i="3" s="1"/>
  <c r="E485" i="3"/>
  <c r="K485" i="3" s="1"/>
  <c r="I484" i="3"/>
  <c r="O484" i="3" s="1"/>
  <c r="H484" i="3"/>
  <c r="N484" i="3" s="1"/>
  <c r="G484" i="3"/>
  <c r="M484" i="3" s="1"/>
  <c r="F484" i="3"/>
  <c r="L484" i="3" s="1"/>
  <c r="E484" i="3"/>
  <c r="K484" i="3" s="1"/>
  <c r="I483" i="3"/>
  <c r="O483" i="3" s="1"/>
  <c r="H483" i="3"/>
  <c r="N483" i="3" s="1"/>
  <c r="G483" i="3"/>
  <c r="M483" i="3" s="1"/>
  <c r="F483" i="3"/>
  <c r="L483" i="3" s="1"/>
  <c r="E483" i="3"/>
  <c r="K483" i="3" s="1"/>
  <c r="I482" i="3"/>
  <c r="O482" i="3" s="1"/>
  <c r="H482" i="3"/>
  <c r="N482" i="3" s="1"/>
  <c r="G482" i="3"/>
  <c r="M482" i="3" s="1"/>
  <c r="F482" i="3"/>
  <c r="L482" i="3" s="1"/>
  <c r="E482" i="3"/>
  <c r="K482" i="3" s="1"/>
  <c r="I481" i="3"/>
  <c r="O481" i="3" s="1"/>
  <c r="H481" i="3"/>
  <c r="N481" i="3" s="1"/>
  <c r="G481" i="3"/>
  <c r="M481" i="3" s="1"/>
  <c r="F481" i="3"/>
  <c r="L481" i="3" s="1"/>
  <c r="E481" i="3"/>
  <c r="K481" i="3" s="1"/>
  <c r="I480" i="3"/>
  <c r="O480" i="3" s="1"/>
  <c r="H480" i="3"/>
  <c r="N480" i="3" s="1"/>
  <c r="G480" i="3"/>
  <c r="M480" i="3" s="1"/>
  <c r="F480" i="3"/>
  <c r="L480" i="3" s="1"/>
  <c r="E480" i="3"/>
  <c r="K480" i="3" s="1"/>
  <c r="I479" i="3"/>
  <c r="O479" i="3" s="1"/>
  <c r="H479" i="3"/>
  <c r="N479" i="3" s="1"/>
  <c r="G479" i="3"/>
  <c r="M479" i="3" s="1"/>
  <c r="F479" i="3"/>
  <c r="L479" i="3" s="1"/>
  <c r="E479" i="3"/>
  <c r="K479" i="3" s="1"/>
  <c r="I478" i="3"/>
  <c r="O478" i="3" s="1"/>
  <c r="H478" i="3"/>
  <c r="N478" i="3" s="1"/>
  <c r="G478" i="3"/>
  <c r="M478" i="3" s="1"/>
  <c r="F478" i="3"/>
  <c r="L478" i="3" s="1"/>
  <c r="E478" i="3"/>
  <c r="K478" i="3" s="1"/>
  <c r="I477" i="3"/>
  <c r="O477" i="3" s="1"/>
  <c r="H477" i="3"/>
  <c r="N477" i="3" s="1"/>
  <c r="G477" i="3"/>
  <c r="M477" i="3" s="1"/>
  <c r="F477" i="3"/>
  <c r="L477" i="3" s="1"/>
  <c r="E477" i="3"/>
  <c r="K477" i="3" s="1"/>
  <c r="I476" i="3"/>
  <c r="O476" i="3" s="1"/>
  <c r="H476" i="3"/>
  <c r="N476" i="3" s="1"/>
  <c r="G476" i="3"/>
  <c r="M476" i="3" s="1"/>
  <c r="F476" i="3"/>
  <c r="L476" i="3" s="1"/>
  <c r="E476" i="3"/>
  <c r="K476" i="3" s="1"/>
  <c r="I475" i="3"/>
  <c r="O475" i="3" s="1"/>
  <c r="H475" i="3"/>
  <c r="N475" i="3" s="1"/>
  <c r="G475" i="3"/>
  <c r="M475" i="3" s="1"/>
  <c r="F475" i="3"/>
  <c r="L475" i="3" s="1"/>
  <c r="E475" i="3"/>
  <c r="K475" i="3" s="1"/>
  <c r="I474" i="3"/>
  <c r="O474" i="3" s="1"/>
  <c r="H474" i="3"/>
  <c r="N474" i="3" s="1"/>
  <c r="G474" i="3"/>
  <c r="M474" i="3" s="1"/>
  <c r="F474" i="3"/>
  <c r="L474" i="3" s="1"/>
  <c r="E474" i="3"/>
  <c r="K474" i="3" s="1"/>
  <c r="I473" i="3"/>
  <c r="O473" i="3" s="1"/>
  <c r="H473" i="3"/>
  <c r="N473" i="3" s="1"/>
  <c r="G473" i="3"/>
  <c r="M473" i="3" s="1"/>
  <c r="F473" i="3"/>
  <c r="L473" i="3" s="1"/>
  <c r="E473" i="3"/>
  <c r="K473" i="3" s="1"/>
  <c r="I472" i="3"/>
  <c r="O472" i="3" s="1"/>
  <c r="H472" i="3"/>
  <c r="N472" i="3" s="1"/>
  <c r="G472" i="3"/>
  <c r="M472" i="3" s="1"/>
  <c r="F472" i="3"/>
  <c r="L472" i="3" s="1"/>
  <c r="E472" i="3"/>
  <c r="K472" i="3" s="1"/>
  <c r="I471" i="3"/>
  <c r="O471" i="3" s="1"/>
  <c r="H471" i="3"/>
  <c r="N471" i="3" s="1"/>
  <c r="G471" i="3"/>
  <c r="M471" i="3" s="1"/>
  <c r="F471" i="3"/>
  <c r="L471" i="3" s="1"/>
  <c r="E471" i="3"/>
  <c r="K471" i="3" s="1"/>
  <c r="I470" i="3"/>
  <c r="O470" i="3" s="1"/>
  <c r="H470" i="3"/>
  <c r="N470" i="3" s="1"/>
  <c r="G470" i="3"/>
  <c r="M470" i="3" s="1"/>
  <c r="F470" i="3"/>
  <c r="L470" i="3" s="1"/>
  <c r="E470" i="3"/>
  <c r="K470" i="3" s="1"/>
  <c r="I469" i="3"/>
  <c r="O469" i="3" s="1"/>
  <c r="H469" i="3"/>
  <c r="N469" i="3" s="1"/>
  <c r="G469" i="3"/>
  <c r="M469" i="3" s="1"/>
  <c r="F469" i="3"/>
  <c r="L469" i="3" s="1"/>
  <c r="E469" i="3"/>
  <c r="K469" i="3" s="1"/>
  <c r="I468" i="3"/>
  <c r="O468" i="3" s="1"/>
  <c r="H468" i="3"/>
  <c r="N468" i="3" s="1"/>
  <c r="G468" i="3"/>
  <c r="M468" i="3" s="1"/>
  <c r="F468" i="3"/>
  <c r="L468" i="3" s="1"/>
  <c r="E468" i="3"/>
  <c r="K468" i="3" s="1"/>
  <c r="I467" i="3"/>
  <c r="O467" i="3" s="1"/>
  <c r="H467" i="3"/>
  <c r="N467" i="3" s="1"/>
  <c r="G467" i="3"/>
  <c r="M467" i="3" s="1"/>
  <c r="F467" i="3"/>
  <c r="L467" i="3" s="1"/>
  <c r="E467" i="3"/>
  <c r="K467" i="3" s="1"/>
  <c r="I466" i="3"/>
  <c r="O466" i="3" s="1"/>
  <c r="H466" i="3"/>
  <c r="N466" i="3" s="1"/>
  <c r="G466" i="3"/>
  <c r="M466" i="3" s="1"/>
  <c r="F466" i="3"/>
  <c r="L466" i="3" s="1"/>
  <c r="E466" i="3"/>
  <c r="K466" i="3" s="1"/>
  <c r="I465" i="3"/>
  <c r="O465" i="3" s="1"/>
  <c r="H465" i="3"/>
  <c r="N465" i="3" s="1"/>
  <c r="G465" i="3"/>
  <c r="M465" i="3" s="1"/>
  <c r="F465" i="3"/>
  <c r="L465" i="3" s="1"/>
  <c r="E465" i="3"/>
  <c r="K465" i="3" s="1"/>
  <c r="I464" i="3"/>
  <c r="O464" i="3" s="1"/>
  <c r="H464" i="3"/>
  <c r="N464" i="3" s="1"/>
  <c r="G464" i="3"/>
  <c r="M464" i="3" s="1"/>
  <c r="F464" i="3"/>
  <c r="L464" i="3" s="1"/>
  <c r="E464" i="3"/>
  <c r="K464" i="3" s="1"/>
  <c r="I463" i="3"/>
  <c r="O463" i="3" s="1"/>
  <c r="H463" i="3"/>
  <c r="N463" i="3" s="1"/>
  <c r="G463" i="3"/>
  <c r="M463" i="3" s="1"/>
  <c r="F463" i="3"/>
  <c r="L463" i="3" s="1"/>
  <c r="E463" i="3"/>
  <c r="K463" i="3" s="1"/>
  <c r="I462" i="3"/>
  <c r="O462" i="3" s="1"/>
  <c r="H462" i="3"/>
  <c r="N462" i="3" s="1"/>
  <c r="G462" i="3"/>
  <c r="M462" i="3" s="1"/>
  <c r="F462" i="3"/>
  <c r="L462" i="3" s="1"/>
  <c r="E462" i="3"/>
  <c r="K462" i="3" s="1"/>
  <c r="I461" i="3"/>
  <c r="O461" i="3" s="1"/>
  <c r="H461" i="3"/>
  <c r="N461" i="3" s="1"/>
  <c r="G461" i="3"/>
  <c r="M461" i="3" s="1"/>
  <c r="F461" i="3"/>
  <c r="L461" i="3" s="1"/>
  <c r="E461" i="3"/>
  <c r="K461" i="3" s="1"/>
  <c r="I460" i="3"/>
  <c r="O460" i="3" s="1"/>
  <c r="H460" i="3"/>
  <c r="N460" i="3" s="1"/>
  <c r="G460" i="3"/>
  <c r="M460" i="3" s="1"/>
  <c r="F460" i="3"/>
  <c r="L460" i="3" s="1"/>
  <c r="E460" i="3"/>
  <c r="K460" i="3" s="1"/>
  <c r="I459" i="3"/>
  <c r="O459" i="3" s="1"/>
  <c r="H459" i="3"/>
  <c r="N459" i="3" s="1"/>
  <c r="G459" i="3"/>
  <c r="M459" i="3" s="1"/>
  <c r="F459" i="3"/>
  <c r="L459" i="3" s="1"/>
  <c r="E459" i="3"/>
  <c r="K459" i="3" s="1"/>
  <c r="I458" i="3"/>
  <c r="O458" i="3" s="1"/>
  <c r="H458" i="3"/>
  <c r="N458" i="3" s="1"/>
  <c r="G458" i="3"/>
  <c r="M458" i="3" s="1"/>
  <c r="F458" i="3"/>
  <c r="L458" i="3" s="1"/>
  <c r="E458" i="3"/>
  <c r="K458" i="3" s="1"/>
  <c r="I457" i="3"/>
  <c r="O457" i="3" s="1"/>
  <c r="H457" i="3"/>
  <c r="N457" i="3" s="1"/>
  <c r="G457" i="3"/>
  <c r="M457" i="3" s="1"/>
  <c r="F457" i="3"/>
  <c r="L457" i="3" s="1"/>
  <c r="E457" i="3"/>
  <c r="K457" i="3" s="1"/>
  <c r="I456" i="3"/>
  <c r="O456" i="3" s="1"/>
  <c r="H456" i="3"/>
  <c r="N456" i="3" s="1"/>
  <c r="G456" i="3"/>
  <c r="M456" i="3" s="1"/>
  <c r="F456" i="3"/>
  <c r="L456" i="3" s="1"/>
  <c r="E456" i="3"/>
  <c r="K456" i="3" s="1"/>
  <c r="I455" i="3"/>
  <c r="O455" i="3" s="1"/>
  <c r="H455" i="3"/>
  <c r="N455" i="3" s="1"/>
  <c r="G455" i="3"/>
  <c r="M455" i="3" s="1"/>
  <c r="F455" i="3"/>
  <c r="L455" i="3" s="1"/>
  <c r="E455" i="3"/>
  <c r="K455" i="3" s="1"/>
  <c r="I454" i="3"/>
  <c r="O454" i="3" s="1"/>
  <c r="H454" i="3"/>
  <c r="N454" i="3" s="1"/>
  <c r="G454" i="3"/>
  <c r="M454" i="3" s="1"/>
  <c r="F454" i="3"/>
  <c r="L454" i="3" s="1"/>
  <c r="E454" i="3"/>
  <c r="K454" i="3" s="1"/>
  <c r="I453" i="3"/>
  <c r="O453" i="3" s="1"/>
  <c r="H453" i="3"/>
  <c r="N453" i="3" s="1"/>
  <c r="G453" i="3"/>
  <c r="M453" i="3" s="1"/>
  <c r="F453" i="3"/>
  <c r="L453" i="3" s="1"/>
  <c r="E453" i="3"/>
  <c r="K453" i="3" s="1"/>
  <c r="I452" i="3"/>
  <c r="O452" i="3" s="1"/>
  <c r="H452" i="3"/>
  <c r="N452" i="3" s="1"/>
  <c r="G452" i="3"/>
  <c r="M452" i="3" s="1"/>
  <c r="F452" i="3"/>
  <c r="L452" i="3" s="1"/>
  <c r="E452" i="3"/>
  <c r="K452" i="3" s="1"/>
  <c r="I451" i="3"/>
  <c r="O451" i="3" s="1"/>
  <c r="H451" i="3"/>
  <c r="N451" i="3" s="1"/>
  <c r="G451" i="3"/>
  <c r="M451" i="3" s="1"/>
  <c r="F451" i="3"/>
  <c r="L451" i="3" s="1"/>
  <c r="E451" i="3"/>
  <c r="K451" i="3" s="1"/>
  <c r="I450" i="3"/>
  <c r="O450" i="3" s="1"/>
  <c r="H450" i="3"/>
  <c r="N450" i="3" s="1"/>
  <c r="G450" i="3"/>
  <c r="M450" i="3" s="1"/>
  <c r="F450" i="3"/>
  <c r="L450" i="3" s="1"/>
  <c r="E450" i="3"/>
  <c r="K450" i="3" s="1"/>
  <c r="I449" i="3"/>
  <c r="O449" i="3" s="1"/>
  <c r="H449" i="3"/>
  <c r="N449" i="3" s="1"/>
  <c r="G449" i="3"/>
  <c r="M449" i="3" s="1"/>
  <c r="F449" i="3"/>
  <c r="L449" i="3" s="1"/>
  <c r="E449" i="3"/>
  <c r="K449" i="3" s="1"/>
  <c r="I448" i="3"/>
  <c r="O448" i="3" s="1"/>
  <c r="H448" i="3"/>
  <c r="N448" i="3" s="1"/>
  <c r="G448" i="3"/>
  <c r="M448" i="3" s="1"/>
  <c r="F448" i="3"/>
  <c r="L448" i="3" s="1"/>
  <c r="E448" i="3"/>
  <c r="K448" i="3" s="1"/>
  <c r="I447" i="3"/>
  <c r="O447" i="3" s="1"/>
  <c r="H447" i="3"/>
  <c r="N447" i="3" s="1"/>
  <c r="G447" i="3"/>
  <c r="M447" i="3" s="1"/>
  <c r="F447" i="3"/>
  <c r="L447" i="3" s="1"/>
  <c r="E447" i="3"/>
  <c r="K447" i="3" s="1"/>
  <c r="I446" i="3"/>
  <c r="O446" i="3" s="1"/>
  <c r="H446" i="3"/>
  <c r="N446" i="3" s="1"/>
  <c r="G446" i="3"/>
  <c r="M446" i="3" s="1"/>
  <c r="F446" i="3"/>
  <c r="L446" i="3" s="1"/>
  <c r="E446" i="3"/>
  <c r="K446" i="3" s="1"/>
  <c r="I445" i="3"/>
  <c r="O445" i="3" s="1"/>
  <c r="H445" i="3"/>
  <c r="N445" i="3" s="1"/>
  <c r="G445" i="3"/>
  <c r="M445" i="3" s="1"/>
  <c r="F445" i="3"/>
  <c r="L445" i="3" s="1"/>
  <c r="E445" i="3"/>
  <c r="K445" i="3" s="1"/>
  <c r="I444" i="3"/>
  <c r="O444" i="3" s="1"/>
  <c r="H444" i="3"/>
  <c r="N444" i="3" s="1"/>
  <c r="G444" i="3"/>
  <c r="M444" i="3" s="1"/>
  <c r="F444" i="3"/>
  <c r="L444" i="3" s="1"/>
  <c r="E444" i="3"/>
  <c r="K444" i="3" s="1"/>
  <c r="I443" i="3"/>
  <c r="O443" i="3" s="1"/>
  <c r="H443" i="3"/>
  <c r="N443" i="3" s="1"/>
  <c r="G443" i="3"/>
  <c r="M443" i="3" s="1"/>
  <c r="F443" i="3"/>
  <c r="L443" i="3" s="1"/>
  <c r="E443" i="3"/>
  <c r="K443" i="3" s="1"/>
  <c r="I442" i="3"/>
  <c r="O442" i="3" s="1"/>
  <c r="H442" i="3"/>
  <c r="N442" i="3" s="1"/>
  <c r="G442" i="3"/>
  <c r="M442" i="3" s="1"/>
  <c r="F442" i="3"/>
  <c r="L442" i="3" s="1"/>
  <c r="E442" i="3"/>
  <c r="K442" i="3" s="1"/>
  <c r="I441" i="3"/>
  <c r="O441" i="3" s="1"/>
  <c r="H441" i="3"/>
  <c r="N441" i="3" s="1"/>
  <c r="G441" i="3"/>
  <c r="M441" i="3" s="1"/>
  <c r="F441" i="3"/>
  <c r="L441" i="3" s="1"/>
  <c r="E441" i="3"/>
  <c r="K441" i="3" s="1"/>
  <c r="I440" i="3"/>
  <c r="O440" i="3" s="1"/>
  <c r="H440" i="3"/>
  <c r="N440" i="3" s="1"/>
  <c r="G440" i="3"/>
  <c r="M440" i="3" s="1"/>
  <c r="F440" i="3"/>
  <c r="L440" i="3" s="1"/>
  <c r="E440" i="3"/>
  <c r="K440" i="3" s="1"/>
  <c r="I439" i="3"/>
  <c r="O439" i="3" s="1"/>
  <c r="H439" i="3"/>
  <c r="N439" i="3" s="1"/>
  <c r="G439" i="3"/>
  <c r="M439" i="3" s="1"/>
  <c r="F439" i="3"/>
  <c r="L439" i="3" s="1"/>
  <c r="E439" i="3"/>
  <c r="K439" i="3" s="1"/>
  <c r="I438" i="3"/>
  <c r="O438" i="3" s="1"/>
  <c r="H438" i="3"/>
  <c r="N438" i="3" s="1"/>
  <c r="G438" i="3"/>
  <c r="M438" i="3" s="1"/>
  <c r="F438" i="3"/>
  <c r="L438" i="3" s="1"/>
  <c r="E438" i="3"/>
  <c r="K438" i="3" s="1"/>
  <c r="I437" i="3"/>
  <c r="O437" i="3" s="1"/>
  <c r="H437" i="3"/>
  <c r="N437" i="3" s="1"/>
  <c r="G437" i="3"/>
  <c r="M437" i="3" s="1"/>
  <c r="F437" i="3"/>
  <c r="L437" i="3" s="1"/>
  <c r="E437" i="3"/>
  <c r="K437" i="3" s="1"/>
  <c r="I436" i="3"/>
  <c r="O436" i="3" s="1"/>
  <c r="H436" i="3"/>
  <c r="N436" i="3" s="1"/>
  <c r="G436" i="3"/>
  <c r="M436" i="3" s="1"/>
  <c r="F436" i="3"/>
  <c r="L436" i="3" s="1"/>
  <c r="E436" i="3"/>
  <c r="K436" i="3" s="1"/>
  <c r="I435" i="3"/>
  <c r="O435" i="3" s="1"/>
  <c r="H435" i="3"/>
  <c r="N435" i="3" s="1"/>
  <c r="G435" i="3"/>
  <c r="M435" i="3" s="1"/>
  <c r="F435" i="3"/>
  <c r="L435" i="3" s="1"/>
  <c r="E435" i="3"/>
  <c r="K435" i="3" s="1"/>
  <c r="I434" i="3"/>
  <c r="O434" i="3" s="1"/>
  <c r="H434" i="3"/>
  <c r="N434" i="3" s="1"/>
  <c r="G434" i="3"/>
  <c r="M434" i="3" s="1"/>
  <c r="F434" i="3"/>
  <c r="L434" i="3" s="1"/>
  <c r="E434" i="3"/>
  <c r="K434" i="3" s="1"/>
  <c r="I433" i="3"/>
  <c r="O433" i="3" s="1"/>
  <c r="H433" i="3"/>
  <c r="N433" i="3" s="1"/>
  <c r="G433" i="3"/>
  <c r="M433" i="3" s="1"/>
  <c r="F433" i="3"/>
  <c r="L433" i="3" s="1"/>
  <c r="E433" i="3"/>
  <c r="K433" i="3" s="1"/>
  <c r="I432" i="3"/>
  <c r="O432" i="3" s="1"/>
  <c r="H432" i="3"/>
  <c r="N432" i="3" s="1"/>
  <c r="G432" i="3"/>
  <c r="M432" i="3" s="1"/>
  <c r="F432" i="3"/>
  <c r="L432" i="3" s="1"/>
  <c r="E432" i="3"/>
  <c r="K432" i="3" s="1"/>
  <c r="I431" i="3"/>
  <c r="O431" i="3" s="1"/>
  <c r="H431" i="3"/>
  <c r="N431" i="3" s="1"/>
  <c r="G431" i="3"/>
  <c r="M431" i="3" s="1"/>
  <c r="F431" i="3"/>
  <c r="L431" i="3" s="1"/>
  <c r="E431" i="3"/>
  <c r="K431" i="3" s="1"/>
  <c r="I430" i="3"/>
  <c r="O430" i="3" s="1"/>
  <c r="H430" i="3"/>
  <c r="N430" i="3" s="1"/>
  <c r="G430" i="3"/>
  <c r="M430" i="3" s="1"/>
  <c r="F430" i="3"/>
  <c r="L430" i="3" s="1"/>
  <c r="E430" i="3"/>
  <c r="K430" i="3" s="1"/>
  <c r="I429" i="3"/>
  <c r="O429" i="3" s="1"/>
  <c r="H429" i="3"/>
  <c r="N429" i="3" s="1"/>
  <c r="G429" i="3"/>
  <c r="M429" i="3" s="1"/>
  <c r="F429" i="3"/>
  <c r="L429" i="3" s="1"/>
  <c r="E429" i="3"/>
  <c r="K429" i="3" s="1"/>
  <c r="I428" i="3"/>
  <c r="O428" i="3" s="1"/>
  <c r="H428" i="3"/>
  <c r="N428" i="3" s="1"/>
  <c r="G428" i="3"/>
  <c r="M428" i="3" s="1"/>
  <c r="F428" i="3"/>
  <c r="L428" i="3" s="1"/>
  <c r="E428" i="3"/>
  <c r="K428" i="3" s="1"/>
  <c r="I427" i="3"/>
  <c r="O427" i="3" s="1"/>
  <c r="H427" i="3"/>
  <c r="N427" i="3" s="1"/>
  <c r="G427" i="3"/>
  <c r="M427" i="3" s="1"/>
  <c r="F427" i="3"/>
  <c r="L427" i="3" s="1"/>
  <c r="E427" i="3"/>
  <c r="K427" i="3" s="1"/>
  <c r="I426" i="3"/>
  <c r="O426" i="3" s="1"/>
  <c r="H426" i="3"/>
  <c r="N426" i="3" s="1"/>
  <c r="G426" i="3"/>
  <c r="M426" i="3" s="1"/>
  <c r="F426" i="3"/>
  <c r="L426" i="3" s="1"/>
  <c r="E426" i="3"/>
  <c r="K426" i="3" s="1"/>
  <c r="I425" i="3"/>
  <c r="O425" i="3" s="1"/>
  <c r="H425" i="3"/>
  <c r="N425" i="3" s="1"/>
  <c r="G425" i="3"/>
  <c r="M425" i="3" s="1"/>
  <c r="F425" i="3"/>
  <c r="L425" i="3" s="1"/>
  <c r="E425" i="3"/>
  <c r="K425" i="3" s="1"/>
  <c r="I424" i="3"/>
  <c r="O424" i="3" s="1"/>
  <c r="H424" i="3"/>
  <c r="N424" i="3" s="1"/>
  <c r="G424" i="3"/>
  <c r="M424" i="3" s="1"/>
  <c r="F424" i="3"/>
  <c r="L424" i="3" s="1"/>
  <c r="E424" i="3"/>
  <c r="K424" i="3" s="1"/>
  <c r="I423" i="3"/>
  <c r="O423" i="3" s="1"/>
  <c r="H423" i="3"/>
  <c r="N423" i="3" s="1"/>
  <c r="G423" i="3"/>
  <c r="M423" i="3" s="1"/>
  <c r="F423" i="3"/>
  <c r="L423" i="3" s="1"/>
  <c r="E423" i="3"/>
  <c r="K423" i="3" s="1"/>
  <c r="I422" i="3"/>
  <c r="O422" i="3" s="1"/>
  <c r="H422" i="3"/>
  <c r="N422" i="3" s="1"/>
  <c r="G422" i="3"/>
  <c r="M422" i="3" s="1"/>
  <c r="F422" i="3"/>
  <c r="L422" i="3" s="1"/>
  <c r="E422" i="3"/>
  <c r="K422" i="3" s="1"/>
  <c r="I421" i="3"/>
  <c r="O421" i="3" s="1"/>
  <c r="H421" i="3"/>
  <c r="N421" i="3" s="1"/>
  <c r="G421" i="3"/>
  <c r="M421" i="3" s="1"/>
  <c r="F421" i="3"/>
  <c r="L421" i="3" s="1"/>
  <c r="E421" i="3"/>
  <c r="K421" i="3" s="1"/>
  <c r="I420" i="3"/>
  <c r="O420" i="3" s="1"/>
  <c r="H420" i="3"/>
  <c r="N420" i="3" s="1"/>
  <c r="G420" i="3"/>
  <c r="M420" i="3" s="1"/>
  <c r="F420" i="3"/>
  <c r="L420" i="3" s="1"/>
  <c r="E420" i="3"/>
  <c r="K420" i="3" s="1"/>
  <c r="I419" i="3"/>
  <c r="O419" i="3" s="1"/>
  <c r="H419" i="3"/>
  <c r="N419" i="3" s="1"/>
  <c r="G419" i="3"/>
  <c r="M419" i="3" s="1"/>
  <c r="F419" i="3"/>
  <c r="L419" i="3" s="1"/>
  <c r="E419" i="3"/>
  <c r="K419" i="3" s="1"/>
  <c r="I418" i="3"/>
  <c r="O418" i="3" s="1"/>
  <c r="H418" i="3"/>
  <c r="N418" i="3" s="1"/>
  <c r="G418" i="3"/>
  <c r="M418" i="3" s="1"/>
  <c r="F418" i="3"/>
  <c r="L418" i="3" s="1"/>
  <c r="E418" i="3"/>
  <c r="K418" i="3" s="1"/>
  <c r="I417" i="3"/>
  <c r="O417" i="3" s="1"/>
  <c r="H417" i="3"/>
  <c r="N417" i="3" s="1"/>
  <c r="G417" i="3"/>
  <c r="M417" i="3" s="1"/>
  <c r="F417" i="3"/>
  <c r="L417" i="3" s="1"/>
  <c r="E417" i="3"/>
  <c r="K417" i="3" s="1"/>
  <c r="I416" i="3"/>
  <c r="O416" i="3" s="1"/>
  <c r="H416" i="3"/>
  <c r="N416" i="3" s="1"/>
  <c r="G416" i="3"/>
  <c r="M416" i="3" s="1"/>
  <c r="F416" i="3"/>
  <c r="L416" i="3" s="1"/>
  <c r="E416" i="3"/>
  <c r="K416" i="3" s="1"/>
  <c r="I415" i="3"/>
  <c r="O415" i="3" s="1"/>
  <c r="H415" i="3"/>
  <c r="N415" i="3" s="1"/>
  <c r="G415" i="3"/>
  <c r="M415" i="3" s="1"/>
  <c r="F415" i="3"/>
  <c r="L415" i="3" s="1"/>
  <c r="E415" i="3"/>
  <c r="K415" i="3" s="1"/>
  <c r="I414" i="3"/>
  <c r="O414" i="3" s="1"/>
  <c r="H414" i="3"/>
  <c r="N414" i="3" s="1"/>
  <c r="G414" i="3"/>
  <c r="M414" i="3" s="1"/>
  <c r="F414" i="3"/>
  <c r="L414" i="3" s="1"/>
  <c r="E414" i="3"/>
  <c r="K414" i="3" s="1"/>
  <c r="I413" i="3"/>
  <c r="O413" i="3" s="1"/>
  <c r="H413" i="3"/>
  <c r="N413" i="3" s="1"/>
  <c r="G413" i="3"/>
  <c r="M413" i="3" s="1"/>
  <c r="F413" i="3"/>
  <c r="L413" i="3" s="1"/>
  <c r="E413" i="3"/>
  <c r="K413" i="3" s="1"/>
  <c r="I412" i="3"/>
  <c r="O412" i="3" s="1"/>
  <c r="H412" i="3"/>
  <c r="N412" i="3" s="1"/>
  <c r="G412" i="3"/>
  <c r="M412" i="3" s="1"/>
  <c r="F412" i="3"/>
  <c r="L412" i="3" s="1"/>
  <c r="E412" i="3"/>
  <c r="K412" i="3" s="1"/>
  <c r="I411" i="3"/>
  <c r="O411" i="3" s="1"/>
  <c r="H411" i="3"/>
  <c r="N411" i="3" s="1"/>
  <c r="G411" i="3"/>
  <c r="M411" i="3" s="1"/>
  <c r="F411" i="3"/>
  <c r="L411" i="3" s="1"/>
  <c r="E411" i="3"/>
  <c r="K411" i="3" s="1"/>
  <c r="I410" i="3"/>
  <c r="O410" i="3" s="1"/>
  <c r="H410" i="3"/>
  <c r="N410" i="3" s="1"/>
  <c r="G410" i="3"/>
  <c r="M410" i="3" s="1"/>
  <c r="F410" i="3"/>
  <c r="L410" i="3" s="1"/>
  <c r="E410" i="3"/>
  <c r="K410" i="3" s="1"/>
  <c r="I409" i="3"/>
  <c r="O409" i="3" s="1"/>
  <c r="H409" i="3"/>
  <c r="N409" i="3" s="1"/>
  <c r="G409" i="3"/>
  <c r="M409" i="3" s="1"/>
  <c r="F409" i="3"/>
  <c r="L409" i="3" s="1"/>
  <c r="E409" i="3"/>
  <c r="K409" i="3" s="1"/>
  <c r="I408" i="3"/>
  <c r="O408" i="3" s="1"/>
  <c r="H408" i="3"/>
  <c r="N408" i="3" s="1"/>
  <c r="G408" i="3"/>
  <c r="M408" i="3" s="1"/>
  <c r="F408" i="3"/>
  <c r="L408" i="3" s="1"/>
  <c r="E408" i="3"/>
  <c r="K408" i="3" s="1"/>
  <c r="I407" i="3"/>
  <c r="O407" i="3" s="1"/>
  <c r="H407" i="3"/>
  <c r="N407" i="3" s="1"/>
  <c r="G407" i="3"/>
  <c r="M407" i="3" s="1"/>
  <c r="F407" i="3"/>
  <c r="L407" i="3" s="1"/>
  <c r="E407" i="3"/>
  <c r="K407" i="3" s="1"/>
  <c r="I406" i="3"/>
  <c r="O406" i="3" s="1"/>
  <c r="H406" i="3"/>
  <c r="N406" i="3" s="1"/>
  <c r="G406" i="3"/>
  <c r="M406" i="3" s="1"/>
  <c r="F406" i="3"/>
  <c r="L406" i="3" s="1"/>
  <c r="E406" i="3"/>
  <c r="K406" i="3" s="1"/>
  <c r="I405" i="3"/>
  <c r="O405" i="3" s="1"/>
  <c r="H405" i="3"/>
  <c r="N405" i="3" s="1"/>
  <c r="G405" i="3"/>
  <c r="M405" i="3" s="1"/>
  <c r="F405" i="3"/>
  <c r="L405" i="3" s="1"/>
  <c r="E405" i="3"/>
  <c r="K405" i="3" s="1"/>
  <c r="I404" i="3"/>
  <c r="O404" i="3" s="1"/>
  <c r="H404" i="3"/>
  <c r="N404" i="3" s="1"/>
  <c r="G404" i="3"/>
  <c r="M404" i="3" s="1"/>
  <c r="F404" i="3"/>
  <c r="L404" i="3" s="1"/>
  <c r="E404" i="3"/>
  <c r="K404" i="3" s="1"/>
  <c r="I403" i="3"/>
  <c r="O403" i="3" s="1"/>
  <c r="H403" i="3"/>
  <c r="N403" i="3" s="1"/>
  <c r="G403" i="3"/>
  <c r="M403" i="3" s="1"/>
  <c r="F403" i="3"/>
  <c r="L403" i="3" s="1"/>
  <c r="E403" i="3"/>
  <c r="K403" i="3" s="1"/>
  <c r="I402" i="3"/>
  <c r="O402" i="3" s="1"/>
  <c r="H402" i="3"/>
  <c r="N402" i="3" s="1"/>
  <c r="G402" i="3"/>
  <c r="M402" i="3" s="1"/>
  <c r="F402" i="3"/>
  <c r="L402" i="3" s="1"/>
  <c r="E402" i="3"/>
  <c r="K402" i="3" s="1"/>
  <c r="I401" i="3"/>
  <c r="O401" i="3" s="1"/>
  <c r="H401" i="3"/>
  <c r="N401" i="3" s="1"/>
  <c r="G401" i="3"/>
  <c r="M401" i="3" s="1"/>
  <c r="F401" i="3"/>
  <c r="L401" i="3" s="1"/>
  <c r="E401" i="3"/>
  <c r="K401" i="3" s="1"/>
  <c r="I400" i="3"/>
  <c r="O400" i="3" s="1"/>
  <c r="H400" i="3"/>
  <c r="N400" i="3" s="1"/>
  <c r="G400" i="3"/>
  <c r="M400" i="3" s="1"/>
  <c r="F400" i="3"/>
  <c r="L400" i="3" s="1"/>
  <c r="E400" i="3"/>
  <c r="K400" i="3" s="1"/>
  <c r="I399" i="3"/>
  <c r="O399" i="3" s="1"/>
  <c r="H399" i="3"/>
  <c r="N399" i="3" s="1"/>
  <c r="G399" i="3"/>
  <c r="M399" i="3" s="1"/>
  <c r="F399" i="3"/>
  <c r="L399" i="3" s="1"/>
  <c r="E399" i="3"/>
  <c r="K399" i="3" s="1"/>
  <c r="I398" i="3"/>
  <c r="O398" i="3" s="1"/>
  <c r="H398" i="3"/>
  <c r="N398" i="3" s="1"/>
  <c r="G398" i="3"/>
  <c r="M398" i="3" s="1"/>
  <c r="F398" i="3"/>
  <c r="L398" i="3" s="1"/>
  <c r="E398" i="3"/>
  <c r="K398" i="3" s="1"/>
  <c r="I397" i="3"/>
  <c r="O397" i="3" s="1"/>
  <c r="H397" i="3"/>
  <c r="N397" i="3" s="1"/>
  <c r="G397" i="3"/>
  <c r="M397" i="3" s="1"/>
  <c r="F397" i="3"/>
  <c r="L397" i="3" s="1"/>
  <c r="E397" i="3"/>
  <c r="K397" i="3" s="1"/>
  <c r="I396" i="3"/>
  <c r="O396" i="3" s="1"/>
  <c r="H396" i="3"/>
  <c r="N396" i="3" s="1"/>
  <c r="G396" i="3"/>
  <c r="M396" i="3" s="1"/>
  <c r="F396" i="3"/>
  <c r="L396" i="3" s="1"/>
  <c r="E396" i="3"/>
  <c r="K396" i="3" s="1"/>
  <c r="I395" i="3"/>
  <c r="O395" i="3" s="1"/>
  <c r="H395" i="3"/>
  <c r="N395" i="3" s="1"/>
  <c r="G395" i="3"/>
  <c r="M395" i="3" s="1"/>
  <c r="F395" i="3"/>
  <c r="L395" i="3" s="1"/>
  <c r="E395" i="3"/>
  <c r="K395" i="3" s="1"/>
  <c r="I394" i="3"/>
  <c r="O394" i="3" s="1"/>
  <c r="H394" i="3"/>
  <c r="N394" i="3" s="1"/>
  <c r="G394" i="3"/>
  <c r="M394" i="3" s="1"/>
  <c r="F394" i="3"/>
  <c r="L394" i="3" s="1"/>
  <c r="E394" i="3"/>
  <c r="K394" i="3" s="1"/>
  <c r="I393" i="3"/>
  <c r="O393" i="3" s="1"/>
  <c r="H393" i="3"/>
  <c r="N393" i="3" s="1"/>
  <c r="G393" i="3"/>
  <c r="M393" i="3" s="1"/>
  <c r="F393" i="3"/>
  <c r="L393" i="3" s="1"/>
  <c r="E393" i="3"/>
  <c r="K393" i="3" s="1"/>
  <c r="I392" i="3"/>
  <c r="O392" i="3" s="1"/>
  <c r="H392" i="3"/>
  <c r="N392" i="3" s="1"/>
  <c r="G392" i="3"/>
  <c r="M392" i="3" s="1"/>
  <c r="F392" i="3"/>
  <c r="L392" i="3" s="1"/>
  <c r="E392" i="3"/>
  <c r="K392" i="3" s="1"/>
  <c r="I391" i="3"/>
  <c r="O391" i="3" s="1"/>
  <c r="H391" i="3"/>
  <c r="N391" i="3" s="1"/>
  <c r="G391" i="3"/>
  <c r="M391" i="3" s="1"/>
  <c r="F391" i="3"/>
  <c r="L391" i="3" s="1"/>
  <c r="E391" i="3"/>
  <c r="K391" i="3" s="1"/>
  <c r="I390" i="3"/>
  <c r="O390" i="3" s="1"/>
  <c r="H390" i="3"/>
  <c r="N390" i="3" s="1"/>
  <c r="G390" i="3"/>
  <c r="M390" i="3" s="1"/>
  <c r="F390" i="3"/>
  <c r="L390" i="3" s="1"/>
  <c r="E390" i="3"/>
  <c r="K390" i="3" s="1"/>
  <c r="I389" i="3"/>
  <c r="O389" i="3" s="1"/>
  <c r="H389" i="3"/>
  <c r="N389" i="3" s="1"/>
  <c r="G389" i="3"/>
  <c r="M389" i="3" s="1"/>
  <c r="F389" i="3"/>
  <c r="L389" i="3" s="1"/>
  <c r="E389" i="3"/>
  <c r="K389" i="3" s="1"/>
  <c r="I388" i="3"/>
  <c r="O388" i="3" s="1"/>
  <c r="H388" i="3"/>
  <c r="N388" i="3" s="1"/>
  <c r="G388" i="3"/>
  <c r="M388" i="3" s="1"/>
  <c r="F388" i="3"/>
  <c r="L388" i="3" s="1"/>
  <c r="E388" i="3"/>
  <c r="K388" i="3" s="1"/>
  <c r="I387" i="3"/>
  <c r="O387" i="3" s="1"/>
  <c r="H387" i="3"/>
  <c r="N387" i="3" s="1"/>
  <c r="G387" i="3"/>
  <c r="M387" i="3" s="1"/>
  <c r="F387" i="3"/>
  <c r="L387" i="3" s="1"/>
  <c r="E387" i="3"/>
  <c r="K387" i="3" s="1"/>
  <c r="I386" i="3"/>
  <c r="O386" i="3" s="1"/>
  <c r="H386" i="3"/>
  <c r="N386" i="3" s="1"/>
  <c r="G386" i="3"/>
  <c r="M386" i="3" s="1"/>
  <c r="F386" i="3"/>
  <c r="L386" i="3" s="1"/>
  <c r="E386" i="3"/>
  <c r="K386" i="3" s="1"/>
  <c r="I385" i="3"/>
  <c r="O385" i="3" s="1"/>
  <c r="H385" i="3"/>
  <c r="N385" i="3" s="1"/>
  <c r="G385" i="3"/>
  <c r="M385" i="3" s="1"/>
  <c r="F385" i="3"/>
  <c r="L385" i="3" s="1"/>
  <c r="E385" i="3"/>
  <c r="K385" i="3" s="1"/>
  <c r="I384" i="3"/>
  <c r="O384" i="3" s="1"/>
  <c r="H384" i="3"/>
  <c r="N384" i="3" s="1"/>
  <c r="G384" i="3"/>
  <c r="M384" i="3" s="1"/>
  <c r="F384" i="3"/>
  <c r="L384" i="3" s="1"/>
  <c r="E384" i="3"/>
  <c r="K384" i="3" s="1"/>
  <c r="I383" i="3"/>
  <c r="O383" i="3" s="1"/>
  <c r="H383" i="3"/>
  <c r="N383" i="3" s="1"/>
  <c r="G383" i="3"/>
  <c r="M383" i="3" s="1"/>
  <c r="F383" i="3"/>
  <c r="L383" i="3" s="1"/>
  <c r="E383" i="3"/>
  <c r="K383" i="3" s="1"/>
  <c r="I382" i="3"/>
  <c r="O382" i="3" s="1"/>
  <c r="H382" i="3"/>
  <c r="N382" i="3" s="1"/>
  <c r="G382" i="3"/>
  <c r="M382" i="3" s="1"/>
  <c r="F382" i="3"/>
  <c r="L382" i="3" s="1"/>
  <c r="E382" i="3"/>
  <c r="K382" i="3" s="1"/>
  <c r="I381" i="3"/>
  <c r="O381" i="3" s="1"/>
  <c r="H381" i="3"/>
  <c r="N381" i="3" s="1"/>
  <c r="G381" i="3"/>
  <c r="M381" i="3" s="1"/>
  <c r="F381" i="3"/>
  <c r="L381" i="3" s="1"/>
  <c r="E381" i="3"/>
  <c r="K381" i="3" s="1"/>
  <c r="I380" i="3"/>
  <c r="O380" i="3" s="1"/>
  <c r="H380" i="3"/>
  <c r="N380" i="3" s="1"/>
  <c r="G380" i="3"/>
  <c r="M380" i="3" s="1"/>
  <c r="F380" i="3"/>
  <c r="L380" i="3" s="1"/>
  <c r="E380" i="3"/>
  <c r="K380" i="3" s="1"/>
  <c r="I379" i="3"/>
  <c r="O379" i="3" s="1"/>
  <c r="H379" i="3"/>
  <c r="N379" i="3" s="1"/>
  <c r="G379" i="3"/>
  <c r="M379" i="3" s="1"/>
  <c r="F379" i="3"/>
  <c r="L379" i="3" s="1"/>
  <c r="E379" i="3"/>
  <c r="K379" i="3" s="1"/>
  <c r="I378" i="3"/>
  <c r="O378" i="3" s="1"/>
  <c r="H378" i="3"/>
  <c r="N378" i="3" s="1"/>
  <c r="G378" i="3"/>
  <c r="M378" i="3" s="1"/>
  <c r="F378" i="3"/>
  <c r="L378" i="3" s="1"/>
  <c r="E378" i="3"/>
  <c r="K378" i="3" s="1"/>
  <c r="I377" i="3"/>
  <c r="O377" i="3" s="1"/>
  <c r="H377" i="3"/>
  <c r="N377" i="3" s="1"/>
  <c r="G377" i="3"/>
  <c r="M377" i="3" s="1"/>
  <c r="F377" i="3"/>
  <c r="L377" i="3" s="1"/>
  <c r="E377" i="3"/>
  <c r="K377" i="3" s="1"/>
  <c r="I376" i="3"/>
  <c r="O376" i="3" s="1"/>
  <c r="H376" i="3"/>
  <c r="N376" i="3" s="1"/>
  <c r="G376" i="3"/>
  <c r="M376" i="3" s="1"/>
  <c r="F376" i="3"/>
  <c r="L376" i="3" s="1"/>
  <c r="E376" i="3"/>
  <c r="K376" i="3" s="1"/>
  <c r="I375" i="3"/>
  <c r="O375" i="3" s="1"/>
  <c r="H375" i="3"/>
  <c r="N375" i="3" s="1"/>
  <c r="G375" i="3"/>
  <c r="M375" i="3" s="1"/>
  <c r="F375" i="3"/>
  <c r="L375" i="3" s="1"/>
  <c r="E375" i="3"/>
  <c r="K375" i="3" s="1"/>
  <c r="I374" i="3"/>
  <c r="O374" i="3" s="1"/>
  <c r="H374" i="3"/>
  <c r="N374" i="3" s="1"/>
  <c r="G374" i="3"/>
  <c r="M374" i="3" s="1"/>
  <c r="F374" i="3"/>
  <c r="L374" i="3" s="1"/>
  <c r="E374" i="3"/>
  <c r="K374" i="3" s="1"/>
  <c r="I373" i="3"/>
  <c r="O373" i="3" s="1"/>
  <c r="H373" i="3"/>
  <c r="N373" i="3" s="1"/>
  <c r="G373" i="3"/>
  <c r="M373" i="3" s="1"/>
  <c r="F373" i="3"/>
  <c r="L373" i="3" s="1"/>
  <c r="E373" i="3"/>
  <c r="K373" i="3" s="1"/>
  <c r="I372" i="3"/>
  <c r="O372" i="3" s="1"/>
  <c r="H372" i="3"/>
  <c r="N372" i="3" s="1"/>
  <c r="G372" i="3"/>
  <c r="M372" i="3" s="1"/>
  <c r="F372" i="3"/>
  <c r="L372" i="3" s="1"/>
  <c r="E372" i="3"/>
  <c r="K372" i="3" s="1"/>
  <c r="I371" i="3"/>
  <c r="O371" i="3" s="1"/>
  <c r="H371" i="3"/>
  <c r="N371" i="3" s="1"/>
  <c r="G371" i="3"/>
  <c r="M371" i="3" s="1"/>
  <c r="F371" i="3"/>
  <c r="L371" i="3" s="1"/>
  <c r="E371" i="3"/>
  <c r="K371" i="3" s="1"/>
  <c r="I370" i="3"/>
  <c r="O370" i="3" s="1"/>
  <c r="H370" i="3"/>
  <c r="N370" i="3" s="1"/>
  <c r="G370" i="3"/>
  <c r="M370" i="3" s="1"/>
  <c r="F370" i="3"/>
  <c r="L370" i="3" s="1"/>
  <c r="E370" i="3"/>
  <c r="K370" i="3" s="1"/>
  <c r="I369" i="3"/>
  <c r="O369" i="3" s="1"/>
  <c r="H369" i="3"/>
  <c r="N369" i="3" s="1"/>
  <c r="G369" i="3"/>
  <c r="M369" i="3" s="1"/>
  <c r="F369" i="3"/>
  <c r="L369" i="3" s="1"/>
  <c r="E369" i="3"/>
  <c r="K369" i="3" s="1"/>
  <c r="I368" i="3"/>
  <c r="O368" i="3" s="1"/>
  <c r="H368" i="3"/>
  <c r="N368" i="3" s="1"/>
  <c r="G368" i="3"/>
  <c r="M368" i="3" s="1"/>
  <c r="F368" i="3"/>
  <c r="L368" i="3" s="1"/>
  <c r="E368" i="3"/>
  <c r="K368" i="3" s="1"/>
  <c r="I367" i="3"/>
  <c r="O367" i="3" s="1"/>
  <c r="H367" i="3"/>
  <c r="N367" i="3" s="1"/>
  <c r="G367" i="3"/>
  <c r="M367" i="3" s="1"/>
  <c r="F367" i="3"/>
  <c r="L367" i="3" s="1"/>
  <c r="E367" i="3"/>
  <c r="K367" i="3" s="1"/>
  <c r="I366" i="3"/>
  <c r="O366" i="3" s="1"/>
  <c r="H366" i="3"/>
  <c r="N366" i="3" s="1"/>
  <c r="G366" i="3"/>
  <c r="M366" i="3" s="1"/>
  <c r="F366" i="3"/>
  <c r="L366" i="3" s="1"/>
  <c r="E366" i="3"/>
  <c r="K366" i="3" s="1"/>
  <c r="I365" i="3"/>
  <c r="O365" i="3" s="1"/>
  <c r="H365" i="3"/>
  <c r="N365" i="3" s="1"/>
  <c r="G365" i="3"/>
  <c r="M365" i="3" s="1"/>
  <c r="F365" i="3"/>
  <c r="L365" i="3" s="1"/>
  <c r="E365" i="3"/>
  <c r="K365" i="3" s="1"/>
  <c r="I364" i="3"/>
  <c r="O364" i="3" s="1"/>
  <c r="H364" i="3"/>
  <c r="N364" i="3" s="1"/>
  <c r="G364" i="3"/>
  <c r="M364" i="3" s="1"/>
  <c r="F364" i="3"/>
  <c r="L364" i="3" s="1"/>
  <c r="E364" i="3"/>
  <c r="K364" i="3" s="1"/>
  <c r="I363" i="3"/>
  <c r="O363" i="3" s="1"/>
  <c r="H363" i="3"/>
  <c r="N363" i="3" s="1"/>
  <c r="G363" i="3"/>
  <c r="M363" i="3" s="1"/>
  <c r="F363" i="3"/>
  <c r="L363" i="3" s="1"/>
  <c r="E363" i="3"/>
  <c r="K363" i="3" s="1"/>
  <c r="I362" i="3"/>
  <c r="O362" i="3" s="1"/>
  <c r="H362" i="3"/>
  <c r="N362" i="3" s="1"/>
  <c r="G362" i="3"/>
  <c r="M362" i="3" s="1"/>
  <c r="F362" i="3"/>
  <c r="L362" i="3" s="1"/>
  <c r="E362" i="3"/>
  <c r="K362" i="3" s="1"/>
  <c r="I361" i="3"/>
  <c r="O361" i="3" s="1"/>
  <c r="H361" i="3"/>
  <c r="N361" i="3" s="1"/>
  <c r="G361" i="3"/>
  <c r="M361" i="3" s="1"/>
  <c r="F361" i="3"/>
  <c r="L361" i="3" s="1"/>
  <c r="E361" i="3"/>
  <c r="K361" i="3" s="1"/>
  <c r="I360" i="3"/>
  <c r="O360" i="3" s="1"/>
  <c r="H360" i="3"/>
  <c r="N360" i="3" s="1"/>
  <c r="G360" i="3"/>
  <c r="M360" i="3" s="1"/>
  <c r="F360" i="3"/>
  <c r="L360" i="3" s="1"/>
  <c r="E360" i="3"/>
  <c r="K360" i="3" s="1"/>
  <c r="I359" i="3"/>
  <c r="O359" i="3" s="1"/>
  <c r="H359" i="3"/>
  <c r="N359" i="3" s="1"/>
  <c r="G359" i="3"/>
  <c r="M359" i="3" s="1"/>
  <c r="F359" i="3"/>
  <c r="L359" i="3" s="1"/>
  <c r="E359" i="3"/>
  <c r="K359" i="3" s="1"/>
  <c r="I358" i="3"/>
  <c r="O358" i="3" s="1"/>
  <c r="H358" i="3"/>
  <c r="N358" i="3" s="1"/>
  <c r="G358" i="3"/>
  <c r="M358" i="3" s="1"/>
  <c r="F358" i="3"/>
  <c r="L358" i="3" s="1"/>
  <c r="E358" i="3"/>
  <c r="K358" i="3" s="1"/>
  <c r="I357" i="3"/>
  <c r="O357" i="3" s="1"/>
  <c r="H357" i="3"/>
  <c r="N357" i="3" s="1"/>
  <c r="G357" i="3"/>
  <c r="M357" i="3" s="1"/>
  <c r="F357" i="3"/>
  <c r="L357" i="3" s="1"/>
  <c r="E357" i="3"/>
  <c r="K357" i="3" s="1"/>
  <c r="I356" i="3"/>
  <c r="O356" i="3" s="1"/>
  <c r="H356" i="3"/>
  <c r="N356" i="3" s="1"/>
  <c r="G356" i="3"/>
  <c r="M356" i="3" s="1"/>
  <c r="F356" i="3"/>
  <c r="L356" i="3" s="1"/>
  <c r="E356" i="3"/>
  <c r="K356" i="3" s="1"/>
  <c r="I355" i="3"/>
  <c r="O355" i="3" s="1"/>
  <c r="H355" i="3"/>
  <c r="N355" i="3" s="1"/>
  <c r="G355" i="3"/>
  <c r="M355" i="3" s="1"/>
  <c r="F355" i="3"/>
  <c r="L355" i="3" s="1"/>
  <c r="E355" i="3"/>
  <c r="K355" i="3" s="1"/>
  <c r="I354" i="3"/>
  <c r="O354" i="3" s="1"/>
  <c r="H354" i="3"/>
  <c r="N354" i="3" s="1"/>
  <c r="G354" i="3"/>
  <c r="M354" i="3" s="1"/>
  <c r="F354" i="3"/>
  <c r="L354" i="3" s="1"/>
  <c r="E354" i="3"/>
  <c r="K354" i="3" s="1"/>
  <c r="I353" i="3"/>
  <c r="O353" i="3" s="1"/>
  <c r="H353" i="3"/>
  <c r="N353" i="3" s="1"/>
  <c r="G353" i="3"/>
  <c r="M353" i="3" s="1"/>
  <c r="F353" i="3"/>
  <c r="L353" i="3" s="1"/>
  <c r="E353" i="3"/>
  <c r="K353" i="3" s="1"/>
  <c r="I352" i="3"/>
  <c r="O352" i="3" s="1"/>
  <c r="H352" i="3"/>
  <c r="N352" i="3" s="1"/>
  <c r="G352" i="3"/>
  <c r="M352" i="3" s="1"/>
  <c r="F352" i="3"/>
  <c r="L352" i="3" s="1"/>
  <c r="E352" i="3"/>
  <c r="K352" i="3" s="1"/>
  <c r="I351" i="3"/>
  <c r="O351" i="3" s="1"/>
  <c r="H351" i="3"/>
  <c r="N351" i="3" s="1"/>
  <c r="G351" i="3"/>
  <c r="M351" i="3" s="1"/>
  <c r="F351" i="3"/>
  <c r="L351" i="3" s="1"/>
  <c r="E351" i="3"/>
  <c r="K351" i="3" s="1"/>
  <c r="I350" i="3"/>
  <c r="O350" i="3" s="1"/>
  <c r="H350" i="3"/>
  <c r="N350" i="3" s="1"/>
  <c r="G350" i="3"/>
  <c r="M350" i="3" s="1"/>
  <c r="F350" i="3"/>
  <c r="L350" i="3" s="1"/>
  <c r="E350" i="3"/>
  <c r="K350" i="3" s="1"/>
  <c r="I349" i="3"/>
  <c r="O349" i="3" s="1"/>
  <c r="H349" i="3"/>
  <c r="N349" i="3" s="1"/>
  <c r="G349" i="3"/>
  <c r="M349" i="3" s="1"/>
  <c r="F349" i="3"/>
  <c r="L349" i="3" s="1"/>
  <c r="E349" i="3"/>
  <c r="K349" i="3" s="1"/>
  <c r="I348" i="3"/>
  <c r="O348" i="3" s="1"/>
  <c r="H348" i="3"/>
  <c r="N348" i="3" s="1"/>
  <c r="G348" i="3"/>
  <c r="M348" i="3" s="1"/>
  <c r="F348" i="3"/>
  <c r="L348" i="3" s="1"/>
  <c r="E348" i="3"/>
  <c r="K348" i="3" s="1"/>
  <c r="I347" i="3"/>
  <c r="O347" i="3" s="1"/>
  <c r="H347" i="3"/>
  <c r="N347" i="3" s="1"/>
  <c r="G347" i="3"/>
  <c r="M347" i="3" s="1"/>
  <c r="F347" i="3"/>
  <c r="L347" i="3" s="1"/>
  <c r="E347" i="3"/>
  <c r="K347" i="3" s="1"/>
  <c r="I346" i="3"/>
  <c r="O346" i="3" s="1"/>
  <c r="H346" i="3"/>
  <c r="N346" i="3" s="1"/>
  <c r="G346" i="3"/>
  <c r="M346" i="3" s="1"/>
  <c r="F346" i="3"/>
  <c r="L346" i="3" s="1"/>
  <c r="E346" i="3"/>
  <c r="K346" i="3" s="1"/>
  <c r="I345" i="3"/>
  <c r="O345" i="3" s="1"/>
  <c r="H345" i="3"/>
  <c r="N345" i="3" s="1"/>
  <c r="G345" i="3"/>
  <c r="M345" i="3" s="1"/>
  <c r="F345" i="3"/>
  <c r="L345" i="3" s="1"/>
  <c r="E345" i="3"/>
  <c r="K345" i="3" s="1"/>
  <c r="I344" i="3"/>
  <c r="O344" i="3" s="1"/>
  <c r="H344" i="3"/>
  <c r="N344" i="3" s="1"/>
  <c r="G344" i="3"/>
  <c r="M344" i="3" s="1"/>
  <c r="F344" i="3"/>
  <c r="L344" i="3" s="1"/>
  <c r="E344" i="3"/>
  <c r="K344" i="3" s="1"/>
  <c r="I343" i="3"/>
  <c r="O343" i="3" s="1"/>
  <c r="H343" i="3"/>
  <c r="N343" i="3" s="1"/>
  <c r="G343" i="3"/>
  <c r="M343" i="3" s="1"/>
  <c r="F343" i="3"/>
  <c r="L343" i="3" s="1"/>
  <c r="E343" i="3"/>
  <c r="K343" i="3" s="1"/>
  <c r="I342" i="3"/>
  <c r="O342" i="3" s="1"/>
  <c r="H342" i="3"/>
  <c r="N342" i="3" s="1"/>
  <c r="G342" i="3"/>
  <c r="M342" i="3" s="1"/>
  <c r="F342" i="3"/>
  <c r="L342" i="3" s="1"/>
  <c r="E342" i="3"/>
  <c r="K342" i="3" s="1"/>
  <c r="I341" i="3"/>
  <c r="O341" i="3" s="1"/>
  <c r="H341" i="3"/>
  <c r="N341" i="3" s="1"/>
  <c r="G341" i="3"/>
  <c r="M341" i="3" s="1"/>
  <c r="F341" i="3"/>
  <c r="L341" i="3" s="1"/>
  <c r="E341" i="3"/>
  <c r="K341" i="3" s="1"/>
  <c r="I340" i="3"/>
  <c r="O340" i="3" s="1"/>
  <c r="H340" i="3"/>
  <c r="N340" i="3" s="1"/>
  <c r="G340" i="3"/>
  <c r="M340" i="3" s="1"/>
  <c r="F340" i="3"/>
  <c r="L340" i="3" s="1"/>
  <c r="E340" i="3"/>
  <c r="K340" i="3" s="1"/>
  <c r="I339" i="3"/>
  <c r="O339" i="3" s="1"/>
  <c r="H339" i="3"/>
  <c r="N339" i="3" s="1"/>
  <c r="G339" i="3"/>
  <c r="M339" i="3" s="1"/>
  <c r="F339" i="3"/>
  <c r="L339" i="3" s="1"/>
  <c r="E339" i="3"/>
  <c r="K339" i="3" s="1"/>
  <c r="I338" i="3"/>
  <c r="O338" i="3" s="1"/>
  <c r="H338" i="3"/>
  <c r="N338" i="3" s="1"/>
  <c r="G338" i="3"/>
  <c r="M338" i="3" s="1"/>
  <c r="F338" i="3"/>
  <c r="L338" i="3" s="1"/>
  <c r="E338" i="3"/>
  <c r="K338" i="3" s="1"/>
  <c r="I337" i="3"/>
  <c r="O337" i="3" s="1"/>
  <c r="H337" i="3"/>
  <c r="N337" i="3" s="1"/>
  <c r="G337" i="3"/>
  <c r="M337" i="3" s="1"/>
  <c r="F337" i="3"/>
  <c r="L337" i="3" s="1"/>
  <c r="E337" i="3"/>
  <c r="K337" i="3" s="1"/>
  <c r="I336" i="3"/>
  <c r="O336" i="3" s="1"/>
  <c r="H336" i="3"/>
  <c r="N336" i="3" s="1"/>
  <c r="G336" i="3"/>
  <c r="M336" i="3" s="1"/>
  <c r="F336" i="3"/>
  <c r="L336" i="3" s="1"/>
  <c r="E336" i="3"/>
  <c r="K336" i="3" s="1"/>
  <c r="I335" i="3"/>
  <c r="O335" i="3" s="1"/>
  <c r="H335" i="3"/>
  <c r="N335" i="3" s="1"/>
  <c r="G335" i="3"/>
  <c r="M335" i="3" s="1"/>
  <c r="F335" i="3"/>
  <c r="L335" i="3" s="1"/>
  <c r="E335" i="3"/>
  <c r="K335" i="3" s="1"/>
  <c r="I334" i="3"/>
  <c r="O334" i="3" s="1"/>
  <c r="H334" i="3"/>
  <c r="N334" i="3" s="1"/>
  <c r="G334" i="3"/>
  <c r="M334" i="3" s="1"/>
  <c r="F334" i="3"/>
  <c r="L334" i="3" s="1"/>
  <c r="E334" i="3"/>
  <c r="K334" i="3" s="1"/>
  <c r="I333" i="3"/>
  <c r="O333" i="3" s="1"/>
  <c r="H333" i="3"/>
  <c r="N333" i="3" s="1"/>
  <c r="G333" i="3"/>
  <c r="M333" i="3" s="1"/>
  <c r="F333" i="3"/>
  <c r="L333" i="3" s="1"/>
  <c r="E333" i="3"/>
  <c r="K333" i="3" s="1"/>
  <c r="I332" i="3"/>
  <c r="O332" i="3" s="1"/>
  <c r="H332" i="3"/>
  <c r="N332" i="3" s="1"/>
  <c r="G332" i="3"/>
  <c r="M332" i="3" s="1"/>
  <c r="F332" i="3"/>
  <c r="L332" i="3" s="1"/>
  <c r="E332" i="3"/>
  <c r="K332" i="3" s="1"/>
  <c r="I331" i="3"/>
  <c r="O331" i="3" s="1"/>
  <c r="H331" i="3"/>
  <c r="N331" i="3" s="1"/>
  <c r="G331" i="3"/>
  <c r="M331" i="3" s="1"/>
  <c r="F331" i="3"/>
  <c r="L331" i="3" s="1"/>
  <c r="E331" i="3"/>
  <c r="K331" i="3" s="1"/>
  <c r="I330" i="3"/>
  <c r="O330" i="3" s="1"/>
  <c r="H330" i="3"/>
  <c r="N330" i="3" s="1"/>
  <c r="G330" i="3"/>
  <c r="M330" i="3" s="1"/>
  <c r="F330" i="3"/>
  <c r="L330" i="3" s="1"/>
  <c r="E330" i="3"/>
  <c r="K330" i="3" s="1"/>
  <c r="I329" i="3"/>
  <c r="O329" i="3" s="1"/>
  <c r="H329" i="3"/>
  <c r="N329" i="3" s="1"/>
  <c r="G329" i="3"/>
  <c r="M329" i="3" s="1"/>
  <c r="F329" i="3"/>
  <c r="L329" i="3" s="1"/>
  <c r="E329" i="3"/>
  <c r="K329" i="3" s="1"/>
  <c r="I328" i="3"/>
  <c r="O328" i="3" s="1"/>
  <c r="H328" i="3"/>
  <c r="N328" i="3" s="1"/>
  <c r="G328" i="3"/>
  <c r="M328" i="3" s="1"/>
  <c r="F328" i="3"/>
  <c r="L328" i="3" s="1"/>
  <c r="E328" i="3"/>
  <c r="K328" i="3" s="1"/>
  <c r="I327" i="3"/>
  <c r="O327" i="3" s="1"/>
  <c r="H327" i="3"/>
  <c r="N327" i="3" s="1"/>
  <c r="G327" i="3"/>
  <c r="M327" i="3" s="1"/>
  <c r="F327" i="3"/>
  <c r="L327" i="3" s="1"/>
  <c r="E327" i="3"/>
  <c r="K327" i="3" s="1"/>
  <c r="I326" i="3"/>
  <c r="O326" i="3" s="1"/>
  <c r="H326" i="3"/>
  <c r="N326" i="3" s="1"/>
  <c r="G326" i="3"/>
  <c r="M326" i="3" s="1"/>
  <c r="F326" i="3"/>
  <c r="L326" i="3" s="1"/>
  <c r="E326" i="3"/>
  <c r="K326" i="3" s="1"/>
  <c r="I325" i="3"/>
  <c r="O325" i="3" s="1"/>
  <c r="H325" i="3"/>
  <c r="N325" i="3" s="1"/>
  <c r="G325" i="3"/>
  <c r="M325" i="3" s="1"/>
  <c r="F325" i="3"/>
  <c r="L325" i="3" s="1"/>
  <c r="E325" i="3"/>
  <c r="K325" i="3" s="1"/>
  <c r="I324" i="3"/>
  <c r="O324" i="3" s="1"/>
  <c r="H324" i="3"/>
  <c r="N324" i="3" s="1"/>
  <c r="G324" i="3"/>
  <c r="M324" i="3" s="1"/>
  <c r="F324" i="3"/>
  <c r="L324" i="3" s="1"/>
  <c r="E324" i="3"/>
  <c r="K324" i="3" s="1"/>
  <c r="I323" i="3"/>
  <c r="O323" i="3" s="1"/>
  <c r="H323" i="3"/>
  <c r="N323" i="3" s="1"/>
  <c r="G323" i="3"/>
  <c r="M323" i="3" s="1"/>
  <c r="F323" i="3"/>
  <c r="L323" i="3" s="1"/>
  <c r="E323" i="3"/>
  <c r="K323" i="3" s="1"/>
  <c r="I322" i="3"/>
  <c r="O322" i="3" s="1"/>
  <c r="H322" i="3"/>
  <c r="N322" i="3" s="1"/>
  <c r="G322" i="3"/>
  <c r="M322" i="3" s="1"/>
  <c r="F322" i="3"/>
  <c r="L322" i="3" s="1"/>
  <c r="E322" i="3"/>
  <c r="K322" i="3" s="1"/>
  <c r="I321" i="3"/>
  <c r="O321" i="3" s="1"/>
  <c r="H321" i="3"/>
  <c r="N321" i="3" s="1"/>
  <c r="G321" i="3"/>
  <c r="M321" i="3" s="1"/>
  <c r="F321" i="3"/>
  <c r="L321" i="3" s="1"/>
  <c r="E321" i="3"/>
  <c r="K321" i="3" s="1"/>
  <c r="I320" i="3"/>
  <c r="O320" i="3" s="1"/>
  <c r="H320" i="3"/>
  <c r="N320" i="3" s="1"/>
  <c r="G320" i="3"/>
  <c r="M320" i="3" s="1"/>
  <c r="F320" i="3"/>
  <c r="L320" i="3" s="1"/>
  <c r="E320" i="3"/>
  <c r="K320" i="3" s="1"/>
  <c r="I319" i="3"/>
  <c r="O319" i="3" s="1"/>
  <c r="H319" i="3"/>
  <c r="N319" i="3" s="1"/>
  <c r="G319" i="3"/>
  <c r="M319" i="3" s="1"/>
  <c r="F319" i="3"/>
  <c r="L319" i="3" s="1"/>
  <c r="E319" i="3"/>
  <c r="K319" i="3" s="1"/>
  <c r="I318" i="3"/>
  <c r="O318" i="3" s="1"/>
  <c r="H318" i="3"/>
  <c r="N318" i="3" s="1"/>
  <c r="G318" i="3"/>
  <c r="M318" i="3" s="1"/>
  <c r="F318" i="3"/>
  <c r="L318" i="3" s="1"/>
  <c r="E318" i="3"/>
  <c r="K318" i="3" s="1"/>
  <c r="I317" i="3"/>
  <c r="O317" i="3" s="1"/>
  <c r="H317" i="3"/>
  <c r="N317" i="3" s="1"/>
  <c r="G317" i="3"/>
  <c r="M317" i="3" s="1"/>
  <c r="F317" i="3"/>
  <c r="L317" i="3" s="1"/>
  <c r="E317" i="3"/>
  <c r="K317" i="3" s="1"/>
  <c r="I316" i="3"/>
  <c r="O316" i="3" s="1"/>
  <c r="H316" i="3"/>
  <c r="N316" i="3" s="1"/>
  <c r="G316" i="3"/>
  <c r="M316" i="3" s="1"/>
  <c r="F316" i="3"/>
  <c r="L316" i="3" s="1"/>
  <c r="E316" i="3"/>
  <c r="K316" i="3" s="1"/>
  <c r="I315" i="3"/>
  <c r="O315" i="3" s="1"/>
  <c r="H315" i="3"/>
  <c r="N315" i="3" s="1"/>
  <c r="G315" i="3"/>
  <c r="M315" i="3" s="1"/>
  <c r="F315" i="3"/>
  <c r="L315" i="3" s="1"/>
  <c r="E315" i="3"/>
  <c r="K315" i="3" s="1"/>
  <c r="I314" i="3"/>
  <c r="O314" i="3" s="1"/>
  <c r="H314" i="3"/>
  <c r="N314" i="3" s="1"/>
  <c r="G314" i="3"/>
  <c r="M314" i="3" s="1"/>
  <c r="F314" i="3"/>
  <c r="L314" i="3" s="1"/>
  <c r="E314" i="3"/>
  <c r="K314" i="3" s="1"/>
  <c r="I313" i="3"/>
  <c r="O313" i="3" s="1"/>
  <c r="H313" i="3"/>
  <c r="N313" i="3" s="1"/>
  <c r="G313" i="3"/>
  <c r="M313" i="3" s="1"/>
  <c r="F313" i="3"/>
  <c r="L313" i="3" s="1"/>
  <c r="E313" i="3"/>
  <c r="K313" i="3" s="1"/>
  <c r="I312" i="3"/>
  <c r="O312" i="3" s="1"/>
  <c r="H312" i="3"/>
  <c r="N312" i="3" s="1"/>
  <c r="G312" i="3"/>
  <c r="M312" i="3" s="1"/>
  <c r="F312" i="3"/>
  <c r="L312" i="3" s="1"/>
  <c r="E312" i="3"/>
  <c r="K312" i="3" s="1"/>
  <c r="I311" i="3"/>
  <c r="O311" i="3" s="1"/>
  <c r="H311" i="3"/>
  <c r="N311" i="3" s="1"/>
  <c r="G311" i="3"/>
  <c r="M311" i="3" s="1"/>
  <c r="F311" i="3"/>
  <c r="L311" i="3" s="1"/>
  <c r="E311" i="3"/>
  <c r="K311" i="3" s="1"/>
  <c r="I310" i="3"/>
  <c r="O310" i="3" s="1"/>
  <c r="H310" i="3"/>
  <c r="N310" i="3" s="1"/>
  <c r="G310" i="3"/>
  <c r="M310" i="3" s="1"/>
  <c r="F310" i="3"/>
  <c r="L310" i="3" s="1"/>
  <c r="E310" i="3"/>
  <c r="K310" i="3" s="1"/>
  <c r="I309" i="3"/>
  <c r="O309" i="3" s="1"/>
  <c r="H309" i="3"/>
  <c r="N309" i="3" s="1"/>
  <c r="G309" i="3"/>
  <c r="M309" i="3" s="1"/>
  <c r="F309" i="3"/>
  <c r="L309" i="3" s="1"/>
  <c r="E309" i="3"/>
  <c r="K309" i="3" s="1"/>
  <c r="I308" i="3"/>
  <c r="O308" i="3" s="1"/>
  <c r="H308" i="3"/>
  <c r="N308" i="3" s="1"/>
  <c r="G308" i="3"/>
  <c r="M308" i="3" s="1"/>
  <c r="F308" i="3"/>
  <c r="L308" i="3" s="1"/>
  <c r="E308" i="3"/>
  <c r="K308" i="3" s="1"/>
  <c r="I307" i="3"/>
  <c r="O307" i="3" s="1"/>
  <c r="H307" i="3"/>
  <c r="N307" i="3" s="1"/>
  <c r="G307" i="3"/>
  <c r="M307" i="3" s="1"/>
  <c r="F307" i="3"/>
  <c r="L307" i="3" s="1"/>
  <c r="E307" i="3"/>
  <c r="K307" i="3" s="1"/>
  <c r="I306" i="3"/>
  <c r="O306" i="3" s="1"/>
  <c r="H306" i="3"/>
  <c r="N306" i="3" s="1"/>
  <c r="G306" i="3"/>
  <c r="M306" i="3" s="1"/>
  <c r="F306" i="3"/>
  <c r="L306" i="3" s="1"/>
  <c r="E306" i="3"/>
  <c r="K306" i="3" s="1"/>
  <c r="I305" i="3"/>
  <c r="O305" i="3" s="1"/>
  <c r="H305" i="3"/>
  <c r="N305" i="3" s="1"/>
  <c r="G305" i="3"/>
  <c r="M305" i="3" s="1"/>
  <c r="F305" i="3"/>
  <c r="L305" i="3" s="1"/>
  <c r="E305" i="3"/>
  <c r="K305" i="3" s="1"/>
  <c r="I304" i="3"/>
  <c r="O304" i="3" s="1"/>
  <c r="H304" i="3"/>
  <c r="N304" i="3" s="1"/>
  <c r="G304" i="3"/>
  <c r="M304" i="3" s="1"/>
  <c r="F304" i="3"/>
  <c r="L304" i="3" s="1"/>
  <c r="E304" i="3"/>
  <c r="K304" i="3" s="1"/>
  <c r="I303" i="3"/>
  <c r="O303" i="3" s="1"/>
  <c r="H303" i="3"/>
  <c r="N303" i="3" s="1"/>
  <c r="G303" i="3"/>
  <c r="M303" i="3" s="1"/>
  <c r="F303" i="3"/>
  <c r="L303" i="3" s="1"/>
  <c r="E303" i="3"/>
  <c r="K303" i="3" s="1"/>
  <c r="I302" i="3"/>
  <c r="O302" i="3" s="1"/>
  <c r="H302" i="3"/>
  <c r="N302" i="3" s="1"/>
  <c r="G302" i="3"/>
  <c r="M302" i="3" s="1"/>
  <c r="F302" i="3"/>
  <c r="L302" i="3" s="1"/>
  <c r="E302" i="3"/>
  <c r="K302" i="3" s="1"/>
  <c r="I301" i="3"/>
  <c r="O301" i="3" s="1"/>
  <c r="H301" i="3"/>
  <c r="N301" i="3" s="1"/>
  <c r="G301" i="3"/>
  <c r="M301" i="3" s="1"/>
  <c r="F301" i="3"/>
  <c r="L301" i="3" s="1"/>
  <c r="E301" i="3"/>
  <c r="K301" i="3" s="1"/>
  <c r="I300" i="3"/>
  <c r="O300" i="3" s="1"/>
  <c r="H300" i="3"/>
  <c r="N300" i="3" s="1"/>
  <c r="G300" i="3"/>
  <c r="M300" i="3" s="1"/>
  <c r="F300" i="3"/>
  <c r="L300" i="3" s="1"/>
  <c r="E300" i="3"/>
  <c r="K300" i="3" s="1"/>
  <c r="I299" i="3"/>
  <c r="O299" i="3" s="1"/>
  <c r="H299" i="3"/>
  <c r="N299" i="3" s="1"/>
  <c r="G299" i="3"/>
  <c r="M299" i="3" s="1"/>
  <c r="F299" i="3"/>
  <c r="L299" i="3" s="1"/>
  <c r="E299" i="3"/>
  <c r="K299" i="3" s="1"/>
  <c r="I298" i="3"/>
  <c r="O298" i="3" s="1"/>
  <c r="H298" i="3"/>
  <c r="N298" i="3" s="1"/>
  <c r="G298" i="3"/>
  <c r="M298" i="3" s="1"/>
  <c r="F298" i="3"/>
  <c r="L298" i="3" s="1"/>
  <c r="E298" i="3"/>
  <c r="K298" i="3" s="1"/>
  <c r="I297" i="3"/>
  <c r="O297" i="3" s="1"/>
  <c r="H297" i="3"/>
  <c r="N297" i="3" s="1"/>
  <c r="G297" i="3"/>
  <c r="M297" i="3" s="1"/>
  <c r="F297" i="3"/>
  <c r="L297" i="3" s="1"/>
  <c r="E297" i="3"/>
  <c r="K297" i="3" s="1"/>
  <c r="I296" i="3"/>
  <c r="O296" i="3" s="1"/>
  <c r="H296" i="3"/>
  <c r="N296" i="3" s="1"/>
  <c r="G296" i="3"/>
  <c r="M296" i="3" s="1"/>
  <c r="F296" i="3"/>
  <c r="L296" i="3" s="1"/>
  <c r="E296" i="3"/>
  <c r="K296" i="3" s="1"/>
  <c r="I295" i="3"/>
  <c r="O295" i="3" s="1"/>
  <c r="H295" i="3"/>
  <c r="N295" i="3" s="1"/>
  <c r="G295" i="3"/>
  <c r="M295" i="3" s="1"/>
  <c r="F295" i="3"/>
  <c r="L295" i="3" s="1"/>
  <c r="E295" i="3"/>
  <c r="K295" i="3" s="1"/>
  <c r="I294" i="3"/>
  <c r="O294" i="3" s="1"/>
  <c r="H294" i="3"/>
  <c r="N294" i="3" s="1"/>
  <c r="G294" i="3"/>
  <c r="M294" i="3" s="1"/>
  <c r="F294" i="3"/>
  <c r="L294" i="3" s="1"/>
  <c r="E294" i="3"/>
  <c r="K294" i="3" s="1"/>
  <c r="I293" i="3"/>
  <c r="O293" i="3" s="1"/>
  <c r="H293" i="3"/>
  <c r="N293" i="3" s="1"/>
  <c r="G293" i="3"/>
  <c r="M293" i="3" s="1"/>
  <c r="F293" i="3"/>
  <c r="L293" i="3" s="1"/>
  <c r="E293" i="3"/>
  <c r="K293" i="3" s="1"/>
  <c r="I292" i="3"/>
  <c r="O292" i="3" s="1"/>
  <c r="H292" i="3"/>
  <c r="N292" i="3" s="1"/>
  <c r="G292" i="3"/>
  <c r="M292" i="3" s="1"/>
  <c r="F292" i="3"/>
  <c r="L292" i="3" s="1"/>
  <c r="E292" i="3"/>
  <c r="K292" i="3" s="1"/>
  <c r="I291" i="3"/>
  <c r="O291" i="3" s="1"/>
  <c r="H291" i="3"/>
  <c r="N291" i="3" s="1"/>
  <c r="G291" i="3"/>
  <c r="M291" i="3" s="1"/>
  <c r="F291" i="3"/>
  <c r="L291" i="3" s="1"/>
  <c r="E291" i="3"/>
  <c r="K291" i="3" s="1"/>
  <c r="I290" i="3"/>
  <c r="O290" i="3" s="1"/>
  <c r="H290" i="3"/>
  <c r="N290" i="3" s="1"/>
  <c r="G290" i="3"/>
  <c r="M290" i="3" s="1"/>
  <c r="F290" i="3"/>
  <c r="L290" i="3" s="1"/>
  <c r="E290" i="3"/>
  <c r="K290" i="3" s="1"/>
  <c r="I289" i="3"/>
  <c r="O289" i="3" s="1"/>
  <c r="H289" i="3"/>
  <c r="N289" i="3" s="1"/>
  <c r="G289" i="3"/>
  <c r="M289" i="3" s="1"/>
  <c r="F289" i="3"/>
  <c r="L289" i="3" s="1"/>
  <c r="E289" i="3"/>
  <c r="K289" i="3" s="1"/>
  <c r="I288" i="3"/>
  <c r="O288" i="3" s="1"/>
  <c r="H288" i="3"/>
  <c r="N288" i="3" s="1"/>
  <c r="G288" i="3"/>
  <c r="M288" i="3" s="1"/>
  <c r="F288" i="3"/>
  <c r="L288" i="3" s="1"/>
  <c r="E288" i="3"/>
  <c r="K288" i="3" s="1"/>
  <c r="I287" i="3"/>
  <c r="O287" i="3" s="1"/>
  <c r="H287" i="3"/>
  <c r="N287" i="3" s="1"/>
  <c r="G287" i="3"/>
  <c r="M287" i="3" s="1"/>
  <c r="F287" i="3"/>
  <c r="L287" i="3" s="1"/>
  <c r="E287" i="3"/>
  <c r="K287" i="3" s="1"/>
  <c r="I286" i="3"/>
  <c r="O286" i="3" s="1"/>
  <c r="H286" i="3"/>
  <c r="N286" i="3" s="1"/>
  <c r="G286" i="3"/>
  <c r="M286" i="3" s="1"/>
  <c r="F286" i="3"/>
  <c r="L286" i="3" s="1"/>
  <c r="E286" i="3"/>
  <c r="K286" i="3" s="1"/>
  <c r="I285" i="3"/>
  <c r="O285" i="3" s="1"/>
  <c r="H285" i="3"/>
  <c r="N285" i="3" s="1"/>
  <c r="G285" i="3"/>
  <c r="M285" i="3" s="1"/>
  <c r="F285" i="3"/>
  <c r="L285" i="3" s="1"/>
  <c r="E285" i="3"/>
  <c r="K285" i="3" s="1"/>
  <c r="I284" i="3"/>
  <c r="O284" i="3" s="1"/>
  <c r="H284" i="3"/>
  <c r="N284" i="3" s="1"/>
  <c r="G284" i="3"/>
  <c r="M284" i="3" s="1"/>
  <c r="F284" i="3"/>
  <c r="L284" i="3" s="1"/>
  <c r="E284" i="3"/>
  <c r="K284" i="3" s="1"/>
  <c r="I283" i="3"/>
  <c r="O283" i="3" s="1"/>
  <c r="H283" i="3"/>
  <c r="N283" i="3" s="1"/>
  <c r="G283" i="3"/>
  <c r="M283" i="3" s="1"/>
  <c r="F283" i="3"/>
  <c r="L283" i="3" s="1"/>
  <c r="E283" i="3"/>
  <c r="K283" i="3" s="1"/>
  <c r="I282" i="3"/>
  <c r="O282" i="3" s="1"/>
  <c r="H282" i="3"/>
  <c r="N282" i="3" s="1"/>
  <c r="G282" i="3"/>
  <c r="M282" i="3" s="1"/>
  <c r="F282" i="3"/>
  <c r="L282" i="3" s="1"/>
  <c r="E282" i="3"/>
  <c r="K282" i="3" s="1"/>
  <c r="I281" i="3"/>
  <c r="O281" i="3" s="1"/>
  <c r="H281" i="3"/>
  <c r="N281" i="3" s="1"/>
  <c r="G281" i="3"/>
  <c r="M281" i="3" s="1"/>
  <c r="F281" i="3"/>
  <c r="L281" i="3" s="1"/>
  <c r="E281" i="3"/>
  <c r="K281" i="3" s="1"/>
  <c r="I280" i="3"/>
  <c r="O280" i="3" s="1"/>
  <c r="H280" i="3"/>
  <c r="N280" i="3" s="1"/>
  <c r="G280" i="3"/>
  <c r="M280" i="3" s="1"/>
  <c r="F280" i="3"/>
  <c r="L280" i="3" s="1"/>
  <c r="E280" i="3"/>
  <c r="K280" i="3" s="1"/>
  <c r="I279" i="3"/>
  <c r="O279" i="3" s="1"/>
  <c r="H279" i="3"/>
  <c r="N279" i="3" s="1"/>
  <c r="G279" i="3"/>
  <c r="M279" i="3" s="1"/>
  <c r="F279" i="3"/>
  <c r="L279" i="3" s="1"/>
  <c r="E279" i="3"/>
  <c r="K279" i="3" s="1"/>
  <c r="I278" i="3"/>
  <c r="O278" i="3" s="1"/>
  <c r="H278" i="3"/>
  <c r="N278" i="3" s="1"/>
  <c r="G278" i="3"/>
  <c r="M278" i="3" s="1"/>
  <c r="F278" i="3"/>
  <c r="L278" i="3" s="1"/>
  <c r="E278" i="3"/>
  <c r="K278" i="3" s="1"/>
  <c r="I277" i="3"/>
  <c r="O277" i="3" s="1"/>
  <c r="H277" i="3"/>
  <c r="N277" i="3" s="1"/>
  <c r="G277" i="3"/>
  <c r="M277" i="3" s="1"/>
  <c r="F277" i="3"/>
  <c r="L277" i="3" s="1"/>
  <c r="E277" i="3"/>
  <c r="K277" i="3" s="1"/>
  <c r="I276" i="3"/>
  <c r="O276" i="3" s="1"/>
  <c r="H276" i="3"/>
  <c r="N276" i="3" s="1"/>
  <c r="G276" i="3"/>
  <c r="M276" i="3" s="1"/>
  <c r="F276" i="3"/>
  <c r="L276" i="3" s="1"/>
  <c r="E276" i="3"/>
  <c r="K276" i="3" s="1"/>
  <c r="I275" i="3"/>
  <c r="O275" i="3" s="1"/>
  <c r="H275" i="3"/>
  <c r="N275" i="3" s="1"/>
  <c r="G275" i="3"/>
  <c r="M275" i="3" s="1"/>
  <c r="F275" i="3"/>
  <c r="L275" i="3" s="1"/>
  <c r="E275" i="3"/>
  <c r="K275" i="3" s="1"/>
  <c r="I274" i="3"/>
  <c r="O274" i="3" s="1"/>
  <c r="H274" i="3"/>
  <c r="N274" i="3" s="1"/>
  <c r="G274" i="3"/>
  <c r="M274" i="3" s="1"/>
  <c r="F274" i="3"/>
  <c r="L274" i="3" s="1"/>
  <c r="E274" i="3"/>
  <c r="K274" i="3" s="1"/>
  <c r="I273" i="3"/>
  <c r="O273" i="3" s="1"/>
  <c r="H273" i="3"/>
  <c r="N273" i="3" s="1"/>
  <c r="G273" i="3"/>
  <c r="M273" i="3" s="1"/>
  <c r="F273" i="3"/>
  <c r="L273" i="3" s="1"/>
  <c r="E273" i="3"/>
  <c r="K273" i="3" s="1"/>
  <c r="I272" i="3"/>
  <c r="O272" i="3" s="1"/>
  <c r="H272" i="3"/>
  <c r="N272" i="3" s="1"/>
  <c r="G272" i="3"/>
  <c r="M272" i="3" s="1"/>
  <c r="F272" i="3"/>
  <c r="L272" i="3" s="1"/>
  <c r="E272" i="3"/>
  <c r="K272" i="3" s="1"/>
  <c r="I271" i="3"/>
  <c r="O271" i="3" s="1"/>
  <c r="H271" i="3"/>
  <c r="N271" i="3" s="1"/>
  <c r="G271" i="3"/>
  <c r="M271" i="3" s="1"/>
  <c r="F271" i="3"/>
  <c r="L271" i="3" s="1"/>
  <c r="E271" i="3"/>
  <c r="K271" i="3" s="1"/>
  <c r="I270" i="3"/>
  <c r="O270" i="3" s="1"/>
  <c r="H270" i="3"/>
  <c r="N270" i="3" s="1"/>
  <c r="G270" i="3"/>
  <c r="M270" i="3" s="1"/>
  <c r="F270" i="3"/>
  <c r="L270" i="3" s="1"/>
  <c r="E270" i="3"/>
  <c r="K270" i="3" s="1"/>
  <c r="I269" i="3"/>
  <c r="O269" i="3" s="1"/>
  <c r="H269" i="3"/>
  <c r="N269" i="3" s="1"/>
  <c r="G269" i="3"/>
  <c r="M269" i="3" s="1"/>
  <c r="F269" i="3"/>
  <c r="L269" i="3" s="1"/>
  <c r="E269" i="3"/>
  <c r="K269" i="3" s="1"/>
  <c r="I268" i="3"/>
  <c r="O268" i="3" s="1"/>
  <c r="H268" i="3"/>
  <c r="N268" i="3" s="1"/>
  <c r="G268" i="3"/>
  <c r="M268" i="3" s="1"/>
  <c r="F268" i="3"/>
  <c r="L268" i="3" s="1"/>
  <c r="E268" i="3"/>
  <c r="K268" i="3" s="1"/>
  <c r="I267" i="3"/>
  <c r="O267" i="3" s="1"/>
  <c r="H267" i="3"/>
  <c r="N267" i="3" s="1"/>
  <c r="G267" i="3"/>
  <c r="M267" i="3" s="1"/>
  <c r="F267" i="3"/>
  <c r="L267" i="3" s="1"/>
  <c r="E267" i="3"/>
  <c r="K267" i="3" s="1"/>
  <c r="I266" i="3"/>
  <c r="O266" i="3" s="1"/>
  <c r="H266" i="3"/>
  <c r="N266" i="3" s="1"/>
  <c r="G266" i="3"/>
  <c r="M266" i="3" s="1"/>
  <c r="F266" i="3"/>
  <c r="L266" i="3" s="1"/>
  <c r="E266" i="3"/>
  <c r="K266" i="3" s="1"/>
  <c r="I265" i="3"/>
  <c r="O265" i="3" s="1"/>
  <c r="H265" i="3"/>
  <c r="N265" i="3" s="1"/>
  <c r="G265" i="3"/>
  <c r="M265" i="3" s="1"/>
  <c r="F265" i="3"/>
  <c r="L265" i="3" s="1"/>
  <c r="E265" i="3"/>
  <c r="K265" i="3" s="1"/>
  <c r="I264" i="3"/>
  <c r="O264" i="3" s="1"/>
  <c r="H264" i="3"/>
  <c r="N264" i="3" s="1"/>
  <c r="G264" i="3"/>
  <c r="M264" i="3" s="1"/>
  <c r="F264" i="3"/>
  <c r="L264" i="3" s="1"/>
  <c r="E264" i="3"/>
  <c r="K264" i="3" s="1"/>
  <c r="I263" i="3"/>
  <c r="O263" i="3" s="1"/>
  <c r="H263" i="3"/>
  <c r="N263" i="3" s="1"/>
  <c r="G263" i="3"/>
  <c r="M263" i="3" s="1"/>
  <c r="F263" i="3"/>
  <c r="L263" i="3" s="1"/>
  <c r="E263" i="3"/>
  <c r="K263" i="3" s="1"/>
  <c r="I262" i="3"/>
  <c r="O262" i="3" s="1"/>
  <c r="H262" i="3"/>
  <c r="N262" i="3" s="1"/>
  <c r="G262" i="3"/>
  <c r="M262" i="3" s="1"/>
  <c r="F262" i="3"/>
  <c r="L262" i="3" s="1"/>
  <c r="E262" i="3"/>
  <c r="K262" i="3" s="1"/>
  <c r="I261" i="3"/>
  <c r="O261" i="3" s="1"/>
  <c r="H261" i="3"/>
  <c r="N261" i="3" s="1"/>
  <c r="G261" i="3"/>
  <c r="M261" i="3" s="1"/>
  <c r="F261" i="3"/>
  <c r="L261" i="3" s="1"/>
  <c r="E261" i="3"/>
  <c r="K261" i="3" s="1"/>
  <c r="I260" i="3"/>
  <c r="O260" i="3" s="1"/>
  <c r="H260" i="3"/>
  <c r="N260" i="3" s="1"/>
  <c r="G260" i="3"/>
  <c r="M260" i="3" s="1"/>
  <c r="F260" i="3"/>
  <c r="L260" i="3" s="1"/>
  <c r="E260" i="3"/>
  <c r="K260" i="3" s="1"/>
  <c r="I259" i="3"/>
  <c r="O259" i="3" s="1"/>
  <c r="H259" i="3"/>
  <c r="N259" i="3" s="1"/>
  <c r="G259" i="3"/>
  <c r="M259" i="3" s="1"/>
  <c r="F259" i="3"/>
  <c r="L259" i="3" s="1"/>
  <c r="E259" i="3"/>
  <c r="K259" i="3" s="1"/>
  <c r="I258" i="3"/>
  <c r="O258" i="3" s="1"/>
  <c r="H258" i="3"/>
  <c r="N258" i="3" s="1"/>
  <c r="G258" i="3"/>
  <c r="M258" i="3" s="1"/>
  <c r="F258" i="3"/>
  <c r="L258" i="3" s="1"/>
  <c r="E258" i="3"/>
  <c r="K258" i="3" s="1"/>
  <c r="I257" i="3"/>
  <c r="O257" i="3" s="1"/>
  <c r="H257" i="3"/>
  <c r="N257" i="3" s="1"/>
  <c r="G257" i="3"/>
  <c r="M257" i="3" s="1"/>
  <c r="F257" i="3"/>
  <c r="L257" i="3" s="1"/>
  <c r="E257" i="3"/>
  <c r="K257" i="3" s="1"/>
  <c r="I256" i="3"/>
  <c r="O256" i="3" s="1"/>
  <c r="H256" i="3"/>
  <c r="N256" i="3" s="1"/>
  <c r="G256" i="3"/>
  <c r="M256" i="3" s="1"/>
  <c r="F256" i="3"/>
  <c r="L256" i="3" s="1"/>
  <c r="E256" i="3"/>
  <c r="K256" i="3" s="1"/>
  <c r="I255" i="3"/>
  <c r="O255" i="3" s="1"/>
  <c r="H255" i="3"/>
  <c r="N255" i="3" s="1"/>
  <c r="G255" i="3"/>
  <c r="M255" i="3" s="1"/>
  <c r="F255" i="3"/>
  <c r="L255" i="3" s="1"/>
  <c r="E255" i="3"/>
  <c r="K255" i="3" s="1"/>
  <c r="I254" i="3"/>
  <c r="O254" i="3" s="1"/>
  <c r="H254" i="3"/>
  <c r="N254" i="3" s="1"/>
  <c r="G254" i="3"/>
  <c r="M254" i="3" s="1"/>
  <c r="F254" i="3"/>
  <c r="L254" i="3" s="1"/>
  <c r="E254" i="3"/>
  <c r="K254" i="3" s="1"/>
  <c r="I253" i="3"/>
  <c r="O253" i="3" s="1"/>
  <c r="H253" i="3"/>
  <c r="N253" i="3" s="1"/>
  <c r="G253" i="3"/>
  <c r="M253" i="3" s="1"/>
  <c r="F253" i="3"/>
  <c r="L253" i="3" s="1"/>
  <c r="E253" i="3"/>
  <c r="K253" i="3" s="1"/>
  <c r="I252" i="3"/>
  <c r="O252" i="3" s="1"/>
  <c r="H252" i="3"/>
  <c r="N252" i="3" s="1"/>
  <c r="G252" i="3"/>
  <c r="M252" i="3" s="1"/>
  <c r="F252" i="3"/>
  <c r="L252" i="3" s="1"/>
  <c r="E252" i="3"/>
  <c r="K252" i="3" s="1"/>
  <c r="I251" i="3"/>
  <c r="O251" i="3" s="1"/>
  <c r="H251" i="3"/>
  <c r="N251" i="3" s="1"/>
  <c r="G251" i="3"/>
  <c r="M251" i="3" s="1"/>
  <c r="F251" i="3"/>
  <c r="L251" i="3" s="1"/>
  <c r="E251" i="3"/>
  <c r="K251" i="3" s="1"/>
  <c r="I250" i="3"/>
  <c r="O250" i="3" s="1"/>
  <c r="H250" i="3"/>
  <c r="N250" i="3" s="1"/>
  <c r="G250" i="3"/>
  <c r="M250" i="3" s="1"/>
  <c r="F250" i="3"/>
  <c r="L250" i="3" s="1"/>
  <c r="E250" i="3"/>
  <c r="K250" i="3" s="1"/>
  <c r="I249" i="3"/>
  <c r="O249" i="3" s="1"/>
  <c r="H249" i="3"/>
  <c r="N249" i="3" s="1"/>
  <c r="G249" i="3"/>
  <c r="M249" i="3" s="1"/>
  <c r="F249" i="3"/>
  <c r="L249" i="3" s="1"/>
  <c r="E249" i="3"/>
  <c r="K249" i="3" s="1"/>
  <c r="I248" i="3"/>
  <c r="O248" i="3" s="1"/>
  <c r="H248" i="3"/>
  <c r="N248" i="3" s="1"/>
  <c r="G248" i="3"/>
  <c r="M248" i="3" s="1"/>
  <c r="F248" i="3"/>
  <c r="L248" i="3" s="1"/>
  <c r="E248" i="3"/>
  <c r="K248" i="3" s="1"/>
  <c r="I247" i="3"/>
  <c r="O247" i="3" s="1"/>
  <c r="H247" i="3"/>
  <c r="N247" i="3" s="1"/>
  <c r="G247" i="3"/>
  <c r="M247" i="3" s="1"/>
  <c r="F247" i="3"/>
  <c r="L247" i="3" s="1"/>
  <c r="E247" i="3"/>
  <c r="K247" i="3" s="1"/>
  <c r="I246" i="3"/>
  <c r="O246" i="3" s="1"/>
  <c r="H246" i="3"/>
  <c r="N246" i="3" s="1"/>
  <c r="G246" i="3"/>
  <c r="M246" i="3" s="1"/>
  <c r="F246" i="3"/>
  <c r="L246" i="3" s="1"/>
  <c r="E246" i="3"/>
  <c r="K246" i="3" s="1"/>
  <c r="I245" i="3"/>
  <c r="O245" i="3" s="1"/>
  <c r="H245" i="3"/>
  <c r="N245" i="3" s="1"/>
  <c r="G245" i="3"/>
  <c r="M245" i="3" s="1"/>
  <c r="F245" i="3"/>
  <c r="L245" i="3" s="1"/>
  <c r="E245" i="3"/>
  <c r="K245" i="3" s="1"/>
  <c r="I244" i="3"/>
  <c r="O244" i="3" s="1"/>
  <c r="H244" i="3"/>
  <c r="N244" i="3" s="1"/>
  <c r="G244" i="3"/>
  <c r="M244" i="3" s="1"/>
  <c r="F244" i="3"/>
  <c r="L244" i="3" s="1"/>
  <c r="E244" i="3"/>
  <c r="K244" i="3" s="1"/>
  <c r="I243" i="3"/>
  <c r="O243" i="3" s="1"/>
  <c r="H243" i="3"/>
  <c r="N243" i="3" s="1"/>
  <c r="G243" i="3"/>
  <c r="M243" i="3" s="1"/>
  <c r="F243" i="3"/>
  <c r="L243" i="3" s="1"/>
  <c r="E243" i="3"/>
  <c r="K243" i="3" s="1"/>
  <c r="I242" i="3"/>
  <c r="O242" i="3" s="1"/>
  <c r="H242" i="3"/>
  <c r="N242" i="3" s="1"/>
  <c r="G242" i="3"/>
  <c r="M242" i="3" s="1"/>
  <c r="F242" i="3"/>
  <c r="L242" i="3" s="1"/>
  <c r="E242" i="3"/>
  <c r="K242" i="3" s="1"/>
  <c r="I241" i="3"/>
  <c r="O241" i="3" s="1"/>
  <c r="H241" i="3"/>
  <c r="N241" i="3" s="1"/>
  <c r="G241" i="3"/>
  <c r="M241" i="3" s="1"/>
  <c r="F241" i="3"/>
  <c r="L241" i="3" s="1"/>
  <c r="E241" i="3"/>
  <c r="K241" i="3" s="1"/>
  <c r="I240" i="3"/>
  <c r="O240" i="3" s="1"/>
  <c r="H240" i="3"/>
  <c r="N240" i="3" s="1"/>
  <c r="G240" i="3"/>
  <c r="M240" i="3" s="1"/>
  <c r="F240" i="3"/>
  <c r="L240" i="3" s="1"/>
  <c r="E240" i="3"/>
  <c r="K240" i="3" s="1"/>
  <c r="I239" i="3"/>
  <c r="O239" i="3" s="1"/>
  <c r="H239" i="3"/>
  <c r="N239" i="3" s="1"/>
  <c r="G239" i="3"/>
  <c r="M239" i="3" s="1"/>
  <c r="F239" i="3"/>
  <c r="L239" i="3" s="1"/>
  <c r="E239" i="3"/>
  <c r="K239" i="3" s="1"/>
  <c r="I238" i="3"/>
  <c r="O238" i="3" s="1"/>
  <c r="H238" i="3"/>
  <c r="N238" i="3" s="1"/>
  <c r="G238" i="3"/>
  <c r="M238" i="3" s="1"/>
  <c r="F238" i="3"/>
  <c r="L238" i="3" s="1"/>
  <c r="E238" i="3"/>
  <c r="K238" i="3" s="1"/>
  <c r="I237" i="3"/>
  <c r="O237" i="3" s="1"/>
  <c r="H237" i="3"/>
  <c r="N237" i="3" s="1"/>
  <c r="G237" i="3"/>
  <c r="M237" i="3" s="1"/>
  <c r="F237" i="3"/>
  <c r="L237" i="3" s="1"/>
  <c r="E237" i="3"/>
  <c r="K237" i="3" s="1"/>
  <c r="I236" i="3"/>
  <c r="O236" i="3" s="1"/>
  <c r="H236" i="3"/>
  <c r="N236" i="3" s="1"/>
  <c r="G236" i="3"/>
  <c r="M236" i="3" s="1"/>
  <c r="F236" i="3"/>
  <c r="L236" i="3" s="1"/>
  <c r="E236" i="3"/>
  <c r="K236" i="3" s="1"/>
  <c r="I235" i="3"/>
  <c r="O235" i="3" s="1"/>
  <c r="H235" i="3"/>
  <c r="N235" i="3" s="1"/>
  <c r="G235" i="3"/>
  <c r="M235" i="3" s="1"/>
  <c r="F235" i="3"/>
  <c r="L235" i="3" s="1"/>
  <c r="E235" i="3"/>
  <c r="K235" i="3" s="1"/>
  <c r="I234" i="3"/>
  <c r="O234" i="3" s="1"/>
  <c r="H234" i="3"/>
  <c r="N234" i="3" s="1"/>
  <c r="G234" i="3"/>
  <c r="M234" i="3" s="1"/>
  <c r="F234" i="3"/>
  <c r="L234" i="3" s="1"/>
  <c r="E234" i="3"/>
  <c r="K234" i="3" s="1"/>
  <c r="I233" i="3"/>
  <c r="O233" i="3" s="1"/>
  <c r="H233" i="3"/>
  <c r="N233" i="3" s="1"/>
  <c r="G233" i="3"/>
  <c r="M233" i="3" s="1"/>
  <c r="F233" i="3"/>
  <c r="L233" i="3" s="1"/>
  <c r="E233" i="3"/>
  <c r="K233" i="3" s="1"/>
  <c r="I232" i="3"/>
  <c r="O232" i="3" s="1"/>
  <c r="H232" i="3"/>
  <c r="N232" i="3" s="1"/>
  <c r="G232" i="3"/>
  <c r="M232" i="3" s="1"/>
  <c r="F232" i="3"/>
  <c r="L232" i="3" s="1"/>
  <c r="E232" i="3"/>
  <c r="K232" i="3" s="1"/>
  <c r="I231" i="3"/>
  <c r="O231" i="3" s="1"/>
  <c r="H231" i="3"/>
  <c r="N231" i="3" s="1"/>
  <c r="G231" i="3"/>
  <c r="M231" i="3" s="1"/>
  <c r="F231" i="3"/>
  <c r="L231" i="3" s="1"/>
  <c r="E231" i="3"/>
  <c r="K231" i="3" s="1"/>
  <c r="I230" i="3"/>
  <c r="O230" i="3" s="1"/>
  <c r="H230" i="3"/>
  <c r="N230" i="3" s="1"/>
  <c r="G230" i="3"/>
  <c r="M230" i="3" s="1"/>
  <c r="F230" i="3"/>
  <c r="L230" i="3" s="1"/>
  <c r="E230" i="3"/>
  <c r="K230" i="3" s="1"/>
  <c r="I229" i="3"/>
  <c r="O229" i="3" s="1"/>
  <c r="H229" i="3"/>
  <c r="N229" i="3" s="1"/>
  <c r="G229" i="3"/>
  <c r="M229" i="3" s="1"/>
  <c r="F229" i="3"/>
  <c r="L229" i="3" s="1"/>
  <c r="E229" i="3"/>
  <c r="K229" i="3" s="1"/>
  <c r="I228" i="3"/>
  <c r="O228" i="3" s="1"/>
  <c r="H228" i="3"/>
  <c r="N228" i="3" s="1"/>
  <c r="G228" i="3"/>
  <c r="M228" i="3" s="1"/>
  <c r="F228" i="3"/>
  <c r="L228" i="3" s="1"/>
  <c r="E228" i="3"/>
  <c r="K228" i="3" s="1"/>
  <c r="I227" i="3"/>
  <c r="O227" i="3" s="1"/>
  <c r="H227" i="3"/>
  <c r="N227" i="3" s="1"/>
  <c r="G227" i="3"/>
  <c r="M227" i="3" s="1"/>
  <c r="F227" i="3"/>
  <c r="L227" i="3" s="1"/>
  <c r="E227" i="3"/>
  <c r="K227" i="3" s="1"/>
  <c r="I226" i="3"/>
  <c r="O226" i="3" s="1"/>
  <c r="H226" i="3"/>
  <c r="N226" i="3" s="1"/>
  <c r="G226" i="3"/>
  <c r="M226" i="3" s="1"/>
  <c r="F226" i="3"/>
  <c r="L226" i="3" s="1"/>
  <c r="E226" i="3"/>
  <c r="K226" i="3" s="1"/>
  <c r="I225" i="3"/>
  <c r="O225" i="3" s="1"/>
  <c r="H225" i="3"/>
  <c r="N225" i="3" s="1"/>
  <c r="G225" i="3"/>
  <c r="M225" i="3" s="1"/>
  <c r="F225" i="3"/>
  <c r="L225" i="3" s="1"/>
  <c r="E225" i="3"/>
  <c r="K225" i="3" s="1"/>
  <c r="I224" i="3"/>
  <c r="O224" i="3" s="1"/>
  <c r="H224" i="3"/>
  <c r="N224" i="3" s="1"/>
  <c r="G224" i="3"/>
  <c r="M224" i="3" s="1"/>
  <c r="F224" i="3"/>
  <c r="L224" i="3" s="1"/>
  <c r="E224" i="3"/>
  <c r="K224" i="3" s="1"/>
  <c r="I223" i="3"/>
  <c r="O223" i="3" s="1"/>
  <c r="H223" i="3"/>
  <c r="N223" i="3" s="1"/>
  <c r="G223" i="3"/>
  <c r="M223" i="3" s="1"/>
  <c r="F223" i="3"/>
  <c r="L223" i="3" s="1"/>
  <c r="E223" i="3"/>
  <c r="K223" i="3" s="1"/>
  <c r="I222" i="3"/>
  <c r="O222" i="3" s="1"/>
  <c r="H222" i="3"/>
  <c r="N222" i="3" s="1"/>
  <c r="G222" i="3"/>
  <c r="M222" i="3" s="1"/>
  <c r="F222" i="3"/>
  <c r="L222" i="3" s="1"/>
  <c r="E222" i="3"/>
  <c r="K222" i="3" s="1"/>
  <c r="I221" i="3"/>
  <c r="O221" i="3" s="1"/>
  <c r="H221" i="3"/>
  <c r="N221" i="3" s="1"/>
  <c r="G221" i="3"/>
  <c r="M221" i="3" s="1"/>
  <c r="F221" i="3"/>
  <c r="L221" i="3" s="1"/>
  <c r="E221" i="3"/>
  <c r="K221" i="3" s="1"/>
  <c r="I220" i="3"/>
  <c r="O220" i="3" s="1"/>
  <c r="H220" i="3"/>
  <c r="N220" i="3" s="1"/>
  <c r="G220" i="3"/>
  <c r="M220" i="3" s="1"/>
  <c r="F220" i="3"/>
  <c r="L220" i="3" s="1"/>
  <c r="E220" i="3"/>
  <c r="K220" i="3" s="1"/>
  <c r="I219" i="3"/>
  <c r="O219" i="3" s="1"/>
  <c r="H219" i="3"/>
  <c r="N219" i="3" s="1"/>
  <c r="G219" i="3"/>
  <c r="M219" i="3" s="1"/>
  <c r="F219" i="3"/>
  <c r="L219" i="3" s="1"/>
  <c r="E219" i="3"/>
  <c r="K219" i="3" s="1"/>
  <c r="I218" i="3"/>
  <c r="O218" i="3" s="1"/>
  <c r="H218" i="3"/>
  <c r="N218" i="3" s="1"/>
  <c r="G218" i="3"/>
  <c r="M218" i="3" s="1"/>
  <c r="F218" i="3"/>
  <c r="L218" i="3" s="1"/>
  <c r="E218" i="3"/>
  <c r="K218" i="3" s="1"/>
  <c r="I217" i="3"/>
  <c r="O217" i="3" s="1"/>
  <c r="H217" i="3"/>
  <c r="N217" i="3" s="1"/>
  <c r="G217" i="3"/>
  <c r="M217" i="3" s="1"/>
  <c r="F217" i="3"/>
  <c r="L217" i="3" s="1"/>
  <c r="E217" i="3"/>
  <c r="K217" i="3" s="1"/>
  <c r="I216" i="3"/>
  <c r="O216" i="3" s="1"/>
  <c r="H216" i="3"/>
  <c r="N216" i="3" s="1"/>
  <c r="G216" i="3"/>
  <c r="M216" i="3" s="1"/>
  <c r="F216" i="3"/>
  <c r="L216" i="3" s="1"/>
  <c r="E216" i="3"/>
  <c r="K216" i="3" s="1"/>
  <c r="I215" i="3"/>
  <c r="O215" i="3" s="1"/>
  <c r="H215" i="3"/>
  <c r="N215" i="3" s="1"/>
  <c r="G215" i="3"/>
  <c r="M215" i="3" s="1"/>
  <c r="F215" i="3"/>
  <c r="L215" i="3" s="1"/>
  <c r="E215" i="3"/>
  <c r="K215" i="3" s="1"/>
  <c r="I214" i="3"/>
  <c r="O214" i="3" s="1"/>
  <c r="H214" i="3"/>
  <c r="N214" i="3" s="1"/>
  <c r="G214" i="3"/>
  <c r="M214" i="3" s="1"/>
  <c r="F214" i="3"/>
  <c r="L214" i="3" s="1"/>
  <c r="E214" i="3"/>
  <c r="K214" i="3" s="1"/>
  <c r="I213" i="3"/>
  <c r="O213" i="3" s="1"/>
  <c r="H213" i="3"/>
  <c r="N213" i="3" s="1"/>
  <c r="G213" i="3"/>
  <c r="M213" i="3" s="1"/>
  <c r="F213" i="3"/>
  <c r="L213" i="3" s="1"/>
  <c r="E213" i="3"/>
  <c r="K213" i="3" s="1"/>
  <c r="I212" i="3"/>
  <c r="O212" i="3" s="1"/>
  <c r="H212" i="3"/>
  <c r="N212" i="3" s="1"/>
  <c r="G212" i="3"/>
  <c r="M212" i="3" s="1"/>
  <c r="F212" i="3"/>
  <c r="L212" i="3" s="1"/>
  <c r="E212" i="3"/>
  <c r="K212" i="3" s="1"/>
  <c r="I211" i="3"/>
  <c r="O211" i="3" s="1"/>
  <c r="H211" i="3"/>
  <c r="N211" i="3" s="1"/>
  <c r="G211" i="3"/>
  <c r="M211" i="3" s="1"/>
  <c r="F211" i="3"/>
  <c r="L211" i="3" s="1"/>
  <c r="E211" i="3"/>
  <c r="K211" i="3" s="1"/>
  <c r="I210" i="3"/>
  <c r="O210" i="3" s="1"/>
  <c r="H210" i="3"/>
  <c r="N210" i="3" s="1"/>
  <c r="G210" i="3"/>
  <c r="M210" i="3" s="1"/>
  <c r="F210" i="3"/>
  <c r="L210" i="3" s="1"/>
  <c r="E210" i="3"/>
  <c r="K210" i="3" s="1"/>
  <c r="I209" i="3"/>
  <c r="O209" i="3" s="1"/>
  <c r="H209" i="3"/>
  <c r="N209" i="3" s="1"/>
  <c r="G209" i="3"/>
  <c r="M209" i="3" s="1"/>
  <c r="F209" i="3"/>
  <c r="L209" i="3" s="1"/>
  <c r="E209" i="3"/>
  <c r="K209" i="3" s="1"/>
  <c r="I208" i="3"/>
  <c r="O208" i="3" s="1"/>
  <c r="H208" i="3"/>
  <c r="N208" i="3" s="1"/>
  <c r="G208" i="3"/>
  <c r="M208" i="3" s="1"/>
  <c r="F208" i="3"/>
  <c r="L208" i="3" s="1"/>
  <c r="E208" i="3"/>
  <c r="K208" i="3" s="1"/>
  <c r="I207" i="3"/>
  <c r="O207" i="3" s="1"/>
  <c r="H207" i="3"/>
  <c r="N207" i="3" s="1"/>
  <c r="G207" i="3"/>
  <c r="M207" i="3" s="1"/>
  <c r="F207" i="3"/>
  <c r="L207" i="3" s="1"/>
  <c r="E207" i="3"/>
  <c r="K207" i="3" s="1"/>
  <c r="I206" i="3"/>
  <c r="O206" i="3" s="1"/>
  <c r="H206" i="3"/>
  <c r="N206" i="3" s="1"/>
  <c r="G206" i="3"/>
  <c r="M206" i="3" s="1"/>
  <c r="F206" i="3"/>
  <c r="L206" i="3" s="1"/>
  <c r="E206" i="3"/>
  <c r="K206" i="3" s="1"/>
  <c r="I205" i="3"/>
  <c r="O205" i="3" s="1"/>
  <c r="H205" i="3"/>
  <c r="N205" i="3" s="1"/>
  <c r="G205" i="3"/>
  <c r="M205" i="3" s="1"/>
  <c r="F205" i="3"/>
  <c r="L205" i="3" s="1"/>
  <c r="E205" i="3"/>
  <c r="K205" i="3" s="1"/>
  <c r="I204" i="3"/>
  <c r="O204" i="3" s="1"/>
  <c r="H204" i="3"/>
  <c r="N204" i="3" s="1"/>
  <c r="G204" i="3"/>
  <c r="M204" i="3" s="1"/>
  <c r="F204" i="3"/>
  <c r="L204" i="3" s="1"/>
  <c r="E204" i="3"/>
  <c r="K204" i="3" s="1"/>
  <c r="I203" i="3"/>
  <c r="O203" i="3" s="1"/>
  <c r="H203" i="3"/>
  <c r="N203" i="3" s="1"/>
  <c r="G203" i="3"/>
  <c r="M203" i="3" s="1"/>
  <c r="F203" i="3"/>
  <c r="L203" i="3" s="1"/>
  <c r="E203" i="3"/>
  <c r="K203" i="3" s="1"/>
  <c r="I202" i="3"/>
  <c r="O202" i="3" s="1"/>
  <c r="H202" i="3"/>
  <c r="N202" i="3" s="1"/>
  <c r="G202" i="3"/>
  <c r="M202" i="3" s="1"/>
  <c r="F202" i="3"/>
  <c r="L202" i="3" s="1"/>
  <c r="E202" i="3"/>
  <c r="K202" i="3" s="1"/>
  <c r="I201" i="3"/>
  <c r="O201" i="3" s="1"/>
  <c r="H201" i="3"/>
  <c r="N201" i="3" s="1"/>
  <c r="G201" i="3"/>
  <c r="M201" i="3" s="1"/>
  <c r="F201" i="3"/>
  <c r="L201" i="3" s="1"/>
  <c r="E201" i="3"/>
  <c r="K201" i="3" s="1"/>
  <c r="I200" i="3"/>
  <c r="O200" i="3" s="1"/>
  <c r="H200" i="3"/>
  <c r="N200" i="3" s="1"/>
  <c r="G200" i="3"/>
  <c r="M200" i="3" s="1"/>
  <c r="F200" i="3"/>
  <c r="L200" i="3" s="1"/>
  <c r="E200" i="3"/>
  <c r="K200" i="3" s="1"/>
  <c r="I199" i="3"/>
  <c r="O199" i="3" s="1"/>
  <c r="H199" i="3"/>
  <c r="N199" i="3" s="1"/>
  <c r="G199" i="3"/>
  <c r="M199" i="3" s="1"/>
  <c r="F199" i="3"/>
  <c r="L199" i="3" s="1"/>
  <c r="E199" i="3"/>
  <c r="K199" i="3" s="1"/>
  <c r="I198" i="3"/>
  <c r="O198" i="3" s="1"/>
  <c r="H198" i="3"/>
  <c r="N198" i="3" s="1"/>
  <c r="G198" i="3"/>
  <c r="M198" i="3" s="1"/>
  <c r="F198" i="3"/>
  <c r="L198" i="3" s="1"/>
  <c r="E198" i="3"/>
  <c r="K198" i="3" s="1"/>
  <c r="I197" i="3"/>
  <c r="O197" i="3" s="1"/>
  <c r="H197" i="3"/>
  <c r="N197" i="3" s="1"/>
  <c r="G197" i="3"/>
  <c r="M197" i="3" s="1"/>
  <c r="F197" i="3"/>
  <c r="L197" i="3" s="1"/>
  <c r="E197" i="3"/>
  <c r="K197" i="3" s="1"/>
  <c r="I196" i="3"/>
  <c r="O196" i="3" s="1"/>
  <c r="H196" i="3"/>
  <c r="N196" i="3" s="1"/>
  <c r="G196" i="3"/>
  <c r="M196" i="3" s="1"/>
  <c r="F196" i="3"/>
  <c r="L196" i="3" s="1"/>
  <c r="E196" i="3"/>
  <c r="K196" i="3" s="1"/>
  <c r="I195" i="3"/>
  <c r="O195" i="3" s="1"/>
  <c r="H195" i="3"/>
  <c r="N195" i="3" s="1"/>
  <c r="G195" i="3"/>
  <c r="M195" i="3" s="1"/>
  <c r="F195" i="3"/>
  <c r="L195" i="3" s="1"/>
  <c r="E195" i="3"/>
  <c r="K195" i="3" s="1"/>
  <c r="I194" i="3"/>
  <c r="O194" i="3" s="1"/>
  <c r="H194" i="3"/>
  <c r="N194" i="3" s="1"/>
  <c r="G194" i="3"/>
  <c r="M194" i="3" s="1"/>
  <c r="F194" i="3"/>
  <c r="L194" i="3" s="1"/>
  <c r="E194" i="3"/>
  <c r="K194" i="3" s="1"/>
  <c r="I193" i="3"/>
  <c r="O193" i="3" s="1"/>
  <c r="H193" i="3"/>
  <c r="N193" i="3" s="1"/>
  <c r="G193" i="3"/>
  <c r="M193" i="3" s="1"/>
  <c r="F193" i="3"/>
  <c r="L193" i="3" s="1"/>
  <c r="E193" i="3"/>
  <c r="K193" i="3" s="1"/>
  <c r="I192" i="3"/>
  <c r="O192" i="3" s="1"/>
  <c r="H192" i="3"/>
  <c r="N192" i="3" s="1"/>
  <c r="G192" i="3"/>
  <c r="M192" i="3" s="1"/>
  <c r="F192" i="3"/>
  <c r="L192" i="3" s="1"/>
  <c r="E192" i="3"/>
  <c r="K192" i="3" s="1"/>
  <c r="I191" i="3"/>
  <c r="O191" i="3" s="1"/>
  <c r="H191" i="3"/>
  <c r="N191" i="3" s="1"/>
  <c r="G191" i="3"/>
  <c r="M191" i="3" s="1"/>
  <c r="F191" i="3"/>
  <c r="L191" i="3" s="1"/>
  <c r="E191" i="3"/>
  <c r="K191" i="3" s="1"/>
  <c r="I190" i="3"/>
  <c r="O190" i="3" s="1"/>
  <c r="H190" i="3"/>
  <c r="N190" i="3" s="1"/>
  <c r="G190" i="3"/>
  <c r="M190" i="3" s="1"/>
  <c r="F190" i="3"/>
  <c r="L190" i="3" s="1"/>
  <c r="E190" i="3"/>
  <c r="K190" i="3" s="1"/>
  <c r="I189" i="3"/>
  <c r="O189" i="3" s="1"/>
  <c r="H189" i="3"/>
  <c r="N189" i="3" s="1"/>
  <c r="G189" i="3"/>
  <c r="M189" i="3" s="1"/>
  <c r="F189" i="3"/>
  <c r="L189" i="3" s="1"/>
  <c r="E189" i="3"/>
  <c r="K189" i="3" s="1"/>
  <c r="I188" i="3"/>
  <c r="O188" i="3" s="1"/>
  <c r="H188" i="3"/>
  <c r="N188" i="3" s="1"/>
  <c r="G188" i="3"/>
  <c r="M188" i="3" s="1"/>
  <c r="F188" i="3"/>
  <c r="L188" i="3" s="1"/>
  <c r="E188" i="3"/>
  <c r="K188" i="3" s="1"/>
  <c r="I187" i="3"/>
  <c r="O187" i="3" s="1"/>
  <c r="H187" i="3"/>
  <c r="N187" i="3" s="1"/>
  <c r="G187" i="3"/>
  <c r="M187" i="3" s="1"/>
  <c r="F187" i="3"/>
  <c r="L187" i="3" s="1"/>
  <c r="E187" i="3"/>
  <c r="K187" i="3" s="1"/>
  <c r="I186" i="3"/>
  <c r="O186" i="3" s="1"/>
  <c r="H186" i="3"/>
  <c r="N186" i="3" s="1"/>
  <c r="G186" i="3"/>
  <c r="M186" i="3" s="1"/>
  <c r="F186" i="3"/>
  <c r="L186" i="3" s="1"/>
  <c r="E186" i="3"/>
  <c r="K186" i="3" s="1"/>
  <c r="I185" i="3"/>
  <c r="O185" i="3" s="1"/>
  <c r="H185" i="3"/>
  <c r="N185" i="3" s="1"/>
  <c r="G185" i="3"/>
  <c r="M185" i="3" s="1"/>
  <c r="F185" i="3"/>
  <c r="L185" i="3" s="1"/>
  <c r="E185" i="3"/>
  <c r="K185" i="3" s="1"/>
  <c r="I184" i="3"/>
  <c r="O184" i="3" s="1"/>
  <c r="H184" i="3"/>
  <c r="N184" i="3" s="1"/>
  <c r="G184" i="3"/>
  <c r="M184" i="3" s="1"/>
  <c r="F184" i="3"/>
  <c r="L184" i="3" s="1"/>
  <c r="E184" i="3"/>
  <c r="K184" i="3" s="1"/>
  <c r="I183" i="3"/>
  <c r="O183" i="3" s="1"/>
  <c r="H183" i="3"/>
  <c r="N183" i="3" s="1"/>
  <c r="G183" i="3"/>
  <c r="M183" i="3" s="1"/>
  <c r="F183" i="3"/>
  <c r="L183" i="3" s="1"/>
  <c r="E183" i="3"/>
  <c r="K183" i="3" s="1"/>
  <c r="I182" i="3"/>
  <c r="O182" i="3" s="1"/>
  <c r="H182" i="3"/>
  <c r="N182" i="3" s="1"/>
  <c r="G182" i="3"/>
  <c r="M182" i="3" s="1"/>
  <c r="F182" i="3"/>
  <c r="L182" i="3" s="1"/>
  <c r="E182" i="3"/>
  <c r="K182" i="3" s="1"/>
  <c r="I181" i="3"/>
  <c r="O181" i="3" s="1"/>
  <c r="H181" i="3"/>
  <c r="N181" i="3" s="1"/>
  <c r="G181" i="3"/>
  <c r="M181" i="3" s="1"/>
  <c r="F181" i="3"/>
  <c r="L181" i="3" s="1"/>
  <c r="E181" i="3"/>
  <c r="K181" i="3" s="1"/>
  <c r="I180" i="3"/>
  <c r="O180" i="3" s="1"/>
  <c r="H180" i="3"/>
  <c r="N180" i="3" s="1"/>
  <c r="G180" i="3"/>
  <c r="M180" i="3" s="1"/>
  <c r="F180" i="3"/>
  <c r="L180" i="3" s="1"/>
  <c r="E180" i="3"/>
  <c r="K180" i="3" s="1"/>
  <c r="I179" i="3"/>
  <c r="O179" i="3" s="1"/>
  <c r="H179" i="3"/>
  <c r="N179" i="3" s="1"/>
  <c r="G179" i="3"/>
  <c r="M179" i="3" s="1"/>
  <c r="F179" i="3"/>
  <c r="L179" i="3" s="1"/>
  <c r="E179" i="3"/>
  <c r="K179" i="3" s="1"/>
  <c r="I178" i="3"/>
  <c r="O178" i="3" s="1"/>
  <c r="H178" i="3"/>
  <c r="N178" i="3" s="1"/>
  <c r="G178" i="3"/>
  <c r="M178" i="3" s="1"/>
  <c r="F178" i="3"/>
  <c r="L178" i="3" s="1"/>
  <c r="E178" i="3"/>
  <c r="K178" i="3" s="1"/>
  <c r="I177" i="3"/>
  <c r="O177" i="3" s="1"/>
  <c r="H177" i="3"/>
  <c r="N177" i="3" s="1"/>
  <c r="G177" i="3"/>
  <c r="M177" i="3" s="1"/>
  <c r="F177" i="3"/>
  <c r="L177" i="3" s="1"/>
  <c r="E177" i="3"/>
  <c r="K177" i="3" s="1"/>
  <c r="I176" i="3"/>
  <c r="O176" i="3" s="1"/>
  <c r="H176" i="3"/>
  <c r="N176" i="3" s="1"/>
  <c r="G176" i="3"/>
  <c r="M176" i="3" s="1"/>
  <c r="F176" i="3"/>
  <c r="L176" i="3" s="1"/>
  <c r="E176" i="3"/>
  <c r="K176" i="3" s="1"/>
  <c r="I175" i="3"/>
  <c r="O175" i="3" s="1"/>
  <c r="H175" i="3"/>
  <c r="N175" i="3" s="1"/>
  <c r="G175" i="3"/>
  <c r="M175" i="3" s="1"/>
  <c r="F175" i="3"/>
  <c r="L175" i="3" s="1"/>
  <c r="E175" i="3"/>
  <c r="K175" i="3" s="1"/>
  <c r="I174" i="3"/>
  <c r="O174" i="3" s="1"/>
  <c r="H174" i="3"/>
  <c r="N174" i="3" s="1"/>
  <c r="G174" i="3"/>
  <c r="M174" i="3" s="1"/>
  <c r="F174" i="3"/>
  <c r="L174" i="3" s="1"/>
  <c r="E174" i="3"/>
  <c r="K174" i="3" s="1"/>
  <c r="I173" i="3"/>
  <c r="O173" i="3" s="1"/>
  <c r="H173" i="3"/>
  <c r="N173" i="3" s="1"/>
  <c r="G173" i="3"/>
  <c r="M173" i="3" s="1"/>
  <c r="F173" i="3"/>
  <c r="L173" i="3" s="1"/>
  <c r="E173" i="3"/>
  <c r="K173" i="3" s="1"/>
  <c r="I172" i="3"/>
  <c r="O172" i="3" s="1"/>
  <c r="H172" i="3"/>
  <c r="N172" i="3" s="1"/>
  <c r="G172" i="3"/>
  <c r="M172" i="3" s="1"/>
  <c r="F172" i="3"/>
  <c r="L172" i="3" s="1"/>
  <c r="E172" i="3"/>
  <c r="K172" i="3" s="1"/>
  <c r="I171" i="3"/>
  <c r="O171" i="3" s="1"/>
  <c r="H171" i="3"/>
  <c r="N171" i="3" s="1"/>
  <c r="G171" i="3"/>
  <c r="M171" i="3" s="1"/>
  <c r="F171" i="3"/>
  <c r="L171" i="3" s="1"/>
  <c r="E171" i="3"/>
  <c r="K171" i="3" s="1"/>
  <c r="I170" i="3"/>
  <c r="O170" i="3" s="1"/>
  <c r="H170" i="3"/>
  <c r="N170" i="3" s="1"/>
  <c r="G170" i="3"/>
  <c r="M170" i="3" s="1"/>
  <c r="F170" i="3"/>
  <c r="L170" i="3" s="1"/>
  <c r="E170" i="3"/>
  <c r="K170" i="3" s="1"/>
  <c r="I169" i="3"/>
  <c r="O169" i="3" s="1"/>
  <c r="H169" i="3"/>
  <c r="N169" i="3" s="1"/>
  <c r="G169" i="3"/>
  <c r="M169" i="3" s="1"/>
  <c r="F169" i="3"/>
  <c r="L169" i="3" s="1"/>
  <c r="E169" i="3"/>
  <c r="K169" i="3" s="1"/>
  <c r="I168" i="3"/>
  <c r="O168" i="3" s="1"/>
  <c r="H168" i="3"/>
  <c r="N168" i="3" s="1"/>
  <c r="G168" i="3"/>
  <c r="M168" i="3" s="1"/>
  <c r="F168" i="3"/>
  <c r="L168" i="3" s="1"/>
  <c r="E168" i="3"/>
  <c r="K168" i="3" s="1"/>
  <c r="I167" i="3"/>
  <c r="O167" i="3" s="1"/>
  <c r="H167" i="3"/>
  <c r="N167" i="3" s="1"/>
  <c r="G167" i="3"/>
  <c r="M167" i="3" s="1"/>
  <c r="F167" i="3"/>
  <c r="L167" i="3" s="1"/>
  <c r="E167" i="3"/>
  <c r="K167" i="3" s="1"/>
  <c r="I166" i="3"/>
  <c r="O166" i="3" s="1"/>
  <c r="H166" i="3"/>
  <c r="N166" i="3" s="1"/>
  <c r="G166" i="3"/>
  <c r="M166" i="3" s="1"/>
  <c r="F166" i="3"/>
  <c r="L166" i="3" s="1"/>
  <c r="E166" i="3"/>
  <c r="K166" i="3" s="1"/>
  <c r="I165" i="3"/>
  <c r="O165" i="3" s="1"/>
  <c r="H165" i="3"/>
  <c r="N165" i="3" s="1"/>
  <c r="G165" i="3"/>
  <c r="M165" i="3" s="1"/>
  <c r="F165" i="3"/>
  <c r="L165" i="3" s="1"/>
  <c r="E165" i="3"/>
  <c r="K165" i="3" s="1"/>
  <c r="I164" i="3"/>
  <c r="O164" i="3" s="1"/>
  <c r="H164" i="3"/>
  <c r="N164" i="3" s="1"/>
  <c r="G164" i="3"/>
  <c r="M164" i="3" s="1"/>
  <c r="F164" i="3"/>
  <c r="L164" i="3" s="1"/>
  <c r="E164" i="3"/>
  <c r="K164" i="3" s="1"/>
  <c r="I163" i="3"/>
  <c r="O163" i="3" s="1"/>
  <c r="H163" i="3"/>
  <c r="N163" i="3" s="1"/>
  <c r="G163" i="3"/>
  <c r="M163" i="3" s="1"/>
  <c r="F163" i="3"/>
  <c r="L163" i="3" s="1"/>
  <c r="E163" i="3"/>
  <c r="K163" i="3" s="1"/>
  <c r="I162" i="3"/>
  <c r="O162" i="3" s="1"/>
  <c r="H162" i="3"/>
  <c r="N162" i="3" s="1"/>
  <c r="G162" i="3"/>
  <c r="M162" i="3" s="1"/>
  <c r="F162" i="3"/>
  <c r="L162" i="3" s="1"/>
  <c r="E162" i="3"/>
  <c r="K162" i="3" s="1"/>
  <c r="I161" i="3"/>
  <c r="O161" i="3" s="1"/>
  <c r="H161" i="3"/>
  <c r="N161" i="3" s="1"/>
  <c r="G161" i="3"/>
  <c r="M161" i="3" s="1"/>
  <c r="F161" i="3"/>
  <c r="L161" i="3" s="1"/>
  <c r="E161" i="3"/>
  <c r="K161" i="3" s="1"/>
  <c r="I160" i="3"/>
  <c r="O160" i="3" s="1"/>
  <c r="H160" i="3"/>
  <c r="N160" i="3" s="1"/>
  <c r="G160" i="3"/>
  <c r="M160" i="3" s="1"/>
  <c r="F160" i="3"/>
  <c r="L160" i="3" s="1"/>
  <c r="E160" i="3"/>
  <c r="K160" i="3" s="1"/>
  <c r="I159" i="3"/>
  <c r="O159" i="3" s="1"/>
  <c r="H159" i="3"/>
  <c r="N159" i="3" s="1"/>
  <c r="G159" i="3"/>
  <c r="M159" i="3" s="1"/>
  <c r="F159" i="3"/>
  <c r="L159" i="3" s="1"/>
  <c r="E159" i="3"/>
  <c r="K159" i="3" s="1"/>
  <c r="I158" i="3"/>
  <c r="O158" i="3" s="1"/>
  <c r="H158" i="3"/>
  <c r="N158" i="3" s="1"/>
  <c r="G158" i="3"/>
  <c r="M158" i="3" s="1"/>
  <c r="F158" i="3"/>
  <c r="L158" i="3" s="1"/>
  <c r="E158" i="3"/>
  <c r="K158" i="3" s="1"/>
  <c r="I157" i="3"/>
  <c r="O157" i="3" s="1"/>
  <c r="H157" i="3"/>
  <c r="N157" i="3" s="1"/>
  <c r="G157" i="3"/>
  <c r="M157" i="3" s="1"/>
  <c r="F157" i="3"/>
  <c r="L157" i="3" s="1"/>
  <c r="E157" i="3"/>
  <c r="K157" i="3" s="1"/>
  <c r="I156" i="3"/>
  <c r="O156" i="3" s="1"/>
  <c r="H156" i="3"/>
  <c r="N156" i="3" s="1"/>
  <c r="G156" i="3"/>
  <c r="M156" i="3" s="1"/>
  <c r="F156" i="3"/>
  <c r="L156" i="3" s="1"/>
  <c r="E156" i="3"/>
  <c r="K156" i="3" s="1"/>
  <c r="I155" i="3"/>
  <c r="O155" i="3" s="1"/>
  <c r="H155" i="3"/>
  <c r="N155" i="3" s="1"/>
  <c r="G155" i="3"/>
  <c r="M155" i="3" s="1"/>
  <c r="F155" i="3"/>
  <c r="L155" i="3" s="1"/>
  <c r="E155" i="3"/>
  <c r="K155" i="3" s="1"/>
  <c r="I154" i="3"/>
  <c r="O154" i="3" s="1"/>
  <c r="H154" i="3"/>
  <c r="N154" i="3" s="1"/>
  <c r="G154" i="3"/>
  <c r="M154" i="3" s="1"/>
  <c r="F154" i="3"/>
  <c r="L154" i="3" s="1"/>
  <c r="E154" i="3"/>
  <c r="K154" i="3" s="1"/>
  <c r="I153" i="3"/>
  <c r="O153" i="3" s="1"/>
  <c r="H153" i="3"/>
  <c r="N153" i="3" s="1"/>
  <c r="G153" i="3"/>
  <c r="M153" i="3" s="1"/>
  <c r="F153" i="3"/>
  <c r="L153" i="3" s="1"/>
  <c r="E153" i="3"/>
  <c r="K153" i="3" s="1"/>
  <c r="I152" i="3"/>
  <c r="O152" i="3" s="1"/>
  <c r="H152" i="3"/>
  <c r="N152" i="3" s="1"/>
  <c r="G152" i="3"/>
  <c r="M152" i="3" s="1"/>
  <c r="F152" i="3"/>
  <c r="L152" i="3" s="1"/>
  <c r="E152" i="3"/>
  <c r="K152" i="3" s="1"/>
  <c r="I151" i="3"/>
  <c r="O151" i="3" s="1"/>
  <c r="H151" i="3"/>
  <c r="N151" i="3" s="1"/>
  <c r="G151" i="3"/>
  <c r="M151" i="3" s="1"/>
  <c r="F151" i="3"/>
  <c r="L151" i="3" s="1"/>
  <c r="E151" i="3"/>
  <c r="K151" i="3" s="1"/>
  <c r="I150" i="3"/>
  <c r="O150" i="3" s="1"/>
  <c r="H150" i="3"/>
  <c r="N150" i="3" s="1"/>
  <c r="G150" i="3"/>
  <c r="M150" i="3" s="1"/>
  <c r="F150" i="3"/>
  <c r="L150" i="3" s="1"/>
  <c r="E150" i="3"/>
  <c r="K150" i="3" s="1"/>
  <c r="I149" i="3"/>
  <c r="O149" i="3" s="1"/>
  <c r="H149" i="3"/>
  <c r="N149" i="3" s="1"/>
  <c r="G149" i="3"/>
  <c r="M149" i="3" s="1"/>
  <c r="F149" i="3"/>
  <c r="L149" i="3" s="1"/>
  <c r="E149" i="3"/>
  <c r="K149" i="3" s="1"/>
  <c r="I148" i="3"/>
  <c r="O148" i="3" s="1"/>
  <c r="H148" i="3"/>
  <c r="N148" i="3" s="1"/>
  <c r="G148" i="3"/>
  <c r="M148" i="3" s="1"/>
  <c r="F148" i="3"/>
  <c r="L148" i="3" s="1"/>
  <c r="E148" i="3"/>
  <c r="K148" i="3" s="1"/>
  <c r="I147" i="3"/>
  <c r="O147" i="3" s="1"/>
  <c r="H147" i="3"/>
  <c r="N147" i="3" s="1"/>
  <c r="G147" i="3"/>
  <c r="M147" i="3" s="1"/>
  <c r="F147" i="3"/>
  <c r="L147" i="3" s="1"/>
  <c r="E147" i="3"/>
  <c r="K147" i="3" s="1"/>
  <c r="I146" i="3"/>
  <c r="O146" i="3" s="1"/>
  <c r="H146" i="3"/>
  <c r="N146" i="3" s="1"/>
  <c r="G146" i="3"/>
  <c r="M146" i="3" s="1"/>
  <c r="F146" i="3"/>
  <c r="L146" i="3" s="1"/>
  <c r="E146" i="3"/>
  <c r="K146" i="3" s="1"/>
  <c r="I145" i="3"/>
  <c r="O145" i="3" s="1"/>
  <c r="H145" i="3"/>
  <c r="N145" i="3" s="1"/>
  <c r="G145" i="3"/>
  <c r="M145" i="3" s="1"/>
  <c r="F145" i="3"/>
  <c r="L145" i="3" s="1"/>
  <c r="E145" i="3"/>
  <c r="K145" i="3" s="1"/>
  <c r="I144" i="3"/>
  <c r="O144" i="3" s="1"/>
  <c r="H144" i="3"/>
  <c r="N144" i="3" s="1"/>
  <c r="G144" i="3"/>
  <c r="M144" i="3" s="1"/>
  <c r="F144" i="3"/>
  <c r="L144" i="3" s="1"/>
  <c r="E144" i="3"/>
  <c r="K144" i="3" s="1"/>
  <c r="I143" i="3"/>
  <c r="O143" i="3" s="1"/>
  <c r="H143" i="3"/>
  <c r="N143" i="3" s="1"/>
  <c r="G143" i="3"/>
  <c r="M143" i="3" s="1"/>
  <c r="F143" i="3"/>
  <c r="L143" i="3" s="1"/>
  <c r="E143" i="3"/>
  <c r="K143" i="3" s="1"/>
  <c r="I142" i="3"/>
  <c r="O142" i="3" s="1"/>
  <c r="H142" i="3"/>
  <c r="N142" i="3" s="1"/>
  <c r="G142" i="3"/>
  <c r="M142" i="3" s="1"/>
  <c r="F142" i="3"/>
  <c r="L142" i="3" s="1"/>
  <c r="E142" i="3"/>
  <c r="K142" i="3" s="1"/>
  <c r="I141" i="3"/>
  <c r="O141" i="3" s="1"/>
  <c r="H141" i="3"/>
  <c r="N141" i="3" s="1"/>
  <c r="G141" i="3"/>
  <c r="M141" i="3" s="1"/>
  <c r="F141" i="3"/>
  <c r="L141" i="3" s="1"/>
  <c r="E141" i="3"/>
  <c r="K141" i="3" s="1"/>
  <c r="I140" i="3"/>
  <c r="O140" i="3" s="1"/>
  <c r="H140" i="3"/>
  <c r="N140" i="3" s="1"/>
  <c r="G140" i="3"/>
  <c r="M140" i="3" s="1"/>
  <c r="F140" i="3"/>
  <c r="L140" i="3" s="1"/>
  <c r="E140" i="3"/>
  <c r="K140" i="3" s="1"/>
  <c r="I139" i="3"/>
  <c r="O139" i="3" s="1"/>
  <c r="H139" i="3"/>
  <c r="N139" i="3" s="1"/>
  <c r="G139" i="3"/>
  <c r="M139" i="3" s="1"/>
  <c r="F139" i="3"/>
  <c r="L139" i="3" s="1"/>
  <c r="E139" i="3"/>
  <c r="K139" i="3" s="1"/>
  <c r="I138" i="3"/>
  <c r="O138" i="3" s="1"/>
  <c r="H138" i="3"/>
  <c r="N138" i="3" s="1"/>
  <c r="G138" i="3"/>
  <c r="M138" i="3" s="1"/>
  <c r="F138" i="3"/>
  <c r="L138" i="3" s="1"/>
  <c r="E138" i="3"/>
  <c r="K138" i="3" s="1"/>
  <c r="I137" i="3"/>
  <c r="O137" i="3" s="1"/>
  <c r="H137" i="3"/>
  <c r="N137" i="3" s="1"/>
  <c r="G137" i="3"/>
  <c r="M137" i="3" s="1"/>
  <c r="F137" i="3"/>
  <c r="L137" i="3" s="1"/>
  <c r="E137" i="3"/>
  <c r="K137" i="3" s="1"/>
  <c r="I136" i="3"/>
  <c r="O136" i="3" s="1"/>
  <c r="H136" i="3"/>
  <c r="N136" i="3" s="1"/>
  <c r="G136" i="3"/>
  <c r="M136" i="3" s="1"/>
  <c r="F136" i="3"/>
  <c r="L136" i="3" s="1"/>
  <c r="E136" i="3"/>
  <c r="K136" i="3" s="1"/>
  <c r="I135" i="3"/>
  <c r="O135" i="3" s="1"/>
  <c r="H135" i="3"/>
  <c r="N135" i="3" s="1"/>
  <c r="G135" i="3"/>
  <c r="M135" i="3" s="1"/>
  <c r="F135" i="3"/>
  <c r="L135" i="3" s="1"/>
  <c r="E135" i="3"/>
  <c r="K135" i="3" s="1"/>
  <c r="I134" i="3"/>
  <c r="O134" i="3" s="1"/>
  <c r="H134" i="3"/>
  <c r="N134" i="3" s="1"/>
  <c r="G134" i="3"/>
  <c r="M134" i="3" s="1"/>
  <c r="F134" i="3"/>
  <c r="L134" i="3" s="1"/>
  <c r="E134" i="3"/>
  <c r="K134" i="3" s="1"/>
  <c r="I133" i="3"/>
  <c r="O133" i="3" s="1"/>
  <c r="H133" i="3"/>
  <c r="N133" i="3" s="1"/>
  <c r="G133" i="3"/>
  <c r="M133" i="3" s="1"/>
  <c r="F133" i="3"/>
  <c r="L133" i="3" s="1"/>
  <c r="E133" i="3"/>
  <c r="K133" i="3" s="1"/>
  <c r="I132" i="3"/>
  <c r="O132" i="3" s="1"/>
  <c r="H132" i="3"/>
  <c r="N132" i="3" s="1"/>
  <c r="G132" i="3"/>
  <c r="M132" i="3" s="1"/>
  <c r="F132" i="3"/>
  <c r="L132" i="3" s="1"/>
  <c r="E132" i="3"/>
  <c r="K132" i="3" s="1"/>
  <c r="I131" i="3"/>
  <c r="O131" i="3" s="1"/>
  <c r="H131" i="3"/>
  <c r="N131" i="3" s="1"/>
  <c r="G131" i="3"/>
  <c r="M131" i="3" s="1"/>
  <c r="F131" i="3"/>
  <c r="L131" i="3" s="1"/>
  <c r="E131" i="3"/>
  <c r="K131" i="3" s="1"/>
  <c r="I130" i="3"/>
  <c r="O130" i="3" s="1"/>
  <c r="H130" i="3"/>
  <c r="N130" i="3" s="1"/>
  <c r="G130" i="3"/>
  <c r="M130" i="3" s="1"/>
  <c r="F130" i="3"/>
  <c r="L130" i="3" s="1"/>
  <c r="E130" i="3"/>
  <c r="K130" i="3" s="1"/>
  <c r="I129" i="3"/>
  <c r="O129" i="3" s="1"/>
  <c r="H129" i="3"/>
  <c r="N129" i="3" s="1"/>
  <c r="G129" i="3"/>
  <c r="M129" i="3" s="1"/>
  <c r="F129" i="3"/>
  <c r="L129" i="3" s="1"/>
  <c r="E129" i="3"/>
  <c r="K129" i="3" s="1"/>
  <c r="I128" i="3"/>
  <c r="O128" i="3" s="1"/>
  <c r="H128" i="3"/>
  <c r="N128" i="3" s="1"/>
  <c r="G128" i="3"/>
  <c r="M128" i="3" s="1"/>
  <c r="F128" i="3"/>
  <c r="L128" i="3" s="1"/>
  <c r="E128" i="3"/>
  <c r="K128" i="3" s="1"/>
  <c r="I127" i="3"/>
  <c r="O127" i="3" s="1"/>
  <c r="H127" i="3"/>
  <c r="N127" i="3" s="1"/>
  <c r="G127" i="3"/>
  <c r="M127" i="3" s="1"/>
  <c r="F127" i="3"/>
  <c r="L127" i="3" s="1"/>
  <c r="E127" i="3"/>
  <c r="K127" i="3" s="1"/>
  <c r="I126" i="3"/>
  <c r="O126" i="3" s="1"/>
  <c r="H126" i="3"/>
  <c r="N126" i="3" s="1"/>
  <c r="G126" i="3"/>
  <c r="M126" i="3" s="1"/>
  <c r="F126" i="3"/>
  <c r="L126" i="3" s="1"/>
  <c r="E126" i="3"/>
  <c r="K126" i="3" s="1"/>
  <c r="I125" i="3"/>
  <c r="O125" i="3" s="1"/>
  <c r="H125" i="3"/>
  <c r="N125" i="3" s="1"/>
  <c r="G125" i="3"/>
  <c r="M125" i="3" s="1"/>
  <c r="F125" i="3"/>
  <c r="L125" i="3" s="1"/>
  <c r="E125" i="3"/>
  <c r="K125" i="3" s="1"/>
  <c r="I124" i="3"/>
  <c r="O124" i="3" s="1"/>
  <c r="H124" i="3"/>
  <c r="N124" i="3" s="1"/>
  <c r="G124" i="3"/>
  <c r="M124" i="3" s="1"/>
  <c r="F124" i="3"/>
  <c r="L124" i="3" s="1"/>
  <c r="E124" i="3"/>
  <c r="K124" i="3" s="1"/>
  <c r="I123" i="3"/>
  <c r="O123" i="3" s="1"/>
  <c r="H123" i="3"/>
  <c r="N123" i="3" s="1"/>
  <c r="G123" i="3"/>
  <c r="M123" i="3" s="1"/>
  <c r="F123" i="3"/>
  <c r="L123" i="3" s="1"/>
  <c r="E123" i="3"/>
  <c r="K123" i="3" s="1"/>
  <c r="I122" i="3"/>
  <c r="O122" i="3" s="1"/>
  <c r="H122" i="3"/>
  <c r="N122" i="3" s="1"/>
  <c r="G122" i="3"/>
  <c r="M122" i="3" s="1"/>
  <c r="F122" i="3"/>
  <c r="L122" i="3" s="1"/>
  <c r="E122" i="3"/>
  <c r="K122" i="3" s="1"/>
  <c r="I121" i="3"/>
  <c r="O121" i="3" s="1"/>
  <c r="H121" i="3"/>
  <c r="N121" i="3" s="1"/>
  <c r="G121" i="3"/>
  <c r="M121" i="3" s="1"/>
  <c r="F121" i="3"/>
  <c r="L121" i="3" s="1"/>
  <c r="E121" i="3"/>
  <c r="K121" i="3" s="1"/>
  <c r="I120" i="3"/>
  <c r="O120" i="3" s="1"/>
  <c r="H120" i="3"/>
  <c r="N120" i="3" s="1"/>
  <c r="G120" i="3"/>
  <c r="M120" i="3" s="1"/>
  <c r="F120" i="3"/>
  <c r="L120" i="3" s="1"/>
  <c r="E120" i="3"/>
  <c r="K120" i="3" s="1"/>
  <c r="I119" i="3"/>
  <c r="O119" i="3" s="1"/>
  <c r="H119" i="3"/>
  <c r="N119" i="3" s="1"/>
  <c r="G119" i="3"/>
  <c r="M119" i="3" s="1"/>
  <c r="F119" i="3"/>
  <c r="L119" i="3" s="1"/>
  <c r="E119" i="3"/>
  <c r="K119" i="3" s="1"/>
  <c r="I118" i="3"/>
  <c r="O118" i="3" s="1"/>
  <c r="H118" i="3"/>
  <c r="N118" i="3" s="1"/>
  <c r="G118" i="3"/>
  <c r="M118" i="3" s="1"/>
  <c r="F118" i="3"/>
  <c r="L118" i="3" s="1"/>
  <c r="E118" i="3"/>
  <c r="K118" i="3" s="1"/>
  <c r="I117" i="3"/>
  <c r="O117" i="3" s="1"/>
  <c r="H117" i="3"/>
  <c r="N117" i="3" s="1"/>
  <c r="G117" i="3"/>
  <c r="M117" i="3" s="1"/>
  <c r="F117" i="3"/>
  <c r="L117" i="3" s="1"/>
  <c r="E117" i="3"/>
  <c r="K117" i="3" s="1"/>
  <c r="I116" i="3"/>
  <c r="O116" i="3" s="1"/>
  <c r="H116" i="3"/>
  <c r="N116" i="3" s="1"/>
  <c r="G116" i="3"/>
  <c r="M116" i="3" s="1"/>
  <c r="F116" i="3"/>
  <c r="L116" i="3" s="1"/>
  <c r="E116" i="3"/>
  <c r="K116" i="3" s="1"/>
  <c r="I115" i="3"/>
  <c r="O115" i="3" s="1"/>
  <c r="H115" i="3"/>
  <c r="N115" i="3" s="1"/>
  <c r="G115" i="3"/>
  <c r="M115" i="3" s="1"/>
  <c r="F115" i="3"/>
  <c r="L115" i="3" s="1"/>
  <c r="E115" i="3"/>
  <c r="K115" i="3" s="1"/>
  <c r="I114" i="3"/>
  <c r="O114" i="3" s="1"/>
  <c r="H114" i="3"/>
  <c r="N114" i="3" s="1"/>
  <c r="G114" i="3"/>
  <c r="M114" i="3" s="1"/>
  <c r="F114" i="3"/>
  <c r="L114" i="3" s="1"/>
  <c r="E114" i="3"/>
  <c r="K114" i="3" s="1"/>
  <c r="I113" i="3"/>
  <c r="O113" i="3" s="1"/>
  <c r="H113" i="3"/>
  <c r="N113" i="3" s="1"/>
  <c r="G113" i="3"/>
  <c r="M113" i="3" s="1"/>
  <c r="F113" i="3"/>
  <c r="L113" i="3" s="1"/>
  <c r="E113" i="3"/>
  <c r="K113" i="3" s="1"/>
  <c r="I112" i="3"/>
  <c r="O112" i="3" s="1"/>
  <c r="H112" i="3"/>
  <c r="N112" i="3" s="1"/>
  <c r="G112" i="3"/>
  <c r="M112" i="3" s="1"/>
  <c r="F112" i="3"/>
  <c r="L112" i="3" s="1"/>
  <c r="E112" i="3"/>
  <c r="K112" i="3" s="1"/>
  <c r="I111" i="3"/>
  <c r="O111" i="3" s="1"/>
  <c r="H111" i="3"/>
  <c r="N111" i="3" s="1"/>
  <c r="G111" i="3"/>
  <c r="M111" i="3" s="1"/>
  <c r="F111" i="3"/>
  <c r="L111" i="3" s="1"/>
  <c r="E111" i="3"/>
  <c r="K111" i="3" s="1"/>
  <c r="I110" i="3"/>
  <c r="O110" i="3" s="1"/>
  <c r="H110" i="3"/>
  <c r="N110" i="3" s="1"/>
  <c r="G110" i="3"/>
  <c r="M110" i="3" s="1"/>
  <c r="F110" i="3"/>
  <c r="L110" i="3" s="1"/>
  <c r="E110" i="3"/>
  <c r="K110" i="3" s="1"/>
  <c r="I109" i="3"/>
  <c r="O109" i="3" s="1"/>
  <c r="H109" i="3"/>
  <c r="N109" i="3" s="1"/>
  <c r="G109" i="3"/>
  <c r="M109" i="3" s="1"/>
  <c r="F109" i="3"/>
  <c r="L109" i="3" s="1"/>
  <c r="E109" i="3"/>
  <c r="K109" i="3" s="1"/>
  <c r="I108" i="3"/>
  <c r="O108" i="3" s="1"/>
  <c r="H108" i="3"/>
  <c r="N108" i="3" s="1"/>
  <c r="G108" i="3"/>
  <c r="M108" i="3" s="1"/>
  <c r="F108" i="3"/>
  <c r="L108" i="3" s="1"/>
  <c r="E108" i="3"/>
  <c r="K108" i="3" s="1"/>
  <c r="I107" i="3"/>
  <c r="O107" i="3" s="1"/>
  <c r="H107" i="3"/>
  <c r="N107" i="3" s="1"/>
  <c r="G107" i="3"/>
  <c r="M107" i="3" s="1"/>
  <c r="F107" i="3"/>
  <c r="L107" i="3" s="1"/>
  <c r="E107" i="3"/>
  <c r="K107" i="3" s="1"/>
  <c r="I106" i="3"/>
  <c r="O106" i="3" s="1"/>
  <c r="H106" i="3"/>
  <c r="N106" i="3" s="1"/>
  <c r="G106" i="3"/>
  <c r="M106" i="3" s="1"/>
  <c r="F106" i="3"/>
  <c r="L106" i="3" s="1"/>
  <c r="E106" i="3"/>
  <c r="K106" i="3" s="1"/>
  <c r="I105" i="3"/>
  <c r="O105" i="3" s="1"/>
  <c r="H105" i="3"/>
  <c r="N105" i="3" s="1"/>
  <c r="G105" i="3"/>
  <c r="M105" i="3" s="1"/>
  <c r="F105" i="3"/>
  <c r="L105" i="3" s="1"/>
  <c r="E105" i="3"/>
  <c r="K105" i="3" s="1"/>
  <c r="I104" i="3"/>
  <c r="O104" i="3" s="1"/>
  <c r="H104" i="3"/>
  <c r="N104" i="3" s="1"/>
  <c r="G104" i="3"/>
  <c r="M104" i="3" s="1"/>
  <c r="F104" i="3"/>
  <c r="L104" i="3" s="1"/>
  <c r="E104" i="3"/>
  <c r="K104" i="3" s="1"/>
  <c r="I103" i="3"/>
  <c r="O103" i="3" s="1"/>
  <c r="H103" i="3"/>
  <c r="N103" i="3" s="1"/>
  <c r="G103" i="3"/>
  <c r="M103" i="3" s="1"/>
  <c r="F103" i="3"/>
  <c r="L103" i="3" s="1"/>
  <c r="E103" i="3"/>
  <c r="K103" i="3" s="1"/>
  <c r="I102" i="3"/>
  <c r="O102" i="3" s="1"/>
  <c r="H102" i="3"/>
  <c r="N102" i="3" s="1"/>
  <c r="G102" i="3"/>
  <c r="M102" i="3" s="1"/>
  <c r="F102" i="3"/>
  <c r="L102" i="3" s="1"/>
  <c r="E102" i="3"/>
  <c r="K102" i="3" s="1"/>
  <c r="I101" i="3"/>
  <c r="O101" i="3" s="1"/>
  <c r="H101" i="3"/>
  <c r="N101" i="3" s="1"/>
  <c r="G101" i="3"/>
  <c r="M101" i="3" s="1"/>
  <c r="F101" i="3"/>
  <c r="L101" i="3" s="1"/>
  <c r="E101" i="3"/>
  <c r="K101" i="3" s="1"/>
  <c r="I100" i="3"/>
  <c r="O100" i="3" s="1"/>
  <c r="H100" i="3"/>
  <c r="N100" i="3" s="1"/>
  <c r="G100" i="3"/>
  <c r="M100" i="3" s="1"/>
  <c r="F100" i="3"/>
  <c r="L100" i="3" s="1"/>
  <c r="E100" i="3"/>
  <c r="K100" i="3" s="1"/>
  <c r="I99" i="3"/>
  <c r="O99" i="3" s="1"/>
  <c r="H99" i="3"/>
  <c r="N99" i="3" s="1"/>
  <c r="G99" i="3"/>
  <c r="M99" i="3" s="1"/>
  <c r="F99" i="3"/>
  <c r="L99" i="3" s="1"/>
  <c r="E99" i="3"/>
  <c r="K99" i="3" s="1"/>
  <c r="I98" i="3"/>
  <c r="O98" i="3" s="1"/>
  <c r="H98" i="3"/>
  <c r="N98" i="3" s="1"/>
  <c r="G98" i="3"/>
  <c r="M98" i="3" s="1"/>
  <c r="F98" i="3"/>
  <c r="L98" i="3" s="1"/>
  <c r="E98" i="3"/>
  <c r="K98" i="3" s="1"/>
  <c r="I97" i="3"/>
  <c r="O97" i="3" s="1"/>
  <c r="H97" i="3"/>
  <c r="N97" i="3" s="1"/>
  <c r="G97" i="3"/>
  <c r="M97" i="3" s="1"/>
  <c r="F97" i="3"/>
  <c r="L97" i="3" s="1"/>
  <c r="E97" i="3"/>
  <c r="K97" i="3" s="1"/>
  <c r="I96" i="3"/>
  <c r="O96" i="3" s="1"/>
  <c r="H96" i="3"/>
  <c r="N96" i="3" s="1"/>
  <c r="G96" i="3"/>
  <c r="M96" i="3" s="1"/>
  <c r="F96" i="3"/>
  <c r="L96" i="3" s="1"/>
  <c r="E96" i="3"/>
  <c r="K96" i="3" s="1"/>
  <c r="I95" i="3"/>
  <c r="O95" i="3" s="1"/>
  <c r="H95" i="3"/>
  <c r="N95" i="3" s="1"/>
  <c r="G95" i="3"/>
  <c r="M95" i="3" s="1"/>
  <c r="F95" i="3"/>
  <c r="L95" i="3" s="1"/>
  <c r="E95" i="3"/>
  <c r="K95" i="3" s="1"/>
  <c r="I94" i="3"/>
  <c r="O94" i="3" s="1"/>
  <c r="H94" i="3"/>
  <c r="N94" i="3" s="1"/>
  <c r="G94" i="3"/>
  <c r="M94" i="3" s="1"/>
  <c r="F94" i="3"/>
  <c r="L94" i="3" s="1"/>
  <c r="E94" i="3"/>
  <c r="K94" i="3" s="1"/>
  <c r="I93" i="3"/>
  <c r="O93" i="3" s="1"/>
  <c r="H93" i="3"/>
  <c r="N93" i="3" s="1"/>
  <c r="G93" i="3"/>
  <c r="M93" i="3" s="1"/>
  <c r="F93" i="3"/>
  <c r="L93" i="3" s="1"/>
  <c r="E93" i="3"/>
  <c r="K93" i="3" s="1"/>
  <c r="I92" i="3"/>
  <c r="O92" i="3" s="1"/>
  <c r="H92" i="3"/>
  <c r="N92" i="3" s="1"/>
  <c r="G92" i="3"/>
  <c r="M92" i="3" s="1"/>
  <c r="F92" i="3"/>
  <c r="L92" i="3" s="1"/>
  <c r="E92" i="3"/>
  <c r="K92" i="3" s="1"/>
  <c r="I91" i="3"/>
  <c r="O91" i="3" s="1"/>
  <c r="H91" i="3"/>
  <c r="N91" i="3" s="1"/>
  <c r="G91" i="3"/>
  <c r="M91" i="3" s="1"/>
  <c r="F91" i="3"/>
  <c r="L91" i="3" s="1"/>
  <c r="E91" i="3"/>
  <c r="K91" i="3" s="1"/>
  <c r="I90" i="3"/>
  <c r="O90" i="3" s="1"/>
  <c r="H90" i="3"/>
  <c r="N90" i="3" s="1"/>
  <c r="G90" i="3"/>
  <c r="M90" i="3" s="1"/>
  <c r="F90" i="3"/>
  <c r="L90" i="3" s="1"/>
  <c r="E90" i="3"/>
  <c r="K90" i="3" s="1"/>
  <c r="I89" i="3"/>
  <c r="O89" i="3" s="1"/>
  <c r="H89" i="3"/>
  <c r="N89" i="3" s="1"/>
  <c r="G89" i="3"/>
  <c r="M89" i="3" s="1"/>
  <c r="F89" i="3"/>
  <c r="L89" i="3" s="1"/>
  <c r="E89" i="3"/>
  <c r="K89" i="3" s="1"/>
  <c r="I88" i="3"/>
  <c r="O88" i="3" s="1"/>
  <c r="H88" i="3"/>
  <c r="N88" i="3" s="1"/>
  <c r="G88" i="3"/>
  <c r="M88" i="3" s="1"/>
  <c r="F88" i="3"/>
  <c r="L88" i="3" s="1"/>
  <c r="E88" i="3"/>
  <c r="K88" i="3" s="1"/>
  <c r="I87" i="3"/>
  <c r="O87" i="3" s="1"/>
  <c r="H87" i="3"/>
  <c r="N87" i="3" s="1"/>
  <c r="G87" i="3"/>
  <c r="M87" i="3" s="1"/>
  <c r="F87" i="3"/>
  <c r="L87" i="3" s="1"/>
  <c r="E87" i="3"/>
  <c r="K87" i="3" s="1"/>
  <c r="I86" i="3"/>
  <c r="O86" i="3" s="1"/>
  <c r="H86" i="3"/>
  <c r="N86" i="3" s="1"/>
  <c r="G86" i="3"/>
  <c r="M86" i="3" s="1"/>
  <c r="F86" i="3"/>
  <c r="L86" i="3" s="1"/>
  <c r="E86" i="3"/>
  <c r="K86" i="3" s="1"/>
  <c r="I85" i="3"/>
  <c r="O85" i="3" s="1"/>
  <c r="H85" i="3"/>
  <c r="N85" i="3" s="1"/>
  <c r="G85" i="3"/>
  <c r="M85" i="3" s="1"/>
  <c r="F85" i="3"/>
  <c r="L85" i="3" s="1"/>
  <c r="E85" i="3"/>
  <c r="K85" i="3" s="1"/>
  <c r="I84" i="3"/>
  <c r="O84" i="3" s="1"/>
  <c r="H84" i="3"/>
  <c r="N84" i="3" s="1"/>
  <c r="G84" i="3"/>
  <c r="M84" i="3" s="1"/>
  <c r="F84" i="3"/>
  <c r="L84" i="3" s="1"/>
  <c r="E84" i="3"/>
  <c r="K84" i="3" s="1"/>
  <c r="I83" i="3"/>
  <c r="O83" i="3" s="1"/>
  <c r="H83" i="3"/>
  <c r="N83" i="3" s="1"/>
  <c r="G83" i="3"/>
  <c r="M83" i="3" s="1"/>
  <c r="F83" i="3"/>
  <c r="L83" i="3" s="1"/>
  <c r="E83" i="3"/>
  <c r="K83" i="3" s="1"/>
  <c r="I82" i="3"/>
  <c r="O82" i="3" s="1"/>
  <c r="H82" i="3"/>
  <c r="N82" i="3" s="1"/>
  <c r="G82" i="3"/>
  <c r="M82" i="3" s="1"/>
  <c r="F82" i="3"/>
  <c r="L82" i="3" s="1"/>
  <c r="E82" i="3"/>
  <c r="K82" i="3" s="1"/>
  <c r="I81" i="3"/>
  <c r="O81" i="3" s="1"/>
  <c r="H81" i="3"/>
  <c r="N81" i="3" s="1"/>
  <c r="G81" i="3"/>
  <c r="M81" i="3" s="1"/>
  <c r="F81" i="3"/>
  <c r="L81" i="3" s="1"/>
  <c r="E81" i="3"/>
  <c r="K81" i="3" s="1"/>
  <c r="I80" i="3"/>
  <c r="O80" i="3" s="1"/>
  <c r="H80" i="3"/>
  <c r="N80" i="3" s="1"/>
  <c r="G80" i="3"/>
  <c r="M80" i="3" s="1"/>
  <c r="F80" i="3"/>
  <c r="L80" i="3" s="1"/>
  <c r="E80" i="3"/>
  <c r="K80" i="3" s="1"/>
  <c r="I79" i="3"/>
  <c r="O79" i="3" s="1"/>
  <c r="H79" i="3"/>
  <c r="N79" i="3" s="1"/>
  <c r="G79" i="3"/>
  <c r="M79" i="3" s="1"/>
  <c r="F79" i="3"/>
  <c r="L79" i="3" s="1"/>
  <c r="E79" i="3"/>
  <c r="K79" i="3" s="1"/>
  <c r="I78" i="3"/>
  <c r="O78" i="3" s="1"/>
  <c r="H78" i="3"/>
  <c r="N78" i="3" s="1"/>
  <c r="G78" i="3"/>
  <c r="M78" i="3" s="1"/>
  <c r="F78" i="3"/>
  <c r="L78" i="3" s="1"/>
  <c r="E78" i="3"/>
  <c r="K78" i="3" s="1"/>
  <c r="I77" i="3"/>
  <c r="O77" i="3" s="1"/>
  <c r="H77" i="3"/>
  <c r="N77" i="3" s="1"/>
  <c r="G77" i="3"/>
  <c r="M77" i="3" s="1"/>
  <c r="F77" i="3"/>
  <c r="L77" i="3" s="1"/>
  <c r="E77" i="3"/>
  <c r="K77" i="3" s="1"/>
  <c r="I76" i="3"/>
  <c r="O76" i="3" s="1"/>
  <c r="H76" i="3"/>
  <c r="N76" i="3" s="1"/>
  <c r="G76" i="3"/>
  <c r="M76" i="3" s="1"/>
  <c r="F76" i="3"/>
  <c r="L76" i="3" s="1"/>
  <c r="E76" i="3"/>
  <c r="K76" i="3" s="1"/>
  <c r="I75" i="3"/>
  <c r="O75" i="3" s="1"/>
  <c r="H75" i="3"/>
  <c r="N75" i="3" s="1"/>
  <c r="G75" i="3"/>
  <c r="M75" i="3" s="1"/>
  <c r="F75" i="3"/>
  <c r="L75" i="3" s="1"/>
  <c r="E75" i="3"/>
  <c r="K75" i="3" s="1"/>
  <c r="I74" i="3"/>
  <c r="O74" i="3" s="1"/>
  <c r="H74" i="3"/>
  <c r="N74" i="3" s="1"/>
  <c r="G74" i="3"/>
  <c r="M74" i="3" s="1"/>
  <c r="F74" i="3"/>
  <c r="L74" i="3" s="1"/>
  <c r="E74" i="3"/>
  <c r="K74" i="3" s="1"/>
  <c r="I73" i="3"/>
  <c r="O73" i="3" s="1"/>
  <c r="H73" i="3"/>
  <c r="N73" i="3" s="1"/>
  <c r="G73" i="3"/>
  <c r="M73" i="3" s="1"/>
  <c r="F73" i="3"/>
  <c r="L73" i="3" s="1"/>
  <c r="E73" i="3"/>
  <c r="K73" i="3" s="1"/>
  <c r="I72" i="3"/>
  <c r="O72" i="3" s="1"/>
  <c r="H72" i="3"/>
  <c r="N72" i="3" s="1"/>
  <c r="G72" i="3"/>
  <c r="M72" i="3" s="1"/>
  <c r="F72" i="3"/>
  <c r="L72" i="3" s="1"/>
  <c r="E72" i="3"/>
  <c r="K72" i="3" s="1"/>
  <c r="I71" i="3"/>
  <c r="O71" i="3" s="1"/>
  <c r="H71" i="3"/>
  <c r="N71" i="3" s="1"/>
  <c r="G71" i="3"/>
  <c r="M71" i="3" s="1"/>
  <c r="F71" i="3"/>
  <c r="L71" i="3" s="1"/>
  <c r="E71" i="3"/>
  <c r="K71" i="3" s="1"/>
  <c r="I70" i="3"/>
  <c r="O70" i="3" s="1"/>
  <c r="H70" i="3"/>
  <c r="N70" i="3" s="1"/>
  <c r="G70" i="3"/>
  <c r="M70" i="3" s="1"/>
  <c r="F70" i="3"/>
  <c r="L70" i="3" s="1"/>
  <c r="E70" i="3"/>
  <c r="K70" i="3" s="1"/>
  <c r="I69" i="3"/>
  <c r="O69" i="3" s="1"/>
  <c r="H69" i="3"/>
  <c r="N69" i="3" s="1"/>
  <c r="G69" i="3"/>
  <c r="M69" i="3" s="1"/>
  <c r="F69" i="3"/>
  <c r="L69" i="3" s="1"/>
  <c r="E69" i="3"/>
  <c r="K69" i="3" s="1"/>
  <c r="I68" i="3"/>
  <c r="O68" i="3" s="1"/>
  <c r="H68" i="3"/>
  <c r="N68" i="3" s="1"/>
  <c r="G68" i="3"/>
  <c r="M68" i="3" s="1"/>
  <c r="F68" i="3"/>
  <c r="L68" i="3" s="1"/>
  <c r="E68" i="3"/>
  <c r="K68" i="3" s="1"/>
  <c r="I67" i="3"/>
  <c r="O67" i="3" s="1"/>
  <c r="H67" i="3"/>
  <c r="N67" i="3" s="1"/>
  <c r="G67" i="3"/>
  <c r="M67" i="3" s="1"/>
  <c r="F67" i="3"/>
  <c r="L67" i="3" s="1"/>
  <c r="E67" i="3"/>
  <c r="K67" i="3" s="1"/>
  <c r="I66" i="3"/>
  <c r="O66" i="3" s="1"/>
  <c r="H66" i="3"/>
  <c r="N66" i="3" s="1"/>
  <c r="G66" i="3"/>
  <c r="M66" i="3" s="1"/>
  <c r="F66" i="3"/>
  <c r="L66" i="3" s="1"/>
  <c r="E66" i="3"/>
  <c r="K66" i="3" s="1"/>
  <c r="I65" i="3"/>
  <c r="O65" i="3" s="1"/>
  <c r="H65" i="3"/>
  <c r="N65" i="3" s="1"/>
  <c r="G65" i="3"/>
  <c r="M65" i="3" s="1"/>
  <c r="F65" i="3"/>
  <c r="L65" i="3" s="1"/>
  <c r="E65" i="3"/>
  <c r="K65" i="3" s="1"/>
  <c r="I64" i="3"/>
  <c r="O64" i="3" s="1"/>
  <c r="H64" i="3"/>
  <c r="N64" i="3" s="1"/>
  <c r="G64" i="3"/>
  <c r="M64" i="3" s="1"/>
  <c r="F64" i="3"/>
  <c r="L64" i="3" s="1"/>
  <c r="E64" i="3"/>
  <c r="K64" i="3" s="1"/>
  <c r="I63" i="3"/>
  <c r="O63" i="3" s="1"/>
  <c r="H63" i="3"/>
  <c r="N63" i="3" s="1"/>
  <c r="G63" i="3"/>
  <c r="M63" i="3" s="1"/>
  <c r="F63" i="3"/>
  <c r="L63" i="3" s="1"/>
  <c r="E63" i="3"/>
  <c r="K63" i="3" s="1"/>
  <c r="I62" i="3"/>
  <c r="O62" i="3" s="1"/>
  <c r="H62" i="3"/>
  <c r="N62" i="3" s="1"/>
  <c r="G62" i="3"/>
  <c r="M62" i="3" s="1"/>
  <c r="F62" i="3"/>
  <c r="L62" i="3" s="1"/>
  <c r="E62" i="3"/>
  <c r="K62" i="3" s="1"/>
  <c r="I61" i="3"/>
  <c r="O61" i="3" s="1"/>
  <c r="H61" i="3"/>
  <c r="N61" i="3" s="1"/>
  <c r="G61" i="3"/>
  <c r="M61" i="3" s="1"/>
  <c r="F61" i="3"/>
  <c r="L61" i="3" s="1"/>
  <c r="E61" i="3"/>
  <c r="K61" i="3" s="1"/>
  <c r="I60" i="3"/>
  <c r="O60" i="3" s="1"/>
  <c r="H60" i="3"/>
  <c r="N60" i="3" s="1"/>
  <c r="G60" i="3"/>
  <c r="M60" i="3" s="1"/>
  <c r="F60" i="3"/>
  <c r="L60" i="3" s="1"/>
  <c r="E60" i="3"/>
  <c r="K60" i="3" s="1"/>
  <c r="I59" i="3"/>
  <c r="O59" i="3" s="1"/>
  <c r="H59" i="3"/>
  <c r="N59" i="3" s="1"/>
  <c r="G59" i="3"/>
  <c r="M59" i="3" s="1"/>
  <c r="F59" i="3"/>
  <c r="L59" i="3" s="1"/>
  <c r="E59" i="3"/>
  <c r="K59" i="3" s="1"/>
  <c r="I58" i="3"/>
  <c r="O58" i="3" s="1"/>
  <c r="H58" i="3"/>
  <c r="N58" i="3" s="1"/>
  <c r="G58" i="3"/>
  <c r="M58" i="3" s="1"/>
  <c r="F58" i="3"/>
  <c r="L58" i="3" s="1"/>
  <c r="E58" i="3"/>
  <c r="K58" i="3" s="1"/>
  <c r="I57" i="3"/>
  <c r="O57" i="3" s="1"/>
  <c r="H57" i="3"/>
  <c r="N57" i="3" s="1"/>
  <c r="G57" i="3"/>
  <c r="M57" i="3" s="1"/>
  <c r="F57" i="3"/>
  <c r="L57" i="3" s="1"/>
  <c r="E57" i="3"/>
  <c r="K57" i="3" s="1"/>
  <c r="I56" i="3"/>
  <c r="O56" i="3" s="1"/>
  <c r="H56" i="3"/>
  <c r="N56" i="3" s="1"/>
  <c r="G56" i="3"/>
  <c r="M56" i="3" s="1"/>
  <c r="F56" i="3"/>
  <c r="L56" i="3" s="1"/>
  <c r="E56" i="3"/>
  <c r="K56" i="3" s="1"/>
  <c r="I55" i="3"/>
  <c r="O55" i="3" s="1"/>
  <c r="H55" i="3"/>
  <c r="N55" i="3" s="1"/>
  <c r="G55" i="3"/>
  <c r="M55" i="3" s="1"/>
  <c r="F55" i="3"/>
  <c r="L55" i="3" s="1"/>
  <c r="E55" i="3"/>
  <c r="K55" i="3" s="1"/>
  <c r="I54" i="3"/>
  <c r="O54" i="3" s="1"/>
  <c r="H54" i="3"/>
  <c r="N54" i="3" s="1"/>
  <c r="G54" i="3"/>
  <c r="M54" i="3" s="1"/>
  <c r="F54" i="3"/>
  <c r="L54" i="3" s="1"/>
  <c r="E54" i="3"/>
  <c r="K54" i="3" s="1"/>
  <c r="I53" i="3"/>
  <c r="O53" i="3" s="1"/>
  <c r="H53" i="3"/>
  <c r="N53" i="3" s="1"/>
  <c r="G53" i="3"/>
  <c r="M53" i="3" s="1"/>
  <c r="F53" i="3"/>
  <c r="L53" i="3" s="1"/>
  <c r="E53" i="3"/>
  <c r="K53" i="3" s="1"/>
  <c r="I52" i="3"/>
  <c r="O52" i="3" s="1"/>
  <c r="H52" i="3"/>
  <c r="N52" i="3" s="1"/>
  <c r="G52" i="3"/>
  <c r="M52" i="3" s="1"/>
  <c r="F52" i="3"/>
  <c r="L52" i="3" s="1"/>
  <c r="E52" i="3"/>
  <c r="K52" i="3" s="1"/>
  <c r="I51" i="3"/>
  <c r="O51" i="3" s="1"/>
  <c r="H51" i="3"/>
  <c r="N51" i="3" s="1"/>
  <c r="G51" i="3"/>
  <c r="M51" i="3" s="1"/>
  <c r="F51" i="3"/>
  <c r="L51" i="3" s="1"/>
  <c r="E51" i="3"/>
  <c r="K51" i="3" s="1"/>
  <c r="I50" i="3"/>
  <c r="O50" i="3" s="1"/>
  <c r="H50" i="3"/>
  <c r="N50" i="3" s="1"/>
  <c r="G50" i="3"/>
  <c r="M50" i="3" s="1"/>
  <c r="F50" i="3"/>
  <c r="L50" i="3" s="1"/>
  <c r="E50" i="3"/>
  <c r="K50" i="3" s="1"/>
  <c r="I49" i="3"/>
  <c r="O49" i="3" s="1"/>
  <c r="H49" i="3"/>
  <c r="N49" i="3" s="1"/>
  <c r="G49" i="3"/>
  <c r="M49" i="3" s="1"/>
  <c r="F49" i="3"/>
  <c r="L49" i="3" s="1"/>
  <c r="E49" i="3"/>
  <c r="K49" i="3" s="1"/>
  <c r="I48" i="3"/>
  <c r="O48" i="3" s="1"/>
  <c r="H48" i="3"/>
  <c r="N48" i="3" s="1"/>
  <c r="G48" i="3"/>
  <c r="M48" i="3" s="1"/>
  <c r="F48" i="3"/>
  <c r="L48" i="3" s="1"/>
  <c r="E48" i="3"/>
  <c r="K48" i="3" s="1"/>
  <c r="I47" i="3"/>
  <c r="O47" i="3" s="1"/>
  <c r="H47" i="3"/>
  <c r="N47" i="3" s="1"/>
  <c r="G47" i="3"/>
  <c r="M47" i="3" s="1"/>
  <c r="F47" i="3"/>
  <c r="L47" i="3" s="1"/>
  <c r="E47" i="3"/>
  <c r="K47" i="3" s="1"/>
  <c r="I46" i="3"/>
  <c r="O46" i="3" s="1"/>
  <c r="H46" i="3"/>
  <c r="N46" i="3" s="1"/>
  <c r="G46" i="3"/>
  <c r="M46" i="3" s="1"/>
  <c r="F46" i="3"/>
  <c r="L46" i="3" s="1"/>
  <c r="E46" i="3"/>
  <c r="K46" i="3" s="1"/>
  <c r="I45" i="3"/>
  <c r="O45" i="3" s="1"/>
  <c r="H45" i="3"/>
  <c r="N45" i="3" s="1"/>
  <c r="G45" i="3"/>
  <c r="M45" i="3" s="1"/>
  <c r="F45" i="3"/>
  <c r="L45" i="3" s="1"/>
  <c r="E45" i="3"/>
  <c r="K45" i="3" s="1"/>
  <c r="I44" i="3"/>
  <c r="O44" i="3" s="1"/>
  <c r="H44" i="3"/>
  <c r="N44" i="3" s="1"/>
  <c r="G44" i="3"/>
  <c r="M44" i="3" s="1"/>
  <c r="F44" i="3"/>
  <c r="L44" i="3" s="1"/>
  <c r="E44" i="3"/>
  <c r="K44" i="3" s="1"/>
  <c r="I43" i="3"/>
  <c r="O43" i="3" s="1"/>
  <c r="H43" i="3"/>
  <c r="N43" i="3" s="1"/>
  <c r="G43" i="3"/>
  <c r="M43" i="3" s="1"/>
  <c r="F43" i="3"/>
  <c r="L43" i="3" s="1"/>
  <c r="E43" i="3"/>
  <c r="K43" i="3" s="1"/>
  <c r="I42" i="3"/>
  <c r="O42" i="3" s="1"/>
  <c r="H42" i="3"/>
  <c r="N42" i="3" s="1"/>
  <c r="G42" i="3"/>
  <c r="M42" i="3" s="1"/>
  <c r="F42" i="3"/>
  <c r="L42" i="3" s="1"/>
  <c r="E42" i="3"/>
  <c r="K42" i="3" s="1"/>
  <c r="I41" i="3"/>
  <c r="O41" i="3" s="1"/>
  <c r="H41" i="3"/>
  <c r="N41" i="3" s="1"/>
  <c r="G41" i="3"/>
  <c r="M41" i="3" s="1"/>
  <c r="F41" i="3"/>
  <c r="L41" i="3" s="1"/>
  <c r="E41" i="3"/>
  <c r="K41" i="3" s="1"/>
  <c r="I40" i="3"/>
  <c r="O40" i="3" s="1"/>
  <c r="H40" i="3"/>
  <c r="N40" i="3" s="1"/>
  <c r="G40" i="3"/>
  <c r="M40" i="3" s="1"/>
  <c r="F40" i="3"/>
  <c r="L40" i="3" s="1"/>
  <c r="E40" i="3"/>
  <c r="K40" i="3" s="1"/>
  <c r="I39" i="3"/>
  <c r="O39" i="3" s="1"/>
  <c r="H39" i="3"/>
  <c r="N39" i="3" s="1"/>
  <c r="G39" i="3"/>
  <c r="M39" i="3" s="1"/>
  <c r="F39" i="3"/>
  <c r="L39" i="3" s="1"/>
  <c r="E39" i="3"/>
  <c r="K39" i="3" s="1"/>
  <c r="I38" i="3"/>
  <c r="O38" i="3" s="1"/>
  <c r="H38" i="3"/>
  <c r="N38" i="3" s="1"/>
  <c r="G38" i="3"/>
  <c r="M38" i="3" s="1"/>
  <c r="F38" i="3"/>
  <c r="L38" i="3" s="1"/>
  <c r="E38" i="3"/>
  <c r="K38" i="3" s="1"/>
  <c r="I37" i="3"/>
  <c r="O37" i="3" s="1"/>
  <c r="H37" i="3"/>
  <c r="N37" i="3" s="1"/>
  <c r="G37" i="3"/>
  <c r="M37" i="3" s="1"/>
  <c r="F37" i="3"/>
  <c r="L37" i="3" s="1"/>
  <c r="E37" i="3"/>
  <c r="K37" i="3" s="1"/>
  <c r="I36" i="3"/>
  <c r="O36" i="3" s="1"/>
  <c r="H36" i="3"/>
  <c r="N36" i="3" s="1"/>
  <c r="G36" i="3"/>
  <c r="M36" i="3" s="1"/>
  <c r="F36" i="3"/>
  <c r="L36" i="3" s="1"/>
  <c r="E36" i="3"/>
  <c r="K36" i="3" s="1"/>
  <c r="I35" i="3"/>
  <c r="O35" i="3" s="1"/>
  <c r="H35" i="3"/>
  <c r="N35" i="3" s="1"/>
  <c r="G35" i="3"/>
  <c r="M35" i="3" s="1"/>
  <c r="F35" i="3"/>
  <c r="L35" i="3" s="1"/>
  <c r="E35" i="3"/>
  <c r="K35" i="3" s="1"/>
  <c r="I34" i="3"/>
  <c r="O34" i="3" s="1"/>
  <c r="H34" i="3"/>
  <c r="N34" i="3" s="1"/>
  <c r="G34" i="3"/>
  <c r="M34" i="3" s="1"/>
  <c r="F34" i="3"/>
  <c r="L34" i="3" s="1"/>
  <c r="E34" i="3"/>
  <c r="K34" i="3" s="1"/>
  <c r="I33" i="3"/>
  <c r="O33" i="3" s="1"/>
  <c r="H33" i="3"/>
  <c r="N33" i="3" s="1"/>
  <c r="G33" i="3"/>
  <c r="M33" i="3" s="1"/>
  <c r="F33" i="3"/>
  <c r="L33" i="3" s="1"/>
  <c r="E33" i="3"/>
  <c r="K33" i="3" s="1"/>
  <c r="I32" i="3"/>
  <c r="O32" i="3" s="1"/>
  <c r="H32" i="3"/>
  <c r="N32" i="3" s="1"/>
  <c r="G32" i="3"/>
  <c r="M32" i="3" s="1"/>
  <c r="F32" i="3"/>
  <c r="L32" i="3" s="1"/>
  <c r="E32" i="3"/>
  <c r="K32" i="3" s="1"/>
  <c r="I31" i="3"/>
  <c r="O31" i="3" s="1"/>
  <c r="H31" i="3"/>
  <c r="N31" i="3" s="1"/>
  <c r="G31" i="3"/>
  <c r="M31" i="3" s="1"/>
  <c r="F31" i="3"/>
  <c r="L31" i="3" s="1"/>
  <c r="E31" i="3"/>
  <c r="K31" i="3" s="1"/>
  <c r="I30" i="3"/>
  <c r="O30" i="3" s="1"/>
  <c r="H30" i="3"/>
  <c r="N30" i="3" s="1"/>
  <c r="G30" i="3"/>
  <c r="M30" i="3" s="1"/>
  <c r="F30" i="3"/>
  <c r="L30" i="3" s="1"/>
  <c r="E30" i="3"/>
  <c r="K30" i="3" s="1"/>
  <c r="I29" i="3"/>
  <c r="O29" i="3" s="1"/>
  <c r="H29" i="3"/>
  <c r="N29" i="3" s="1"/>
  <c r="G29" i="3"/>
  <c r="M29" i="3" s="1"/>
  <c r="F29" i="3"/>
  <c r="L29" i="3" s="1"/>
  <c r="E29" i="3"/>
  <c r="K29" i="3" s="1"/>
  <c r="I28" i="3"/>
  <c r="O28" i="3" s="1"/>
  <c r="H28" i="3"/>
  <c r="N28" i="3" s="1"/>
  <c r="G28" i="3"/>
  <c r="M28" i="3" s="1"/>
  <c r="F28" i="3"/>
  <c r="L28" i="3" s="1"/>
  <c r="E28" i="3"/>
  <c r="K28" i="3" s="1"/>
  <c r="I27" i="3"/>
  <c r="O27" i="3" s="1"/>
  <c r="H27" i="3"/>
  <c r="N27" i="3" s="1"/>
  <c r="G27" i="3"/>
  <c r="M27" i="3" s="1"/>
  <c r="F27" i="3"/>
  <c r="L27" i="3" s="1"/>
  <c r="E27" i="3"/>
  <c r="K27" i="3" s="1"/>
  <c r="I26" i="3"/>
  <c r="O26" i="3" s="1"/>
  <c r="H26" i="3"/>
  <c r="N26" i="3" s="1"/>
  <c r="G26" i="3"/>
  <c r="M26" i="3" s="1"/>
  <c r="F26" i="3"/>
  <c r="L26" i="3" s="1"/>
  <c r="E26" i="3"/>
  <c r="K26" i="3" s="1"/>
  <c r="I25" i="3"/>
  <c r="O25" i="3" s="1"/>
  <c r="H25" i="3"/>
  <c r="N25" i="3" s="1"/>
  <c r="G25" i="3"/>
  <c r="M25" i="3" s="1"/>
  <c r="F25" i="3"/>
  <c r="L25" i="3" s="1"/>
  <c r="E25" i="3"/>
  <c r="K25" i="3" s="1"/>
  <c r="I24" i="3"/>
  <c r="O24" i="3" s="1"/>
  <c r="H24" i="3"/>
  <c r="N24" i="3" s="1"/>
  <c r="G24" i="3"/>
  <c r="M24" i="3" s="1"/>
  <c r="F24" i="3"/>
  <c r="L24" i="3" s="1"/>
  <c r="E24" i="3"/>
  <c r="K24" i="3" s="1"/>
  <c r="I23" i="3"/>
  <c r="O23" i="3" s="1"/>
  <c r="H23" i="3"/>
  <c r="N23" i="3" s="1"/>
  <c r="G23" i="3"/>
  <c r="M23" i="3" s="1"/>
  <c r="F23" i="3"/>
  <c r="L23" i="3" s="1"/>
  <c r="E23" i="3"/>
  <c r="K23" i="3" s="1"/>
  <c r="I22" i="3"/>
  <c r="O22" i="3" s="1"/>
  <c r="H22" i="3"/>
  <c r="N22" i="3" s="1"/>
  <c r="G22" i="3"/>
  <c r="M22" i="3" s="1"/>
  <c r="F22" i="3"/>
  <c r="L22" i="3" s="1"/>
  <c r="E22" i="3"/>
  <c r="K22" i="3" s="1"/>
  <c r="I21" i="3"/>
  <c r="O21" i="3" s="1"/>
  <c r="H21" i="3"/>
  <c r="N21" i="3" s="1"/>
  <c r="G21" i="3"/>
  <c r="M21" i="3" s="1"/>
  <c r="F21" i="3"/>
  <c r="L21" i="3" s="1"/>
  <c r="E21" i="3"/>
  <c r="K21" i="3" s="1"/>
  <c r="I20" i="3"/>
  <c r="O20" i="3" s="1"/>
  <c r="H20" i="3"/>
  <c r="N20" i="3" s="1"/>
  <c r="G20" i="3"/>
  <c r="M20" i="3" s="1"/>
  <c r="F20" i="3"/>
  <c r="L20" i="3" s="1"/>
  <c r="E20" i="3"/>
  <c r="K20" i="3" s="1"/>
  <c r="I19" i="3"/>
  <c r="O19" i="3" s="1"/>
  <c r="H19" i="3"/>
  <c r="N19" i="3" s="1"/>
  <c r="G19" i="3"/>
  <c r="M19" i="3" s="1"/>
  <c r="F19" i="3"/>
  <c r="L19" i="3" s="1"/>
  <c r="E19" i="3"/>
  <c r="K19" i="3" s="1"/>
  <c r="I18" i="3"/>
  <c r="O18" i="3" s="1"/>
  <c r="H18" i="3"/>
  <c r="N18" i="3" s="1"/>
  <c r="G18" i="3"/>
  <c r="M18" i="3" s="1"/>
  <c r="F18" i="3"/>
  <c r="L18" i="3" s="1"/>
  <c r="E18" i="3"/>
  <c r="K18" i="3" s="1"/>
  <c r="I17" i="3"/>
  <c r="O17" i="3" s="1"/>
  <c r="H17" i="3"/>
  <c r="N17" i="3" s="1"/>
  <c r="G17" i="3"/>
  <c r="M17" i="3" s="1"/>
  <c r="F17" i="3"/>
  <c r="L17" i="3" s="1"/>
  <c r="E17" i="3"/>
  <c r="K17" i="3" s="1"/>
  <c r="I16" i="3"/>
  <c r="O16" i="3" s="1"/>
  <c r="H16" i="3"/>
  <c r="N16" i="3" s="1"/>
  <c r="G16" i="3"/>
  <c r="M16" i="3" s="1"/>
  <c r="F16" i="3"/>
  <c r="L16" i="3" s="1"/>
  <c r="E16" i="3"/>
  <c r="K16" i="3" s="1"/>
  <c r="I15" i="3"/>
  <c r="O15" i="3" s="1"/>
  <c r="H15" i="3"/>
  <c r="N15" i="3" s="1"/>
  <c r="G15" i="3"/>
  <c r="M15" i="3" s="1"/>
  <c r="F15" i="3"/>
  <c r="L15" i="3" s="1"/>
  <c r="E15" i="3"/>
  <c r="K15" i="3" s="1"/>
  <c r="I14" i="3"/>
  <c r="O14" i="3" s="1"/>
  <c r="H14" i="3"/>
  <c r="N14" i="3" s="1"/>
  <c r="G14" i="3"/>
  <c r="M14" i="3" s="1"/>
  <c r="F14" i="3"/>
  <c r="L14" i="3" s="1"/>
  <c r="E14" i="3"/>
  <c r="K14" i="3" s="1"/>
  <c r="I13" i="3"/>
  <c r="O13" i="3" s="1"/>
  <c r="H13" i="3"/>
  <c r="N13" i="3" s="1"/>
  <c r="G13" i="3"/>
  <c r="M13" i="3" s="1"/>
  <c r="F13" i="3"/>
  <c r="L13" i="3" s="1"/>
  <c r="E13" i="3"/>
  <c r="K13" i="3" s="1"/>
  <c r="I12" i="3"/>
  <c r="O12" i="3" s="1"/>
  <c r="H12" i="3"/>
  <c r="N12" i="3" s="1"/>
  <c r="G12" i="3"/>
  <c r="M12" i="3" s="1"/>
  <c r="F12" i="3"/>
  <c r="E12" i="3"/>
  <c r="K12" i="3" s="1"/>
  <c r="I11" i="3"/>
  <c r="O11" i="3" s="1"/>
  <c r="H11" i="3"/>
  <c r="N11" i="3" s="1"/>
  <c r="G11" i="3"/>
  <c r="M11" i="3" s="1"/>
  <c r="F11" i="3"/>
  <c r="L11" i="3" s="1"/>
  <c r="E11" i="3"/>
  <c r="K11" i="3" s="1"/>
  <c r="I10" i="3"/>
  <c r="O10" i="3" s="1"/>
  <c r="H10" i="3"/>
  <c r="G10" i="3"/>
  <c r="M10" i="3" s="1"/>
  <c r="F10" i="3"/>
  <c r="L10" i="3" s="1"/>
  <c r="E10" i="3"/>
  <c r="K10" i="3" s="1"/>
  <c r="I9" i="3"/>
  <c r="O9" i="3" s="1"/>
  <c r="H9" i="3"/>
  <c r="N9" i="3" s="1"/>
  <c r="G9" i="3"/>
  <c r="M9" i="3" s="1"/>
  <c r="F9" i="3"/>
  <c r="L9" i="3" s="1"/>
  <c r="E9" i="3"/>
  <c r="K9" i="3" s="1"/>
  <c r="I8" i="3"/>
  <c r="O8" i="3" s="1"/>
  <c r="H8" i="3"/>
  <c r="N8" i="3" s="1"/>
  <c r="G8" i="3"/>
  <c r="M8" i="3" s="1"/>
  <c r="F8" i="3"/>
  <c r="L8" i="3" s="1"/>
  <c r="E8" i="3"/>
  <c r="K8" i="3" s="1"/>
  <c r="I7" i="3"/>
  <c r="O7" i="3" s="1"/>
  <c r="H7" i="3"/>
  <c r="N7" i="3" s="1"/>
  <c r="G7" i="3"/>
  <c r="F7" i="3"/>
  <c r="L7" i="3" s="1"/>
  <c r="E7" i="3"/>
  <c r="K7" i="3" s="1"/>
  <c r="I6" i="3"/>
  <c r="O6" i="3" s="1"/>
  <c r="H6" i="3"/>
  <c r="N6" i="3" s="1"/>
  <c r="G6" i="3"/>
  <c r="M6" i="3" s="1"/>
  <c r="F6" i="3"/>
  <c r="L6" i="3" s="1"/>
  <c r="E6" i="3"/>
  <c r="K6" i="3" s="1"/>
  <c r="I5" i="3"/>
  <c r="H5" i="3"/>
  <c r="N5" i="3" s="1"/>
  <c r="G5" i="3"/>
  <c r="M5" i="3" s="1"/>
  <c r="F5" i="3"/>
  <c r="L5" i="3" s="1"/>
  <c r="E5" i="3"/>
  <c r="I504" i="2"/>
  <c r="I503" i="2"/>
  <c r="I502" i="2"/>
  <c r="I501" i="2"/>
  <c r="I500" i="2"/>
  <c r="I499" i="2"/>
  <c r="I498" i="2"/>
  <c r="I497" i="2"/>
  <c r="I496" i="2"/>
  <c r="I495" i="2"/>
  <c r="I494" i="2"/>
  <c r="I493" i="2"/>
  <c r="I492" i="2"/>
  <c r="I491" i="2"/>
  <c r="I490" i="2"/>
  <c r="I489" i="2"/>
  <c r="I488" i="2"/>
  <c r="I487" i="2"/>
  <c r="I486" i="2"/>
  <c r="I485" i="2"/>
  <c r="I484" i="2"/>
  <c r="I483" i="2"/>
  <c r="I482" i="2"/>
  <c r="I481" i="2"/>
  <c r="I480" i="2"/>
  <c r="I479" i="2"/>
  <c r="I478" i="2"/>
  <c r="I477" i="2"/>
  <c r="I476" i="2"/>
  <c r="I475" i="2"/>
  <c r="I474" i="2"/>
  <c r="I473" i="2"/>
  <c r="I472" i="2"/>
  <c r="I471" i="2"/>
  <c r="I470" i="2"/>
  <c r="I469" i="2"/>
  <c r="I468" i="2"/>
  <c r="I467" i="2"/>
  <c r="I466" i="2"/>
  <c r="I465" i="2"/>
  <c r="I464" i="2"/>
  <c r="I463" i="2"/>
  <c r="I462" i="2"/>
  <c r="I461" i="2"/>
  <c r="I460" i="2"/>
  <c r="I459" i="2"/>
  <c r="I458" i="2"/>
  <c r="I457" i="2"/>
  <c r="I456" i="2"/>
  <c r="I455" i="2"/>
  <c r="I454" i="2"/>
  <c r="I453" i="2"/>
  <c r="I452" i="2"/>
  <c r="I451" i="2"/>
  <c r="I450" i="2"/>
  <c r="I449" i="2"/>
  <c r="I448" i="2"/>
  <c r="I447" i="2"/>
  <c r="I446" i="2"/>
  <c r="I445" i="2"/>
  <c r="I444" i="2"/>
  <c r="I443" i="2"/>
  <c r="I442" i="2"/>
  <c r="I441" i="2"/>
  <c r="I440" i="2"/>
  <c r="I439" i="2"/>
  <c r="I438" i="2"/>
  <c r="I437" i="2"/>
  <c r="I436" i="2"/>
  <c r="I435" i="2"/>
  <c r="I434" i="2"/>
  <c r="I433" i="2"/>
  <c r="I432" i="2"/>
  <c r="I431" i="2"/>
  <c r="I430" i="2"/>
  <c r="I429" i="2"/>
  <c r="I428" i="2"/>
  <c r="I427" i="2"/>
  <c r="I426" i="2"/>
  <c r="I425" i="2"/>
  <c r="I424" i="2"/>
  <c r="I423" i="2"/>
  <c r="I422" i="2"/>
  <c r="I421" i="2"/>
  <c r="I420" i="2"/>
  <c r="I419" i="2"/>
  <c r="I418" i="2"/>
  <c r="I417" i="2"/>
  <c r="I416" i="2"/>
  <c r="I415" i="2"/>
  <c r="I414" i="2"/>
  <c r="I413" i="2"/>
  <c r="I412" i="2"/>
  <c r="I411" i="2"/>
  <c r="I410" i="2"/>
  <c r="I409" i="2"/>
  <c r="I408" i="2"/>
  <c r="I407" i="2"/>
  <c r="I406" i="2"/>
  <c r="I405" i="2"/>
  <c r="I404" i="2"/>
  <c r="I403" i="2"/>
  <c r="I402" i="2"/>
  <c r="I401" i="2"/>
  <c r="I400" i="2"/>
  <c r="I399" i="2"/>
  <c r="I398" i="2"/>
  <c r="I397" i="2"/>
  <c r="I396" i="2"/>
  <c r="I395" i="2"/>
  <c r="I394" i="2"/>
  <c r="I393" i="2"/>
  <c r="I392" i="2"/>
  <c r="I391" i="2"/>
  <c r="I390" i="2"/>
  <c r="I389" i="2"/>
  <c r="I388" i="2"/>
  <c r="I387" i="2"/>
  <c r="I386" i="2"/>
  <c r="I385" i="2"/>
  <c r="I384" i="2"/>
  <c r="I383" i="2"/>
  <c r="I382" i="2"/>
  <c r="I381" i="2"/>
  <c r="I380" i="2"/>
  <c r="I379" i="2"/>
  <c r="I378" i="2"/>
  <c r="I377" i="2"/>
  <c r="I376" i="2"/>
  <c r="I375" i="2"/>
  <c r="I374" i="2"/>
  <c r="I373" i="2"/>
  <c r="I372" i="2"/>
  <c r="I371" i="2"/>
  <c r="I370" i="2"/>
  <c r="I369" i="2"/>
  <c r="I368" i="2"/>
  <c r="I367" i="2"/>
  <c r="I366" i="2"/>
  <c r="I365" i="2"/>
  <c r="I364" i="2"/>
  <c r="I363" i="2"/>
  <c r="I362" i="2"/>
  <c r="I361" i="2"/>
  <c r="I360" i="2"/>
  <c r="I359" i="2"/>
  <c r="I358" i="2"/>
  <c r="I357" i="2"/>
  <c r="I356" i="2"/>
  <c r="I355" i="2"/>
  <c r="I354" i="2"/>
  <c r="I353" i="2"/>
  <c r="I352" i="2"/>
  <c r="I351" i="2"/>
  <c r="I350" i="2"/>
  <c r="I349" i="2"/>
  <c r="I348" i="2"/>
  <c r="I347" i="2"/>
  <c r="I346" i="2"/>
  <c r="I345" i="2"/>
  <c r="I344" i="2"/>
  <c r="I343" i="2"/>
  <c r="I342" i="2"/>
  <c r="I341" i="2"/>
  <c r="I340" i="2"/>
  <c r="I339" i="2"/>
  <c r="I338" i="2"/>
  <c r="I337" i="2"/>
  <c r="I336" i="2"/>
  <c r="I335" i="2"/>
  <c r="I334" i="2"/>
  <c r="I333" i="2"/>
  <c r="I332" i="2"/>
  <c r="I331" i="2"/>
  <c r="I330" i="2"/>
  <c r="I329" i="2"/>
  <c r="I328" i="2"/>
  <c r="I327" i="2"/>
  <c r="I326" i="2"/>
  <c r="I325" i="2"/>
  <c r="I324" i="2"/>
  <c r="I323" i="2"/>
  <c r="I322" i="2"/>
  <c r="I321" i="2"/>
  <c r="I320" i="2"/>
  <c r="I319" i="2"/>
  <c r="I318" i="2"/>
  <c r="I317" i="2"/>
  <c r="I316" i="2"/>
  <c r="I315" i="2"/>
  <c r="I314" i="2"/>
  <c r="I313" i="2"/>
  <c r="I312" i="2"/>
  <c r="I311" i="2"/>
  <c r="I310" i="2"/>
  <c r="I309" i="2"/>
  <c r="I308" i="2"/>
  <c r="I307" i="2"/>
  <c r="I306" i="2"/>
  <c r="I305" i="2"/>
  <c r="I304" i="2"/>
  <c r="I303" i="2"/>
  <c r="I302" i="2"/>
  <c r="I301" i="2"/>
  <c r="I300" i="2"/>
  <c r="I299" i="2"/>
  <c r="I298" i="2"/>
  <c r="I297" i="2"/>
  <c r="I296" i="2"/>
  <c r="I295" i="2"/>
  <c r="I294" i="2"/>
  <c r="I293" i="2"/>
  <c r="I292" i="2"/>
  <c r="I291" i="2"/>
  <c r="I290" i="2"/>
  <c r="I289" i="2"/>
  <c r="I288" i="2"/>
  <c r="I287" i="2"/>
  <c r="I286" i="2"/>
  <c r="I285" i="2"/>
  <c r="I284" i="2"/>
  <c r="I283" i="2"/>
  <c r="I282" i="2"/>
  <c r="I281" i="2"/>
  <c r="I280" i="2"/>
  <c r="I279" i="2"/>
  <c r="I278" i="2"/>
  <c r="I277" i="2"/>
  <c r="I276" i="2"/>
  <c r="I275" i="2"/>
  <c r="I274" i="2"/>
  <c r="I273" i="2"/>
  <c r="I272" i="2"/>
  <c r="I271" i="2"/>
  <c r="I270" i="2"/>
  <c r="I269" i="2"/>
  <c r="I268" i="2"/>
  <c r="I267" i="2"/>
  <c r="I266" i="2"/>
  <c r="I265" i="2"/>
  <c r="I264" i="2"/>
  <c r="I263" i="2"/>
  <c r="I262" i="2"/>
  <c r="I261" i="2"/>
  <c r="I260" i="2"/>
  <c r="I259" i="2"/>
  <c r="I258" i="2"/>
  <c r="I257" i="2"/>
  <c r="I256" i="2"/>
  <c r="I255" i="2"/>
  <c r="I254" i="2"/>
  <c r="I253" i="2"/>
  <c r="I252" i="2"/>
  <c r="I251" i="2"/>
  <c r="I250" i="2"/>
  <c r="I249" i="2"/>
  <c r="I248" i="2"/>
  <c r="I247" i="2"/>
  <c r="I246" i="2"/>
  <c r="I245" i="2"/>
  <c r="I244" i="2"/>
  <c r="I243" i="2"/>
  <c r="I242" i="2"/>
  <c r="I241" i="2"/>
  <c r="I240" i="2"/>
  <c r="I239" i="2"/>
  <c r="I238" i="2"/>
  <c r="I237" i="2"/>
  <c r="I236" i="2"/>
  <c r="I235" i="2"/>
  <c r="I234" i="2"/>
  <c r="I233" i="2"/>
  <c r="I232" i="2"/>
  <c r="I231" i="2"/>
  <c r="I230" i="2"/>
  <c r="I229" i="2"/>
  <c r="I228" i="2"/>
  <c r="I227" i="2"/>
  <c r="I226" i="2"/>
  <c r="I225" i="2"/>
  <c r="I224" i="2"/>
  <c r="I223" i="2"/>
  <c r="I222" i="2"/>
  <c r="I221" i="2"/>
  <c r="I220" i="2"/>
  <c r="I219" i="2"/>
  <c r="I218" i="2"/>
  <c r="I217" i="2"/>
  <c r="I216" i="2"/>
  <c r="I215" i="2"/>
  <c r="I214" i="2"/>
  <c r="I213" i="2"/>
  <c r="I212" i="2"/>
  <c r="I211" i="2"/>
  <c r="I210" i="2"/>
  <c r="I209" i="2"/>
  <c r="I208" i="2"/>
  <c r="I207" i="2"/>
  <c r="I206" i="2"/>
  <c r="I205" i="2"/>
  <c r="I204" i="2"/>
  <c r="I203" i="2"/>
  <c r="I202" i="2"/>
  <c r="I201" i="2"/>
  <c r="I200" i="2"/>
  <c r="I199" i="2"/>
  <c r="I198" i="2"/>
  <c r="I197" i="2"/>
  <c r="I196" i="2"/>
  <c r="I195" i="2"/>
  <c r="I194" i="2"/>
  <c r="I193" i="2"/>
  <c r="I192" i="2"/>
  <c r="I191" i="2"/>
  <c r="I190" i="2"/>
  <c r="I189" i="2"/>
  <c r="I188" i="2"/>
  <c r="I187" i="2"/>
  <c r="I186" i="2"/>
  <c r="I185" i="2"/>
  <c r="I184" i="2"/>
  <c r="I183" i="2"/>
  <c r="I182" i="2"/>
  <c r="I181" i="2"/>
  <c r="I180" i="2"/>
  <c r="I179" i="2"/>
  <c r="I178" i="2"/>
  <c r="I177" i="2"/>
  <c r="I176" i="2"/>
  <c r="I175" i="2"/>
  <c r="I174" i="2"/>
  <c r="I173" i="2"/>
  <c r="I172" i="2"/>
  <c r="I171" i="2"/>
  <c r="I170" i="2"/>
  <c r="I169" i="2"/>
  <c r="I168" i="2"/>
  <c r="I167" i="2"/>
  <c r="I166" i="2"/>
  <c r="I165" i="2"/>
  <c r="I164" i="2"/>
  <c r="I163" i="2"/>
  <c r="I162" i="2"/>
  <c r="I161" i="2"/>
  <c r="I160" i="2"/>
  <c r="I159" i="2"/>
  <c r="I158" i="2"/>
  <c r="I157" i="2"/>
  <c r="I156" i="2"/>
  <c r="I155" i="2"/>
  <c r="I154" i="2"/>
  <c r="I153" i="2"/>
  <c r="I152" i="2"/>
  <c r="I151" i="2"/>
  <c r="I150" i="2"/>
  <c r="I149" i="2"/>
  <c r="I148" i="2"/>
  <c r="I147" i="2"/>
  <c r="I146" i="2"/>
  <c r="I145" i="2"/>
  <c r="I144" i="2"/>
  <c r="I143" i="2"/>
  <c r="I142" i="2"/>
  <c r="I141" i="2"/>
  <c r="I140" i="2"/>
  <c r="I139" i="2"/>
  <c r="I138" i="2"/>
  <c r="I137" i="2"/>
  <c r="I136" i="2"/>
  <c r="I135" i="2"/>
  <c r="I134" i="2"/>
  <c r="I133" i="2"/>
  <c r="I132" i="2"/>
  <c r="I131" i="2"/>
  <c r="I130" i="2"/>
  <c r="I129" i="2"/>
  <c r="I128" i="2"/>
  <c r="I127" i="2"/>
  <c r="I126" i="2"/>
  <c r="I125" i="2"/>
  <c r="I124" i="2"/>
  <c r="I123" i="2"/>
  <c r="I122" i="2"/>
  <c r="I121" i="2"/>
  <c r="I120" i="2"/>
  <c r="I119" i="2"/>
  <c r="I118" i="2"/>
  <c r="I117" i="2"/>
  <c r="I116" i="2"/>
  <c r="I115" i="2"/>
  <c r="I114" i="2"/>
  <c r="I113" i="2"/>
  <c r="I112" i="2"/>
  <c r="I111" i="2"/>
  <c r="I110" i="2"/>
  <c r="I109" i="2"/>
  <c r="I108" i="2"/>
  <c r="I107" i="2"/>
  <c r="I106" i="2"/>
  <c r="I105" i="2"/>
  <c r="I104" i="2"/>
  <c r="I103" i="2"/>
  <c r="I102" i="2"/>
  <c r="I101" i="2"/>
  <c r="I100" i="2"/>
  <c r="I99" i="2"/>
  <c r="I98" i="2"/>
  <c r="I97" i="2"/>
  <c r="I96" i="2"/>
  <c r="I95" i="2"/>
  <c r="I94" i="2"/>
  <c r="I93" i="2"/>
  <c r="I92" i="2"/>
  <c r="I91" i="2"/>
  <c r="I90" i="2"/>
  <c r="I89" i="2"/>
  <c r="I88" i="2"/>
  <c r="I87" i="2"/>
  <c r="I86" i="2"/>
  <c r="I85" i="2"/>
  <c r="I84" i="2"/>
  <c r="I83" i="2"/>
  <c r="I82" i="2"/>
  <c r="I81" i="2"/>
  <c r="I80" i="2"/>
  <c r="I79" i="2"/>
  <c r="I78" i="2"/>
  <c r="I77" i="2"/>
  <c r="I76" i="2"/>
  <c r="I75" i="2"/>
  <c r="I74" i="2"/>
  <c r="I73" i="2"/>
  <c r="I72" i="2"/>
  <c r="I71" i="2"/>
  <c r="I70" i="2"/>
  <c r="I69" i="2"/>
  <c r="I68" i="2"/>
  <c r="I67" i="2"/>
  <c r="I66" i="2"/>
  <c r="I65" i="2"/>
  <c r="I64" i="2"/>
  <c r="I63" i="2"/>
  <c r="I62" i="2"/>
  <c r="I61" i="2"/>
  <c r="I60" i="2"/>
  <c r="I59" i="2"/>
  <c r="I58" i="2"/>
  <c r="I57" i="2"/>
  <c r="I56" i="2"/>
  <c r="I55" i="2"/>
  <c r="I54" i="2"/>
  <c r="I53" i="2"/>
  <c r="I52" i="2"/>
  <c r="I51" i="2"/>
  <c r="I50" i="2"/>
  <c r="I49" i="2"/>
  <c r="I48" i="2"/>
  <c r="I47" i="2"/>
  <c r="I46" i="2"/>
  <c r="I45" i="2"/>
  <c r="I44" i="2"/>
  <c r="I43" i="2"/>
  <c r="I42" i="2"/>
  <c r="I41" i="2"/>
  <c r="I40" i="2"/>
  <c r="I39" i="2"/>
  <c r="I38" i="2"/>
  <c r="I37" i="2"/>
  <c r="I36" i="2"/>
  <c r="I35" i="2"/>
  <c r="I34" i="2"/>
  <c r="I33" i="2"/>
  <c r="I32" i="2"/>
  <c r="I31" i="2"/>
  <c r="I30" i="2"/>
  <c r="I29" i="2"/>
  <c r="I28" i="2"/>
  <c r="I27" i="2"/>
  <c r="I26" i="2"/>
  <c r="I25" i="2"/>
  <c r="I24" i="2"/>
  <c r="I23" i="2"/>
  <c r="I22" i="2"/>
  <c r="I21" i="2"/>
  <c r="I20" i="2"/>
  <c r="I19" i="2"/>
  <c r="I18" i="2"/>
  <c r="I17" i="2"/>
  <c r="I16" i="2"/>
  <c r="I15" i="2"/>
  <c r="I14" i="2"/>
  <c r="I13" i="2"/>
  <c r="I12" i="2"/>
  <c r="I11" i="2"/>
  <c r="I10" i="2"/>
  <c r="I9" i="2"/>
  <c r="I8" i="2"/>
  <c r="I7" i="2"/>
  <c r="I6" i="2"/>
  <c r="I5" i="2"/>
  <c r="I512" i="2" s="1"/>
  <c r="H504" i="2"/>
  <c r="M504" i="2" s="1"/>
  <c r="G504" i="2"/>
  <c r="L504" i="2" s="1"/>
  <c r="F504" i="2"/>
  <c r="K504" i="2" s="1"/>
  <c r="E504" i="2"/>
  <c r="J504" i="2" s="1"/>
  <c r="H503" i="2"/>
  <c r="M503" i="2" s="1"/>
  <c r="G503" i="2"/>
  <c r="L503" i="2" s="1"/>
  <c r="F503" i="2"/>
  <c r="K503" i="2" s="1"/>
  <c r="E503" i="2"/>
  <c r="J503" i="2" s="1"/>
  <c r="H502" i="2"/>
  <c r="M502" i="2" s="1"/>
  <c r="G502" i="2"/>
  <c r="L502" i="2" s="1"/>
  <c r="F502" i="2"/>
  <c r="K502" i="2" s="1"/>
  <c r="E502" i="2"/>
  <c r="J502" i="2" s="1"/>
  <c r="H501" i="2"/>
  <c r="M501" i="2" s="1"/>
  <c r="G501" i="2"/>
  <c r="L501" i="2" s="1"/>
  <c r="F501" i="2"/>
  <c r="K501" i="2" s="1"/>
  <c r="E501" i="2"/>
  <c r="J501" i="2" s="1"/>
  <c r="H500" i="2"/>
  <c r="M500" i="2" s="1"/>
  <c r="G500" i="2"/>
  <c r="L500" i="2" s="1"/>
  <c r="F500" i="2"/>
  <c r="K500" i="2" s="1"/>
  <c r="E500" i="2"/>
  <c r="J500" i="2" s="1"/>
  <c r="H499" i="2"/>
  <c r="M499" i="2" s="1"/>
  <c r="G499" i="2"/>
  <c r="L499" i="2" s="1"/>
  <c r="F499" i="2"/>
  <c r="K499" i="2" s="1"/>
  <c r="E499" i="2"/>
  <c r="J499" i="2" s="1"/>
  <c r="H498" i="2"/>
  <c r="M498" i="2" s="1"/>
  <c r="G498" i="2"/>
  <c r="L498" i="2" s="1"/>
  <c r="F498" i="2"/>
  <c r="K498" i="2" s="1"/>
  <c r="E498" i="2"/>
  <c r="J498" i="2" s="1"/>
  <c r="H497" i="2"/>
  <c r="M497" i="2" s="1"/>
  <c r="G497" i="2"/>
  <c r="L497" i="2" s="1"/>
  <c r="F497" i="2"/>
  <c r="K497" i="2" s="1"/>
  <c r="E497" i="2"/>
  <c r="J497" i="2" s="1"/>
  <c r="H496" i="2"/>
  <c r="M496" i="2" s="1"/>
  <c r="G496" i="2"/>
  <c r="L496" i="2" s="1"/>
  <c r="F496" i="2"/>
  <c r="K496" i="2" s="1"/>
  <c r="E496" i="2"/>
  <c r="J496" i="2" s="1"/>
  <c r="H495" i="2"/>
  <c r="M495" i="2" s="1"/>
  <c r="G495" i="2"/>
  <c r="L495" i="2" s="1"/>
  <c r="F495" i="2"/>
  <c r="K495" i="2" s="1"/>
  <c r="E495" i="2"/>
  <c r="J495" i="2" s="1"/>
  <c r="H494" i="2"/>
  <c r="M494" i="2" s="1"/>
  <c r="G494" i="2"/>
  <c r="L494" i="2" s="1"/>
  <c r="F494" i="2"/>
  <c r="K494" i="2" s="1"/>
  <c r="E494" i="2"/>
  <c r="J494" i="2" s="1"/>
  <c r="H493" i="2"/>
  <c r="M493" i="2" s="1"/>
  <c r="G493" i="2"/>
  <c r="L493" i="2" s="1"/>
  <c r="F493" i="2"/>
  <c r="K493" i="2" s="1"/>
  <c r="E493" i="2"/>
  <c r="J493" i="2" s="1"/>
  <c r="H492" i="2"/>
  <c r="M492" i="2" s="1"/>
  <c r="G492" i="2"/>
  <c r="L492" i="2" s="1"/>
  <c r="F492" i="2"/>
  <c r="K492" i="2" s="1"/>
  <c r="E492" i="2"/>
  <c r="J492" i="2" s="1"/>
  <c r="H491" i="2"/>
  <c r="M491" i="2" s="1"/>
  <c r="G491" i="2"/>
  <c r="L491" i="2" s="1"/>
  <c r="F491" i="2"/>
  <c r="K491" i="2" s="1"/>
  <c r="E491" i="2"/>
  <c r="J491" i="2" s="1"/>
  <c r="H490" i="2"/>
  <c r="M490" i="2" s="1"/>
  <c r="G490" i="2"/>
  <c r="L490" i="2" s="1"/>
  <c r="F490" i="2"/>
  <c r="K490" i="2" s="1"/>
  <c r="E490" i="2"/>
  <c r="J490" i="2" s="1"/>
  <c r="H489" i="2"/>
  <c r="M489" i="2" s="1"/>
  <c r="G489" i="2"/>
  <c r="L489" i="2" s="1"/>
  <c r="F489" i="2"/>
  <c r="K489" i="2" s="1"/>
  <c r="E489" i="2"/>
  <c r="J489" i="2" s="1"/>
  <c r="H488" i="2"/>
  <c r="M488" i="2" s="1"/>
  <c r="G488" i="2"/>
  <c r="L488" i="2" s="1"/>
  <c r="F488" i="2"/>
  <c r="K488" i="2" s="1"/>
  <c r="E488" i="2"/>
  <c r="J488" i="2" s="1"/>
  <c r="H487" i="2"/>
  <c r="M487" i="2" s="1"/>
  <c r="G487" i="2"/>
  <c r="L487" i="2" s="1"/>
  <c r="F487" i="2"/>
  <c r="K487" i="2" s="1"/>
  <c r="E487" i="2"/>
  <c r="J487" i="2" s="1"/>
  <c r="H486" i="2"/>
  <c r="M486" i="2" s="1"/>
  <c r="G486" i="2"/>
  <c r="L486" i="2" s="1"/>
  <c r="F486" i="2"/>
  <c r="K486" i="2" s="1"/>
  <c r="E486" i="2"/>
  <c r="J486" i="2" s="1"/>
  <c r="H485" i="2"/>
  <c r="M485" i="2" s="1"/>
  <c r="G485" i="2"/>
  <c r="L485" i="2" s="1"/>
  <c r="F485" i="2"/>
  <c r="K485" i="2" s="1"/>
  <c r="E485" i="2"/>
  <c r="J485" i="2" s="1"/>
  <c r="H484" i="2"/>
  <c r="M484" i="2" s="1"/>
  <c r="G484" i="2"/>
  <c r="L484" i="2" s="1"/>
  <c r="F484" i="2"/>
  <c r="K484" i="2" s="1"/>
  <c r="E484" i="2"/>
  <c r="J484" i="2" s="1"/>
  <c r="H483" i="2"/>
  <c r="M483" i="2" s="1"/>
  <c r="G483" i="2"/>
  <c r="L483" i="2" s="1"/>
  <c r="F483" i="2"/>
  <c r="K483" i="2" s="1"/>
  <c r="E483" i="2"/>
  <c r="J483" i="2" s="1"/>
  <c r="H482" i="2"/>
  <c r="M482" i="2" s="1"/>
  <c r="G482" i="2"/>
  <c r="L482" i="2" s="1"/>
  <c r="F482" i="2"/>
  <c r="K482" i="2" s="1"/>
  <c r="E482" i="2"/>
  <c r="J482" i="2" s="1"/>
  <c r="H481" i="2"/>
  <c r="M481" i="2" s="1"/>
  <c r="G481" i="2"/>
  <c r="L481" i="2" s="1"/>
  <c r="F481" i="2"/>
  <c r="K481" i="2" s="1"/>
  <c r="E481" i="2"/>
  <c r="J481" i="2" s="1"/>
  <c r="H480" i="2"/>
  <c r="M480" i="2" s="1"/>
  <c r="G480" i="2"/>
  <c r="L480" i="2" s="1"/>
  <c r="F480" i="2"/>
  <c r="K480" i="2" s="1"/>
  <c r="E480" i="2"/>
  <c r="J480" i="2" s="1"/>
  <c r="H479" i="2"/>
  <c r="M479" i="2" s="1"/>
  <c r="G479" i="2"/>
  <c r="L479" i="2" s="1"/>
  <c r="F479" i="2"/>
  <c r="K479" i="2" s="1"/>
  <c r="E479" i="2"/>
  <c r="J479" i="2" s="1"/>
  <c r="H478" i="2"/>
  <c r="M478" i="2" s="1"/>
  <c r="G478" i="2"/>
  <c r="L478" i="2" s="1"/>
  <c r="F478" i="2"/>
  <c r="K478" i="2" s="1"/>
  <c r="E478" i="2"/>
  <c r="J478" i="2" s="1"/>
  <c r="H477" i="2"/>
  <c r="M477" i="2" s="1"/>
  <c r="G477" i="2"/>
  <c r="L477" i="2" s="1"/>
  <c r="F477" i="2"/>
  <c r="K477" i="2" s="1"/>
  <c r="E477" i="2"/>
  <c r="J477" i="2" s="1"/>
  <c r="H476" i="2"/>
  <c r="M476" i="2" s="1"/>
  <c r="G476" i="2"/>
  <c r="L476" i="2" s="1"/>
  <c r="F476" i="2"/>
  <c r="K476" i="2" s="1"/>
  <c r="E476" i="2"/>
  <c r="J476" i="2" s="1"/>
  <c r="H475" i="2"/>
  <c r="M475" i="2" s="1"/>
  <c r="G475" i="2"/>
  <c r="L475" i="2" s="1"/>
  <c r="F475" i="2"/>
  <c r="K475" i="2" s="1"/>
  <c r="E475" i="2"/>
  <c r="J475" i="2" s="1"/>
  <c r="H474" i="2"/>
  <c r="M474" i="2" s="1"/>
  <c r="G474" i="2"/>
  <c r="L474" i="2" s="1"/>
  <c r="F474" i="2"/>
  <c r="K474" i="2" s="1"/>
  <c r="E474" i="2"/>
  <c r="J474" i="2" s="1"/>
  <c r="H473" i="2"/>
  <c r="M473" i="2" s="1"/>
  <c r="G473" i="2"/>
  <c r="L473" i="2" s="1"/>
  <c r="F473" i="2"/>
  <c r="K473" i="2" s="1"/>
  <c r="E473" i="2"/>
  <c r="J473" i="2" s="1"/>
  <c r="H472" i="2"/>
  <c r="M472" i="2" s="1"/>
  <c r="G472" i="2"/>
  <c r="L472" i="2" s="1"/>
  <c r="F472" i="2"/>
  <c r="K472" i="2" s="1"/>
  <c r="E472" i="2"/>
  <c r="J472" i="2" s="1"/>
  <c r="H471" i="2"/>
  <c r="M471" i="2" s="1"/>
  <c r="G471" i="2"/>
  <c r="L471" i="2" s="1"/>
  <c r="F471" i="2"/>
  <c r="K471" i="2" s="1"/>
  <c r="E471" i="2"/>
  <c r="J471" i="2" s="1"/>
  <c r="H470" i="2"/>
  <c r="M470" i="2" s="1"/>
  <c r="G470" i="2"/>
  <c r="L470" i="2" s="1"/>
  <c r="F470" i="2"/>
  <c r="K470" i="2" s="1"/>
  <c r="E470" i="2"/>
  <c r="J470" i="2" s="1"/>
  <c r="H469" i="2"/>
  <c r="M469" i="2" s="1"/>
  <c r="G469" i="2"/>
  <c r="L469" i="2" s="1"/>
  <c r="F469" i="2"/>
  <c r="K469" i="2" s="1"/>
  <c r="E469" i="2"/>
  <c r="J469" i="2" s="1"/>
  <c r="H468" i="2"/>
  <c r="M468" i="2" s="1"/>
  <c r="G468" i="2"/>
  <c r="L468" i="2" s="1"/>
  <c r="F468" i="2"/>
  <c r="K468" i="2" s="1"/>
  <c r="E468" i="2"/>
  <c r="J468" i="2" s="1"/>
  <c r="H467" i="2"/>
  <c r="M467" i="2" s="1"/>
  <c r="G467" i="2"/>
  <c r="L467" i="2" s="1"/>
  <c r="F467" i="2"/>
  <c r="K467" i="2" s="1"/>
  <c r="E467" i="2"/>
  <c r="J467" i="2" s="1"/>
  <c r="H466" i="2"/>
  <c r="M466" i="2" s="1"/>
  <c r="G466" i="2"/>
  <c r="L466" i="2" s="1"/>
  <c r="F466" i="2"/>
  <c r="K466" i="2" s="1"/>
  <c r="E466" i="2"/>
  <c r="J466" i="2" s="1"/>
  <c r="H465" i="2"/>
  <c r="M465" i="2" s="1"/>
  <c r="G465" i="2"/>
  <c r="L465" i="2" s="1"/>
  <c r="F465" i="2"/>
  <c r="K465" i="2" s="1"/>
  <c r="E465" i="2"/>
  <c r="J465" i="2" s="1"/>
  <c r="H464" i="2"/>
  <c r="M464" i="2" s="1"/>
  <c r="G464" i="2"/>
  <c r="L464" i="2" s="1"/>
  <c r="F464" i="2"/>
  <c r="K464" i="2" s="1"/>
  <c r="E464" i="2"/>
  <c r="J464" i="2" s="1"/>
  <c r="H463" i="2"/>
  <c r="M463" i="2" s="1"/>
  <c r="G463" i="2"/>
  <c r="L463" i="2" s="1"/>
  <c r="F463" i="2"/>
  <c r="K463" i="2" s="1"/>
  <c r="E463" i="2"/>
  <c r="J463" i="2" s="1"/>
  <c r="H462" i="2"/>
  <c r="M462" i="2" s="1"/>
  <c r="G462" i="2"/>
  <c r="L462" i="2" s="1"/>
  <c r="F462" i="2"/>
  <c r="K462" i="2" s="1"/>
  <c r="E462" i="2"/>
  <c r="J462" i="2" s="1"/>
  <c r="H461" i="2"/>
  <c r="M461" i="2" s="1"/>
  <c r="G461" i="2"/>
  <c r="L461" i="2" s="1"/>
  <c r="F461" i="2"/>
  <c r="K461" i="2" s="1"/>
  <c r="E461" i="2"/>
  <c r="J461" i="2" s="1"/>
  <c r="H460" i="2"/>
  <c r="M460" i="2" s="1"/>
  <c r="G460" i="2"/>
  <c r="L460" i="2" s="1"/>
  <c r="F460" i="2"/>
  <c r="K460" i="2" s="1"/>
  <c r="E460" i="2"/>
  <c r="J460" i="2" s="1"/>
  <c r="H459" i="2"/>
  <c r="M459" i="2" s="1"/>
  <c r="G459" i="2"/>
  <c r="L459" i="2" s="1"/>
  <c r="F459" i="2"/>
  <c r="K459" i="2" s="1"/>
  <c r="E459" i="2"/>
  <c r="J459" i="2" s="1"/>
  <c r="H458" i="2"/>
  <c r="M458" i="2" s="1"/>
  <c r="G458" i="2"/>
  <c r="L458" i="2" s="1"/>
  <c r="F458" i="2"/>
  <c r="K458" i="2" s="1"/>
  <c r="E458" i="2"/>
  <c r="J458" i="2" s="1"/>
  <c r="H457" i="2"/>
  <c r="M457" i="2" s="1"/>
  <c r="G457" i="2"/>
  <c r="L457" i="2" s="1"/>
  <c r="F457" i="2"/>
  <c r="K457" i="2" s="1"/>
  <c r="E457" i="2"/>
  <c r="J457" i="2" s="1"/>
  <c r="H456" i="2"/>
  <c r="M456" i="2" s="1"/>
  <c r="G456" i="2"/>
  <c r="L456" i="2" s="1"/>
  <c r="F456" i="2"/>
  <c r="K456" i="2" s="1"/>
  <c r="E456" i="2"/>
  <c r="J456" i="2" s="1"/>
  <c r="H455" i="2"/>
  <c r="M455" i="2" s="1"/>
  <c r="G455" i="2"/>
  <c r="L455" i="2" s="1"/>
  <c r="F455" i="2"/>
  <c r="K455" i="2" s="1"/>
  <c r="E455" i="2"/>
  <c r="J455" i="2" s="1"/>
  <c r="H454" i="2"/>
  <c r="M454" i="2" s="1"/>
  <c r="G454" i="2"/>
  <c r="L454" i="2" s="1"/>
  <c r="F454" i="2"/>
  <c r="K454" i="2" s="1"/>
  <c r="E454" i="2"/>
  <c r="J454" i="2" s="1"/>
  <c r="H453" i="2"/>
  <c r="M453" i="2" s="1"/>
  <c r="G453" i="2"/>
  <c r="L453" i="2" s="1"/>
  <c r="F453" i="2"/>
  <c r="K453" i="2" s="1"/>
  <c r="E453" i="2"/>
  <c r="J453" i="2" s="1"/>
  <c r="H452" i="2"/>
  <c r="M452" i="2" s="1"/>
  <c r="G452" i="2"/>
  <c r="L452" i="2" s="1"/>
  <c r="F452" i="2"/>
  <c r="K452" i="2" s="1"/>
  <c r="E452" i="2"/>
  <c r="J452" i="2" s="1"/>
  <c r="H451" i="2"/>
  <c r="M451" i="2" s="1"/>
  <c r="G451" i="2"/>
  <c r="L451" i="2" s="1"/>
  <c r="F451" i="2"/>
  <c r="K451" i="2" s="1"/>
  <c r="E451" i="2"/>
  <c r="J451" i="2" s="1"/>
  <c r="H450" i="2"/>
  <c r="M450" i="2" s="1"/>
  <c r="G450" i="2"/>
  <c r="L450" i="2" s="1"/>
  <c r="F450" i="2"/>
  <c r="K450" i="2" s="1"/>
  <c r="E450" i="2"/>
  <c r="J450" i="2" s="1"/>
  <c r="H449" i="2"/>
  <c r="M449" i="2" s="1"/>
  <c r="G449" i="2"/>
  <c r="L449" i="2" s="1"/>
  <c r="F449" i="2"/>
  <c r="K449" i="2" s="1"/>
  <c r="E449" i="2"/>
  <c r="J449" i="2" s="1"/>
  <c r="H448" i="2"/>
  <c r="M448" i="2" s="1"/>
  <c r="G448" i="2"/>
  <c r="L448" i="2" s="1"/>
  <c r="F448" i="2"/>
  <c r="K448" i="2" s="1"/>
  <c r="E448" i="2"/>
  <c r="J448" i="2" s="1"/>
  <c r="H447" i="2"/>
  <c r="M447" i="2" s="1"/>
  <c r="G447" i="2"/>
  <c r="L447" i="2" s="1"/>
  <c r="F447" i="2"/>
  <c r="K447" i="2" s="1"/>
  <c r="E447" i="2"/>
  <c r="J447" i="2" s="1"/>
  <c r="H446" i="2"/>
  <c r="M446" i="2" s="1"/>
  <c r="G446" i="2"/>
  <c r="L446" i="2" s="1"/>
  <c r="F446" i="2"/>
  <c r="K446" i="2" s="1"/>
  <c r="E446" i="2"/>
  <c r="J446" i="2" s="1"/>
  <c r="H445" i="2"/>
  <c r="M445" i="2" s="1"/>
  <c r="G445" i="2"/>
  <c r="L445" i="2" s="1"/>
  <c r="F445" i="2"/>
  <c r="K445" i="2" s="1"/>
  <c r="E445" i="2"/>
  <c r="J445" i="2" s="1"/>
  <c r="H444" i="2"/>
  <c r="M444" i="2" s="1"/>
  <c r="G444" i="2"/>
  <c r="L444" i="2" s="1"/>
  <c r="F444" i="2"/>
  <c r="K444" i="2" s="1"/>
  <c r="E444" i="2"/>
  <c r="J444" i="2" s="1"/>
  <c r="H443" i="2"/>
  <c r="M443" i="2" s="1"/>
  <c r="G443" i="2"/>
  <c r="L443" i="2" s="1"/>
  <c r="F443" i="2"/>
  <c r="K443" i="2" s="1"/>
  <c r="E443" i="2"/>
  <c r="J443" i="2" s="1"/>
  <c r="H442" i="2"/>
  <c r="M442" i="2" s="1"/>
  <c r="G442" i="2"/>
  <c r="L442" i="2" s="1"/>
  <c r="F442" i="2"/>
  <c r="K442" i="2" s="1"/>
  <c r="E442" i="2"/>
  <c r="J442" i="2" s="1"/>
  <c r="H441" i="2"/>
  <c r="M441" i="2" s="1"/>
  <c r="G441" i="2"/>
  <c r="L441" i="2" s="1"/>
  <c r="F441" i="2"/>
  <c r="K441" i="2" s="1"/>
  <c r="E441" i="2"/>
  <c r="J441" i="2" s="1"/>
  <c r="H440" i="2"/>
  <c r="M440" i="2" s="1"/>
  <c r="G440" i="2"/>
  <c r="L440" i="2" s="1"/>
  <c r="F440" i="2"/>
  <c r="K440" i="2" s="1"/>
  <c r="E440" i="2"/>
  <c r="J440" i="2" s="1"/>
  <c r="H439" i="2"/>
  <c r="M439" i="2" s="1"/>
  <c r="G439" i="2"/>
  <c r="L439" i="2" s="1"/>
  <c r="F439" i="2"/>
  <c r="K439" i="2" s="1"/>
  <c r="E439" i="2"/>
  <c r="J439" i="2" s="1"/>
  <c r="H438" i="2"/>
  <c r="M438" i="2" s="1"/>
  <c r="G438" i="2"/>
  <c r="L438" i="2" s="1"/>
  <c r="F438" i="2"/>
  <c r="K438" i="2" s="1"/>
  <c r="E438" i="2"/>
  <c r="J438" i="2" s="1"/>
  <c r="H437" i="2"/>
  <c r="M437" i="2" s="1"/>
  <c r="G437" i="2"/>
  <c r="L437" i="2" s="1"/>
  <c r="F437" i="2"/>
  <c r="K437" i="2" s="1"/>
  <c r="E437" i="2"/>
  <c r="J437" i="2" s="1"/>
  <c r="H436" i="2"/>
  <c r="M436" i="2" s="1"/>
  <c r="G436" i="2"/>
  <c r="L436" i="2" s="1"/>
  <c r="F436" i="2"/>
  <c r="K436" i="2" s="1"/>
  <c r="E436" i="2"/>
  <c r="J436" i="2" s="1"/>
  <c r="H435" i="2"/>
  <c r="M435" i="2" s="1"/>
  <c r="G435" i="2"/>
  <c r="L435" i="2" s="1"/>
  <c r="F435" i="2"/>
  <c r="K435" i="2" s="1"/>
  <c r="E435" i="2"/>
  <c r="J435" i="2" s="1"/>
  <c r="H434" i="2"/>
  <c r="M434" i="2" s="1"/>
  <c r="G434" i="2"/>
  <c r="L434" i="2" s="1"/>
  <c r="F434" i="2"/>
  <c r="K434" i="2" s="1"/>
  <c r="E434" i="2"/>
  <c r="J434" i="2" s="1"/>
  <c r="H433" i="2"/>
  <c r="M433" i="2" s="1"/>
  <c r="G433" i="2"/>
  <c r="L433" i="2" s="1"/>
  <c r="F433" i="2"/>
  <c r="K433" i="2" s="1"/>
  <c r="E433" i="2"/>
  <c r="J433" i="2" s="1"/>
  <c r="H432" i="2"/>
  <c r="M432" i="2" s="1"/>
  <c r="G432" i="2"/>
  <c r="L432" i="2" s="1"/>
  <c r="F432" i="2"/>
  <c r="K432" i="2" s="1"/>
  <c r="E432" i="2"/>
  <c r="J432" i="2" s="1"/>
  <c r="H431" i="2"/>
  <c r="M431" i="2" s="1"/>
  <c r="G431" i="2"/>
  <c r="L431" i="2" s="1"/>
  <c r="F431" i="2"/>
  <c r="K431" i="2" s="1"/>
  <c r="E431" i="2"/>
  <c r="J431" i="2" s="1"/>
  <c r="H430" i="2"/>
  <c r="M430" i="2" s="1"/>
  <c r="G430" i="2"/>
  <c r="L430" i="2" s="1"/>
  <c r="F430" i="2"/>
  <c r="K430" i="2" s="1"/>
  <c r="E430" i="2"/>
  <c r="J430" i="2" s="1"/>
  <c r="H429" i="2"/>
  <c r="M429" i="2" s="1"/>
  <c r="G429" i="2"/>
  <c r="L429" i="2" s="1"/>
  <c r="F429" i="2"/>
  <c r="K429" i="2" s="1"/>
  <c r="E429" i="2"/>
  <c r="J429" i="2" s="1"/>
  <c r="H428" i="2"/>
  <c r="M428" i="2" s="1"/>
  <c r="G428" i="2"/>
  <c r="L428" i="2" s="1"/>
  <c r="F428" i="2"/>
  <c r="K428" i="2" s="1"/>
  <c r="E428" i="2"/>
  <c r="J428" i="2" s="1"/>
  <c r="H427" i="2"/>
  <c r="M427" i="2" s="1"/>
  <c r="G427" i="2"/>
  <c r="L427" i="2" s="1"/>
  <c r="F427" i="2"/>
  <c r="K427" i="2" s="1"/>
  <c r="E427" i="2"/>
  <c r="J427" i="2" s="1"/>
  <c r="H426" i="2"/>
  <c r="M426" i="2" s="1"/>
  <c r="G426" i="2"/>
  <c r="L426" i="2" s="1"/>
  <c r="F426" i="2"/>
  <c r="K426" i="2" s="1"/>
  <c r="E426" i="2"/>
  <c r="J426" i="2" s="1"/>
  <c r="H425" i="2"/>
  <c r="M425" i="2" s="1"/>
  <c r="G425" i="2"/>
  <c r="L425" i="2" s="1"/>
  <c r="F425" i="2"/>
  <c r="K425" i="2" s="1"/>
  <c r="E425" i="2"/>
  <c r="J425" i="2" s="1"/>
  <c r="H424" i="2"/>
  <c r="M424" i="2" s="1"/>
  <c r="G424" i="2"/>
  <c r="L424" i="2" s="1"/>
  <c r="F424" i="2"/>
  <c r="K424" i="2" s="1"/>
  <c r="E424" i="2"/>
  <c r="J424" i="2" s="1"/>
  <c r="H423" i="2"/>
  <c r="M423" i="2" s="1"/>
  <c r="G423" i="2"/>
  <c r="L423" i="2" s="1"/>
  <c r="F423" i="2"/>
  <c r="K423" i="2" s="1"/>
  <c r="E423" i="2"/>
  <c r="J423" i="2" s="1"/>
  <c r="H422" i="2"/>
  <c r="M422" i="2" s="1"/>
  <c r="G422" i="2"/>
  <c r="L422" i="2" s="1"/>
  <c r="F422" i="2"/>
  <c r="K422" i="2" s="1"/>
  <c r="E422" i="2"/>
  <c r="J422" i="2" s="1"/>
  <c r="H421" i="2"/>
  <c r="M421" i="2" s="1"/>
  <c r="G421" i="2"/>
  <c r="L421" i="2" s="1"/>
  <c r="F421" i="2"/>
  <c r="K421" i="2" s="1"/>
  <c r="E421" i="2"/>
  <c r="J421" i="2" s="1"/>
  <c r="H420" i="2"/>
  <c r="M420" i="2" s="1"/>
  <c r="G420" i="2"/>
  <c r="L420" i="2" s="1"/>
  <c r="F420" i="2"/>
  <c r="K420" i="2" s="1"/>
  <c r="E420" i="2"/>
  <c r="J420" i="2" s="1"/>
  <c r="H419" i="2"/>
  <c r="M419" i="2" s="1"/>
  <c r="G419" i="2"/>
  <c r="L419" i="2" s="1"/>
  <c r="F419" i="2"/>
  <c r="K419" i="2" s="1"/>
  <c r="E419" i="2"/>
  <c r="J419" i="2" s="1"/>
  <c r="H418" i="2"/>
  <c r="M418" i="2" s="1"/>
  <c r="G418" i="2"/>
  <c r="L418" i="2" s="1"/>
  <c r="F418" i="2"/>
  <c r="K418" i="2" s="1"/>
  <c r="E418" i="2"/>
  <c r="J418" i="2" s="1"/>
  <c r="H417" i="2"/>
  <c r="M417" i="2" s="1"/>
  <c r="G417" i="2"/>
  <c r="L417" i="2" s="1"/>
  <c r="F417" i="2"/>
  <c r="K417" i="2" s="1"/>
  <c r="E417" i="2"/>
  <c r="J417" i="2" s="1"/>
  <c r="H416" i="2"/>
  <c r="M416" i="2" s="1"/>
  <c r="G416" i="2"/>
  <c r="L416" i="2" s="1"/>
  <c r="F416" i="2"/>
  <c r="K416" i="2" s="1"/>
  <c r="E416" i="2"/>
  <c r="J416" i="2" s="1"/>
  <c r="H415" i="2"/>
  <c r="M415" i="2" s="1"/>
  <c r="G415" i="2"/>
  <c r="L415" i="2" s="1"/>
  <c r="F415" i="2"/>
  <c r="K415" i="2" s="1"/>
  <c r="E415" i="2"/>
  <c r="J415" i="2" s="1"/>
  <c r="H414" i="2"/>
  <c r="M414" i="2" s="1"/>
  <c r="G414" i="2"/>
  <c r="L414" i="2" s="1"/>
  <c r="F414" i="2"/>
  <c r="K414" i="2" s="1"/>
  <c r="E414" i="2"/>
  <c r="J414" i="2" s="1"/>
  <c r="H413" i="2"/>
  <c r="M413" i="2" s="1"/>
  <c r="G413" i="2"/>
  <c r="L413" i="2" s="1"/>
  <c r="F413" i="2"/>
  <c r="K413" i="2" s="1"/>
  <c r="E413" i="2"/>
  <c r="J413" i="2" s="1"/>
  <c r="H412" i="2"/>
  <c r="M412" i="2" s="1"/>
  <c r="G412" i="2"/>
  <c r="L412" i="2" s="1"/>
  <c r="F412" i="2"/>
  <c r="K412" i="2" s="1"/>
  <c r="E412" i="2"/>
  <c r="J412" i="2" s="1"/>
  <c r="H411" i="2"/>
  <c r="M411" i="2" s="1"/>
  <c r="G411" i="2"/>
  <c r="L411" i="2" s="1"/>
  <c r="F411" i="2"/>
  <c r="K411" i="2" s="1"/>
  <c r="E411" i="2"/>
  <c r="J411" i="2" s="1"/>
  <c r="H410" i="2"/>
  <c r="M410" i="2" s="1"/>
  <c r="G410" i="2"/>
  <c r="L410" i="2" s="1"/>
  <c r="F410" i="2"/>
  <c r="K410" i="2" s="1"/>
  <c r="E410" i="2"/>
  <c r="J410" i="2" s="1"/>
  <c r="H409" i="2"/>
  <c r="M409" i="2" s="1"/>
  <c r="G409" i="2"/>
  <c r="L409" i="2" s="1"/>
  <c r="F409" i="2"/>
  <c r="K409" i="2" s="1"/>
  <c r="E409" i="2"/>
  <c r="J409" i="2" s="1"/>
  <c r="H408" i="2"/>
  <c r="M408" i="2" s="1"/>
  <c r="G408" i="2"/>
  <c r="L408" i="2" s="1"/>
  <c r="F408" i="2"/>
  <c r="K408" i="2" s="1"/>
  <c r="E408" i="2"/>
  <c r="J408" i="2" s="1"/>
  <c r="H407" i="2"/>
  <c r="M407" i="2" s="1"/>
  <c r="G407" i="2"/>
  <c r="L407" i="2" s="1"/>
  <c r="F407" i="2"/>
  <c r="K407" i="2" s="1"/>
  <c r="E407" i="2"/>
  <c r="J407" i="2" s="1"/>
  <c r="H406" i="2"/>
  <c r="M406" i="2" s="1"/>
  <c r="G406" i="2"/>
  <c r="L406" i="2" s="1"/>
  <c r="F406" i="2"/>
  <c r="K406" i="2" s="1"/>
  <c r="E406" i="2"/>
  <c r="J406" i="2" s="1"/>
  <c r="H405" i="2"/>
  <c r="M405" i="2" s="1"/>
  <c r="G405" i="2"/>
  <c r="L405" i="2" s="1"/>
  <c r="F405" i="2"/>
  <c r="K405" i="2" s="1"/>
  <c r="E405" i="2"/>
  <c r="J405" i="2" s="1"/>
  <c r="H404" i="2"/>
  <c r="M404" i="2" s="1"/>
  <c r="G404" i="2"/>
  <c r="L404" i="2" s="1"/>
  <c r="F404" i="2"/>
  <c r="K404" i="2" s="1"/>
  <c r="E404" i="2"/>
  <c r="J404" i="2" s="1"/>
  <c r="H403" i="2"/>
  <c r="M403" i="2" s="1"/>
  <c r="G403" i="2"/>
  <c r="L403" i="2" s="1"/>
  <c r="F403" i="2"/>
  <c r="K403" i="2" s="1"/>
  <c r="E403" i="2"/>
  <c r="J403" i="2" s="1"/>
  <c r="H402" i="2"/>
  <c r="M402" i="2" s="1"/>
  <c r="G402" i="2"/>
  <c r="L402" i="2" s="1"/>
  <c r="F402" i="2"/>
  <c r="K402" i="2" s="1"/>
  <c r="E402" i="2"/>
  <c r="J402" i="2" s="1"/>
  <c r="H401" i="2"/>
  <c r="M401" i="2" s="1"/>
  <c r="G401" i="2"/>
  <c r="L401" i="2" s="1"/>
  <c r="F401" i="2"/>
  <c r="K401" i="2" s="1"/>
  <c r="E401" i="2"/>
  <c r="J401" i="2" s="1"/>
  <c r="H400" i="2"/>
  <c r="M400" i="2" s="1"/>
  <c r="G400" i="2"/>
  <c r="L400" i="2" s="1"/>
  <c r="F400" i="2"/>
  <c r="K400" i="2" s="1"/>
  <c r="E400" i="2"/>
  <c r="J400" i="2" s="1"/>
  <c r="H399" i="2"/>
  <c r="M399" i="2" s="1"/>
  <c r="G399" i="2"/>
  <c r="L399" i="2" s="1"/>
  <c r="F399" i="2"/>
  <c r="K399" i="2" s="1"/>
  <c r="E399" i="2"/>
  <c r="J399" i="2" s="1"/>
  <c r="H398" i="2"/>
  <c r="M398" i="2" s="1"/>
  <c r="G398" i="2"/>
  <c r="L398" i="2" s="1"/>
  <c r="F398" i="2"/>
  <c r="K398" i="2" s="1"/>
  <c r="E398" i="2"/>
  <c r="J398" i="2" s="1"/>
  <c r="H397" i="2"/>
  <c r="M397" i="2" s="1"/>
  <c r="G397" i="2"/>
  <c r="L397" i="2" s="1"/>
  <c r="F397" i="2"/>
  <c r="K397" i="2" s="1"/>
  <c r="E397" i="2"/>
  <c r="J397" i="2" s="1"/>
  <c r="H396" i="2"/>
  <c r="M396" i="2" s="1"/>
  <c r="G396" i="2"/>
  <c r="L396" i="2" s="1"/>
  <c r="F396" i="2"/>
  <c r="K396" i="2" s="1"/>
  <c r="E396" i="2"/>
  <c r="J396" i="2" s="1"/>
  <c r="H395" i="2"/>
  <c r="M395" i="2" s="1"/>
  <c r="G395" i="2"/>
  <c r="L395" i="2" s="1"/>
  <c r="F395" i="2"/>
  <c r="K395" i="2" s="1"/>
  <c r="E395" i="2"/>
  <c r="J395" i="2" s="1"/>
  <c r="H394" i="2"/>
  <c r="M394" i="2" s="1"/>
  <c r="G394" i="2"/>
  <c r="L394" i="2" s="1"/>
  <c r="F394" i="2"/>
  <c r="K394" i="2" s="1"/>
  <c r="E394" i="2"/>
  <c r="J394" i="2" s="1"/>
  <c r="H393" i="2"/>
  <c r="M393" i="2" s="1"/>
  <c r="G393" i="2"/>
  <c r="L393" i="2" s="1"/>
  <c r="F393" i="2"/>
  <c r="K393" i="2" s="1"/>
  <c r="E393" i="2"/>
  <c r="J393" i="2" s="1"/>
  <c r="H392" i="2"/>
  <c r="M392" i="2" s="1"/>
  <c r="G392" i="2"/>
  <c r="L392" i="2" s="1"/>
  <c r="F392" i="2"/>
  <c r="K392" i="2" s="1"/>
  <c r="E392" i="2"/>
  <c r="J392" i="2" s="1"/>
  <c r="H391" i="2"/>
  <c r="M391" i="2" s="1"/>
  <c r="G391" i="2"/>
  <c r="L391" i="2" s="1"/>
  <c r="F391" i="2"/>
  <c r="K391" i="2" s="1"/>
  <c r="E391" i="2"/>
  <c r="J391" i="2" s="1"/>
  <c r="H390" i="2"/>
  <c r="M390" i="2" s="1"/>
  <c r="G390" i="2"/>
  <c r="L390" i="2" s="1"/>
  <c r="F390" i="2"/>
  <c r="K390" i="2" s="1"/>
  <c r="E390" i="2"/>
  <c r="J390" i="2" s="1"/>
  <c r="H389" i="2"/>
  <c r="M389" i="2" s="1"/>
  <c r="G389" i="2"/>
  <c r="L389" i="2" s="1"/>
  <c r="F389" i="2"/>
  <c r="K389" i="2" s="1"/>
  <c r="E389" i="2"/>
  <c r="J389" i="2" s="1"/>
  <c r="H388" i="2"/>
  <c r="M388" i="2" s="1"/>
  <c r="G388" i="2"/>
  <c r="L388" i="2" s="1"/>
  <c r="F388" i="2"/>
  <c r="K388" i="2" s="1"/>
  <c r="E388" i="2"/>
  <c r="J388" i="2" s="1"/>
  <c r="H387" i="2"/>
  <c r="M387" i="2" s="1"/>
  <c r="G387" i="2"/>
  <c r="L387" i="2" s="1"/>
  <c r="F387" i="2"/>
  <c r="K387" i="2" s="1"/>
  <c r="E387" i="2"/>
  <c r="J387" i="2" s="1"/>
  <c r="H386" i="2"/>
  <c r="M386" i="2" s="1"/>
  <c r="G386" i="2"/>
  <c r="L386" i="2" s="1"/>
  <c r="F386" i="2"/>
  <c r="K386" i="2" s="1"/>
  <c r="E386" i="2"/>
  <c r="J386" i="2" s="1"/>
  <c r="H385" i="2"/>
  <c r="M385" i="2" s="1"/>
  <c r="G385" i="2"/>
  <c r="L385" i="2" s="1"/>
  <c r="F385" i="2"/>
  <c r="K385" i="2" s="1"/>
  <c r="E385" i="2"/>
  <c r="J385" i="2" s="1"/>
  <c r="H384" i="2"/>
  <c r="M384" i="2" s="1"/>
  <c r="G384" i="2"/>
  <c r="L384" i="2" s="1"/>
  <c r="F384" i="2"/>
  <c r="K384" i="2" s="1"/>
  <c r="E384" i="2"/>
  <c r="J384" i="2" s="1"/>
  <c r="H383" i="2"/>
  <c r="M383" i="2" s="1"/>
  <c r="G383" i="2"/>
  <c r="L383" i="2" s="1"/>
  <c r="F383" i="2"/>
  <c r="K383" i="2" s="1"/>
  <c r="E383" i="2"/>
  <c r="J383" i="2" s="1"/>
  <c r="H382" i="2"/>
  <c r="M382" i="2" s="1"/>
  <c r="G382" i="2"/>
  <c r="L382" i="2" s="1"/>
  <c r="F382" i="2"/>
  <c r="K382" i="2" s="1"/>
  <c r="E382" i="2"/>
  <c r="J382" i="2" s="1"/>
  <c r="H381" i="2"/>
  <c r="M381" i="2" s="1"/>
  <c r="G381" i="2"/>
  <c r="L381" i="2" s="1"/>
  <c r="F381" i="2"/>
  <c r="K381" i="2" s="1"/>
  <c r="E381" i="2"/>
  <c r="J381" i="2" s="1"/>
  <c r="H380" i="2"/>
  <c r="M380" i="2" s="1"/>
  <c r="G380" i="2"/>
  <c r="L380" i="2" s="1"/>
  <c r="F380" i="2"/>
  <c r="K380" i="2" s="1"/>
  <c r="E380" i="2"/>
  <c r="J380" i="2" s="1"/>
  <c r="H379" i="2"/>
  <c r="M379" i="2" s="1"/>
  <c r="G379" i="2"/>
  <c r="L379" i="2" s="1"/>
  <c r="F379" i="2"/>
  <c r="K379" i="2" s="1"/>
  <c r="E379" i="2"/>
  <c r="J379" i="2" s="1"/>
  <c r="H378" i="2"/>
  <c r="M378" i="2" s="1"/>
  <c r="G378" i="2"/>
  <c r="L378" i="2" s="1"/>
  <c r="F378" i="2"/>
  <c r="K378" i="2" s="1"/>
  <c r="E378" i="2"/>
  <c r="J378" i="2" s="1"/>
  <c r="H377" i="2"/>
  <c r="M377" i="2" s="1"/>
  <c r="G377" i="2"/>
  <c r="L377" i="2" s="1"/>
  <c r="F377" i="2"/>
  <c r="K377" i="2" s="1"/>
  <c r="E377" i="2"/>
  <c r="J377" i="2" s="1"/>
  <c r="H376" i="2"/>
  <c r="M376" i="2" s="1"/>
  <c r="G376" i="2"/>
  <c r="L376" i="2" s="1"/>
  <c r="F376" i="2"/>
  <c r="K376" i="2" s="1"/>
  <c r="E376" i="2"/>
  <c r="J376" i="2" s="1"/>
  <c r="H375" i="2"/>
  <c r="M375" i="2" s="1"/>
  <c r="G375" i="2"/>
  <c r="L375" i="2" s="1"/>
  <c r="F375" i="2"/>
  <c r="K375" i="2" s="1"/>
  <c r="E375" i="2"/>
  <c r="J375" i="2" s="1"/>
  <c r="H374" i="2"/>
  <c r="M374" i="2" s="1"/>
  <c r="G374" i="2"/>
  <c r="L374" i="2" s="1"/>
  <c r="F374" i="2"/>
  <c r="K374" i="2" s="1"/>
  <c r="E374" i="2"/>
  <c r="J374" i="2" s="1"/>
  <c r="H373" i="2"/>
  <c r="M373" i="2" s="1"/>
  <c r="G373" i="2"/>
  <c r="L373" i="2" s="1"/>
  <c r="F373" i="2"/>
  <c r="K373" i="2" s="1"/>
  <c r="E373" i="2"/>
  <c r="J373" i="2" s="1"/>
  <c r="H372" i="2"/>
  <c r="M372" i="2" s="1"/>
  <c r="G372" i="2"/>
  <c r="L372" i="2" s="1"/>
  <c r="F372" i="2"/>
  <c r="K372" i="2" s="1"/>
  <c r="E372" i="2"/>
  <c r="J372" i="2" s="1"/>
  <c r="H371" i="2"/>
  <c r="M371" i="2" s="1"/>
  <c r="G371" i="2"/>
  <c r="L371" i="2" s="1"/>
  <c r="F371" i="2"/>
  <c r="K371" i="2" s="1"/>
  <c r="E371" i="2"/>
  <c r="J371" i="2" s="1"/>
  <c r="H370" i="2"/>
  <c r="M370" i="2" s="1"/>
  <c r="G370" i="2"/>
  <c r="L370" i="2" s="1"/>
  <c r="F370" i="2"/>
  <c r="K370" i="2" s="1"/>
  <c r="E370" i="2"/>
  <c r="J370" i="2" s="1"/>
  <c r="H369" i="2"/>
  <c r="M369" i="2" s="1"/>
  <c r="G369" i="2"/>
  <c r="L369" i="2" s="1"/>
  <c r="F369" i="2"/>
  <c r="K369" i="2" s="1"/>
  <c r="E369" i="2"/>
  <c r="J369" i="2" s="1"/>
  <c r="H368" i="2"/>
  <c r="M368" i="2" s="1"/>
  <c r="G368" i="2"/>
  <c r="L368" i="2" s="1"/>
  <c r="F368" i="2"/>
  <c r="K368" i="2" s="1"/>
  <c r="E368" i="2"/>
  <c r="J368" i="2" s="1"/>
  <c r="H367" i="2"/>
  <c r="M367" i="2" s="1"/>
  <c r="G367" i="2"/>
  <c r="L367" i="2" s="1"/>
  <c r="F367" i="2"/>
  <c r="K367" i="2" s="1"/>
  <c r="E367" i="2"/>
  <c r="J367" i="2" s="1"/>
  <c r="H366" i="2"/>
  <c r="M366" i="2" s="1"/>
  <c r="G366" i="2"/>
  <c r="L366" i="2" s="1"/>
  <c r="F366" i="2"/>
  <c r="K366" i="2" s="1"/>
  <c r="E366" i="2"/>
  <c r="J366" i="2" s="1"/>
  <c r="H365" i="2"/>
  <c r="M365" i="2" s="1"/>
  <c r="G365" i="2"/>
  <c r="L365" i="2" s="1"/>
  <c r="F365" i="2"/>
  <c r="K365" i="2" s="1"/>
  <c r="E365" i="2"/>
  <c r="J365" i="2" s="1"/>
  <c r="H364" i="2"/>
  <c r="M364" i="2" s="1"/>
  <c r="G364" i="2"/>
  <c r="L364" i="2" s="1"/>
  <c r="F364" i="2"/>
  <c r="K364" i="2" s="1"/>
  <c r="E364" i="2"/>
  <c r="J364" i="2" s="1"/>
  <c r="H363" i="2"/>
  <c r="M363" i="2" s="1"/>
  <c r="G363" i="2"/>
  <c r="L363" i="2" s="1"/>
  <c r="F363" i="2"/>
  <c r="K363" i="2" s="1"/>
  <c r="E363" i="2"/>
  <c r="J363" i="2" s="1"/>
  <c r="H362" i="2"/>
  <c r="M362" i="2" s="1"/>
  <c r="G362" i="2"/>
  <c r="L362" i="2" s="1"/>
  <c r="F362" i="2"/>
  <c r="K362" i="2" s="1"/>
  <c r="E362" i="2"/>
  <c r="J362" i="2" s="1"/>
  <c r="H361" i="2"/>
  <c r="M361" i="2" s="1"/>
  <c r="G361" i="2"/>
  <c r="L361" i="2" s="1"/>
  <c r="F361" i="2"/>
  <c r="K361" i="2" s="1"/>
  <c r="E361" i="2"/>
  <c r="J361" i="2" s="1"/>
  <c r="H360" i="2"/>
  <c r="M360" i="2" s="1"/>
  <c r="G360" i="2"/>
  <c r="L360" i="2" s="1"/>
  <c r="F360" i="2"/>
  <c r="K360" i="2" s="1"/>
  <c r="E360" i="2"/>
  <c r="J360" i="2" s="1"/>
  <c r="H359" i="2"/>
  <c r="M359" i="2" s="1"/>
  <c r="G359" i="2"/>
  <c r="L359" i="2" s="1"/>
  <c r="F359" i="2"/>
  <c r="K359" i="2" s="1"/>
  <c r="E359" i="2"/>
  <c r="J359" i="2" s="1"/>
  <c r="H358" i="2"/>
  <c r="M358" i="2" s="1"/>
  <c r="G358" i="2"/>
  <c r="L358" i="2" s="1"/>
  <c r="F358" i="2"/>
  <c r="K358" i="2" s="1"/>
  <c r="E358" i="2"/>
  <c r="J358" i="2" s="1"/>
  <c r="H357" i="2"/>
  <c r="M357" i="2" s="1"/>
  <c r="G357" i="2"/>
  <c r="L357" i="2" s="1"/>
  <c r="F357" i="2"/>
  <c r="K357" i="2" s="1"/>
  <c r="E357" i="2"/>
  <c r="J357" i="2" s="1"/>
  <c r="H356" i="2"/>
  <c r="M356" i="2" s="1"/>
  <c r="G356" i="2"/>
  <c r="L356" i="2" s="1"/>
  <c r="F356" i="2"/>
  <c r="K356" i="2" s="1"/>
  <c r="E356" i="2"/>
  <c r="J356" i="2" s="1"/>
  <c r="H355" i="2"/>
  <c r="M355" i="2" s="1"/>
  <c r="G355" i="2"/>
  <c r="L355" i="2" s="1"/>
  <c r="F355" i="2"/>
  <c r="K355" i="2" s="1"/>
  <c r="E355" i="2"/>
  <c r="J355" i="2" s="1"/>
  <c r="H354" i="2"/>
  <c r="M354" i="2" s="1"/>
  <c r="G354" i="2"/>
  <c r="L354" i="2" s="1"/>
  <c r="F354" i="2"/>
  <c r="K354" i="2" s="1"/>
  <c r="E354" i="2"/>
  <c r="J354" i="2" s="1"/>
  <c r="H353" i="2"/>
  <c r="M353" i="2" s="1"/>
  <c r="G353" i="2"/>
  <c r="L353" i="2" s="1"/>
  <c r="F353" i="2"/>
  <c r="K353" i="2" s="1"/>
  <c r="E353" i="2"/>
  <c r="J353" i="2" s="1"/>
  <c r="H352" i="2"/>
  <c r="M352" i="2" s="1"/>
  <c r="G352" i="2"/>
  <c r="L352" i="2" s="1"/>
  <c r="F352" i="2"/>
  <c r="K352" i="2" s="1"/>
  <c r="E352" i="2"/>
  <c r="J352" i="2" s="1"/>
  <c r="H351" i="2"/>
  <c r="M351" i="2" s="1"/>
  <c r="G351" i="2"/>
  <c r="L351" i="2" s="1"/>
  <c r="F351" i="2"/>
  <c r="K351" i="2" s="1"/>
  <c r="E351" i="2"/>
  <c r="J351" i="2" s="1"/>
  <c r="H350" i="2"/>
  <c r="M350" i="2" s="1"/>
  <c r="G350" i="2"/>
  <c r="L350" i="2" s="1"/>
  <c r="F350" i="2"/>
  <c r="K350" i="2" s="1"/>
  <c r="E350" i="2"/>
  <c r="J350" i="2" s="1"/>
  <c r="H349" i="2"/>
  <c r="M349" i="2" s="1"/>
  <c r="G349" i="2"/>
  <c r="L349" i="2" s="1"/>
  <c r="F349" i="2"/>
  <c r="K349" i="2" s="1"/>
  <c r="E349" i="2"/>
  <c r="J349" i="2" s="1"/>
  <c r="H348" i="2"/>
  <c r="M348" i="2" s="1"/>
  <c r="G348" i="2"/>
  <c r="L348" i="2" s="1"/>
  <c r="F348" i="2"/>
  <c r="K348" i="2" s="1"/>
  <c r="E348" i="2"/>
  <c r="J348" i="2" s="1"/>
  <c r="H347" i="2"/>
  <c r="M347" i="2" s="1"/>
  <c r="G347" i="2"/>
  <c r="L347" i="2" s="1"/>
  <c r="F347" i="2"/>
  <c r="K347" i="2" s="1"/>
  <c r="E347" i="2"/>
  <c r="J347" i="2" s="1"/>
  <c r="H346" i="2"/>
  <c r="M346" i="2" s="1"/>
  <c r="G346" i="2"/>
  <c r="L346" i="2" s="1"/>
  <c r="F346" i="2"/>
  <c r="K346" i="2" s="1"/>
  <c r="E346" i="2"/>
  <c r="J346" i="2" s="1"/>
  <c r="H345" i="2"/>
  <c r="M345" i="2" s="1"/>
  <c r="G345" i="2"/>
  <c r="L345" i="2" s="1"/>
  <c r="F345" i="2"/>
  <c r="K345" i="2" s="1"/>
  <c r="E345" i="2"/>
  <c r="J345" i="2" s="1"/>
  <c r="H344" i="2"/>
  <c r="M344" i="2" s="1"/>
  <c r="G344" i="2"/>
  <c r="L344" i="2" s="1"/>
  <c r="F344" i="2"/>
  <c r="K344" i="2" s="1"/>
  <c r="E344" i="2"/>
  <c r="J344" i="2" s="1"/>
  <c r="H343" i="2"/>
  <c r="M343" i="2" s="1"/>
  <c r="G343" i="2"/>
  <c r="L343" i="2" s="1"/>
  <c r="F343" i="2"/>
  <c r="K343" i="2" s="1"/>
  <c r="E343" i="2"/>
  <c r="J343" i="2" s="1"/>
  <c r="H342" i="2"/>
  <c r="M342" i="2" s="1"/>
  <c r="G342" i="2"/>
  <c r="L342" i="2" s="1"/>
  <c r="F342" i="2"/>
  <c r="K342" i="2" s="1"/>
  <c r="E342" i="2"/>
  <c r="J342" i="2" s="1"/>
  <c r="H341" i="2"/>
  <c r="M341" i="2" s="1"/>
  <c r="G341" i="2"/>
  <c r="L341" i="2" s="1"/>
  <c r="F341" i="2"/>
  <c r="K341" i="2" s="1"/>
  <c r="E341" i="2"/>
  <c r="J341" i="2" s="1"/>
  <c r="H340" i="2"/>
  <c r="M340" i="2" s="1"/>
  <c r="G340" i="2"/>
  <c r="L340" i="2" s="1"/>
  <c r="F340" i="2"/>
  <c r="K340" i="2" s="1"/>
  <c r="E340" i="2"/>
  <c r="J340" i="2" s="1"/>
  <c r="H339" i="2"/>
  <c r="M339" i="2" s="1"/>
  <c r="G339" i="2"/>
  <c r="L339" i="2" s="1"/>
  <c r="F339" i="2"/>
  <c r="K339" i="2" s="1"/>
  <c r="E339" i="2"/>
  <c r="J339" i="2" s="1"/>
  <c r="H338" i="2"/>
  <c r="M338" i="2" s="1"/>
  <c r="G338" i="2"/>
  <c r="L338" i="2" s="1"/>
  <c r="F338" i="2"/>
  <c r="K338" i="2" s="1"/>
  <c r="E338" i="2"/>
  <c r="J338" i="2" s="1"/>
  <c r="H337" i="2"/>
  <c r="M337" i="2" s="1"/>
  <c r="G337" i="2"/>
  <c r="L337" i="2" s="1"/>
  <c r="F337" i="2"/>
  <c r="K337" i="2" s="1"/>
  <c r="E337" i="2"/>
  <c r="J337" i="2" s="1"/>
  <c r="H336" i="2"/>
  <c r="M336" i="2" s="1"/>
  <c r="G336" i="2"/>
  <c r="L336" i="2" s="1"/>
  <c r="F336" i="2"/>
  <c r="K336" i="2" s="1"/>
  <c r="E336" i="2"/>
  <c r="J336" i="2" s="1"/>
  <c r="H335" i="2"/>
  <c r="M335" i="2" s="1"/>
  <c r="G335" i="2"/>
  <c r="L335" i="2" s="1"/>
  <c r="F335" i="2"/>
  <c r="K335" i="2" s="1"/>
  <c r="E335" i="2"/>
  <c r="J335" i="2" s="1"/>
  <c r="H334" i="2"/>
  <c r="M334" i="2" s="1"/>
  <c r="G334" i="2"/>
  <c r="L334" i="2" s="1"/>
  <c r="F334" i="2"/>
  <c r="K334" i="2" s="1"/>
  <c r="E334" i="2"/>
  <c r="J334" i="2" s="1"/>
  <c r="H333" i="2"/>
  <c r="M333" i="2" s="1"/>
  <c r="G333" i="2"/>
  <c r="L333" i="2" s="1"/>
  <c r="F333" i="2"/>
  <c r="K333" i="2" s="1"/>
  <c r="E333" i="2"/>
  <c r="J333" i="2" s="1"/>
  <c r="H332" i="2"/>
  <c r="M332" i="2" s="1"/>
  <c r="G332" i="2"/>
  <c r="L332" i="2" s="1"/>
  <c r="F332" i="2"/>
  <c r="K332" i="2" s="1"/>
  <c r="E332" i="2"/>
  <c r="J332" i="2" s="1"/>
  <c r="H331" i="2"/>
  <c r="M331" i="2" s="1"/>
  <c r="G331" i="2"/>
  <c r="L331" i="2" s="1"/>
  <c r="F331" i="2"/>
  <c r="K331" i="2" s="1"/>
  <c r="E331" i="2"/>
  <c r="J331" i="2" s="1"/>
  <c r="H330" i="2"/>
  <c r="M330" i="2" s="1"/>
  <c r="G330" i="2"/>
  <c r="L330" i="2" s="1"/>
  <c r="F330" i="2"/>
  <c r="K330" i="2" s="1"/>
  <c r="E330" i="2"/>
  <c r="J330" i="2" s="1"/>
  <c r="H329" i="2"/>
  <c r="M329" i="2" s="1"/>
  <c r="G329" i="2"/>
  <c r="L329" i="2" s="1"/>
  <c r="F329" i="2"/>
  <c r="K329" i="2" s="1"/>
  <c r="E329" i="2"/>
  <c r="J329" i="2" s="1"/>
  <c r="H328" i="2"/>
  <c r="M328" i="2" s="1"/>
  <c r="G328" i="2"/>
  <c r="L328" i="2" s="1"/>
  <c r="F328" i="2"/>
  <c r="K328" i="2" s="1"/>
  <c r="E328" i="2"/>
  <c r="J328" i="2" s="1"/>
  <c r="H327" i="2"/>
  <c r="M327" i="2" s="1"/>
  <c r="G327" i="2"/>
  <c r="L327" i="2" s="1"/>
  <c r="F327" i="2"/>
  <c r="K327" i="2" s="1"/>
  <c r="E327" i="2"/>
  <c r="J327" i="2" s="1"/>
  <c r="H326" i="2"/>
  <c r="M326" i="2" s="1"/>
  <c r="G326" i="2"/>
  <c r="L326" i="2" s="1"/>
  <c r="F326" i="2"/>
  <c r="K326" i="2" s="1"/>
  <c r="E326" i="2"/>
  <c r="J326" i="2" s="1"/>
  <c r="H325" i="2"/>
  <c r="M325" i="2" s="1"/>
  <c r="G325" i="2"/>
  <c r="L325" i="2" s="1"/>
  <c r="F325" i="2"/>
  <c r="K325" i="2" s="1"/>
  <c r="E325" i="2"/>
  <c r="J325" i="2" s="1"/>
  <c r="H324" i="2"/>
  <c r="M324" i="2" s="1"/>
  <c r="G324" i="2"/>
  <c r="L324" i="2" s="1"/>
  <c r="F324" i="2"/>
  <c r="K324" i="2" s="1"/>
  <c r="E324" i="2"/>
  <c r="J324" i="2" s="1"/>
  <c r="H323" i="2"/>
  <c r="M323" i="2" s="1"/>
  <c r="G323" i="2"/>
  <c r="L323" i="2" s="1"/>
  <c r="F323" i="2"/>
  <c r="K323" i="2" s="1"/>
  <c r="E323" i="2"/>
  <c r="J323" i="2" s="1"/>
  <c r="H322" i="2"/>
  <c r="M322" i="2" s="1"/>
  <c r="G322" i="2"/>
  <c r="L322" i="2" s="1"/>
  <c r="F322" i="2"/>
  <c r="K322" i="2" s="1"/>
  <c r="E322" i="2"/>
  <c r="J322" i="2" s="1"/>
  <c r="H321" i="2"/>
  <c r="M321" i="2" s="1"/>
  <c r="G321" i="2"/>
  <c r="L321" i="2" s="1"/>
  <c r="F321" i="2"/>
  <c r="K321" i="2" s="1"/>
  <c r="E321" i="2"/>
  <c r="J321" i="2" s="1"/>
  <c r="H320" i="2"/>
  <c r="M320" i="2" s="1"/>
  <c r="G320" i="2"/>
  <c r="L320" i="2" s="1"/>
  <c r="F320" i="2"/>
  <c r="K320" i="2" s="1"/>
  <c r="E320" i="2"/>
  <c r="J320" i="2" s="1"/>
  <c r="H319" i="2"/>
  <c r="M319" i="2" s="1"/>
  <c r="G319" i="2"/>
  <c r="L319" i="2" s="1"/>
  <c r="F319" i="2"/>
  <c r="K319" i="2" s="1"/>
  <c r="E319" i="2"/>
  <c r="J319" i="2" s="1"/>
  <c r="H318" i="2"/>
  <c r="M318" i="2" s="1"/>
  <c r="G318" i="2"/>
  <c r="L318" i="2" s="1"/>
  <c r="F318" i="2"/>
  <c r="K318" i="2" s="1"/>
  <c r="E318" i="2"/>
  <c r="J318" i="2" s="1"/>
  <c r="H317" i="2"/>
  <c r="M317" i="2" s="1"/>
  <c r="G317" i="2"/>
  <c r="L317" i="2" s="1"/>
  <c r="F317" i="2"/>
  <c r="K317" i="2" s="1"/>
  <c r="E317" i="2"/>
  <c r="J317" i="2" s="1"/>
  <c r="H316" i="2"/>
  <c r="M316" i="2" s="1"/>
  <c r="G316" i="2"/>
  <c r="L316" i="2" s="1"/>
  <c r="F316" i="2"/>
  <c r="K316" i="2" s="1"/>
  <c r="E316" i="2"/>
  <c r="J316" i="2" s="1"/>
  <c r="H315" i="2"/>
  <c r="M315" i="2" s="1"/>
  <c r="G315" i="2"/>
  <c r="L315" i="2" s="1"/>
  <c r="F315" i="2"/>
  <c r="K315" i="2" s="1"/>
  <c r="E315" i="2"/>
  <c r="J315" i="2" s="1"/>
  <c r="H314" i="2"/>
  <c r="M314" i="2" s="1"/>
  <c r="G314" i="2"/>
  <c r="L314" i="2" s="1"/>
  <c r="F314" i="2"/>
  <c r="K314" i="2" s="1"/>
  <c r="E314" i="2"/>
  <c r="J314" i="2" s="1"/>
  <c r="H313" i="2"/>
  <c r="M313" i="2" s="1"/>
  <c r="G313" i="2"/>
  <c r="L313" i="2" s="1"/>
  <c r="F313" i="2"/>
  <c r="K313" i="2" s="1"/>
  <c r="E313" i="2"/>
  <c r="J313" i="2" s="1"/>
  <c r="H312" i="2"/>
  <c r="M312" i="2" s="1"/>
  <c r="G312" i="2"/>
  <c r="L312" i="2" s="1"/>
  <c r="F312" i="2"/>
  <c r="K312" i="2" s="1"/>
  <c r="E312" i="2"/>
  <c r="J312" i="2" s="1"/>
  <c r="H311" i="2"/>
  <c r="M311" i="2" s="1"/>
  <c r="G311" i="2"/>
  <c r="L311" i="2" s="1"/>
  <c r="F311" i="2"/>
  <c r="K311" i="2" s="1"/>
  <c r="E311" i="2"/>
  <c r="J311" i="2" s="1"/>
  <c r="H310" i="2"/>
  <c r="M310" i="2" s="1"/>
  <c r="G310" i="2"/>
  <c r="L310" i="2" s="1"/>
  <c r="F310" i="2"/>
  <c r="K310" i="2" s="1"/>
  <c r="E310" i="2"/>
  <c r="J310" i="2" s="1"/>
  <c r="H309" i="2"/>
  <c r="M309" i="2" s="1"/>
  <c r="G309" i="2"/>
  <c r="L309" i="2" s="1"/>
  <c r="F309" i="2"/>
  <c r="K309" i="2" s="1"/>
  <c r="E309" i="2"/>
  <c r="J309" i="2" s="1"/>
  <c r="H308" i="2"/>
  <c r="M308" i="2" s="1"/>
  <c r="G308" i="2"/>
  <c r="L308" i="2" s="1"/>
  <c r="F308" i="2"/>
  <c r="K308" i="2" s="1"/>
  <c r="E308" i="2"/>
  <c r="J308" i="2" s="1"/>
  <c r="H307" i="2"/>
  <c r="M307" i="2" s="1"/>
  <c r="G307" i="2"/>
  <c r="L307" i="2" s="1"/>
  <c r="F307" i="2"/>
  <c r="K307" i="2" s="1"/>
  <c r="E307" i="2"/>
  <c r="J307" i="2" s="1"/>
  <c r="H306" i="2"/>
  <c r="M306" i="2" s="1"/>
  <c r="G306" i="2"/>
  <c r="L306" i="2" s="1"/>
  <c r="F306" i="2"/>
  <c r="K306" i="2" s="1"/>
  <c r="E306" i="2"/>
  <c r="J306" i="2" s="1"/>
  <c r="H305" i="2"/>
  <c r="M305" i="2" s="1"/>
  <c r="G305" i="2"/>
  <c r="L305" i="2" s="1"/>
  <c r="F305" i="2"/>
  <c r="K305" i="2" s="1"/>
  <c r="E305" i="2"/>
  <c r="J305" i="2" s="1"/>
  <c r="H304" i="2"/>
  <c r="M304" i="2" s="1"/>
  <c r="G304" i="2"/>
  <c r="L304" i="2" s="1"/>
  <c r="F304" i="2"/>
  <c r="K304" i="2" s="1"/>
  <c r="E304" i="2"/>
  <c r="J304" i="2" s="1"/>
  <c r="H303" i="2"/>
  <c r="M303" i="2" s="1"/>
  <c r="G303" i="2"/>
  <c r="L303" i="2" s="1"/>
  <c r="F303" i="2"/>
  <c r="K303" i="2" s="1"/>
  <c r="E303" i="2"/>
  <c r="J303" i="2" s="1"/>
  <c r="H302" i="2"/>
  <c r="M302" i="2" s="1"/>
  <c r="G302" i="2"/>
  <c r="L302" i="2" s="1"/>
  <c r="F302" i="2"/>
  <c r="K302" i="2" s="1"/>
  <c r="E302" i="2"/>
  <c r="J302" i="2" s="1"/>
  <c r="H301" i="2"/>
  <c r="M301" i="2" s="1"/>
  <c r="G301" i="2"/>
  <c r="L301" i="2" s="1"/>
  <c r="F301" i="2"/>
  <c r="K301" i="2" s="1"/>
  <c r="E301" i="2"/>
  <c r="J301" i="2" s="1"/>
  <c r="H300" i="2"/>
  <c r="M300" i="2" s="1"/>
  <c r="G300" i="2"/>
  <c r="L300" i="2" s="1"/>
  <c r="F300" i="2"/>
  <c r="K300" i="2" s="1"/>
  <c r="E300" i="2"/>
  <c r="J300" i="2" s="1"/>
  <c r="H299" i="2"/>
  <c r="M299" i="2" s="1"/>
  <c r="G299" i="2"/>
  <c r="L299" i="2" s="1"/>
  <c r="F299" i="2"/>
  <c r="K299" i="2" s="1"/>
  <c r="E299" i="2"/>
  <c r="J299" i="2" s="1"/>
  <c r="H298" i="2"/>
  <c r="M298" i="2" s="1"/>
  <c r="G298" i="2"/>
  <c r="L298" i="2" s="1"/>
  <c r="F298" i="2"/>
  <c r="K298" i="2" s="1"/>
  <c r="E298" i="2"/>
  <c r="J298" i="2" s="1"/>
  <c r="H297" i="2"/>
  <c r="M297" i="2" s="1"/>
  <c r="G297" i="2"/>
  <c r="L297" i="2" s="1"/>
  <c r="F297" i="2"/>
  <c r="K297" i="2" s="1"/>
  <c r="E297" i="2"/>
  <c r="J297" i="2" s="1"/>
  <c r="H296" i="2"/>
  <c r="M296" i="2" s="1"/>
  <c r="G296" i="2"/>
  <c r="L296" i="2" s="1"/>
  <c r="F296" i="2"/>
  <c r="K296" i="2" s="1"/>
  <c r="E296" i="2"/>
  <c r="J296" i="2" s="1"/>
  <c r="H295" i="2"/>
  <c r="M295" i="2" s="1"/>
  <c r="G295" i="2"/>
  <c r="L295" i="2" s="1"/>
  <c r="F295" i="2"/>
  <c r="K295" i="2" s="1"/>
  <c r="E295" i="2"/>
  <c r="J295" i="2" s="1"/>
  <c r="H294" i="2"/>
  <c r="M294" i="2" s="1"/>
  <c r="G294" i="2"/>
  <c r="L294" i="2" s="1"/>
  <c r="F294" i="2"/>
  <c r="K294" i="2" s="1"/>
  <c r="E294" i="2"/>
  <c r="J294" i="2" s="1"/>
  <c r="H293" i="2"/>
  <c r="M293" i="2" s="1"/>
  <c r="G293" i="2"/>
  <c r="L293" i="2" s="1"/>
  <c r="F293" i="2"/>
  <c r="K293" i="2" s="1"/>
  <c r="E293" i="2"/>
  <c r="J293" i="2" s="1"/>
  <c r="H292" i="2"/>
  <c r="M292" i="2" s="1"/>
  <c r="G292" i="2"/>
  <c r="L292" i="2" s="1"/>
  <c r="F292" i="2"/>
  <c r="K292" i="2" s="1"/>
  <c r="E292" i="2"/>
  <c r="J292" i="2" s="1"/>
  <c r="H291" i="2"/>
  <c r="M291" i="2" s="1"/>
  <c r="G291" i="2"/>
  <c r="L291" i="2" s="1"/>
  <c r="F291" i="2"/>
  <c r="K291" i="2" s="1"/>
  <c r="E291" i="2"/>
  <c r="J291" i="2" s="1"/>
  <c r="H290" i="2"/>
  <c r="M290" i="2" s="1"/>
  <c r="G290" i="2"/>
  <c r="L290" i="2" s="1"/>
  <c r="F290" i="2"/>
  <c r="K290" i="2" s="1"/>
  <c r="E290" i="2"/>
  <c r="J290" i="2" s="1"/>
  <c r="H289" i="2"/>
  <c r="M289" i="2" s="1"/>
  <c r="G289" i="2"/>
  <c r="L289" i="2" s="1"/>
  <c r="F289" i="2"/>
  <c r="K289" i="2" s="1"/>
  <c r="E289" i="2"/>
  <c r="J289" i="2" s="1"/>
  <c r="H288" i="2"/>
  <c r="M288" i="2" s="1"/>
  <c r="G288" i="2"/>
  <c r="L288" i="2" s="1"/>
  <c r="F288" i="2"/>
  <c r="K288" i="2" s="1"/>
  <c r="E288" i="2"/>
  <c r="J288" i="2" s="1"/>
  <c r="H287" i="2"/>
  <c r="M287" i="2" s="1"/>
  <c r="G287" i="2"/>
  <c r="L287" i="2" s="1"/>
  <c r="F287" i="2"/>
  <c r="K287" i="2" s="1"/>
  <c r="E287" i="2"/>
  <c r="J287" i="2" s="1"/>
  <c r="H286" i="2"/>
  <c r="M286" i="2" s="1"/>
  <c r="G286" i="2"/>
  <c r="L286" i="2" s="1"/>
  <c r="F286" i="2"/>
  <c r="K286" i="2" s="1"/>
  <c r="E286" i="2"/>
  <c r="J286" i="2" s="1"/>
  <c r="H285" i="2"/>
  <c r="M285" i="2" s="1"/>
  <c r="G285" i="2"/>
  <c r="L285" i="2" s="1"/>
  <c r="F285" i="2"/>
  <c r="K285" i="2" s="1"/>
  <c r="E285" i="2"/>
  <c r="J285" i="2" s="1"/>
  <c r="H284" i="2"/>
  <c r="M284" i="2" s="1"/>
  <c r="G284" i="2"/>
  <c r="L284" i="2" s="1"/>
  <c r="F284" i="2"/>
  <c r="K284" i="2" s="1"/>
  <c r="E284" i="2"/>
  <c r="J284" i="2" s="1"/>
  <c r="H283" i="2"/>
  <c r="M283" i="2" s="1"/>
  <c r="G283" i="2"/>
  <c r="L283" i="2" s="1"/>
  <c r="F283" i="2"/>
  <c r="K283" i="2" s="1"/>
  <c r="E283" i="2"/>
  <c r="J283" i="2" s="1"/>
  <c r="H282" i="2"/>
  <c r="M282" i="2" s="1"/>
  <c r="G282" i="2"/>
  <c r="L282" i="2" s="1"/>
  <c r="F282" i="2"/>
  <c r="K282" i="2" s="1"/>
  <c r="E282" i="2"/>
  <c r="J282" i="2" s="1"/>
  <c r="H281" i="2"/>
  <c r="M281" i="2" s="1"/>
  <c r="G281" i="2"/>
  <c r="L281" i="2" s="1"/>
  <c r="F281" i="2"/>
  <c r="K281" i="2" s="1"/>
  <c r="E281" i="2"/>
  <c r="J281" i="2" s="1"/>
  <c r="H280" i="2"/>
  <c r="M280" i="2" s="1"/>
  <c r="G280" i="2"/>
  <c r="L280" i="2" s="1"/>
  <c r="F280" i="2"/>
  <c r="K280" i="2" s="1"/>
  <c r="E280" i="2"/>
  <c r="J280" i="2" s="1"/>
  <c r="H279" i="2"/>
  <c r="M279" i="2" s="1"/>
  <c r="G279" i="2"/>
  <c r="L279" i="2" s="1"/>
  <c r="F279" i="2"/>
  <c r="K279" i="2" s="1"/>
  <c r="E279" i="2"/>
  <c r="J279" i="2" s="1"/>
  <c r="H278" i="2"/>
  <c r="M278" i="2" s="1"/>
  <c r="G278" i="2"/>
  <c r="L278" i="2" s="1"/>
  <c r="F278" i="2"/>
  <c r="K278" i="2" s="1"/>
  <c r="E278" i="2"/>
  <c r="J278" i="2" s="1"/>
  <c r="H277" i="2"/>
  <c r="M277" i="2" s="1"/>
  <c r="G277" i="2"/>
  <c r="L277" i="2" s="1"/>
  <c r="F277" i="2"/>
  <c r="K277" i="2" s="1"/>
  <c r="E277" i="2"/>
  <c r="J277" i="2" s="1"/>
  <c r="H276" i="2"/>
  <c r="M276" i="2" s="1"/>
  <c r="G276" i="2"/>
  <c r="L276" i="2" s="1"/>
  <c r="F276" i="2"/>
  <c r="K276" i="2" s="1"/>
  <c r="E276" i="2"/>
  <c r="J276" i="2" s="1"/>
  <c r="H275" i="2"/>
  <c r="M275" i="2" s="1"/>
  <c r="G275" i="2"/>
  <c r="L275" i="2" s="1"/>
  <c r="F275" i="2"/>
  <c r="K275" i="2" s="1"/>
  <c r="E275" i="2"/>
  <c r="J275" i="2" s="1"/>
  <c r="H274" i="2"/>
  <c r="M274" i="2" s="1"/>
  <c r="G274" i="2"/>
  <c r="L274" i="2" s="1"/>
  <c r="F274" i="2"/>
  <c r="K274" i="2" s="1"/>
  <c r="E274" i="2"/>
  <c r="J274" i="2" s="1"/>
  <c r="H273" i="2"/>
  <c r="M273" i="2" s="1"/>
  <c r="G273" i="2"/>
  <c r="L273" i="2" s="1"/>
  <c r="F273" i="2"/>
  <c r="K273" i="2" s="1"/>
  <c r="E273" i="2"/>
  <c r="J273" i="2" s="1"/>
  <c r="H272" i="2"/>
  <c r="M272" i="2" s="1"/>
  <c r="G272" i="2"/>
  <c r="L272" i="2" s="1"/>
  <c r="F272" i="2"/>
  <c r="K272" i="2" s="1"/>
  <c r="E272" i="2"/>
  <c r="J272" i="2" s="1"/>
  <c r="H271" i="2"/>
  <c r="M271" i="2" s="1"/>
  <c r="G271" i="2"/>
  <c r="L271" i="2" s="1"/>
  <c r="F271" i="2"/>
  <c r="K271" i="2" s="1"/>
  <c r="E271" i="2"/>
  <c r="J271" i="2" s="1"/>
  <c r="H270" i="2"/>
  <c r="M270" i="2" s="1"/>
  <c r="G270" i="2"/>
  <c r="L270" i="2" s="1"/>
  <c r="F270" i="2"/>
  <c r="K270" i="2" s="1"/>
  <c r="E270" i="2"/>
  <c r="J270" i="2" s="1"/>
  <c r="H269" i="2"/>
  <c r="M269" i="2" s="1"/>
  <c r="G269" i="2"/>
  <c r="L269" i="2" s="1"/>
  <c r="F269" i="2"/>
  <c r="K269" i="2" s="1"/>
  <c r="E269" i="2"/>
  <c r="J269" i="2" s="1"/>
  <c r="H268" i="2"/>
  <c r="M268" i="2" s="1"/>
  <c r="G268" i="2"/>
  <c r="L268" i="2" s="1"/>
  <c r="F268" i="2"/>
  <c r="K268" i="2" s="1"/>
  <c r="E268" i="2"/>
  <c r="J268" i="2" s="1"/>
  <c r="H267" i="2"/>
  <c r="M267" i="2" s="1"/>
  <c r="G267" i="2"/>
  <c r="L267" i="2" s="1"/>
  <c r="F267" i="2"/>
  <c r="K267" i="2" s="1"/>
  <c r="E267" i="2"/>
  <c r="J267" i="2" s="1"/>
  <c r="H266" i="2"/>
  <c r="M266" i="2" s="1"/>
  <c r="G266" i="2"/>
  <c r="L266" i="2" s="1"/>
  <c r="F266" i="2"/>
  <c r="K266" i="2" s="1"/>
  <c r="E266" i="2"/>
  <c r="J266" i="2" s="1"/>
  <c r="H265" i="2"/>
  <c r="M265" i="2" s="1"/>
  <c r="G265" i="2"/>
  <c r="L265" i="2" s="1"/>
  <c r="F265" i="2"/>
  <c r="K265" i="2" s="1"/>
  <c r="E265" i="2"/>
  <c r="J265" i="2" s="1"/>
  <c r="H264" i="2"/>
  <c r="M264" i="2" s="1"/>
  <c r="G264" i="2"/>
  <c r="L264" i="2" s="1"/>
  <c r="F264" i="2"/>
  <c r="K264" i="2" s="1"/>
  <c r="E264" i="2"/>
  <c r="J264" i="2" s="1"/>
  <c r="H263" i="2"/>
  <c r="M263" i="2" s="1"/>
  <c r="G263" i="2"/>
  <c r="L263" i="2" s="1"/>
  <c r="F263" i="2"/>
  <c r="K263" i="2" s="1"/>
  <c r="E263" i="2"/>
  <c r="J263" i="2" s="1"/>
  <c r="H262" i="2"/>
  <c r="M262" i="2" s="1"/>
  <c r="G262" i="2"/>
  <c r="L262" i="2" s="1"/>
  <c r="F262" i="2"/>
  <c r="K262" i="2" s="1"/>
  <c r="E262" i="2"/>
  <c r="J262" i="2" s="1"/>
  <c r="H261" i="2"/>
  <c r="M261" i="2" s="1"/>
  <c r="G261" i="2"/>
  <c r="L261" i="2" s="1"/>
  <c r="F261" i="2"/>
  <c r="K261" i="2" s="1"/>
  <c r="E261" i="2"/>
  <c r="J261" i="2" s="1"/>
  <c r="H260" i="2"/>
  <c r="M260" i="2" s="1"/>
  <c r="G260" i="2"/>
  <c r="L260" i="2" s="1"/>
  <c r="F260" i="2"/>
  <c r="K260" i="2" s="1"/>
  <c r="E260" i="2"/>
  <c r="J260" i="2" s="1"/>
  <c r="H259" i="2"/>
  <c r="M259" i="2" s="1"/>
  <c r="G259" i="2"/>
  <c r="L259" i="2" s="1"/>
  <c r="F259" i="2"/>
  <c r="K259" i="2" s="1"/>
  <c r="E259" i="2"/>
  <c r="J259" i="2" s="1"/>
  <c r="H258" i="2"/>
  <c r="M258" i="2" s="1"/>
  <c r="G258" i="2"/>
  <c r="L258" i="2" s="1"/>
  <c r="F258" i="2"/>
  <c r="K258" i="2" s="1"/>
  <c r="E258" i="2"/>
  <c r="J258" i="2" s="1"/>
  <c r="H257" i="2"/>
  <c r="M257" i="2" s="1"/>
  <c r="G257" i="2"/>
  <c r="L257" i="2" s="1"/>
  <c r="F257" i="2"/>
  <c r="K257" i="2" s="1"/>
  <c r="E257" i="2"/>
  <c r="J257" i="2" s="1"/>
  <c r="H256" i="2"/>
  <c r="M256" i="2" s="1"/>
  <c r="G256" i="2"/>
  <c r="L256" i="2" s="1"/>
  <c r="F256" i="2"/>
  <c r="K256" i="2" s="1"/>
  <c r="E256" i="2"/>
  <c r="J256" i="2" s="1"/>
  <c r="H255" i="2"/>
  <c r="M255" i="2" s="1"/>
  <c r="G255" i="2"/>
  <c r="L255" i="2" s="1"/>
  <c r="F255" i="2"/>
  <c r="K255" i="2" s="1"/>
  <c r="E255" i="2"/>
  <c r="J255" i="2" s="1"/>
  <c r="H254" i="2"/>
  <c r="M254" i="2" s="1"/>
  <c r="G254" i="2"/>
  <c r="L254" i="2" s="1"/>
  <c r="F254" i="2"/>
  <c r="K254" i="2" s="1"/>
  <c r="E254" i="2"/>
  <c r="J254" i="2" s="1"/>
  <c r="H253" i="2"/>
  <c r="M253" i="2" s="1"/>
  <c r="G253" i="2"/>
  <c r="L253" i="2" s="1"/>
  <c r="F253" i="2"/>
  <c r="K253" i="2" s="1"/>
  <c r="E253" i="2"/>
  <c r="J253" i="2" s="1"/>
  <c r="H252" i="2"/>
  <c r="M252" i="2" s="1"/>
  <c r="G252" i="2"/>
  <c r="L252" i="2" s="1"/>
  <c r="F252" i="2"/>
  <c r="K252" i="2" s="1"/>
  <c r="E252" i="2"/>
  <c r="J252" i="2" s="1"/>
  <c r="H251" i="2"/>
  <c r="M251" i="2" s="1"/>
  <c r="G251" i="2"/>
  <c r="L251" i="2" s="1"/>
  <c r="F251" i="2"/>
  <c r="K251" i="2" s="1"/>
  <c r="E251" i="2"/>
  <c r="J251" i="2" s="1"/>
  <c r="H250" i="2"/>
  <c r="M250" i="2" s="1"/>
  <c r="G250" i="2"/>
  <c r="L250" i="2" s="1"/>
  <c r="F250" i="2"/>
  <c r="K250" i="2" s="1"/>
  <c r="E250" i="2"/>
  <c r="J250" i="2" s="1"/>
  <c r="H249" i="2"/>
  <c r="M249" i="2" s="1"/>
  <c r="G249" i="2"/>
  <c r="L249" i="2" s="1"/>
  <c r="F249" i="2"/>
  <c r="K249" i="2" s="1"/>
  <c r="E249" i="2"/>
  <c r="J249" i="2" s="1"/>
  <c r="H248" i="2"/>
  <c r="M248" i="2" s="1"/>
  <c r="G248" i="2"/>
  <c r="L248" i="2" s="1"/>
  <c r="F248" i="2"/>
  <c r="K248" i="2" s="1"/>
  <c r="E248" i="2"/>
  <c r="J248" i="2" s="1"/>
  <c r="H247" i="2"/>
  <c r="M247" i="2" s="1"/>
  <c r="G247" i="2"/>
  <c r="L247" i="2" s="1"/>
  <c r="F247" i="2"/>
  <c r="K247" i="2" s="1"/>
  <c r="E247" i="2"/>
  <c r="J247" i="2" s="1"/>
  <c r="H246" i="2"/>
  <c r="M246" i="2" s="1"/>
  <c r="G246" i="2"/>
  <c r="L246" i="2" s="1"/>
  <c r="F246" i="2"/>
  <c r="K246" i="2" s="1"/>
  <c r="E246" i="2"/>
  <c r="J246" i="2" s="1"/>
  <c r="H245" i="2"/>
  <c r="M245" i="2" s="1"/>
  <c r="G245" i="2"/>
  <c r="L245" i="2" s="1"/>
  <c r="F245" i="2"/>
  <c r="K245" i="2" s="1"/>
  <c r="E245" i="2"/>
  <c r="J245" i="2" s="1"/>
  <c r="H244" i="2"/>
  <c r="M244" i="2" s="1"/>
  <c r="G244" i="2"/>
  <c r="L244" i="2" s="1"/>
  <c r="F244" i="2"/>
  <c r="K244" i="2" s="1"/>
  <c r="E244" i="2"/>
  <c r="J244" i="2" s="1"/>
  <c r="H243" i="2"/>
  <c r="M243" i="2" s="1"/>
  <c r="G243" i="2"/>
  <c r="L243" i="2" s="1"/>
  <c r="F243" i="2"/>
  <c r="K243" i="2" s="1"/>
  <c r="E243" i="2"/>
  <c r="J243" i="2" s="1"/>
  <c r="H242" i="2"/>
  <c r="M242" i="2" s="1"/>
  <c r="G242" i="2"/>
  <c r="L242" i="2" s="1"/>
  <c r="F242" i="2"/>
  <c r="K242" i="2" s="1"/>
  <c r="E242" i="2"/>
  <c r="J242" i="2" s="1"/>
  <c r="H241" i="2"/>
  <c r="M241" i="2" s="1"/>
  <c r="G241" i="2"/>
  <c r="L241" i="2" s="1"/>
  <c r="F241" i="2"/>
  <c r="K241" i="2" s="1"/>
  <c r="E241" i="2"/>
  <c r="J241" i="2" s="1"/>
  <c r="H240" i="2"/>
  <c r="M240" i="2" s="1"/>
  <c r="G240" i="2"/>
  <c r="L240" i="2" s="1"/>
  <c r="F240" i="2"/>
  <c r="K240" i="2" s="1"/>
  <c r="E240" i="2"/>
  <c r="J240" i="2" s="1"/>
  <c r="H239" i="2"/>
  <c r="M239" i="2" s="1"/>
  <c r="G239" i="2"/>
  <c r="L239" i="2" s="1"/>
  <c r="F239" i="2"/>
  <c r="K239" i="2" s="1"/>
  <c r="E239" i="2"/>
  <c r="J239" i="2" s="1"/>
  <c r="H238" i="2"/>
  <c r="M238" i="2" s="1"/>
  <c r="G238" i="2"/>
  <c r="L238" i="2" s="1"/>
  <c r="F238" i="2"/>
  <c r="K238" i="2" s="1"/>
  <c r="E238" i="2"/>
  <c r="J238" i="2" s="1"/>
  <c r="H237" i="2"/>
  <c r="M237" i="2" s="1"/>
  <c r="G237" i="2"/>
  <c r="L237" i="2" s="1"/>
  <c r="F237" i="2"/>
  <c r="K237" i="2" s="1"/>
  <c r="E237" i="2"/>
  <c r="J237" i="2" s="1"/>
  <c r="H236" i="2"/>
  <c r="M236" i="2" s="1"/>
  <c r="G236" i="2"/>
  <c r="L236" i="2" s="1"/>
  <c r="F236" i="2"/>
  <c r="K236" i="2" s="1"/>
  <c r="E236" i="2"/>
  <c r="J236" i="2" s="1"/>
  <c r="H235" i="2"/>
  <c r="M235" i="2" s="1"/>
  <c r="G235" i="2"/>
  <c r="L235" i="2" s="1"/>
  <c r="F235" i="2"/>
  <c r="K235" i="2" s="1"/>
  <c r="E235" i="2"/>
  <c r="J235" i="2" s="1"/>
  <c r="H234" i="2"/>
  <c r="M234" i="2" s="1"/>
  <c r="G234" i="2"/>
  <c r="L234" i="2" s="1"/>
  <c r="F234" i="2"/>
  <c r="K234" i="2" s="1"/>
  <c r="E234" i="2"/>
  <c r="J234" i="2" s="1"/>
  <c r="H233" i="2"/>
  <c r="M233" i="2" s="1"/>
  <c r="G233" i="2"/>
  <c r="L233" i="2" s="1"/>
  <c r="F233" i="2"/>
  <c r="K233" i="2" s="1"/>
  <c r="E233" i="2"/>
  <c r="J233" i="2" s="1"/>
  <c r="H232" i="2"/>
  <c r="M232" i="2" s="1"/>
  <c r="G232" i="2"/>
  <c r="L232" i="2" s="1"/>
  <c r="F232" i="2"/>
  <c r="K232" i="2" s="1"/>
  <c r="E232" i="2"/>
  <c r="J232" i="2" s="1"/>
  <c r="H231" i="2"/>
  <c r="M231" i="2" s="1"/>
  <c r="G231" i="2"/>
  <c r="L231" i="2" s="1"/>
  <c r="F231" i="2"/>
  <c r="K231" i="2" s="1"/>
  <c r="E231" i="2"/>
  <c r="J231" i="2" s="1"/>
  <c r="H230" i="2"/>
  <c r="M230" i="2" s="1"/>
  <c r="G230" i="2"/>
  <c r="L230" i="2" s="1"/>
  <c r="F230" i="2"/>
  <c r="K230" i="2" s="1"/>
  <c r="E230" i="2"/>
  <c r="J230" i="2" s="1"/>
  <c r="H229" i="2"/>
  <c r="M229" i="2" s="1"/>
  <c r="G229" i="2"/>
  <c r="L229" i="2" s="1"/>
  <c r="F229" i="2"/>
  <c r="K229" i="2" s="1"/>
  <c r="E229" i="2"/>
  <c r="J229" i="2" s="1"/>
  <c r="H228" i="2"/>
  <c r="M228" i="2" s="1"/>
  <c r="G228" i="2"/>
  <c r="L228" i="2" s="1"/>
  <c r="F228" i="2"/>
  <c r="K228" i="2" s="1"/>
  <c r="E228" i="2"/>
  <c r="J228" i="2" s="1"/>
  <c r="H227" i="2"/>
  <c r="M227" i="2" s="1"/>
  <c r="G227" i="2"/>
  <c r="L227" i="2" s="1"/>
  <c r="F227" i="2"/>
  <c r="K227" i="2" s="1"/>
  <c r="E227" i="2"/>
  <c r="J227" i="2" s="1"/>
  <c r="H226" i="2"/>
  <c r="M226" i="2" s="1"/>
  <c r="G226" i="2"/>
  <c r="L226" i="2" s="1"/>
  <c r="F226" i="2"/>
  <c r="K226" i="2" s="1"/>
  <c r="E226" i="2"/>
  <c r="J226" i="2" s="1"/>
  <c r="H225" i="2"/>
  <c r="M225" i="2" s="1"/>
  <c r="G225" i="2"/>
  <c r="L225" i="2" s="1"/>
  <c r="F225" i="2"/>
  <c r="K225" i="2" s="1"/>
  <c r="E225" i="2"/>
  <c r="J225" i="2" s="1"/>
  <c r="H224" i="2"/>
  <c r="M224" i="2" s="1"/>
  <c r="G224" i="2"/>
  <c r="L224" i="2" s="1"/>
  <c r="F224" i="2"/>
  <c r="K224" i="2" s="1"/>
  <c r="E224" i="2"/>
  <c r="J224" i="2" s="1"/>
  <c r="H223" i="2"/>
  <c r="M223" i="2" s="1"/>
  <c r="G223" i="2"/>
  <c r="L223" i="2" s="1"/>
  <c r="F223" i="2"/>
  <c r="K223" i="2" s="1"/>
  <c r="E223" i="2"/>
  <c r="J223" i="2" s="1"/>
  <c r="H222" i="2"/>
  <c r="M222" i="2" s="1"/>
  <c r="G222" i="2"/>
  <c r="L222" i="2" s="1"/>
  <c r="F222" i="2"/>
  <c r="K222" i="2" s="1"/>
  <c r="E222" i="2"/>
  <c r="J222" i="2" s="1"/>
  <c r="H221" i="2"/>
  <c r="M221" i="2" s="1"/>
  <c r="G221" i="2"/>
  <c r="L221" i="2" s="1"/>
  <c r="F221" i="2"/>
  <c r="K221" i="2" s="1"/>
  <c r="E221" i="2"/>
  <c r="J221" i="2" s="1"/>
  <c r="H220" i="2"/>
  <c r="M220" i="2" s="1"/>
  <c r="G220" i="2"/>
  <c r="L220" i="2" s="1"/>
  <c r="F220" i="2"/>
  <c r="K220" i="2" s="1"/>
  <c r="E220" i="2"/>
  <c r="J220" i="2" s="1"/>
  <c r="H219" i="2"/>
  <c r="M219" i="2" s="1"/>
  <c r="G219" i="2"/>
  <c r="L219" i="2" s="1"/>
  <c r="F219" i="2"/>
  <c r="K219" i="2" s="1"/>
  <c r="E219" i="2"/>
  <c r="J219" i="2" s="1"/>
  <c r="H218" i="2"/>
  <c r="M218" i="2" s="1"/>
  <c r="G218" i="2"/>
  <c r="L218" i="2" s="1"/>
  <c r="F218" i="2"/>
  <c r="K218" i="2" s="1"/>
  <c r="E218" i="2"/>
  <c r="J218" i="2" s="1"/>
  <c r="H217" i="2"/>
  <c r="M217" i="2" s="1"/>
  <c r="G217" i="2"/>
  <c r="L217" i="2" s="1"/>
  <c r="F217" i="2"/>
  <c r="K217" i="2" s="1"/>
  <c r="E217" i="2"/>
  <c r="J217" i="2" s="1"/>
  <c r="H216" i="2"/>
  <c r="M216" i="2" s="1"/>
  <c r="G216" i="2"/>
  <c r="L216" i="2" s="1"/>
  <c r="F216" i="2"/>
  <c r="K216" i="2" s="1"/>
  <c r="E216" i="2"/>
  <c r="J216" i="2" s="1"/>
  <c r="H215" i="2"/>
  <c r="M215" i="2" s="1"/>
  <c r="G215" i="2"/>
  <c r="L215" i="2" s="1"/>
  <c r="F215" i="2"/>
  <c r="K215" i="2" s="1"/>
  <c r="E215" i="2"/>
  <c r="J215" i="2" s="1"/>
  <c r="H214" i="2"/>
  <c r="M214" i="2" s="1"/>
  <c r="G214" i="2"/>
  <c r="L214" i="2" s="1"/>
  <c r="F214" i="2"/>
  <c r="K214" i="2" s="1"/>
  <c r="E214" i="2"/>
  <c r="J214" i="2" s="1"/>
  <c r="H213" i="2"/>
  <c r="M213" i="2" s="1"/>
  <c r="G213" i="2"/>
  <c r="L213" i="2" s="1"/>
  <c r="F213" i="2"/>
  <c r="K213" i="2" s="1"/>
  <c r="E213" i="2"/>
  <c r="J213" i="2" s="1"/>
  <c r="H212" i="2"/>
  <c r="M212" i="2" s="1"/>
  <c r="G212" i="2"/>
  <c r="L212" i="2" s="1"/>
  <c r="F212" i="2"/>
  <c r="K212" i="2" s="1"/>
  <c r="E212" i="2"/>
  <c r="J212" i="2" s="1"/>
  <c r="H211" i="2"/>
  <c r="M211" i="2" s="1"/>
  <c r="G211" i="2"/>
  <c r="L211" i="2" s="1"/>
  <c r="F211" i="2"/>
  <c r="K211" i="2" s="1"/>
  <c r="E211" i="2"/>
  <c r="J211" i="2" s="1"/>
  <c r="H210" i="2"/>
  <c r="M210" i="2" s="1"/>
  <c r="G210" i="2"/>
  <c r="L210" i="2" s="1"/>
  <c r="F210" i="2"/>
  <c r="K210" i="2" s="1"/>
  <c r="E210" i="2"/>
  <c r="J210" i="2" s="1"/>
  <c r="H209" i="2"/>
  <c r="M209" i="2" s="1"/>
  <c r="G209" i="2"/>
  <c r="L209" i="2" s="1"/>
  <c r="F209" i="2"/>
  <c r="K209" i="2" s="1"/>
  <c r="E209" i="2"/>
  <c r="J209" i="2" s="1"/>
  <c r="H208" i="2"/>
  <c r="M208" i="2" s="1"/>
  <c r="G208" i="2"/>
  <c r="L208" i="2" s="1"/>
  <c r="F208" i="2"/>
  <c r="K208" i="2" s="1"/>
  <c r="E208" i="2"/>
  <c r="J208" i="2" s="1"/>
  <c r="H207" i="2"/>
  <c r="M207" i="2" s="1"/>
  <c r="G207" i="2"/>
  <c r="L207" i="2" s="1"/>
  <c r="F207" i="2"/>
  <c r="K207" i="2" s="1"/>
  <c r="E207" i="2"/>
  <c r="J207" i="2" s="1"/>
  <c r="H206" i="2"/>
  <c r="M206" i="2" s="1"/>
  <c r="G206" i="2"/>
  <c r="L206" i="2" s="1"/>
  <c r="F206" i="2"/>
  <c r="K206" i="2" s="1"/>
  <c r="E206" i="2"/>
  <c r="J206" i="2" s="1"/>
  <c r="H205" i="2"/>
  <c r="M205" i="2" s="1"/>
  <c r="G205" i="2"/>
  <c r="L205" i="2" s="1"/>
  <c r="F205" i="2"/>
  <c r="K205" i="2" s="1"/>
  <c r="E205" i="2"/>
  <c r="J205" i="2" s="1"/>
  <c r="H204" i="2"/>
  <c r="M204" i="2" s="1"/>
  <c r="G204" i="2"/>
  <c r="L204" i="2" s="1"/>
  <c r="F204" i="2"/>
  <c r="K204" i="2" s="1"/>
  <c r="E204" i="2"/>
  <c r="J204" i="2" s="1"/>
  <c r="H203" i="2"/>
  <c r="M203" i="2" s="1"/>
  <c r="G203" i="2"/>
  <c r="L203" i="2" s="1"/>
  <c r="F203" i="2"/>
  <c r="K203" i="2" s="1"/>
  <c r="E203" i="2"/>
  <c r="J203" i="2" s="1"/>
  <c r="H202" i="2"/>
  <c r="M202" i="2" s="1"/>
  <c r="G202" i="2"/>
  <c r="L202" i="2" s="1"/>
  <c r="F202" i="2"/>
  <c r="K202" i="2" s="1"/>
  <c r="E202" i="2"/>
  <c r="J202" i="2" s="1"/>
  <c r="H201" i="2"/>
  <c r="M201" i="2" s="1"/>
  <c r="G201" i="2"/>
  <c r="L201" i="2" s="1"/>
  <c r="F201" i="2"/>
  <c r="K201" i="2" s="1"/>
  <c r="E201" i="2"/>
  <c r="J201" i="2" s="1"/>
  <c r="H200" i="2"/>
  <c r="M200" i="2" s="1"/>
  <c r="G200" i="2"/>
  <c r="L200" i="2" s="1"/>
  <c r="F200" i="2"/>
  <c r="K200" i="2" s="1"/>
  <c r="E200" i="2"/>
  <c r="J200" i="2" s="1"/>
  <c r="H199" i="2"/>
  <c r="M199" i="2" s="1"/>
  <c r="G199" i="2"/>
  <c r="L199" i="2" s="1"/>
  <c r="F199" i="2"/>
  <c r="K199" i="2" s="1"/>
  <c r="E199" i="2"/>
  <c r="J199" i="2" s="1"/>
  <c r="H198" i="2"/>
  <c r="M198" i="2" s="1"/>
  <c r="G198" i="2"/>
  <c r="L198" i="2" s="1"/>
  <c r="F198" i="2"/>
  <c r="K198" i="2" s="1"/>
  <c r="E198" i="2"/>
  <c r="J198" i="2" s="1"/>
  <c r="H197" i="2"/>
  <c r="M197" i="2" s="1"/>
  <c r="G197" i="2"/>
  <c r="L197" i="2" s="1"/>
  <c r="F197" i="2"/>
  <c r="K197" i="2" s="1"/>
  <c r="E197" i="2"/>
  <c r="J197" i="2" s="1"/>
  <c r="H196" i="2"/>
  <c r="M196" i="2" s="1"/>
  <c r="G196" i="2"/>
  <c r="L196" i="2" s="1"/>
  <c r="F196" i="2"/>
  <c r="K196" i="2" s="1"/>
  <c r="E196" i="2"/>
  <c r="J196" i="2" s="1"/>
  <c r="H195" i="2"/>
  <c r="M195" i="2" s="1"/>
  <c r="G195" i="2"/>
  <c r="L195" i="2" s="1"/>
  <c r="F195" i="2"/>
  <c r="K195" i="2" s="1"/>
  <c r="E195" i="2"/>
  <c r="J195" i="2" s="1"/>
  <c r="H194" i="2"/>
  <c r="M194" i="2" s="1"/>
  <c r="G194" i="2"/>
  <c r="L194" i="2" s="1"/>
  <c r="F194" i="2"/>
  <c r="K194" i="2" s="1"/>
  <c r="E194" i="2"/>
  <c r="J194" i="2" s="1"/>
  <c r="H193" i="2"/>
  <c r="M193" i="2" s="1"/>
  <c r="G193" i="2"/>
  <c r="L193" i="2" s="1"/>
  <c r="F193" i="2"/>
  <c r="K193" i="2" s="1"/>
  <c r="E193" i="2"/>
  <c r="J193" i="2" s="1"/>
  <c r="H192" i="2"/>
  <c r="M192" i="2" s="1"/>
  <c r="G192" i="2"/>
  <c r="L192" i="2" s="1"/>
  <c r="F192" i="2"/>
  <c r="K192" i="2" s="1"/>
  <c r="E192" i="2"/>
  <c r="J192" i="2" s="1"/>
  <c r="H191" i="2"/>
  <c r="M191" i="2" s="1"/>
  <c r="G191" i="2"/>
  <c r="L191" i="2" s="1"/>
  <c r="F191" i="2"/>
  <c r="K191" i="2" s="1"/>
  <c r="E191" i="2"/>
  <c r="J191" i="2" s="1"/>
  <c r="H190" i="2"/>
  <c r="M190" i="2" s="1"/>
  <c r="G190" i="2"/>
  <c r="L190" i="2" s="1"/>
  <c r="F190" i="2"/>
  <c r="K190" i="2" s="1"/>
  <c r="E190" i="2"/>
  <c r="J190" i="2" s="1"/>
  <c r="H189" i="2"/>
  <c r="M189" i="2" s="1"/>
  <c r="G189" i="2"/>
  <c r="L189" i="2" s="1"/>
  <c r="F189" i="2"/>
  <c r="K189" i="2" s="1"/>
  <c r="E189" i="2"/>
  <c r="J189" i="2" s="1"/>
  <c r="H188" i="2"/>
  <c r="M188" i="2" s="1"/>
  <c r="G188" i="2"/>
  <c r="L188" i="2" s="1"/>
  <c r="F188" i="2"/>
  <c r="K188" i="2" s="1"/>
  <c r="E188" i="2"/>
  <c r="J188" i="2" s="1"/>
  <c r="H187" i="2"/>
  <c r="M187" i="2" s="1"/>
  <c r="G187" i="2"/>
  <c r="L187" i="2" s="1"/>
  <c r="F187" i="2"/>
  <c r="K187" i="2" s="1"/>
  <c r="E187" i="2"/>
  <c r="J187" i="2" s="1"/>
  <c r="H186" i="2"/>
  <c r="M186" i="2" s="1"/>
  <c r="G186" i="2"/>
  <c r="L186" i="2" s="1"/>
  <c r="F186" i="2"/>
  <c r="K186" i="2" s="1"/>
  <c r="E186" i="2"/>
  <c r="J186" i="2" s="1"/>
  <c r="H185" i="2"/>
  <c r="M185" i="2" s="1"/>
  <c r="G185" i="2"/>
  <c r="L185" i="2" s="1"/>
  <c r="F185" i="2"/>
  <c r="K185" i="2" s="1"/>
  <c r="E185" i="2"/>
  <c r="J185" i="2" s="1"/>
  <c r="H184" i="2"/>
  <c r="M184" i="2" s="1"/>
  <c r="G184" i="2"/>
  <c r="L184" i="2" s="1"/>
  <c r="F184" i="2"/>
  <c r="K184" i="2" s="1"/>
  <c r="E184" i="2"/>
  <c r="J184" i="2" s="1"/>
  <c r="H183" i="2"/>
  <c r="M183" i="2" s="1"/>
  <c r="G183" i="2"/>
  <c r="L183" i="2" s="1"/>
  <c r="F183" i="2"/>
  <c r="K183" i="2" s="1"/>
  <c r="E183" i="2"/>
  <c r="J183" i="2" s="1"/>
  <c r="H182" i="2"/>
  <c r="M182" i="2" s="1"/>
  <c r="G182" i="2"/>
  <c r="L182" i="2" s="1"/>
  <c r="F182" i="2"/>
  <c r="K182" i="2" s="1"/>
  <c r="E182" i="2"/>
  <c r="J182" i="2" s="1"/>
  <c r="H181" i="2"/>
  <c r="M181" i="2" s="1"/>
  <c r="G181" i="2"/>
  <c r="L181" i="2" s="1"/>
  <c r="F181" i="2"/>
  <c r="K181" i="2" s="1"/>
  <c r="E181" i="2"/>
  <c r="J181" i="2" s="1"/>
  <c r="H180" i="2"/>
  <c r="M180" i="2" s="1"/>
  <c r="G180" i="2"/>
  <c r="L180" i="2" s="1"/>
  <c r="F180" i="2"/>
  <c r="K180" i="2" s="1"/>
  <c r="E180" i="2"/>
  <c r="J180" i="2" s="1"/>
  <c r="H179" i="2"/>
  <c r="M179" i="2" s="1"/>
  <c r="G179" i="2"/>
  <c r="L179" i="2" s="1"/>
  <c r="F179" i="2"/>
  <c r="K179" i="2" s="1"/>
  <c r="E179" i="2"/>
  <c r="J179" i="2" s="1"/>
  <c r="H178" i="2"/>
  <c r="M178" i="2" s="1"/>
  <c r="G178" i="2"/>
  <c r="L178" i="2" s="1"/>
  <c r="F178" i="2"/>
  <c r="K178" i="2" s="1"/>
  <c r="E178" i="2"/>
  <c r="J178" i="2" s="1"/>
  <c r="H177" i="2"/>
  <c r="M177" i="2" s="1"/>
  <c r="G177" i="2"/>
  <c r="L177" i="2" s="1"/>
  <c r="F177" i="2"/>
  <c r="K177" i="2" s="1"/>
  <c r="E177" i="2"/>
  <c r="J177" i="2" s="1"/>
  <c r="H176" i="2"/>
  <c r="M176" i="2" s="1"/>
  <c r="G176" i="2"/>
  <c r="L176" i="2" s="1"/>
  <c r="F176" i="2"/>
  <c r="K176" i="2" s="1"/>
  <c r="E176" i="2"/>
  <c r="J176" i="2" s="1"/>
  <c r="H175" i="2"/>
  <c r="M175" i="2" s="1"/>
  <c r="G175" i="2"/>
  <c r="L175" i="2" s="1"/>
  <c r="F175" i="2"/>
  <c r="K175" i="2" s="1"/>
  <c r="E175" i="2"/>
  <c r="J175" i="2" s="1"/>
  <c r="H174" i="2"/>
  <c r="M174" i="2" s="1"/>
  <c r="G174" i="2"/>
  <c r="L174" i="2" s="1"/>
  <c r="F174" i="2"/>
  <c r="K174" i="2" s="1"/>
  <c r="E174" i="2"/>
  <c r="J174" i="2" s="1"/>
  <c r="H173" i="2"/>
  <c r="M173" i="2" s="1"/>
  <c r="G173" i="2"/>
  <c r="L173" i="2" s="1"/>
  <c r="F173" i="2"/>
  <c r="K173" i="2" s="1"/>
  <c r="E173" i="2"/>
  <c r="J173" i="2" s="1"/>
  <c r="H172" i="2"/>
  <c r="M172" i="2" s="1"/>
  <c r="G172" i="2"/>
  <c r="L172" i="2" s="1"/>
  <c r="F172" i="2"/>
  <c r="K172" i="2" s="1"/>
  <c r="E172" i="2"/>
  <c r="J172" i="2" s="1"/>
  <c r="H171" i="2"/>
  <c r="M171" i="2" s="1"/>
  <c r="G171" i="2"/>
  <c r="L171" i="2" s="1"/>
  <c r="F171" i="2"/>
  <c r="K171" i="2" s="1"/>
  <c r="E171" i="2"/>
  <c r="J171" i="2" s="1"/>
  <c r="H170" i="2"/>
  <c r="M170" i="2" s="1"/>
  <c r="G170" i="2"/>
  <c r="L170" i="2" s="1"/>
  <c r="F170" i="2"/>
  <c r="K170" i="2" s="1"/>
  <c r="E170" i="2"/>
  <c r="J170" i="2" s="1"/>
  <c r="H169" i="2"/>
  <c r="M169" i="2" s="1"/>
  <c r="G169" i="2"/>
  <c r="L169" i="2" s="1"/>
  <c r="F169" i="2"/>
  <c r="K169" i="2" s="1"/>
  <c r="E169" i="2"/>
  <c r="J169" i="2" s="1"/>
  <c r="H168" i="2"/>
  <c r="M168" i="2" s="1"/>
  <c r="G168" i="2"/>
  <c r="L168" i="2" s="1"/>
  <c r="F168" i="2"/>
  <c r="K168" i="2" s="1"/>
  <c r="E168" i="2"/>
  <c r="J168" i="2" s="1"/>
  <c r="H167" i="2"/>
  <c r="M167" i="2" s="1"/>
  <c r="G167" i="2"/>
  <c r="L167" i="2" s="1"/>
  <c r="F167" i="2"/>
  <c r="K167" i="2" s="1"/>
  <c r="E167" i="2"/>
  <c r="J167" i="2" s="1"/>
  <c r="H166" i="2"/>
  <c r="M166" i="2" s="1"/>
  <c r="G166" i="2"/>
  <c r="L166" i="2" s="1"/>
  <c r="F166" i="2"/>
  <c r="K166" i="2" s="1"/>
  <c r="E166" i="2"/>
  <c r="J166" i="2" s="1"/>
  <c r="H165" i="2"/>
  <c r="M165" i="2" s="1"/>
  <c r="G165" i="2"/>
  <c r="L165" i="2" s="1"/>
  <c r="F165" i="2"/>
  <c r="K165" i="2" s="1"/>
  <c r="E165" i="2"/>
  <c r="J165" i="2" s="1"/>
  <c r="H164" i="2"/>
  <c r="M164" i="2" s="1"/>
  <c r="G164" i="2"/>
  <c r="L164" i="2" s="1"/>
  <c r="F164" i="2"/>
  <c r="K164" i="2" s="1"/>
  <c r="E164" i="2"/>
  <c r="J164" i="2" s="1"/>
  <c r="H163" i="2"/>
  <c r="M163" i="2" s="1"/>
  <c r="G163" i="2"/>
  <c r="L163" i="2" s="1"/>
  <c r="F163" i="2"/>
  <c r="K163" i="2" s="1"/>
  <c r="E163" i="2"/>
  <c r="J163" i="2" s="1"/>
  <c r="H162" i="2"/>
  <c r="M162" i="2" s="1"/>
  <c r="G162" i="2"/>
  <c r="L162" i="2" s="1"/>
  <c r="F162" i="2"/>
  <c r="K162" i="2" s="1"/>
  <c r="E162" i="2"/>
  <c r="J162" i="2" s="1"/>
  <c r="H161" i="2"/>
  <c r="M161" i="2" s="1"/>
  <c r="G161" i="2"/>
  <c r="L161" i="2" s="1"/>
  <c r="F161" i="2"/>
  <c r="K161" i="2" s="1"/>
  <c r="E161" i="2"/>
  <c r="J161" i="2" s="1"/>
  <c r="H160" i="2"/>
  <c r="M160" i="2" s="1"/>
  <c r="G160" i="2"/>
  <c r="L160" i="2" s="1"/>
  <c r="F160" i="2"/>
  <c r="K160" i="2" s="1"/>
  <c r="E160" i="2"/>
  <c r="J160" i="2" s="1"/>
  <c r="H159" i="2"/>
  <c r="M159" i="2" s="1"/>
  <c r="G159" i="2"/>
  <c r="L159" i="2" s="1"/>
  <c r="F159" i="2"/>
  <c r="K159" i="2" s="1"/>
  <c r="E159" i="2"/>
  <c r="J159" i="2" s="1"/>
  <c r="H158" i="2"/>
  <c r="M158" i="2" s="1"/>
  <c r="G158" i="2"/>
  <c r="L158" i="2" s="1"/>
  <c r="F158" i="2"/>
  <c r="K158" i="2" s="1"/>
  <c r="E158" i="2"/>
  <c r="J158" i="2" s="1"/>
  <c r="H157" i="2"/>
  <c r="M157" i="2" s="1"/>
  <c r="G157" i="2"/>
  <c r="L157" i="2" s="1"/>
  <c r="F157" i="2"/>
  <c r="K157" i="2" s="1"/>
  <c r="E157" i="2"/>
  <c r="J157" i="2" s="1"/>
  <c r="H156" i="2"/>
  <c r="M156" i="2" s="1"/>
  <c r="G156" i="2"/>
  <c r="L156" i="2" s="1"/>
  <c r="F156" i="2"/>
  <c r="K156" i="2" s="1"/>
  <c r="E156" i="2"/>
  <c r="J156" i="2" s="1"/>
  <c r="H155" i="2"/>
  <c r="M155" i="2" s="1"/>
  <c r="G155" i="2"/>
  <c r="L155" i="2" s="1"/>
  <c r="F155" i="2"/>
  <c r="K155" i="2" s="1"/>
  <c r="E155" i="2"/>
  <c r="J155" i="2" s="1"/>
  <c r="H154" i="2"/>
  <c r="M154" i="2" s="1"/>
  <c r="G154" i="2"/>
  <c r="L154" i="2" s="1"/>
  <c r="F154" i="2"/>
  <c r="K154" i="2" s="1"/>
  <c r="E154" i="2"/>
  <c r="J154" i="2" s="1"/>
  <c r="H153" i="2"/>
  <c r="M153" i="2" s="1"/>
  <c r="G153" i="2"/>
  <c r="L153" i="2" s="1"/>
  <c r="F153" i="2"/>
  <c r="K153" i="2" s="1"/>
  <c r="E153" i="2"/>
  <c r="J153" i="2" s="1"/>
  <c r="H152" i="2"/>
  <c r="M152" i="2" s="1"/>
  <c r="G152" i="2"/>
  <c r="L152" i="2" s="1"/>
  <c r="F152" i="2"/>
  <c r="K152" i="2" s="1"/>
  <c r="E152" i="2"/>
  <c r="J152" i="2" s="1"/>
  <c r="H151" i="2"/>
  <c r="M151" i="2" s="1"/>
  <c r="G151" i="2"/>
  <c r="L151" i="2" s="1"/>
  <c r="F151" i="2"/>
  <c r="K151" i="2" s="1"/>
  <c r="E151" i="2"/>
  <c r="J151" i="2" s="1"/>
  <c r="H150" i="2"/>
  <c r="M150" i="2" s="1"/>
  <c r="G150" i="2"/>
  <c r="L150" i="2" s="1"/>
  <c r="F150" i="2"/>
  <c r="K150" i="2" s="1"/>
  <c r="E150" i="2"/>
  <c r="J150" i="2" s="1"/>
  <c r="H149" i="2"/>
  <c r="M149" i="2" s="1"/>
  <c r="G149" i="2"/>
  <c r="L149" i="2" s="1"/>
  <c r="F149" i="2"/>
  <c r="K149" i="2" s="1"/>
  <c r="E149" i="2"/>
  <c r="J149" i="2" s="1"/>
  <c r="H148" i="2"/>
  <c r="M148" i="2" s="1"/>
  <c r="G148" i="2"/>
  <c r="L148" i="2" s="1"/>
  <c r="F148" i="2"/>
  <c r="K148" i="2" s="1"/>
  <c r="E148" i="2"/>
  <c r="J148" i="2" s="1"/>
  <c r="H147" i="2"/>
  <c r="M147" i="2" s="1"/>
  <c r="G147" i="2"/>
  <c r="L147" i="2" s="1"/>
  <c r="F147" i="2"/>
  <c r="K147" i="2" s="1"/>
  <c r="E147" i="2"/>
  <c r="J147" i="2" s="1"/>
  <c r="H146" i="2"/>
  <c r="M146" i="2" s="1"/>
  <c r="G146" i="2"/>
  <c r="L146" i="2" s="1"/>
  <c r="F146" i="2"/>
  <c r="K146" i="2" s="1"/>
  <c r="E146" i="2"/>
  <c r="J146" i="2" s="1"/>
  <c r="H145" i="2"/>
  <c r="M145" i="2" s="1"/>
  <c r="G145" i="2"/>
  <c r="L145" i="2" s="1"/>
  <c r="F145" i="2"/>
  <c r="K145" i="2" s="1"/>
  <c r="E145" i="2"/>
  <c r="J145" i="2" s="1"/>
  <c r="H144" i="2"/>
  <c r="M144" i="2" s="1"/>
  <c r="G144" i="2"/>
  <c r="L144" i="2" s="1"/>
  <c r="F144" i="2"/>
  <c r="K144" i="2" s="1"/>
  <c r="E144" i="2"/>
  <c r="J144" i="2" s="1"/>
  <c r="H143" i="2"/>
  <c r="M143" i="2" s="1"/>
  <c r="G143" i="2"/>
  <c r="L143" i="2" s="1"/>
  <c r="F143" i="2"/>
  <c r="K143" i="2" s="1"/>
  <c r="E143" i="2"/>
  <c r="J143" i="2" s="1"/>
  <c r="H142" i="2"/>
  <c r="M142" i="2" s="1"/>
  <c r="G142" i="2"/>
  <c r="L142" i="2" s="1"/>
  <c r="F142" i="2"/>
  <c r="K142" i="2" s="1"/>
  <c r="E142" i="2"/>
  <c r="J142" i="2" s="1"/>
  <c r="H141" i="2"/>
  <c r="M141" i="2" s="1"/>
  <c r="G141" i="2"/>
  <c r="L141" i="2" s="1"/>
  <c r="F141" i="2"/>
  <c r="K141" i="2" s="1"/>
  <c r="E141" i="2"/>
  <c r="J141" i="2" s="1"/>
  <c r="H140" i="2"/>
  <c r="M140" i="2" s="1"/>
  <c r="G140" i="2"/>
  <c r="L140" i="2" s="1"/>
  <c r="F140" i="2"/>
  <c r="K140" i="2" s="1"/>
  <c r="E140" i="2"/>
  <c r="J140" i="2" s="1"/>
  <c r="H139" i="2"/>
  <c r="M139" i="2" s="1"/>
  <c r="G139" i="2"/>
  <c r="L139" i="2" s="1"/>
  <c r="F139" i="2"/>
  <c r="K139" i="2" s="1"/>
  <c r="E139" i="2"/>
  <c r="J139" i="2" s="1"/>
  <c r="H138" i="2"/>
  <c r="M138" i="2" s="1"/>
  <c r="G138" i="2"/>
  <c r="L138" i="2" s="1"/>
  <c r="F138" i="2"/>
  <c r="K138" i="2" s="1"/>
  <c r="E138" i="2"/>
  <c r="J138" i="2" s="1"/>
  <c r="H137" i="2"/>
  <c r="M137" i="2" s="1"/>
  <c r="G137" i="2"/>
  <c r="L137" i="2" s="1"/>
  <c r="F137" i="2"/>
  <c r="K137" i="2" s="1"/>
  <c r="E137" i="2"/>
  <c r="J137" i="2" s="1"/>
  <c r="H136" i="2"/>
  <c r="M136" i="2" s="1"/>
  <c r="G136" i="2"/>
  <c r="L136" i="2" s="1"/>
  <c r="F136" i="2"/>
  <c r="K136" i="2" s="1"/>
  <c r="E136" i="2"/>
  <c r="J136" i="2" s="1"/>
  <c r="H135" i="2"/>
  <c r="M135" i="2" s="1"/>
  <c r="G135" i="2"/>
  <c r="L135" i="2" s="1"/>
  <c r="F135" i="2"/>
  <c r="K135" i="2" s="1"/>
  <c r="E135" i="2"/>
  <c r="J135" i="2" s="1"/>
  <c r="H134" i="2"/>
  <c r="M134" i="2" s="1"/>
  <c r="G134" i="2"/>
  <c r="L134" i="2" s="1"/>
  <c r="F134" i="2"/>
  <c r="K134" i="2" s="1"/>
  <c r="E134" i="2"/>
  <c r="J134" i="2" s="1"/>
  <c r="H133" i="2"/>
  <c r="M133" i="2" s="1"/>
  <c r="G133" i="2"/>
  <c r="L133" i="2" s="1"/>
  <c r="F133" i="2"/>
  <c r="K133" i="2" s="1"/>
  <c r="E133" i="2"/>
  <c r="J133" i="2" s="1"/>
  <c r="H132" i="2"/>
  <c r="M132" i="2" s="1"/>
  <c r="G132" i="2"/>
  <c r="L132" i="2" s="1"/>
  <c r="F132" i="2"/>
  <c r="K132" i="2" s="1"/>
  <c r="E132" i="2"/>
  <c r="J132" i="2" s="1"/>
  <c r="H131" i="2"/>
  <c r="M131" i="2" s="1"/>
  <c r="G131" i="2"/>
  <c r="L131" i="2" s="1"/>
  <c r="F131" i="2"/>
  <c r="E131" i="2"/>
  <c r="J131" i="2" s="1"/>
  <c r="H130" i="2"/>
  <c r="M130" i="2" s="1"/>
  <c r="G130" i="2"/>
  <c r="L130" i="2" s="1"/>
  <c r="F130" i="2"/>
  <c r="K130" i="2" s="1"/>
  <c r="E130" i="2"/>
  <c r="J130" i="2" s="1"/>
  <c r="H129" i="2"/>
  <c r="M129" i="2" s="1"/>
  <c r="G129" i="2"/>
  <c r="L129" i="2" s="1"/>
  <c r="F129" i="2"/>
  <c r="K129" i="2" s="1"/>
  <c r="E129" i="2"/>
  <c r="J129" i="2" s="1"/>
  <c r="H128" i="2"/>
  <c r="M128" i="2" s="1"/>
  <c r="G128" i="2"/>
  <c r="L128" i="2" s="1"/>
  <c r="F128" i="2"/>
  <c r="K128" i="2" s="1"/>
  <c r="E128" i="2"/>
  <c r="J128" i="2" s="1"/>
  <c r="H127" i="2"/>
  <c r="M127" i="2" s="1"/>
  <c r="G127" i="2"/>
  <c r="L127" i="2" s="1"/>
  <c r="F127" i="2"/>
  <c r="K127" i="2" s="1"/>
  <c r="E127" i="2"/>
  <c r="J127" i="2" s="1"/>
  <c r="H126" i="2"/>
  <c r="M126" i="2" s="1"/>
  <c r="G126" i="2"/>
  <c r="L126" i="2" s="1"/>
  <c r="F126" i="2"/>
  <c r="K126" i="2" s="1"/>
  <c r="E126" i="2"/>
  <c r="J126" i="2" s="1"/>
  <c r="H125" i="2"/>
  <c r="M125" i="2" s="1"/>
  <c r="G125" i="2"/>
  <c r="L125" i="2" s="1"/>
  <c r="F125" i="2"/>
  <c r="K125" i="2" s="1"/>
  <c r="E125" i="2"/>
  <c r="J125" i="2" s="1"/>
  <c r="H124" i="2"/>
  <c r="M124" i="2" s="1"/>
  <c r="G124" i="2"/>
  <c r="L124" i="2" s="1"/>
  <c r="F124" i="2"/>
  <c r="K124" i="2" s="1"/>
  <c r="E124" i="2"/>
  <c r="J124" i="2" s="1"/>
  <c r="H123" i="2"/>
  <c r="M123" i="2" s="1"/>
  <c r="G123" i="2"/>
  <c r="L123" i="2" s="1"/>
  <c r="F123" i="2"/>
  <c r="K123" i="2" s="1"/>
  <c r="E123" i="2"/>
  <c r="J123" i="2" s="1"/>
  <c r="H122" i="2"/>
  <c r="M122" i="2" s="1"/>
  <c r="G122" i="2"/>
  <c r="L122" i="2" s="1"/>
  <c r="F122" i="2"/>
  <c r="K122" i="2" s="1"/>
  <c r="E122" i="2"/>
  <c r="J122" i="2" s="1"/>
  <c r="H121" i="2"/>
  <c r="M121" i="2" s="1"/>
  <c r="G121" i="2"/>
  <c r="L121" i="2" s="1"/>
  <c r="F121" i="2"/>
  <c r="K121" i="2" s="1"/>
  <c r="E121" i="2"/>
  <c r="J121" i="2" s="1"/>
  <c r="H120" i="2"/>
  <c r="M120" i="2" s="1"/>
  <c r="G120" i="2"/>
  <c r="L120" i="2" s="1"/>
  <c r="F120" i="2"/>
  <c r="K120" i="2" s="1"/>
  <c r="E120" i="2"/>
  <c r="J120" i="2" s="1"/>
  <c r="H119" i="2"/>
  <c r="M119" i="2" s="1"/>
  <c r="G119" i="2"/>
  <c r="L119" i="2" s="1"/>
  <c r="F119" i="2"/>
  <c r="K119" i="2" s="1"/>
  <c r="E119" i="2"/>
  <c r="J119" i="2" s="1"/>
  <c r="H118" i="2"/>
  <c r="M118" i="2" s="1"/>
  <c r="G118" i="2"/>
  <c r="L118" i="2" s="1"/>
  <c r="F118" i="2"/>
  <c r="K118" i="2" s="1"/>
  <c r="E118" i="2"/>
  <c r="J118" i="2" s="1"/>
  <c r="H117" i="2"/>
  <c r="M117" i="2" s="1"/>
  <c r="G117" i="2"/>
  <c r="L117" i="2" s="1"/>
  <c r="F117" i="2"/>
  <c r="K117" i="2" s="1"/>
  <c r="E117" i="2"/>
  <c r="J117" i="2" s="1"/>
  <c r="H116" i="2"/>
  <c r="M116" i="2" s="1"/>
  <c r="G116" i="2"/>
  <c r="L116" i="2" s="1"/>
  <c r="F116" i="2"/>
  <c r="K116" i="2" s="1"/>
  <c r="E116" i="2"/>
  <c r="J116" i="2" s="1"/>
  <c r="H115" i="2"/>
  <c r="M115" i="2" s="1"/>
  <c r="G115" i="2"/>
  <c r="L115" i="2" s="1"/>
  <c r="F115" i="2"/>
  <c r="K115" i="2" s="1"/>
  <c r="E115" i="2"/>
  <c r="J115" i="2" s="1"/>
  <c r="H114" i="2"/>
  <c r="M114" i="2" s="1"/>
  <c r="G114" i="2"/>
  <c r="L114" i="2" s="1"/>
  <c r="F114" i="2"/>
  <c r="K114" i="2" s="1"/>
  <c r="E114" i="2"/>
  <c r="J114" i="2" s="1"/>
  <c r="H113" i="2"/>
  <c r="M113" i="2" s="1"/>
  <c r="G113" i="2"/>
  <c r="L113" i="2" s="1"/>
  <c r="F113" i="2"/>
  <c r="K113" i="2" s="1"/>
  <c r="E113" i="2"/>
  <c r="J113" i="2" s="1"/>
  <c r="H112" i="2"/>
  <c r="M112" i="2" s="1"/>
  <c r="G112" i="2"/>
  <c r="L112" i="2" s="1"/>
  <c r="F112" i="2"/>
  <c r="K112" i="2" s="1"/>
  <c r="E112" i="2"/>
  <c r="J112" i="2" s="1"/>
  <c r="H111" i="2"/>
  <c r="M111" i="2" s="1"/>
  <c r="G111" i="2"/>
  <c r="L111" i="2" s="1"/>
  <c r="F111" i="2"/>
  <c r="K111" i="2" s="1"/>
  <c r="E111" i="2"/>
  <c r="J111" i="2" s="1"/>
  <c r="H110" i="2"/>
  <c r="M110" i="2" s="1"/>
  <c r="G110" i="2"/>
  <c r="L110" i="2" s="1"/>
  <c r="F110" i="2"/>
  <c r="K110" i="2" s="1"/>
  <c r="E110" i="2"/>
  <c r="J110" i="2" s="1"/>
  <c r="H109" i="2"/>
  <c r="M109" i="2" s="1"/>
  <c r="G109" i="2"/>
  <c r="L109" i="2" s="1"/>
  <c r="F109" i="2"/>
  <c r="K109" i="2" s="1"/>
  <c r="E109" i="2"/>
  <c r="J109" i="2" s="1"/>
  <c r="H108" i="2"/>
  <c r="M108" i="2" s="1"/>
  <c r="G108" i="2"/>
  <c r="L108" i="2" s="1"/>
  <c r="F108" i="2"/>
  <c r="K108" i="2" s="1"/>
  <c r="E108" i="2"/>
  <c r="J108" i="2" s="1"/>
  <c r="H107" i="2"/>
  <c r="M107" i="2" s="1"/>
  <c r="G107" i="2"/>
  <c r="L107" i="2" s="1"/>
  <c r="F107" i="2"/>
  <c r="K107" i="2" s="1"/>
  <c r="E107" i="2"/>
  <c r="J107" i="2" s="1"/>
  <c r="H106" i="2"/>
  <c r="M106" i="2" s="1"/>
  <c r="G106" i="2"/>
  <c r="L106" i="2" s="1"/>
  <c r="F106" i="2"/>
  <c r="K106" i="2" s="1"/>
  <c r="E106" i="2"/>
  <c r="J106" i="2" s="1"/>
  <c r="H105" i="2"/>
  <c r="M105" i="2" s="1"/>
  <c r="G105" i="2"/>
  <c r="L105" i="2" s="1"/>
  <c r="F105" i="2"/>
  <c r="K105" i="2" s="1"/>
  <c r="E105" i="2"/>
  <c r="J105" i="2" s="1"/>
  <c r="H104" i="2"/>
  <c r="M104" i="2" s="1"/>
  <c r="G104" i="2"/>
  <c r="L104" i="2" s="1"/>
  <c r="F104" i="2"/>
  <c r="K104" i="2" s="1"/>
  <c r="E104" i="2"/>
  <c r="J104" i="2" s="1"/>
  <c r="H103" i="2"/>
  <c r="M103" i="2" s="1"/>
  <c r="G103" i="2"/>
  <c r="L103" i="2" s="1"/>
  <c r="F103" i="2"/>
  <c r="K103" i="2" s="1"/>
  <c r="E103" i="2"/>
  <c r="J103" i="2" s="1"/>
  <c r="H102" i="2"/>
  <c r="M102" i="2" s="1"/>
  <c r="G102" i="2"/>
  <c r="L102" i="2" s="1"/>
  <c r="F102" i="2"/>
  <c r="K102" i="2" s="1"/>
  <c r="E102" i="2"/>
  <c r="J102" i="2" s="1"/>
  <c r="H101" i="2"/>
  <c r="M101" i="2" s="1"/>
  <c r="G101" i="2"/>
  <c r="L101" i="2" s="1"/>
  <c r="F101" i="2"/>
  <c r="K101" i="2" s="1"/>
  <c r="E101" i="2"/>
  <c r="J101" i="2" s="1"/>
  <c r="H100" i="2"/>
  <c r="M100" i="2" s="1"/>
  <c r="G100" i="2"/>
  <c r="L100" i="2" s="1"/>
  <c r="F100" i="2"/>
  <c r="K100" i="2" s="1"/>
  <c r="E100" i="2"/>
  <c r="J100" i="2" s="1"/>
  <c r="H99" i="2"/>
  <c r="M99" i="2" s="1"/>
  <c r="G99" i="2"/>
  <c r="L99" i="2" s="1"/>
  <c r="F99" i="2"/>
  <c r="K99" i="2" s="1"/>
  <c r="E99" i="2"/>
  <c r="J99" i="2" s="1"/>
  <c r="H98" i="2"/>
  <c r="M98" i="2" s="1"/>
  <c r="G98" i="2"/>
  <c r="L98" i="2" s="1"/>
  <c r="F98" i="2"/>
  <c r="K98" i="2" s="1"/>
  <c r="E98" i="2"/>
  <c r="J98" i="2" s="1"/>
  <c r="H97" i="2"/>
  <c r="M97" i="2" s="1"/>
  <c r="G97" i="2"/>
  <c r="L97" i="2" s="1"/>
  <c r="F97" i="2"/>
  <c r="K97" i="2" s="1"/>
  <c r="E97" i="2"/>
  <c r="J97" i="2" s="1"/>
  <c r="H96" i="2"/>
  <c r="M96" i="2" s="1"/>
  <c r="G96" i="2"/>
  <c r="L96" i="2" s="1"/>
  <c r="F96" i="2"/>
  <c r="K96" i="2" s="1"/>
  <c r="E96" i="2"/>
  <c r="J96" i="2" s="1"/>
  <c r="H95" i="2"/>
  <c r="M95" i="2" s="1"/>
  <c r="G95" i="2"/>
  <c r="L95" i="2" s="1"/>
  <c r="F95" i="2"/>
  <c r="K95" i="2" s="1"/>
  <c r="E95" i="2"/>
  <c r="J95" i="2" s="1"/>
  <c r="H94" i="2"/>
  <c r="M94" i="2" s="1"/>
  <c r="G94" i="2"/>
  <c r="L94" i="2" s="1"/>
  <c r="F94" i="2"/>
  <c r="K94" i="2" s="1"/>
  <c r="E94" i="2"/>
  <c r="J94" i="2" s="1"/>
  <c r="H93" i="2"/>
  <c r="M93" i="2" s="1"/>
  <c r="G93" i="2"/>
  <c r="L93" i="2" s="1"/>
  <c r="F93" i="2"/>
  <c r="K93" i="2" s="1"/>
  <c r="E93" i="2"/>
  <c r="J93" i="2" s="1"/>
  <c r="H92" i="2"/>
  <c r="M92" i="2" s="1"/>
  <c r="G92" i="2"/>
  <c r="L92" i="2" s="1"/>
  <c r="F92" i="2"/>
  <c r="K92" i="2" s="1"/>
  <c r="E92" i="2"/>
  <c r="J92" i="2" s="1"/>
  <c r="H91" i="2"/>
  <c r="M91" i="2" s="1"/>
  <c r="G91" i="2"/>
  <c r="L91" i="2" s="1"/>
  <c r="F91" i="2"/>
  <c r="K91" i="2" s="1"/>
  <c r="E91" i="2"/>
  <c r="J91" i="2" s="1"/>
  <c r="H90" i="2"/>
  <c r="M90" i="2" s="1"/>
  <c r="G90" i="2"/>
  <c r="L90" i="2" s="1"/>
  <c r="F90" i="2"/>
  <c r="K90" i="2" s="1"/>
  <c r="E90" i="2"/>
  <c r="J90" i="2" s="1"/>
  <c r="H89" i="2"/>
  <c r="M89" i="2" s="1"/>
  <c r="G89" i="2"/>
  <c r="L89" i="2" s="1"/>
  <c r="F89" i="2"/>
  <c r="K89" i="2" s="1"/>
  <c r="E89" i="2"/>
  <c r="J89" i="2" s="1"/>
  <c r="H88" i="2"/>
  <c r="M88" i="2" s="1"/>
  <c r="G88" i="2"/>
  <c r="L88" i="2" s="1"/>
  <c r="F88" i="2"/>
  <c r="K88" i="2" s="1"/>
  <c r="E88" i="2"/>
  <c r="J88" i="2" s="1"/>
  <c r="H87" i="2"/>
  <c r="M87" i="2" s="1"/>
  <c r="G87" i="2"/>
  <c r="L87" i="2" s="1"/>
  <c r="F87" i="2"/>
  <c r="K87" i="2" s="1"/>
  <c r="E87" i="2"/>
  <c r="J87" i="2" s="1"/>
  <c r="H86" i="2"/>
  <c r="M86" i="2" s="1"/>
  <c r="G86" i="2"/>
  <c r="L86" i="2" s="1"/>
  <c r="F86" i="2"/>
  <c r="K86" i="2" s="1"/>
  <c r="E86" i="2"/>
  <c r="J86" i="2" s="1"/>
  <c r="H85" i="2"/>
  <c r="M85" i="2" s="1"/>
  <c r="G85" i="2"/>
  <c r="L85" i="2" s="1"/>
  <c r="F85" i="2"/>
  <c r="K85" i="2" s="1"/>
  <c r="E85" i="2"/>
  <c r="J85" i="2" s="1"/>
  <c r="H84" i="2"/>
  <c r="M84" i="2" s="1"/>
  <c r="G84" i="2"/>
  <c r="L84" i="2" s="1"/>
  <c r="F84" i="2"/>
  <c r="K84" i="2" s="1"/>
  <c r="E84" i="2"/>
  <c r="J84" i="2" s="1"/>
  <c r="H83" i="2"/>
  <c r="M83" i="2" s="1"/>
  <c r="G83" i="2"/>
  <c r="L83" i="2" s="1"/>
  <c r="F83" i="2"/>
  <c r="K83" i="2" s="1"/>
  <c r="E83" i="2"/>
  <c r="J83" i="2" s="1"/>
  <c r="H82" i="2"/>
  <c r="M82" i="2" s="1"/>
  <c r="G82" i="2"/>
  <c r="L82" i="2" s="1"/>
  <c r="F82" i="2"/>
  <c r="K82" i="2" s="1"/>
  <c r="E82" i="2"/>
  <c r="J82" i="2" s="1"/>
  <c r="H81" i="2"/>
  <c r="M81" i="2" s="1"/>
  <c r="G81" i="2"/>
  <c r="L81" i="2" s="1"/>
  <c r="F81" i="2"/>
  <c r="K81" i="2" s="1"/>
  <c r="E81" i="2"/>
  <c r="J81" i="2" s="1"/>
  <c r="H80" i="2"/>
  <c r="M80" i="2" s="1"/>
  <c r="G80" i="2"/>
  <c r="L80" i="2" s="1"/>
  <c r="F80" i="2"/>
  <c r="K80" i="2" s="1"/>
  <c r="E80" i="2"/>
  <c r="J80" i="2" s="1"/>
  <c r="H79" i="2"/>
  <c r="M79" i="2" s="1"/>
  <c r="G79" i="2"/>
  <c r="L79" i="2" s="1"/>
  <c r="F79" i="2"/>
  <c r="K79" i="2" s="1"/>
  <c r="E79" i="2"/>
  <c r="J79" i="2" s="1"/>
  <c r="H78" i="2"/>
  <c r="M78" i="2" s="1"/>
  <c r="G78" i="2"/>
  <c r="L78" i="2" s="1"/>
  <c r="F78" i="2"/>
  <c r="K78" i="2" s="1"/>
  <c r="E78" i="2"/>
  <c r="J78" i="2" s="1"/>
  <c r="H77" i="2"/>
  <c r="M77" i="2" s="1"/>
  <c r="G77" i="2"/>
  <c r="L77" i="2" s="1"/>
  <c r="F77" i="2"/>
  <c r="K77" i="2" s="1"/>
  <c r="E77" i="2"/>
  <c r="J77" i="2" s="1"/>
  <c r="H76" i="2"/>
  <c r="M76" i="2" s="1"/>
  <c r="G76" i="2"/>
  <c r="L76" i="2" s="1"/>
  <c r="F76" i="2"/>
  <c r="K76" i="2" s="1"/>
  <c r="E76" i="2"/>
  <c r="J76" i="2" s="1"/>
  <c r="H75" i="2"/>
  <c r="M75" i="2" s="1"/>
  <c r="G75" i="2"/>
  <c r="L75" i="2" s="1"/>
  <c r="F75" i="2"/>
  <c r="K75" i="2" s="1"/>
  <c r="E75" i="2"/>
  <c r="J75" i="2" s="1"/>
  <c r="H74" i="2"/>
  <c r="M74" i="2" s="1"/>
  <c r="G74" i="2"/>
  <c r="L74" i="2" s="1"/>
  <c r="F74" i="2"/>
  <c r="K74" i="2" s="1"/>
  <c r="E74" i="2"/>
  <c r="J74" i="2" s="1"/>
  <c r="H73" i="2"/>
  <c r="M73" i="2" s="1"/>
  <c r="G73" i="2"/>
  <c r="L73" i="2" s="1"/>
  <c r="F73" i="2"/>
  <c r="K73" i="2" s="1"/>
  <c r="E73" i="2"/>
  <c r="J73" i="2" s="1"/>
  <c r="H72" i="2"/>
  <c r="M72" i="2" s="1"/>
  <c r="G72" i="2"/>
  <c r="L72" i="2" s="1"/>
  <c r="F72" i="2"/>
  <c r="K72" i="2" s="1"/>
  <c r="E72" i="2"/>
  <c r="J72" i="2" s="1"/>
  <c r="H71" i="2"/>
  <c r="M71" i="2" s="1"/>
  <c r="G71" i="2"/>
  <c r="L71" i="2" s="1"/>
  <c r="F71" i="2"/>
  <c r="K71" i="2" s="1"/>
  <c r="E71" i="2"/>
  <c r="J71" i="2" s="1"/>
  <c r="H70" i="2"/>
  <c r="M70" i="2" s="1"/>
  <c r="G70" i="2"/>
  <c r="L70" i="2" s="1"/>
  <c r="F70" i="2"/>
  <c r="K70" i="2" s="1"/>
  <c r="E70" i="2"/>
  <c r="J70" i="2" s="1"/>
  <c r="H69" i="2"/>
  <c r="M69" i="2" s="1"/>
  <c r="G69" i="2"/>
  <c r="L69" i="2" s="1"/>
  <c r="F69" i="2"/>
  <c r="K69" i="2" s="1"/>
  <c r="E69" i="2"/>
  <c r="J69" i="2" s="1"/>
  <c r="H68" i="2"/>
  <c r="M68" i="2" s="1"/>
  <c r="G68" i="2"/>
  <c r="L68" i="2" s="1"/>
  <c r="F68" i="2"/>
  <c r="K68" i="2" s="1"/>
  <c r="E68" i="2"/>
  <c r="J68" i="2" s="1"/>
  <c r="H67" i="2"/>
  <c r="M67" i="2" s="1"/>
  <c r="G67" i="2"/>
  <c r="L67" i="2" s="1"/>
  <c r="F67" i="2"/>
  <c r="K67" i="2" s="1"/>
  <c r="E67" i="2"/>
  <c r="J67" i="2" s="1"/>
  <c r="H66" i="2"/>
  <c r="M66" i="2" s="1"/>
  <c r="G66" i="2"/>
  <c r="L66" i="2" s="1"/>
  <c r="F66" i="2"/>
  <c r="K66" i="2" s="1"/>
  <c r="E66" i="2"/>
  <c r="J66" i="2" s="1"/>
  <c r="H65" i="2"/>
  <c r="M65" i="2" s="1"/>
  <c r="G65" i="2"/>
  <c r="L65" i="2" s="1"/>
  <c r="F65" i="2"/>
  <c r="K65" i="2" s="1"/>
  <c r="E65" i="2"/>
  <c r="J65" i="2" s="1"/>
  <c r="H64" i="2"/>
  <c r="M64" i="2" s="1"/>
  <c r="G64" i="2"/>
  <c r="L64" i="2" s="1"/>
  <c r="F64" i="2"/>
  <c r="K64" i="2" s="1"/>
  <c r="E64" i="2"/>
  <c r="J64" i="2" s="1"/>
  <c r="H63" i="2"/>
  <c r="M63" i="2" s="1"/>
  <c r="G63" i="2"/>
  <c r="L63" i="2" s="1"/>
  <c r="F63" i="2"/>
  <c r="K63" i="2" s="1"/>
  <c r="E63" i="2"/>
  <c r="J63" i="2" s="1"/>
  <c r="H62" i="2"/>
  <c r="M62" i="2" s="1"/>
  <c r="G62" i="2"/>
  <c r="L62" i="2" s="1"/>
  <c r="F62" i="2"/>
  <c r="K62" i="2" s="1"/>
  <c r="E62" i="2"/>
  <c r="J62" i="2" s="1"/>
  <c r="H61" i="2"/>
  <c r="M61" i="2" s="1"/>
  <c r="G61" i="2"/>
  <c r="L61" i="2" s="1"/>
  <c r="F61" i="2"/>
  <c r="K61" i="2" s="1"/>
  <c r="E61" i="2"/>
  <c r="J61" i="2" s="1"/>
  <c r="H60" i="2"/>
  <c r="M60" i="2" s="1"/>
  <c r="G60" i="2"/>
  <c r="L60" i="2" s="1"/>
  <c r="F60" i="2"/>
  <c r="K60" i="2" s="1"/>
  <c r="E60" i="2"/>
  <c r="J60" i="2" s="1"/>
  <c r="H59" i="2"/>
  <c r="M59" i="2" s="1"/>
  <c r="G59" i="2"/>
  <c r="L59" i="2" s="1"/>
  <c r="F59" i="2"/>
  <c r="K59" i="2" s="1"/>
  <c r="E59" i="2"/>
  <c r="J59" i="2" s="1"/>
  <c r="H58" i="2"/>
  <c r="M58" i="2" s="1"/>
  <c r="G58" i="2"/>
  <c r="L58" i="2" s="1"/>
  <c r="F58" i="2"/>
  <c r="K58" i="2" s="1"/>
  <c r="E58" i="2"/>
  <c r="J58" i="2" s="1"/>
  <c r="H57" i="2"/>
  <c r="M57" i="2" s="1"/>
  <c r="G57" i="2"/>
  <c r="L57" i="2" s="1"/>
  <c r="F57" i="2"/>
  <c r="K57" i="2" s="1"/>
  <c r="E57" i="2"/>
  <c r="J57" i="2" s="1"/>
  <c r="H56" i="2"/>
  <c r="M56" i="2" s="1"/>
  <c r="G56" i="2"/>
  <c r="L56" i="2" s="1"/>
  <c r="F56" i="2"/>
  <c r="K56" i="2" s="1"/>
  <c r="E56" i="2"/>
  <c r="J56" i="2" s="1"/>
  <c r="H55" i="2"/>
  <c r="M55" i="2" s="1"/>
  <c r="G55" i="2"/>
  <c r="L55" i="2" s="1"/>
  <c r="F55" i="2"/>
  <c r="K55" i="2" s="1"/>
  <c r="E55" i="2"/>
  <c r="J55" i="2" s="1"/>
  <c r="H54" i="2"/>
  <c r="M54" i="2" s="1"/>
  <c r="G54" i="2"/>
  <c r="L54" i="2" s="1"/>
  <c r="F54" i="2"/>
  <c r="K54" i="2" s="1"/>
  <c r="E54" i="2"/>
  <c r="J54" i="2" s="1"/>
  <c r="H53" i="2"/>
  <c r="M53" i="2" s="1"/>
  <c r="G53" i="2"/>
  <c r="L53" i="2" s="1"/>
  <c r="F53" i="2"/>
  <c r="K53" i="2" s="1"/>
  <c r="E53" i="2"/>
  <c r="J53" i="2" s="1"/>
  <c r="H52" i="2"/>
  <c r="M52" i="2" s="1"/>
  <c r="G52" i="2"/>
  <c r="L52" i="2" s="1"/>
  <c r="F52" i="2"/>
  <c r="K52" i="2" s="1"/>
  <c r="E52" i="2"/>
  <c r="J52" i="2" s="1"/>
  <c r="H51" i="2"/>
  <c r="M51" i="2" s="1"/>
  <c r="G51" i="2"/>
  <c r="L51" i="2" s="1"/>
  <c r="F51" i="2"/>
  <c r="K51" i="2" s="1"/>
  <c r="E51" i="2"/>
  <c r="J51" i="2" s="1"/>
  <c r="H50" i="2"/>
  <c r="M50" i="2" s="1"/>
  <c r="G50" i="2"/>
  <c r="L50" i="2" s="1"/>
  <c r="F50" i="2"/>
  <c r="K50" i="2" s="1"/>
  <c r="E50" i="2"/>
  <c r="J50" i="2" s="1"/>
  <c r="H49" i="2"/>
  <c r="M49" i="2" s="1"/>
  <c r="G49" i="2"/>
  <c r="L49" i="2" s="1"/>
  <c r="F49" i="2"/>
  <c r="K49" i="2" s="1"/>
  <c r="E49" i="2"/>
  <c r="J49" i="2" s="1"/>
  <c r="H48" i="2"/>
  <c r="M48" i="2" s="1"/>
  <c r="G48" i="2"/>
  <c r="L48" i="2" s="1"/>
  <c r="F48" i="2"/>
  <c r="K48" i="2" s="1"/>
  <c r="E48" i="2"/>
  <c r="J48" i="2" s="1"/>
  <c r="H47" i="2"/>
  <c r="M47" i="2" s="1"/>
  <c r="G47" i="2"/>
  <c r="L47" i="2" s="1"/>
  <c r="F47" i="2"/>
  <c r="K47" i="2" s="1"/>
  <c r="E47" i="2"/>
  <c r="J47" i="2" s="1"/>
  <c r="H46" i="2"/>
  <c r="M46" i="2" s="1"/>
  <c r="G46" i="2"/>
  <c r="L46" i="2" s="1"/>
  <c r="F46" i="2"/>
  <c r="K46" i="2" s="1"/>
  <c r="E46" i="2"/>
  <c r="J46" i="2" s="1"/>
  <c r="H45" i="2"/>
  <c r="M45" i="2" s="1"/>
  <c r="G45" i="2"/>
  <c r="L45" i="2" s="1"/>
  <c r="F45" i="2"/>
  <c r="K45" i="2" s="1"/>
  <c r="E45" i="2"/>
  <c r="J45" i="2" s="1"/>
  <c r="H44" i="2"/>
  <c r="M44" i="2" s="1"/>
  <c r="G44" i="2"/>
  <c r="L44" i="2" s="1"/>
  <c r="F44" i="2"/>
  <c r="K44" i="2" s="1"/>
  <c r="E44" i="2"/>
  <c r="J44" i="2" s="1"/>
  <c r="H43" i="2"/>
  <c r="M43" i="2" s="1"/>
  <c r="G43" i="2"/>
  <c r="L43" i="2" s="1"/>
  <c r="F43" i="2"/>
  <c r="K43" i="2" s="1"/>
  <c r="E43" i="2"/>
  <c r="J43" i="2" s="1"/>
  <c r="H42" i="2"/>
  <c r="M42" i="2" s="1"/>
  <c r="G42" i="2"/>
  <c r="L42" i="2" s="1"/>
  <c r="F42" i="2"/>
  <c r="K42" i="2" s="1"/>
  <c r="E42" i="2"/>
  <c r="J42" i="2" s="1"/>
  <c r="H41" i="2"/>
  <c r="M41" i="2" s="1"/>
  <c r="G41" i="2"/>
  <c r="L41" i="2" s="1"/>
  <c r="F41" i="2"/>
  <c r="K41" i="2" s="1"/>
  <c r="E41" i="2"/>
  <c r="J41" i="2" s="1"/>
  <c r="H40" i="2"/>
  <c r="M40" i="2" s="1"/>
  <c r="G40" i="2"/>
  <c r="L40" i="2" s="1"/>
  <c r="F40" i="2"/>
  <c r="K40" i="2" s="1"/>
  <c r="E40" i="2"/>
  <c r="J40" i="2" s="1"/>
  <c r="H39" i="2"/>
  <c r="M39" i="2" s="1"/>
  <c r="G39" i="2"/>
  <c r="L39" i="2" s="1"/>
  <c r="F39" i="2"/>
  <c r="K39" i="2" s="1"/>
  <c r="E39" i="2"/>
  <c r="J39" i="2" s="1"/>
  <c r="H38" i="2"/>
  <c r="M38" i="2" s="1"/>
  <c r="G38" i="2"/>
  <c r="L38" i="2" s="1"/>
  <c r="F38" i="2"/>
  <c r="K38" i="2" s="1"/>
  <c r="E38" i="2"/>
  <c r="J38" i="2" s="1"/>
  <c r="H37" i="2"/>
  <c r="M37" i="2" s="1"/>
  <c r="G37" i="2"/>
  <c r="L37" i="2" s="1"/>
  <c r="F37" i="2"/>
  <c r="K37" i="2" s="1"/>
  <c r="E37" i="2"/>
  <c r="J37" i="2" s="1"/>
  <c r="H36" i="2"/>
  <c r="M36" i="2" s="1"/>
  <c r="G36" i="2"/>
  <c r="L36" i="2" s="1"/>
  <c r="F36" i="2"/>
  <c r="K36" i="2" s="1"/>
  <c r="E36" i="2"/>
  <c r="J36" i="2" s="1"/>
  <c r="H35" i="2"/>
  <c r="M35" i="2" s="1"/>
  <c r="G35" i="2"/>
  <c r="L35" i="2" s="1"/>
  <c r="F35" i="2"/>
  <c r="K35" i="2" s="1"/>
  <c r="E35" i="2"/>
  <c r="J35" i="2" s="1"/>
  <c r="H34" i="2"/>
  <c r="M34" i="2" s="1"/>
  <c r="G34" i="2"/>
  <c r="L34" i="2" s="1"/>
  <c r="F34" i="2"/>
  <c r="K34" i="2" s="1"/>
  <c r="E34" i="2"/>
  <c r="J34" i="2" s="1"/>
  <c r="H33" i="2"/>
  <c r="M33" i="2" s="1"/>
  <c r="G33" i="2"/>
  <c r="L33" i="2" s="1"/>
  <c r="F33" i="2"/>
  <c r="K33" i="2" s="1"/>
  <c r="E33" i="2"/>
  <c r="J33" i="2" s="1"/>
  <c r="H32" i="2"/>
  <c r="G32" i="2"/>
  <c r="L32" i="2" s="1"/>
  <c r="F32" i="2"/>
  <c r="K32" i="2" s="1"/>
  <c r="E32" i="2"/>
  <c r="J32" i="2" s="1"/>
  <c r="H31" i="2"/>
  <c r="M31" i="2" s="1"/>
  <c r="G31" i="2"/>
  <c r="L31" i="2" s="1"/>
  <c r="F31" i="2"/>
  <c r="K31" i="2" s="1"/>
  <c r="E31" i="2"/>
  <c r="J31" i="2" s="1"/>
  <c r="H30" i="2"/>
  <c r="M30" i="2" s="1"/>
  <c r="G30" i="2"/>
  <c r="L30" i="2" s="1"/>
  <c r="F30" i="2"/>
  <c r="K30" i="2" s="1"/>
  <c r="E30" i="2"/>
  <c r="J30" i="2" s="1"/>
  <c r="H29" i="2"/>
  <c r="M29" i="2" s="1"/>
  <c r="G29" i="2"/>
  <c r="L29" i="2" s="1"/>
  <c r="F29" i="2"/>
  <c r="K29" i="2" s="1"/>
  <c r="E29" i="2"/>
  <c r="J29" i="2" s="1"/>
  <c r="H28" i="2"/>
  <c r="M28" i="2" s="1"/>
  <c r="G28" i="2"/>
  <c r="L28" i="2" s="1"/>
  <c r="F28" i="2"/>
  <c r="K28" i="2" s="1"/>
  <c r="E28" i="2"/>
  <c r="J28" i="2" s="1"/>
  <c r="H27" i="2"/>
  <c r="M27" i="2" s="1"/>
  <c r="G27" i="2"/>
  <c r="L27" i="2" s="1"/>
  <c r="F27" i="2"/>
  <c r="K27" i="2" s="1"/>
  <c r="E27" i="2"/>
  <c r="J27" i="2" s="1"/>
  <c r="H26" i="2"/>
  <c r="M26" i="2" s="1"/>
  <c r="G26" i="2"/>
  <c r="L26" i="2" s="1"/>
  <c r="F26" i="2"/>
  <c r="K26" i="2" s="1"/>
  <c r="E26" i="2"/>
  <c r="J26" i="2" s="1"/>
  <c r="H25" i="2"/>
  <c r="M25" i="2" s="1"/>
  <c r="G25" i="2"/>
  <c r="L25" i="2" s="1"/>
  <c r="F25" i="2"/>
  <c r="K25" i="2" s="1"/>
  <c r="E25" i="2"/>
  <c r="J25" i="2" s="1"/>
  <c r="H24" i="2"/>
  <c r="M24" i="2" s="1"/>
  <c r="G24" i="2"/>
  <c r="L24" i="2" s="1"/>
  <c r="F24" i="2"/>
  <c r="K24" i="2" s="1"/>
  <c r="E24" i="2"/>
  <c r="J24" i="2" s="1"/>
  <c r="H23" i="2"/>
  <c r="M23" i="2" s="1"/>
  <c r="G23" i="2"/>
  <c r="L23" i="2" s="1"/>
  <c r="F23" i="2"/>
  <c r="K23" i="2" s="1"/>
  <c r="E23" i="2"/>
  <c r="J23" i="2" s="1"/>
  <c r="H22" i="2"/>
  <c r="M22" i="2" s="1"/>
  <c r="G22" i="2"/>
  <c r="L22" i="2" s="1"/>
  <c r="F22" i="2"/>
  <c r="K22" i="2" s="1"/>
  <c r="E22" i="2"/>
  <c r="J22" i="2" s="1"/>
  <c r="H21" i="2"/>
  <c r="M21" i="2" s="1"/>
  <c r="G21" i="2"/>
  <c r="L21" i="2" s="1"/>
  <c r="F21" i="2"/>
  <c r="K21" i="2" s="1"/>
  <c r="E21" i="2"/>
  <c r="J21" i="2" s="1"/>
  <c r="H20" i="2"/>
  <c r="M20" i="2" s="1"/>
  <c r="G20" i="2"/>
  <c r="L20" i="2" s="1"/>
  <c r="F20" i="2"/>
  <c r="K20" i="2" s="1"/>
  <c r="E20" i="2"/>
  <c r="J20" i="2" s="1"/>
  <c r="H19" i="2"/>
  <c r="M19" i="2" s="1"/>
  <c r="G19" i="2"/>
  <c r="L19" i="2" s="1"/>
  <c r="F19" i="2"/>
  <c r="K19" i="2" s="1"/>
  <c r="E19" i="2"/>
  <c r="J19" i="2" s="1"/>
  <c r="H18" i="2"/>
  <c r="M18" i="2" s="1"/>
  <c r="G18" i="2"/>
  <c r="L18" i="2" s="1"/>
  <c r="F18" i="2"/>
  <c r="K18" i="2" s="1"/>
  <c r="E18" i="2"/>
  <c r="J18" i="2" s="1"/>
  <c r="H17" i="2"/>
  <c r="M17" i="2" s="1"/>
  <c r="G17" i="2"/>
  <c r="L17" i="2" s="1"/>
  <c r="F17" i="2"/>
  <c r="K17" i="2" s="1"/>
  <c r="E17" i="2"/>
  <c r="J17" i="2" s="1"/>
  <c r="H16" i="2"/>
  <c r="M16" i="2" s="1"/>
  <c r="G16" i="2"/>
  <c r="L16" i="2" s="1"/>
  <c r="F16" i="2"/>
  <c r="K16" i="2" s="1"/>
  <c r="E16" i="2"/>
  <c r="J16" i="2" s="1"/>
  <c r="H15" i="2"/>
  <c r="M15" i="2" s="1"/>
  <c r="G15" i="2"/>
  <c r="L15" i="2" s="1"/>
  <c r="F15" i="2"/>
  <c r="K15" i="2" s="1"/>
  <c r="E15" i="2"/>
  <c r="J15" i="2" s="1"/>
  <c r="H14" i="2"/>
  <c r="M14" i="2" s="1"/>
  <c r="G14" i="2"/>
  <c r="L14" i="2" s="1"/>
  <c r="F14" i="2"/>
  <c r="K14" i="2" s="1"/>
  <c r="E14" i="2"/>
  <c r="J14" i="2" s="1"/>
  <c r="H13" i="2"/>
  <c r="M13" i="2" s="1"/>
  <c r="G13" i="2"/>
  <c r="L13" i="2" s="1"/>
  <c r="F13" i="2"/>
  <c r="K13" i="2" s="1"/>
  <c r="E13" i="2"/>
  <c r="J13" i="2" s="1"/>
  <c r="H12" i="2"/>
  <c r="M12" i="2" s="1"/>
  <c r="G12" i="2"/>
  <c r="L12" i="2" s="1"/>
  <c r="F12" i="2"/>
  <c r="K12" i="2" s="1"/>
  <c r="E12" i="2"/>
  <c r="J12" i="2" s="1"/>
  <c r="H11" i="2"/>
  <c r="M11" i="2" s="1"/>
  <c r="G11" i="2"/>
  <c r="L11" i="2" s="1"/>
  <c r="F11" i="2"/>
  <c r="K11" i="2" s="1"/>
  <c r="E11" i="2"/>
  <c r="J11" i="2" s="1"/>
  <c r="H10" i="2"/>
  <c r="M10" i="2" s="1"/>
  <c r="G10" i="2"/>
  <c r="L10" i="2" s="1"/>
  <c r="F10" i="2"/>
  <c r="K10" i="2" s="1"/>
  <c r="E10" i="2"/>
  <c r="J10" i="2" s="1"/>
  <c r="H9" i="2"/>
  <c r="M9" i="2" s="1"/>
  <c r="G9" i="2"/>
  <c r="L9" i="2" s="1"/>
  <c r="F9" i="2"/>
  <c r="K9" i="2" s="1"/>
  <c r="E9" i="2"/>
  <c r="J9" i="2" s="1"/>
  <c r="H8" i="2"/>
  <c r="M8" i="2" s="1"/>
  <c r="G8" i="2"/>
  <c r="L8" i="2" s="1"/>
  <c r="F8" i="2"/>
  <c r="K8" i="2" s="1"/>
  <c r="E8" i="2"/>
  <c r="J8" i="2" s="1"/>
  <c r="H7" i="2"/>
  <c r="M7" i="2" s="1"/>
  <c r="G7" i="2"/>
  <c r="L7" i="2" s="1"/>
  <c r="F7" i="2"/>
  <c r="K7" i="2" s="1"/>
  <c r="E7" i="2"/>
  <c r="H6" i="2"/>
  <c r="M6" i="2" s="1"/>
  <c r="G6" i="2"/>
  <c r="L6" i="2" s="1"/>
  <c r="F6" i="2"/>
  <c r="K6" i="2" s="1"/>
  <c r="E6" i="2"/>
  <c r="J6" i="2" s="1"/>
  <c r="H5" i="2"/>
  <c r="M5" i="2" s="1"/>
  <c r="G5" i="2"/>
  <c r="L5" i="2" s="1"/>
  <c r="F5" i="2"/>
  <c r="E5" i="2"/>
  <c r="H515" i="3"/>
  <c r="F511" i="3"/>
  <c r="H510" i="3"/>
  <c r="G515" i="2"/>
  <c r="G512" i="2"/>
  <c r="G509" i="2"/>
  <c r="O510" i="1"/>
  <c r="N510" i="1"/>
  <c r="M510" i="1"/>
  <c r="L510" i="1"/>
  <c r="K510" i="1"/>
  <c r="J510" i="1"/>
  <c r="I510" i="1"/>
  <c r="H510" i="1"/>
  <c r="G510" i="1"/>
  <c r="F510" i="1"/>
  <c r="O509" i="1"/>
  <c r="N509" i="1"/>
  <c r="M509" i="1"/>
  <c r="L509" i="1"/>
  <c r="K509" i="1"/>
  <c r="J509" i="1"/>
  <c r="I509" i="1"/>
  <c r="H509" i="1"/>
  <c r="G509" i="1"/>
  <c r="F509" i="1"/>
  <c r="O508" i="1"/>
  <c r="N508" i="1"/>
  <c r="M508" i="1"/>
  <c r="L508" i="1"/>
  <c r="K508" i="1"/>
  <c r="J508" i="1"/>
  <c r="I508" i="1"/>
  <c r="H508" i="1"/>
  <c r="G508" i="1"/>
  <c r="F508" i="1"/>
  <c r="O507" i="1"/>
  <c r="N507" i="1"/>
  <c r="M507" i="1"/>
  <c r="L507" i="1"/>
  <c r="K507" i="1"/>
  <c r="J507" i="1"/>
  <c r="I507" i="1"/>
  <c r="H507" i="1"/>
  <c r="G507" i="1"/>
  <c r="F507" i="1"/>
  <c r="E510" i="1"/>
  <c r="E509" i="1"/>
  <c r="E508" i="1"/>
  <c r="E507" i="1"/>
  <c r="O506" i="1"/>
  <c r="N506" i="1"/>
  <c r="M506" i="1"/>
  <c r="L506" i="1"/>
  <c r="K506" i="1"/>
  <c r="J506" i="1"/>
  <c r="I506" i="1"/>
  <c r="H506" i="1"/>
  <c r="G506" i="1"/>
  <c r="F506" i="1"/>
  <c r="E506" i="1"/>
  <c r="L509" i="2" l="1"/>
  <c r="E511" i="3"/>
  <c r="E515" i="3"/>
  <c r="E510" i="3"/>
  <c r="E513" i="3"/>
  <c r="E509" i="3"/>
  <c r="K509" i="3" s="1"/>
  <c r="E512" i="3"/>
  <c r="E516" i="3"/>
  <c r="I513" i="3"/>
  <c r="G515" i="3"/>
  <c r="H513" i="3"/>
  <c r="F515" i="3"/>
  <c r="K5" i="3"/>
  <c r="O5" i="3"/>
  <c r="O512" i="3" s="1"/>
  <c r="M7" i="3"/>
  <c r="M512" i="3" s="1"/>
  <c r="N10" i="3"/>
  <c r="N510" i="3" s="1"/>
  <c r="L12" i="3"/>
  <c r="L510" i="3" s="1"/>
  <c r="I511" i="2"/>
  <c r="Q6" i="3"/>
  <c r="P6" i="3"/>
  <c r="Q10" i="3"/>
  <c r="P10" i="3"/>
  <c r="Q14" i="3"/>
  <c r="P14" i="3"/>
  <c r="Q18" i="3"/>
  <c r="P18" i="3"/>
  <c r="Q22" i="3"/>
  <c r="P22" i="3"/>
  <c r="Q26" i="3"/>
  <c r="P26" i="3"/>
  <c r="Q30" i="3"/>
  <c r="P30" i="3"/>
  <c r="Q34" i="3"/>
  <c r="P34" i="3"/>
  <c r="Q38" i="3"/>
  <c r="P38" i="3"/>
  <c r="Q42" i="3"/>
  <c r="P42" i="3"/>
  <c r="Q46" i="3"/>
  <c r="P46" i="3"/>
  <c r="Q50" i="3"/>
  <c r="P50" i="3"/>
  <c r="Q54" i="3"/>
  <c r="P54" i="3"/>
  <c r="Q58" i="3"/>
  <c r="P58" i="3"/>
  <c r="Q62" i="3"/>
  <c r="P62" i="3"/>
  <c r="Q66" i="3"/>
  <c r="P66" i="3"/>
  <c r="Q70" i="3"/>
  <c r="P70" i="3"/>
  <c r="Q5" i="3"/>
  <c r="P5" i="3"/>
  <c r="J516" i="3"/>
  <c r="Q9" i="3"/>
  <c r="P9" i="3"/>
  <c r="Q13" i="3"/>
  <c r="P13" i="3"/>
  <c r="Q17" i="3"/>
  <c r="P17" i="3"/>
  <c r="Q21" i="3"/>
  <c r="P21" i="3"/>
  <c r="Q25" i="3"/>
  <c r="P25" i="3"/>
  <c r="Q29" i="3"/>
  <c r="P29" i="3"/>
  <c r="Q33" i="3"/>
  <c r="P33" i="3"/>
  <c r="Q37" i="3"/>
  <c r="P37" i="3"/>
  <c r="Q41" i="3"/>
  <c r="P41" i="3"/>
  <c r="Q45" i="3"/>
  <c r="P45" i="3"/>
  <c r="Q49" i="3"/>
  <c r="P49" i="3"/>
  <c r="Q53" i="3"/>
  <c r="P53" i="3"/>
  <c r="Q57" i="3"/>
  <c r="P57" i="3"/>
  <c r="Q61" i="3"/>
  <c r="P61" i="3"/>
  <c r="Q65" i="3"/>
  <c r="P65" i="3"/>
  <c r="Q69" i="3"/>
  <c r="P69" i="3"/>
  <c r="Q73" i="3"/>
  <c r="P73" i="3"/>
  <c r="Q77" i="3"/>
  <c r="P77" i="3"/>
  <c r="Q81" i="3"/>
  <c r="P81" i="3"/>
  <c r="Q85" i="3"/>
  <c r="P85" i="3"/>
  <c r="Q89" i="3"/>
  <c r="P89" i="3"/>
  <c r="Q93" i="3"/>
  <c r="P93" i="3"/>
  <c r="Q97" i="3"/>
  <c r="P97" i="3"/>
  <c r="Q101" i="3"/>
  <c r="P101" i="3"/>
  <c r="Q105" i="3"/>
  <c r="P105" i="3"/>
  <c r="Q109" i="3"/>
  <c r="P109" i="3"/>
  <c r="Q113" i="3"/>
  <c r="P113" i="3"/>
  <c r="Q117" i="3"/>
  <c r="P117" i="3"/>
  <c r="Q121" i="3"/>
  <c r="P121" i="3"/>
  <c r="Q125" i="3"/>
  <c r="P125" i="3"/>
  <c r="Q129" i="3"/>
  <c r="P129" i="3"/>
  <c r="Q133" i="3"/>
  <c r="P133" i="3"/>
  <c r="Q137" i="3"/>
  <c r="P137" i="3"/>
  <c r="Q141" i="3"/>
  <c r="P141" i="3"/>
  <c r="Q74" i="3"/>
  <c r="P74" i="3"/>
  <c r="Q78" i="3"/>
  <c r="P78" i="3"/>
  <c r="Q82" i="3"/>
  <c r="P82" i="3"/>
  <c r="Q86" i="3"/>
  <c r="P86" i="3"/>
  <c r="Q90" i="3"/>
  <c r="P90" i="3"/>
  <c r="Q94" i="3"/>
  <c r="P94" i="3"/>
  <c r="Q98" i="3"/>
  <c r="P98" i="3"/>
  <c r="Q102" i="3"/>
  <c r="P102" i="3"/>
  <c r="Q106" i="3"/>
  <c r="P106" i="3"/>
  <c r="Q110" i="3"/>
  <c r="P110" i="3"/>
  <c r="Q114" i="3"/>
  <c r="P114" i="3"/>
  <c r="Q118" i="3"/>
  <c r="P118" i="3"/>
  <c r="Q122" i="3"/>
  <c r="P122" i="3"/>
  <c r="Q126" i="3"/>
  <c r="P126" i="3"/>
  <c r="Q130" i="3"/>
  <c r="P130" i="3"/>
  <c r="Q134" i="3"/>
  <c r="P134" i="3"/>
  <c r="Q138" i="3"/>
  <c r="P138" i="3"/>
  <c r="Q142" i="3"/>
  <c r="P142" i="3"/>
  <c r="Q146" i="3"/>
  <c r="P146" i="3"/>
  <c r="Q150" i="3"/>
  <c r="P150" i="3"/>
  <c r="Q154" i="3"/>
  <c r="P154" i="3"/>
  <c r="Q158" i="3"/>
  <c r="P158" i="3"/>
  <c r="Q162" i="3"/>
  <c r="P162" i="3"/>
  <c r="Q166" i="3"/>
  <c r="P166" i="3"/>
  <c r="Q170" i="3"/>
  <c r="P170" i="3"/>
  <c r="Q174" i="3"/>
  <c r="P174" i="3"/>
  <c r="Q178" i="3"/>
  <c r="P178" i="3"/>
  <c r="Q182" i="3"/>
  <c r="P182" i="3"/>
  <c r="Q186" i="3"/>
  <c r="P186" i="3"/>
  <c r="Q190" i="3"/>
  <c r="P190" i="3"/>
  <c r="Q194" i="3"/>
  <c r="P194" i="3"/>
  <c r="Q198" i="3"/>
  <c r="P198" i="3"/>
  <c r="Q202" i="3"/>
  <c r="P202" i="3"/>
  <c r="Q206" i="3"/>
  <c r="P206" i="3"/>
  <c r="Q210" i="3"/>
  <c r="P210" i="3"/>
  <c r="Q214" i="3"/>
  <c r="P214" i="3"/>
  <c r="Q218" i="3"/>
  <c r="P218" i="3"/>
  <c r="Q222" i="3"/>
  <c r="P222" i="3"/>
  <c r="Q226" i="3"/>
  <c r="P226" i="3"/>
  <c r="Q230" i="3"/>
  <c r="P230" i="3"/>
  <c r="Q234" i="3"/>
  <c r="Q7" i="3"/>
  <c r="P7" i="3"/>
  <c r="Q11" i="3"/>
  <c r="P11" i="3"/>
  <c r="Q15" i="3"/>
  <c r="P15" i="3"/>
  <c r="Q19" i="3"/>
  <c r="P19" i="3"/>
  <c r="Q23" i="3"/>
  <c r="P23" i="3"/>
  <c r="Q27" i="3"/>
  <c r="P27" i="3"/>
  <c r="Q31" i="3"/>
  <c r="P31" i="3"/>
  <c r="Q35" i="3"/>
  <c r="P35" i="3"/>
  <c r="Q39" i="3"/>
  <c r="P39" i="3"/>
  <c r="Q43" i="3"/>
  <c r="P43" i="3"/>
  <c r="Q47" i="3"/>
  <c r="P47" i="3"/>
  <c r="Q51" i="3"/>
  <c r="P51" i="3"/>
  <c r="Q55" i="3"/>
  <c r="P55" i="3"/>
  <c r="Q59" i="3"/>
  <c r="P59" i="3"/>
  <c r="Q63" i="3"/>
  <c r="P63" i="3"/>
  <c r="Q67" i="3"/>
  <c r="P67" i="3"/>
  <c r="Q71" i="3"/>
  <c r="P71" i="3"/>
  <c r="Q75" i="3"/>
  <c r="P75" i="3"/>
  <c r="Q79" i="3"/>
  <c r="P79" i="3"/>
  <c r="Q83" i="3"/>
  <c r="P83" i="3"/>
  <c r="Q87" i="3"/>
  <c r="P87" i="3"/>
  <c r="Q91" i="3"/>
  <c r="P91" i="3"/>
  <c r="Q95" i="3"/>
  <c r="P95" i="3"/>
  <c r="Q99" i="3"/>
  <c r="P99" i="3"/>
  <c r="Q103" i="3"/>
  <c r="P103" i="3"/>
  <c r="Q107" i="3"/>
  <c r="P107" i="3"/>
  <c r="Q111" i="3"/>
  <c r="P111" i="3"/>
  <c r="Q115" i="3"/>
  <c r="P115" i="3"/>
  <c r="Q119" i="3"/>
  <c r="P119" i="3"/>
  <c r="Q123" i="3"/>
  <c r="P123" i="3"/>
  <c r="Q127" i="3"/>
  <c r="P127" i="3"/>
  <c r="Q131" i="3"/>
  <c r="P131" i="3"/>
  <c r="Q135" i="3"/>
  <c r="P135" i="3"/>
  <c r="Q139" i="3"/>
  <c r="P139" i="3"/>
  <c r="Q143" i="3"/>
  <c r="P143" i="3"/>
  <c r="Q147" i="3"/>
  <c r="P147" i="3"/>
  <c r="Q151" i="3"/>
  <c r="P151" i="3"/>
  <c r="Q155" i="3"/>
  <c r="P155" i="3"/>
  <c r="Q159" i="3"/>
  <c r="P159" i="3"/>
  <c r="Q163" i="3"/>
  <c r="P163" i="3"/>
  <c r="Q167" i="3"/>
  <c r="P167" i="3"/>
  <c r="Q171" i="3"/>
  <c r="P171" i="3"/>
  <c r="Q175" i="3"/>
  <c r="P175" i="3"/>
  <c r="Q179" i="3"/>
  <c r="P179" i="3"/>
  <c r="Q183" i="3"/>
  <c r="P183" i="3"/>
  <c r="Q187" i="3"/>
  <c r="P187" i="3"/>
  <c r="Q191" i="3"/>
  <c r="P191" i="3"/>
  <c r="Q195" i="3"/>
  <c r="P195" i="3"/>
  <c r="Q199" i="3"/>
  <c r="P199" i="3"/>
  <c r="Q203" i="3"/>
  <c r="P203" i="3"/>
  <c r="Q8" i="3"/>
  <c r="P8" i="3"/>
  <c r="Q12" i="3"/>
  <c r="P12" i="3"/>
  <c r="Q16" i="3"/>
  <c r="P16" i="3"/>
  <c r="Q20" i="3"/>
  <c r="P20" i="3"/>
  <c r="Q24" i="3"/>
  <c r="P24" i="3"/>
  <c r="Q28" i="3"/>
  <c r="P28" i="3"/>
  <c r="Q32" i="3"/>
  <c r="P32" i="3"/>
  <c r="Q36" i="3"/>
  <c r="P36" i="3"/>
  <c r="Q40" i="3"/>
  <c r="P40" i="3"/>
  <c r="Q44" i="3"/>
  <c r="P44" i="3"/>
  <c r="Q48" i="3"/>
  <c r="P48" i="3"/>
  <c r="Q52" i="3"/>
  <c r="P52" i="3"/>
  <c r="Q56" i="3"/>
  <c r="P56" i="3"/>
  <c r="Q60" i="3"/>
  <c r="P60" i="3"/>
  <c r="Q64" i="3"/>
  <c r="P64" i="3"/>
  <c r="Q68" i="3"/>
  <c r="P68" i="3"/>
  <c r="Q72" i="3"/>
  <c r="P72" i="3"/>
  <c r="Q76" i="3"/>
  <c r="P76" i="3"/>
  <c r="Q80" i="3"/>
  <c r="P80" i="3"/>
  <c r="Q84" i="3"/>
  <c r="P84" i="3"/>
  <c r="Q88" i="3"/>
  <c r="P88" i="3"/>
  <c r="Q92" i="3"/>
  <c r="P92" i="3"/>
  <c r="Q96" i="3"/>
  <c r="P96" i="3"/>
  <c r="Q100" i="3"/>
  <c r="P100" i="3"/>
  <c r="Q104" i="3"/>
  <c r="P104" i="3"/>
  <c r="Q108" i="3"/>
  <c r="P108" i="3"/>
  <c r="Q112" i="3"/>
  <c r="P112" i="3"/>
  <c r="Q116" i="3"/>
  <c r="P116" i="3"/>
  <c r="Q120" i="3"/>
  <c r="P120" i="3"/>
  <c r="Q124" i="3"/>
  <c r="Q207" i="3"/>
  <c r="Q211" i="3"/>
  <c r="Q215" i="3"/>
  <c r="Q219" i="3"/>
  <c r="Q223" i="3"/>
  <c r="Q227" i="3"/>
  <c r="Q231" i="3"/>
  <c r="Q235" i="3"/>
  <c r="Q239" i="3"/>
  <c r="Q243" i="3"/>
  <c r="Q247" i="3"/>
  <c r="Q251" i="3"/>
  <c r="Q255" i="3"/>
  <c r="Q259" i="3"/>
  <c r="Q263" i="3"/>
  <c r="Q267" i="3"/>
  <c r="Q271" i="3"/>
  <c r="Q275" i="3"/>
  <c r="Q279" i="3"/>
  <c r="Q283" i="3"/>
  <c r="Q287" i="3"/>
  <c r="Q291" i="3"/>
  <c r="Q295" i="3"/>
  <c r="Q299" i="3"/>
  <c r="Q303" i="3"/>
  <c r="Q307" i="3"/>
  <c r="Q311" i="3"/>
  <c r="Q315" i="3"/>
  <c r="Q319" i="3"/>
  <c r="Q323" i="3"/>
  <c r="Q327" i="3"/>
  <c r="Q331" i="3"/>
  <c r="Q335" i="3"/>
  <c r="Q339" i="3"/>
  <c r="Q343" i="3"/>
  <c r="Q347" i="3"/>
  <c r="Q351" i="3"/>
  <c r="Q355" i="3"/>
  <c r="Q359" i="3"/>
  <c r="Q363" i="3"/>
  <c r="Q367" i="3"/>
  <c r="Q371" i="3"/>
  <c r="Q375" i="3"/>
  <c r="Q379" i="3"/>
  <c r="Q383" i="3"/>
  <c r="Q387" i="3"/>
  <c r="Q391" i="3"/>
  <c r="Q395" i="3"/>
  <c r="Q399" i="3"/>
  <c r="Q403" i="3"/>
  <c r="Q407" i="3"/>
  <c r="Q411" i="3"/>
  <c r="Q415" i="3"/>
  <c r="Q419" i="3"/>
  <c r="Q423" i="3"/>
  <c r="Q427" i="3"/>
  <c r="Q431" i="3"/>
  <c r="Q435" i="3"/>
  <c r="Q439" i="3"/>
  <c r="Q443" i="3"/>
  <c r="Q447" i="3"/>
  <c r="Q451" i="3"/>
  <c r="Q455" i="3"/>
  <c r="Q459" i="3"/>
  <c r="Q463" i="3"/>
  <c r="Q467" i="3"/>
  <c r="Q471" i="3"/>
  <c r="Q475" i="3"/>
  <c r="Q479" i="3"/>
  <c r="Q483" i="3"/>
  <c r="Q487" i="3"/>
  <c r="Q491" i="3"/>
  <c r="Q495" i="3"/>
  <c r="Q499" i="3"/>
  <c r="Q503" i="3"/>
  <c r="P207" i="3"/>
  <c r="P211" i="3"/>
  <c r="P215" i="3"/>
  <c r="P219" i="3"/>
  <c r="P223" i="3"/>
  <c r="P227" i="3"/>
  <c r="P231" i="3"/>
  <c r="P235" i="3"/>
  <c r="P239" i="3"/>
  <c r="P243" i="3"/>
  <c r="P247" i="3"/>
  <c r="P251" i="3"/>
  <c r="P255" i="3"/>
  <c r="P259" i="3"/>
  <c r="P263" i="3"/>
  <c r="P267" i="3"/>
  <c r="Q128" i="3"/>
  <c r="Q132" i="3"/>
  <c r="Q136" i="3"/>
  <c r="Q140" i="3"/>
  <c r="Q144" i="3"/>
  <c r="Q148" i="3"/>
  <c r="Q152" i="3"/>
  <c r="Q156" i="3"/>
  <c r="Q160" i="3"/>
  <c r="Q164" i="3"/>
  <c r="Q168" i="3"/>
  <c r="Q172" i="3"/>
  <c r="Q176" i="3"/>
  <c r="Q180" i="3"/>
  <c r="Q184" i="3"/>
  <c r="Q188" i="3"/>
  <c r="Q192" i="3"/>
  <c r="Q196" i="3"/>
  <c r="Q200" i="3"/>
  <c r="Q204" i="3"/>
  <c r="Q208" i="3"/>
  <c r="Q212" i="3"/>
  <c r="Q216" i="3"/>
  <c r="Q220" i="3"/>
  <c r="Q224" i="3"/>
  <c r="Q228" i="3"/>
  <c r="Q232" i="3"/>
  <c r="Q236" i="3"/>
  <c r="Q240" i="3"/>
  <c r="Q244" i="3"/>
  <c r="Q248" i="3"/>
  <c r="Q252" i="3"/>
  <c r="Q256" i="3"/>
  <c r="Q260" i="3"/>
  <c r="Q264" i="3"/>
  <c r="Q268" i="3"/>
  <c r="Q272" i="3"/>
  <c r="P272" i="3"/>
  <c r="Q276" i="3"/>
  <c r="P276" i="3"/>
  <c r="Q280" i="3"/>
  <c r="P280" i="3"/>
  <c r="Q284" i="3"/>
  <c r="P284" i="3"/>
  <c r="Q288" i="3"/>
  <c r="P288" i="3"/>
  <c r="Q292" i="3"/>
  <c r="P292" i="3"/>
  <c r="Q296" i="3"/>
  <c r="P296" i="3"/>
  <c r="Q300" i="3"/>
  <c r="P300" i="3"/>
  <c r="Q304" i="3"/>
  <c r="P304" i="3"/>
  <c r="Q308" i="3"/>
  <c r="P308" i="3"/>
  <c r="Q312" i="3"/>
  <c r="P312" i="3"/>
  <c r="Q316" i="3"/>
  <c r="P316" i="3"/>
  <c r="Q320" i="3"/>
  <c r="P320" i="3"/>
  <c r="Q324" i="3"/>
  <c r="P324" i="3"/>
  <c r="Q328" i="3"/>
  <c r="P328" i="3"/>
  <c r="Q332" i="3"/>
  <c r="P332" i="3"/>
  <c r="Q336" i="3"/>
  <c r="P336" i="3"/>
  <c r="Q340" i="3"/>
  <c r="P340" i="3"/>
  <c r="Q344" i="3"/>
  <c r="P344" i="3"/>
  <c r="Q348" i="3"/>
  <c r="P348" i="3"/>
  <c r="Q352" i="3"/>
  <c r="P352" i="3"/>
  <c r="Q356" i="3"/>
  <c r="P356" i="3"/>
  <c r="Q360" i="3"/>
  <c r="P360" i="3"/>
  <c r="Q364" i="3"/>
  <c r="P364" i="3"/>
  <c r="Q368" i="3"/>
  <c r="P368" i="3"/>
  <c r="Q372" i="3"/>
  <c r="P372" i="3"/>
  <c r="Q376" i="3"/>
  <c r="P376" i="3"/>
  <c r="Q380" i="3"/>
  <c r="P380" i="3"/>
  <c r="Q384" i="3"/>
  <c r="P384" i="3"/>
  <c r="Q388" i="3"/>
  <c r="P388" i="3"/>
  <c r="Q392" i="3"/>
  <c r="P392" i="3"/>
  <c r="Q396" i="3"/>
  <c r="P396" i="3"/>
  <c r="Q400" i="3"/>
  <c r="P400" i="3"/>
  <c r="Q404" i="3"/>
  <c r="P404" i="3"/>
  <c r="Q408" i="3"/>
  <c r="P408" i="3"/>
  <c r="Q412" i="3"/>
  <c r="P412" i="3"/>
  <c r="Q416" i="3"/>
  <c r="P416" i="3"/>
  <c r="Q420" i="3"/>
  <c r="P420" i="3"/>
  <c r="Q424" i="3"/>
  <c r="P424" i="3"/>
  <c r="Q428" i="3"/>
  <c r="P428" i="3"/>
  <c r="Q432" i="3"/>
  <c r="P432" i="3"/>
  <c r="Q436" i="3"/>
  <c r="P436" i="3"/>
  <c r="Q440" i="3"/>
  <c r="P440" i="3"/>
  <c r="Q444" i="3"/>
  <c r="P444" i="3"/>
  <c r="Q448" i="3"/>
  <c r="P448" i="3"/>
  <c r="Q452" i="3"/>
  <c r="P452" i="3"/>
  <c r="Q456" i="3"/>
  <c r="P456" i="3"/>
  <c r="Q460" i="3"/>
  <c r="P460" i="3"/>
  <c r="Q464" i="3"/>
  <c r="P464" i="3"/>
  <c r="Q468" i="3"/>
  <c r="P468" i="3"/>
  <c r="Q472" i="3"/>
  <c r="P472" i="3"/>
  <c r="Q476" i="3"/>
  <c r="P476" i="3"/>
  <c r="Q480" i="3"/>
  <c r="P480" i="3"/>
  <c r="Q484" i="3"/>
  <c r="P484" i="3"/>
  <c r="Q488" i="3"/>
  <c r="P488" i="3"/>
  <c r="Q492" i="3"/>
  <c r="P492" i="3"/>
  <c r="Q496" i="3"/>
  <c r="P496" i="3"/>
  <c r="Q500" i="3"/>
  <c r="P500" i="3"/>
  <c r="Q504" i="3"/>
  <c r="P504" i="3"/>
  <c r="P124" i="3"/>
  <c r="P128" i="3"/>
  <c r="P132" i="3"/>
  <c r="P136" i="3"/>
  <c r="P140" i="3"/>
  <c r="P144" i="3"/>
  <c r="P148" i="3"/>
  <c r="P152" i="3"/>
  <c r="P156" i="3"/>
  <c r="P160" i="3"/>
  <c r="P164" i="3"/>
  <c r="P168" i="3"/>
  <c r="P172" i="3"/>
  <c r="P176" i="3"/>
  <c r="P180" i="3"/>
  <c r="P184" i="3"/>
  <c r="P188" i="3"/>
  <c r="P192" i="3"/>
  <c r="P196" i="3"/>
  <c r="P200" i="3"/>
  <c r="P204" i="3"/>
  <c r="P208" i="3"/>
  <c r="P212" i="3"/>
  <c r="P216" i="3"/>
  <c r="P220" i="3"/>
  <c r="P224" i="3"/>
  <c r="P228" i="3"/>
  <c r="P232" i="3"/>
  <c r="P236" i="3"/>
  <c r="P240" i="3"/>
  <c r="P244" i="3"/>
  <c r="P248" i="3"/>
  <c r="P252" i="3"/>
  <c r="P256" i="3"/>
  <c r="P260" i="3"/>
  <c r="P264" i="3"/>
  <c r="P268" i="3"/>
  <c r="P275" i="3"/>
  <c r="P283" i="3"/>
  <c r="P291" i="3"/>
  <c r="P299" i="3"/>
  <c r="P307" i="3"/>
  <c r="P315" i="3"/>
  <c r="P323" i="3"/>
  <c r="P331" i="3"/>
  <c r="P339" i="3"/>
  <c r="P347" i="3"/>
  <c r="P355" i="3"/>
  <c r="P363" i="3"/>
  <c r="P371" i="3"/>
  <c r="P379" i="3"/>
  <c r="P387" i="3"/>
  <c r="P395" i="3"/>
  <c r="P403" i="3"/>
  <c r="P411" i="3"/>
  <c r="P419" i="3"/>
  <c r="P427" i="3"/>
  <c r="P435" i="3"/>
  <c r="P443" i="3"/>
  <c r="P451" i="3"/>
  <c r="P459" i="3"/>
  <c r="P467" i="3"/>
  <c r="P475" i="3"/>
  <c r="P483" i="3"/>
  <c r="P491" i="3"/>
  <c r="P499" i="3"/>
  <c r="Q145" i="3"/>
  <c r="Q149" i="3"/>
  <c r="Q153" i="3"/>
  <c r="Q157" i="3"/>
  <c r="Q161" i="3"/>
  <c r="Q165" i="3"/>
  <c r="Q169" i="3"/>
  <c r="Q173" i="3"/>
  <c r="Q177" i="3"/>
  <c r="Q181" i="3"/>
  <c r="Q185" i="3"/>
  <c r="Q189" i="3"/>
  <c r="Q193" i="3"/>
  <c r="Q197" i="3"/>
  <c r="Q201" i="3"/>
  <c r="Q205" i="3"/>
  <c r="Q209" i="3"/>
  <c r="Q213" i="3"/>
  <c r="Q217" i="3"/>
  <c r="Q221" i="3"/>
  <c r="Q225" i="3"/>
  <c r="Q229" i="3"/>
  <c r="Q233" i="3"/>
  <c r="Q237" i="3"/>
  <c r="Q241" i="3"/>
  <c r="Q245" i="3"/>
  <c r="Q249" i="3"/>
  <c r="Q253" i="3"/>
  <c r="Q257" i="3"/>
  <c r="Q261" i="3"/>
  <c r="Q265" i="3"/>
  <c r="Q269" i="3"/>
  <c r="P269" i="3"/>
  <c r="Q273" i="3"/>
  <c r="P273" i="3"/>
  <c r="Q277" i="3"/>
  <c r="P277" i="3"/>
  <c r="Q281" i="3"/>
  <c r="P281" i="3"/>
  <c r="Q285" i="3"/>
  <c r="P285" i="3"/>
  <c r="Q289" i="3"/>
  <c r="P289" i="3"/>
  <c r="Q293" i="3"/>
  <c r="P293" i="3"/>
  <c r="Q297" i="3"/>
  <c r="P297" i="3"/>
  <c r="Q301" i="3"/>
  <c r="P301" i="3"/>
  <c r="Q305" i="3"/>
  <c r="P305" i="3"/>
  <c r="Q309" i="3"/>
  <c r="P309" i="3"/>
  <c r="Q313" i="3"/>
  <c r="P313" i="3"/>
  <c r="Q317" i="3"/>
  <c r="P317" i="3"/>
  <c r="Q321" i="3"/>
  <c r="P321" i="3"/>
  <c r="Q325" i="3"/>
  <c r="P325" i="3"/>
  <c r="Q329" i="3"/>
  <c r="P329" i="3"/>
  <c r="Q333" i="3"/>
  <c r="P333" i="3"/>
  <c r="Q337" i="3"/>
  <c r="P337" i="3"/>
  <c r="Q341" i="3"/>
  <c r="P341" i="3"/>
  <c r="Q345" i="3"/>
  <c r="P345" i="3"/>
  <c r="Q349" i="3"/>
  <c r="P349" i="3"/>
  <c r="Q353" i="3"/>
  <c r="P353" i="3"/>
  <c r="Q357" i="3"/>
  <c r="P357" i="3"/>
  <c r="Q361" i="3"/>
  <c r="P361" i="3"/>
  <c r="Q365" i="3"/>
  <c r="P365" i="3"/>
  <c r="Q369" i="3"/>
  <c r="P369" i="3"/>
  <c r="Q373" i="3"/>
  <c r="P373" i="3"/>
  <c r="Q377" i="3"/>
  <c r="P377" i="3"/>
  <c r="Q381" i="3"/>
  <c r="P381" i="3"/>
  <c r="Q385" i="3"/>
  <c r="P385" i="3"/>
  <c r="Q389" i="3"/>
  <c r="P389" i="3"/>
  <c r="Q393" i="3"/>
  <c r="P393" i="3"/>
  <c r="Q397" i="3"/>
  <c r="P397" i="3"/>
  <c r="Q401" i="3"/>
  <c r="P401" i="3"/>
  <c r="Q405" i="3"/>
  <c r="P405" i="3"/>
  <c r="Q409" i="3"/>
  <c r="P409" i="3"/>
  <c r="Q413" i="3"/>
  <c r="P413" i="3"/>
  <c r="Q417" i="3"/>
  <c r="P417" i="3"/>
  <c r="Q421" i="3"/>
  <c r="P421" i="3"/>
  <c r="Q425" i="3"/>
  <c r="P425" i="3"/>
  <c r="Q429" i="3"/>
  <c r="P429" i="3"/>
  <c r="Q433" i="3"/>
  <c r="P433" i="3"/>
  <c r="Q437" i="3"/>
  <c r="P437" i="3"/>
  <c r="Q441" i="3"/>
  <c r="P441" i="3"/>
  <c r="Q445" i="3"/>
  <c r="P445" i="3"/>
  <c r="Q449" i="3"/>
  <c r="P449" i="3"/>
  <c r="Q453" i="3"/>
  <c r="P453" i="3"/>
  <c r="Q457" i="3"/>
  <c r="P457" i="3"/>
  <c r="Q461" i="3"/>
  <c r="P461" i="3"/>
  <c r="Q465" i="3"/>
  <c r="P465" i="3"/>
  <c r="Q469" i="3"/>
  <c r="P469" i="3"/>
  <c r="Q473" i="3"/>
  <c r="P473" i="3"/>
  <c r="Q477" i="3"/>
  <c r="P477" i="3"/>
  <c r="Q481" i="3"/>
  <c r="P481" i="3"/>
  <c r="Q485" i="3"/>
  <c r="P485" i="3"/>
  <c r="Q489" i="3"/>
  <c r="P489" i="3"/>
  <c r="Q493" i="3"/>
  <c r="P493" i="3"/>
  <c r="Q497" i="3"/>
  <c r="P497" i="3"/>
  <c r="Q501" i="3"/>
  <c r="P501" i="3"/>
  <c r="P145" i="3"/>
  <c r="P149" i="3"/>
  <c r="P153" i="3"/>
  <c r="P157" i="3"/>
  <c r="P161" i="3"/>
  <c r="P165" i="3"/>
  <c r="P169" i="3"/>
  <c r="P173" i="3"/>
  <c r="P177" i="3"/>
  <c r="P181" i="3"/>
  <c r="P185" i="3"/>
  <c r="P189" i="3"/>
  <c r="P193" i="3"/>
  <c r="P197" i="3"/>
  <c r="P201" i="3"/>
  <c r="P205" i="3"/>
  <c r="P209" i="3"/>
  <c r="P213" i="3"/>
  <c r="P217" i="3"/>
  <c r="P221" i="3"/>
  <c r="P225" i="3"/>
  <c r="P229" i="3"/>
  <c r="P233" i="3"/>
  <c r="P237" i="3"/>
  <c r="P241" i="3"/>
  <c r="P245" i="3"/>
  <c r="P249" i="3"/>
  <c r="P253" i="3"/>
  <c r="P257" i="3"/>
  <c r="P261" i="3"/>
  <c r="P265" i="3"/>
  <c r="Q238" i="3"/>
  <c r="Q242" i="3"/>
  <c r="Q246" i="3"/>
  <c r="Q250" i="3"/>
  <c r="Q254" i="3"/>
  <c r="Q258" i="3"/>
  <c r="Q262" i="3"/>
  <c r="Q266" i="3"/>
  <c r="Q270" i="3"/>
  <c r="Q274" i="3"/>
  <c r="Q278" i="3"/>
  <c r="Q282" i="3"/>
  <c r="Q286" i="3"/>
  <c r="Q290" i="3"/>
  <c r="Q294" i="3"/>
  <c r="Q298" i="3"/>
  <c r="Q302" i="3"/>
  <c r="Q306" i="3"/>
  <c r="Q310" i="3"/>
  <c r="Q314" i="3"/>
  <c r="Q318" i="3"/>
  <c r="Q322" i="3"/>
  <c r="Q326" i="3"/>
  <c r="Q330" i="3"/>
  <c r="Q334" i="3"/>
  <c r="Q338" i="3"/>
  <c r="Q342" i="3"/>
  <c r="Q346" i="3"/>
  <c r="Q350" i="3"/>
  <c r="Q354" i="3"/>
  <c r="Q358" i="3"/>
  <c r="Q362" i="3"/>
  <c r="Q366" i="3"/>
  <c r="Q370" i="3"/>
  <c r="Q374" i="3"/>
  <c r="Q378" i="3"/>
  <c r="Q382" i="3"/>
  <c r="Q386" i="3"/>
  <c r="Q390" i="3"/>
  <c r="Q394" i="3"/>
  <c r="Q398" i="3"/>
  <c r="Q402" i="3"/>
  <c r="Q406" i="3"/>
  <c r="Q410" i="3"/>
  <c r="Q414" i="3"/>
  <c r="Q418" i="3"/>
  <c r="Q422" i="3"/>
  <c r="Q426" i="3"/>
  <c r="Q430" i="3"/>
  <c r="Q434" i="3"/>
  <c r="Q438" i="3"/>
  <c r="Q442" i="3"/>
  <c r="Q446" i="3"/>
  <c r="Q450" i="3"/>
  <c r="Q454" i="3"/>
  <c r="Q458" i="3"/>
  <c r="Q462" i="3"/>
  <c r="Q466" i="3"/>
  <c r="Q470" i="3"/>
  <c r="Q474" i="3"/>
  <c r="Q478" i="3"/>
  <c r="Q482" i="3"/>
  <c r="Q486" i="3"/>
  <c r="Q490" i="3"/>
  <c r="Q494" i="3"/>
  <c r="Q498" i="3"/>
  <c r="Q502" i="3"/>
  <c r="P234" i="3"/>
  <c r="P238" i="3"/>
  <c r="P242" i="3"/>
  <c r="P246" i="3"/>
  <c r="P250" i="3"/>
  <c r="P254" i="3"/>
  <c r="P258" i="3"/>
  <c r="P262" i="3"/>
  <c r="P266" i="3"/>
  <c r="P271" i="3"/>
  <c r="P279" i="3"/>
  <c r="P287" i="3"/>
  <c r="P295" i="3"/>
  <c r="P303" i="3"/>
  <c r="P311" i="3"/>
  <c r="P319" i="3"/>
  <c r="P327" i="3"/>
  <c r="P335" i="3"/>
  <c r="P343" i="3"/>
  <c r="P351" i="3"/>
  <c r="P359" i="3"/>
  <c r="P367" i="3"/>
  <c r="P375" i="3"/>
  <c r="P383" i="3"/>
  <c r="P391" i="3"/>
  <c r="P399" i="3"/>
  <c r="P407" i="3"/>
  <c r="P415" i="3"/>
  <c r="P423" i="3"/>
  <c r="P431" i="3"/>
  <c r="P439" i="3"/>
  <c r="P447" i="3"/>
  <c r="P455" i="3"/>
  <c r="P463" i="3"/>
  <c r="P471" i="3"/>
  <c r="P479" i="3"/>
  <c r="P487" i="3"/>
  <c r="P495" i="3"/>
  <c r="P503" i="3"/>
  <c r="J510" i="3"/>
  <c r="J513" i="3"/>
  <c r="J511" i="3"/>
  <c r="J515" i="3"/>
  <c r="J509" i="3"/>
  <c r="P509" i="3" s="1"/>
  <c r="L511" i="3"/>
  <c r="N512" i="3"/>
  <c r="N511" i="3"/>
  <c r="O511" i="3"/>
  <c r="M510" i="3"/>
  <c r="O510" i="3"/>
  <c r="L513" i="3"/>
  <c r="M513" i="3"/>
  <c r="N513" i="3"/>
  <c r="F509" i="3"/>
  <c r="L509" i="3" s="1"/>
  <c r="I510" i="3"/>
  <c r="G511" i="3"/>
  <c r="I515" i="3"/>
  <c r="G509" i="3"/>
  <c r="M509" i="3" s="1"/>
  <c r="H511" i="3"/>
  <c r="F512" i="3"/>
  <c r="H509" i="3"/>
  <c r="N509" i="3" s="1"/>
  <c r="I511" i="3"/>
  <c r="G512" i="3"/>
  <c r="F516" i="3"/>
  <c r="I509" i="3"/>
  <c r="O509" i="3" s="1"/>
  <c r="H512" i="3"/>
  <c r="F513" i="3"/>
  <c r="G516" i="3"/>
  <c r="I512" i="3"/>
  <c r="G513" i="3"/>
  <c r="H516" i="3"/>
  <c r="F510" i="3"/>
  <c r="I516" i="3"/>
  <c r="G510" i="3"/>
  <c r="H516" i="2"/>
  <c r="I510" i="2"/>
  <c r="G513" i="2"/>
  <c r="G510" i="2"/>
  <c r="G511" i="2"/>
  <c r="G516" i="2"/>
  <c r="H513" i="2"/>
  <c r="E516" i="2"/>
  <c r="H515" i="2"/>
  <c r="E509" i="2"/>
  <c r="J509" i="2" s="1"/>
  <c r="E515" i="2"/>
  <c r="H512" i="2"/>
  <c r="L510" i="2"/>
  <c r="L511" i="2"/>
  <c r="L512" i="2"/>
  <c r="L513" i="2"/>
  <c r="H511" i="2"/>
  <c r="F513" i="2"/>
  <c r="F515" i="2"/>
  <c r="K131" i="2"/>
  <c r="O6" i="2"/>
  <c r="N6" i="2"/>
  <c r="N14" i="2"/>
  <c r="O14" i="2"/>
  <c r="O22" i="2"/>
  <c r="N22" i="2"/>
  <c r="N30" i="2"/>
  <c r="O30" i="2"/>
  <c r="O38" i="2"/>
  <c r="N38" i="2"/>
  <c r="O46" i="2"/>
  <c r="N46" i="2"/>
  <c r="N54" i="2"/>
  <c r="O54" i="2"/>
  <c r="O62" i="2"/>
  <c r="N62" i="2"/>
  <c r="O70" i="2"/>
  <c r="N70" i="2"/>
  <c r="O78" i="2"/>
  <c r="N78" i="2"/>
  <c r="O86" i="2"/>
  <c r="N86" i="2"/>
  <c r="O94" i="2"/>
  <c r="N94" i="2"/>
  <c r="N102" i="2"/>
  <c r="O102" i="2"/>
  <c r="O110" i="2"/>
  <c r="N110" i="2"/>
  <c r="O118" i="2"/>
  <c r="N118" i="2"/>
  <c r="O126" i="2"/>
  <c r="N126" i="2"/>
  <c r="N134" i="2"/>
  <c r="O134" i="2"/>
  <c r="O142" i="2"/>
  <c r="N142" i="2"/>
  <c r="O150" i="2"/>
  <c r="N150" i="2"/>
  <c r="O158" i="2"/>
  <c r="N158" i="2"/>
  <c r="O166" i="2"/>
  <c r="N166" i="2"/>
  <c r="O174" i="2"/>
  <c r="N174" i="2"/>
  <c r="O182" i="2"/>
  <c r="N182" i="2"/>
  <c r="O190" i="2"/>
  <c r="N190" i="2"/>
  <c r="N198" i="2"/>
  <c r="O198" i="2"/>
  <c r="O206" i="2"/>
  <c r="N206" i="2"/>
  <c r="O214" i="2"/>
  <c r="N214" i="2"/>
  <c r="O222" i="2"/>
  <c r="N222" i="2"/>
  <c r="O230" i="2"/>
  <c r="N230" i="2"/>
  <c r="N238" i="2"/>
  <c r="O238" i="2"/>
  <c r="O246" i="2"/>
  <c r="N246" i="2"/>
  <c r="O254" i="2"/>
  <c r="N254" i="2"/>
  <c r="N262" i="2"/>
  <c r="O262" i="2"/>
  <c r="O270" i="2"/>
  <c r="N270" i="2"/>
  <c r="O278" i="2"/>
  <c r="N278" i="2"/>
  <c r="O286" i="2"/>
  <c r="N286" i="2"/>
  <c r="O294" i="2"/>
  <c r="N294" i="2"/>
  <c r="O302" i="2"/>
  <c r="N302" i="2"/>
  <c r="O310" i="2"/>
  <c r="N310" i="2"/>
  <c r="O318" i="2"/>
  <c r="N318" i="2"/>
  <c r="O326" i="2"/>
  <c r="N326" i="2"/>
  <c r="O334" i="2"/>
  <c r="N334" i="2"/>
  <c r="O342" i="2"/>
  <c r="N342" i="2"/>
  <c r="O350" i="2"/>
  <c r="N350" i="2"/>
  <c r="O358" i="2"/>
  <c r="N358" i="2"/>
  <c r="O366" i="2"/>
  <c r="N366" i="2"/>
  <c r="O374" i="2"/>
  <c r="N374" i="2"/>
  <c r="O382" i="2"/>
  <c r="N382" i="2"/>
  <c r="O390" i="2"/>
  <c r="N390" i="2"/>
  <c r="O398" i="2"/>
  <c r="N398" i="2"/>
  <c r="O406" i="2"/>
  <c r="N406" i="2"/>
  <c r="O414" i="2"/>
  <c r="N414" i="2"/>
  <c r="O422" i="2"/>
  <c r="N422" i="2"/>
  <c r="O430" i="2"/>
  <c r="N430" i="2"/>
  <c r="O438" i="2"/>
  <c r="N438" i="2"/>
  <c r="O446" i="2"/>
  <c r="N446" i="2"/>
  <c r="O454" i="2"/>
  <c r="N454" i="2"/>
  <c r="O462" i="2"/>
  <c r="N462" i="2"/>
  <c r="O470" i="2"/>
  <c r="N470" i="2"/>
  <c r="O478" i="2"/>
  <c r="N478" i="2"/>
  <c r="O486" i="2"/>
  <c r="N486" i="2"/>
  <c r="O494" i="2"/>
  <c r="N494" i="2"/>
  <c r="O502" i="2"/>
  <c r="N502" i="2"/>
  <c r="O7" i="2"/>
  <c r="N7" i="2"/>
  <c r="O15" i="2"/>
  <c r="N15" i="2"/>
  <c r="O23" i="2"/>
  <c r="N23" i="2"/>
  <c r="O31" i="2"/>
  <c r="N31" i="2"/>
  <c r="O39" i="2"/>
  <c r="N39" i="2"/>
  <c r="O47" i="2"/>
  <c r="N47" i="2"/>
  <c r="O55" i="2"/>
  <c r="N55" i="2"/>
  <c r="O63" i="2"/>
  <c r="N63" i="2"/>
  <c r="O71" i="2"/>
  <c r="N71" i="2"/>
  <c r="O79" i="2"/>
  <c r="N79" i="2"/>
  <c r="O87" i="2"/>
  <c r="N87" i="2"/>
  <c r="O95" i="2"/>
  <c r="N95" i="2"/>
  <c r="O103" i="2"/>
  <c r="N103" i="2"/>
  <c r="O111" i="2"/>
  <c r="N111" i="2"/>
  <c r="O119" i="2"/>
  <c r="N119" i="2"/>
  <c r="O127" i="2"/>
  <c r="N127" i="2"/>
  <c r="O135" i="2"/>
  <c r="N135" i="2"/>
  <c r="O143" i="2"/>
  <c r="N143" i="2"/>
  <c r="O151" i="2"/>
  <c r="N151" i="2"/>
  <c r="O159" i="2"/>
  <c r="N159" i="2"/>
  <c r="O167" i="2"/>
  <c r="N167" i="2"/>
  <c r="O175" i="2"/>
  <c r="N175" i="2"/>
  <c r="O183" i="2"/>
  <c r="N183" i="2"/>
  <c r="O191" i="2"/>
  <c r="N191" i="2"/>
  <c r="O199" i="2"/>
  <c r="N199" i="2"/>
  <c r="O207" i="2"/>
  <c r="N207" i="2"/>
  <c r="O215" i="2"/>
  <c r="N215" i="2"/>
  <c r="O223" i="2"/>
  <c r="N223" i="2"/>
  <c r="O231" i="2"/>
  <c r="N231" i="2"/>
  <c r="O239" i="2"/>
  <c r="N239" i="2"/>
  <c r="O247" i="2"/>
  <c r="N247" i="2"/>
  <c r="O255" i="2"/>
  <c r="N255" i="2"/>
  <c r="O263" i="2"/>
  <c r="N263" i="2"/>
  <c r="O271" i="2"/>
  <c r="N271" i="2"/>
  <c r="O279" i="2"/>
  <c r="N279" i="2"/>
  <c r="O287" i="2"/>
  <c r="N287" i="2"/>
  <c r="O295" i="2"/>
  <c r="N295" i="2"/>
  <c r="O303" i="2"/>
  <c r="N303" i="2"/>
  <c r="O311" i="2"/>
  <c r="N311" i="2"/>
  <c r="O319" i="2"/>
  <c r="N319" i="2"/>
  <c r="O327" i="2"/>
  <c r="N327" i="2"/>
  <c r="O335" i="2"/>
  <c r="N335" i="2"/>
  <c r="O343" i="2"/>
  <c r="N343" i="2"/>
  <c r="O351" i="2"/>
  <c r="N351" i="2"/>
  <c r="O359" i="2"/>
  <c r="N359" i="2"/>
  <c r="O367" i="2"/>
  <c r="N367" i="2"/>
  <c r="O375" i="2"/>
  <c r="N375" i="2"/>
  <c r="O383" i="2"/>
  <c r="N383" i="2"/>
  <c r="O391" i="2"/>
  <c r="N391" i="2"/>
  <c r="O399" i="2"/>
  <c r="N399" i="2"/>
  <c r="O407" i="2"/>
  <c r="N407" i="2"/>
  <c r="O415" i="2"/>
  <c r="N415" i="2"/>
  <c r="O423" i="2"/>
  <c r="N423" i="2"/>
  <c r="O431" i="2"/>
  <c r="N431" i="2"/>
  <c r="O439" i="2"/>
  <c r="N439" i="2"/>
  <c r="O447" i="2"/>
  <c r="N447" i="2"/>
  <c r="O455" i="2"/>
  <c r="N455" i="2"/>
  <c r="O463" i="2"/>
  <c r="N463" i="2"/>
  <c r="O471" i="2"/>
  <c r="N471" i="2"/>
  <c r="O479" i="2"/>
  <c r="N479" i="2"/>
  <c r="O487" i="2"/>
  <c r="N487" i="2"/>
  <c r="O495" i="2"/>
  <c r="N495" i="2"/>
  <c r="O503" i="2"/>
  <c r="N503" i="2"/>
  <c r="H509" i="2"/>
  <c r="M509" i="2" s="1"/>
  <c r="H510" i="2"/>
  <c r="O8" i="2"/>
  <c r="N8" i="2"/>
  <c r="O16" i="2"/>
  <c r="N16" i="2"/>
  <c r="O24" i="2"/>
  <c r="N24" i="2"/>
  <c r="O32" i="2"/>
  <c r="N32" i="2"/>
  <c r="O40" i="2"/>
  <c r="N40" i="2"/>
  <c r="O48" i="2"/>
  <c r="N48" i="2"/>
  <c r="O56" i="2"/>
  <c r="N56" i="2"/>
  <c r="O64" i="2"/>
  <c r="N64" i="2"/>
  <c r="O72" i="2"/>
  <c r="N72" i="2"/>
  <c r="O80" i="2"/>
  <c r="N80" i="2"/>
  <c r="O88" i="2"/>
  <c r="N88" i="2"/>
  <c r="O96" i="2"/>
  <c r="N96" i="2"/>
  <c r="O104" i="2"/>
  <c r="N104" i="2"/>
  <c r="O112" i="2"/>
  <c r="N112" i="2"/>
  <c r="O120" i="2"/>
  <c r="N120" i="2"/>
  <c r="O128" i="2"/>
  <c r="N128" i="2"/>
  <c r="O136" i="2"/>
  <c r="N136" i="2"/>
  <c r="O144" i="2"/>
  <c r="N144" i="2"/>
  <c r="O152" i="2"/>
  <c r="N152" i="2"/>
  <c r="O160" i="2"/>
  <c r="N160" i="2"/>
  <c r="O168" i="2"/>
  <c r="N168" i="2"/>
  <c r="O176" i="2"/>
  <c r="N176" i="2"/>
  <c r="O184" i="2"/>
  <c r="N184" i="2"/>
  <c r="O192" i="2"/>
  <c r="N192" i="2"/>
  <c r="O200" i="2"/>
  <c r="N200" i="2"/>
  <c r="O208" i="2"/>
  <c r="N208" i="2"/>
  <c r="O216" i="2"/>
  <c r="N216" i="2"/>
  <c r="O224" i="2"/>
  <c r="N224" i="2"/>
  <c r="N232" i="2"/>
  <c r="O232" i="2"/>
  <c r="N240" i="2"/>
  <c r="O240" i="2"/>
  <c r="N248" i="2"/>
  <c r="O248" i="2"/>
  <c r="N256" i="2"/>
  <c r="O256" i="2"/>
  <c r="N264" i="2"/>
  <c r="O264" i="2"/>
  <c r="N272" i="2"/>
  <c r="O272" i="2"/>
  <c r="N280" i="2"/>
  <c r="O280" i="2"/>
  <c r="N288" i="2"/>
  <c r="O288" i="2"/>
  <c r="N296" i="2"/>
  <c r="O296" i="2"/>
  <c r="N304" i="2"/>
  <c r="O304" i="2"/>
  <c r="N312" i="2"/>
  <c r="O312" i="2"/>
  <c r="N320" i="2"/>
  <c r="O320" i="2"/>
  <c r="N328" i="2"/>
  <c r="O328" i="2"/>
  <c r="O336" i="2"/>
  <c r="N336" i="2"/>
  <c r="N344" i="2"/>
  <c r="O344" i="2"/>
  <c r="N352" i="2"/>
  <c r="O352" i="2"/>
  <c r="O360" i="2"/>
  <c r="N360" i="2"/>
  <c r="N368" i="2"/>
  <c r="O368" i="2"/>
  <c r="N376" i="2"/>
  <c r="O376" i="2"/>
  <c r="O384" i="2"/>
  <c r="N384" i="2"/>
  <c r="N392" i="2"/>
  <c r="O392" i="2"/>
  <c r="N400" i="2"/>
  <c r="O400" i="2"/>
  <c r="N408" i="2"/>
  <c r="O408" i="2"/>
  <c r="N416" i="2"/>
  <c r="O416" i="2"/>
  <c r="O424" i="2"/>
  <c r="N424" i="2"/>
  <c r="O432" i="2"/>
  <c r="N432" i="2"/>
  <c r="O440" i="2"/>
  <c r="N440" i="2"/>
  <c r="O448" i="2"/>
  <c r="N448" i="2"/>
  <c r="O456" i="2"/>
  <c r="N456" i="2"/>
  <c r="O464" i="2"/>
  <c r="N464" i="2"/>
  <c r="O472" i="2"/>
  <c r="N472" i="2"/>
  <c r="O480" i="2"/>
  <c r="N480" i="2"/>
  <c r="O488" i="2"/>
  <c r="N488" i="2"/>
  <c r="O496" i="2"/>
  <c r="N496" i="2"/>
  <c r="O504" i="2"/>
  <c r="N504" i="2"/>
  <c r="M32" i="2"/>
  <c r="M511" i="2" s="1"/>
  <c r="I513" i="2"/>
  <c r="N9" i="2"/>
  <c r="O9" i="2"/>
  <c r="O17" i="2"/>
  <c r="N17" i="2"/>
  <c r="N25" i="2"/>
  <c r="O25" i="2"/>
  <c r="O33" i="2"/>
  <c r="N33" i="2"/>
  <c r="N41" i="2"/>
  <c r="O41" i="2"/>
  <c r="O49" i="2"/>
  <c r="N49" i="2"/>
  <c r="N57" i="2"/>
  <c r="O57" i="2"/>
  <c r="O65" i="2"/>
  <c r="N65" i="2"/>
  <c r="O73" i="2"/>
  <c r="N73" i="2"/>
  <c r="O81" i="2"/>
  <c r="N81" i="2"/>
  <c r="O89" i="2"/>
  <c r="N89" i="2"/>
  <c r="O97" i="2"/>
  <c r="N97" i="2"/>
  <c r="O105" i="2"/>
  <c r="N105" i="2"/>
  <c r="O113" i="2"/>
  <c r="N113" i="2"/>
  <c r="O121" i="2"/>
  <c r="N121" i="2"/>
  <c r="O129" i="2"/>
  <c r="N129" i="2"/>
  <c r="O137" i="2"/>
  <c r="N137" i="2"/>
  <c r="O145" i="2"/>
  <c r="N145" i="2"/>
  <c r="O153" i="2"/>
  <c r="N153" i="2"/>
  <c r="O161" i="2"/>
  <c r="N161" i="2"/>
  <c r="O169" i="2"/>
  <c r="N169" i="2"/>
  <c r="O177" i="2"/>
  <c r="N177" i="2"/>
  <c r="O185" i="2"/>
  <c r="N185" i="2"/>
  <c r="O193" i="2"/>
  <c r="N193" i="2"/>
  <c r="O201" i="2"/>
  <c r="N201" i="2"/>
  <c r="O209" i="2"/>
  <c r="N209" i="2"/>
  <c r="O217" i="2"/>
  <c r="N217" i="2"/>
  <c r="O225" i="2"/>
  <c r="N225" i="2"/>
  <c r="O233" i="2"/>
  <c r="N233" i="2"/>
  <c r="O241" i="2"/>
  <c r="N241" i="2"/>
  <c r="O249" i="2"/>
  <c r="N249" i="2"/>
  <c r="O257" i="2"/>
  <c r="N257" i="2"/>
  <c r="O265" i="2"/>
  <c r="N265" i="2"/>
  <c r="O273" i="2"/>
  <c r="N273" i="2"/>
  <c r="O281" i="2"/>
  <c r="N281" i="2"/>
  <c r="O289" i="2"/>
  <c r="N289" i="2"/>
  <c r="O297" i="2"/>
  <c r="N297" i="2"/>
  <c r="O305" i="2"/>
  <c r="N305" i="2"/>
  <c r="O313" i="2"/>
  <c r="N313" i="2"/>
  <c r="O321" i="2"/>
  <c r="N321" i="2"/>
  <c r="O329" i="2"/>
  <c r="N329" i="2"/>
  <c r="O337" i="2"/>
  <c r="N337" i="2"/>
  <c r="O345" i="2"/>
  <c r="N345" i="2"/>
  <c r="O353" i="2"/>
  <c r="N353" i="2"/>
  <c r="O361" i="2"/>
  <c r="N361" i="2"/>
  <c r="O369" i="2"/>
  <c r="N369" i="2"/>
  <c r="O377" i="2"/>
  <c r="N377" i="2"/>
  <c r="O385" i="2"/>
  <c r="N385" i="2"/>
  <c r="O393" i="2"/>
  <c r="N393" i="2"/>
  <c r="O401" i="2"/>
  <c r="N401" i="2"/>
  <c r="O409" i="2"/>
  <c r="N409" i="2"/>
  <c r="O417" i="2"/>
  <c r="N417" i="2"/>
  <c r="O425" i="2"/>
  <c r="N425" i="2"/>
  <c r="O433" i="2"/>
  <c r="N433" i="2"/>
  <c r="O441" i="2"/>
  <c r="N441" i="2"/>
  <c r="O449" i="2"/>
  <c r="N449" i="2"/>
  <c r="O457" i="2"/>
  <c r="N457" i="2"/>
  <c r="O465" i="2"/>
  <c r="N465" i="2"/>
  <c r="O473" i="2"/>
  <c r="N473" i="2"/>
  <c r="O481" i="2"/>
  <c r="N481" i="2"/>
  <c r="O489" i="2"/>
  <c r="N489" i="2"/>
  <c r="O497" i="2"/>
  <c r="N497" i="2"/>
  <c r="J5" i="2"/>
  <c r="J7" i="2"/>
  <c r="O10" i="2"/>
  <c r="N10" i="2"/>
  <c r="O18" i="2"/>
  <c r="N18" i="2"/>
  <c r="O26" i="2"/>
  <c r="N26" i="2"/>
  <c r="O34" i="2"/>
  <c r="N34" i="2"/>
  <c r="O42" i="2"/>
  <c r="N42" i="2"/>
  <c r="O50" i="2"/>
  <c r="N50" i="2"/>
  <c r="O58" i="2"/>
  <c r="N58" i="2"/>
  <c r="O66" i="2"/>
  <c r="N66" i="2"/>
  <c r="O74" i="2"/>
  <c r="N74" i="2"/>
  <c r="O82" i="2"/>
  <c r="N82" i="2"/>
  <c r="O90" i="2"/>
  <c r="N90" i="2"/>
  <c r="O98" i="2"/>
  <c r="N98" i="2"/>
  <c r="O106" i="2"/>
  <c r="N106" i="2"/>
  <c r="O114" i="2"/>
  <c r="N114" i="2"/>
  <c r="O122" i="2"/>
  <c r="N122" i="2"/>
  <c r="O130" i="2"/>
  <c r="N130" i="2"/>
  <c r="O138" i="2"/>
  <c r="N138" i="2"/>
  <c r="O146" i="2"/>
  <c r="N146" i="2"/>
  <c r="O154" i="2"/>
  <c r="N154" i="2"/>
  <c r="O162" i="2"/>
  <c r="N162" i="2"/>
  <c r="O170" i="2"/>
  <c r="N170" i="2"/>
  <c r="O178" i="2"/>
  <c r="N178" i="2"/>
  <c r="O186" i="2"/>
  <c r="N186" i="2"/>
  <c r="O194" i="2"/>
  <c r="N194" i="2"/>
  <c r="O202" i="2"/>
  <c r="N202" i="2"/>
  <c r="O210" i="2"/>
  <c r="N210" i="2"/>
  <c r="O218" i="2"/>
  <c r="N218" i="2"/>
  <c r="O226" i="2"/>
  <c r="N226" i="2"/>
  <c r="O234" i="2"/>
  <c r="N234" i="2"/>
  <c r="O242" i="2"/>
  <c r="N242" i="2"/>
  <c r="O250" i="2"/>
  <c r="N250" i="2"/>
  <c r="O258" i="2"/>
  <c r="N258" i="2"/>
  <c r="O266" i="2"/>
  <c r="N266" i="2"/>
  <c r="O274" i="2"/>
  <c r="N274" i="2"/>
  <c r="O282" i="2"/>
  <c r="N282" i="2"/>
  <c r="O290" i="2"/>
  <c r="N290" i="2"/>
  <c r="O298" i="2"/>
  <c r="N298" i="2"/>
  <c r="O306" i="2"/>
  <c r="N306" i="2"/>
  <c r="O314" i="2"/>
  <c r="N314" i="2"/>
  <c r="O322" i="2"/>
  <c r="N322" i="2"/>
  <c r="O330" i="2"/>
  <c r="N330" i="2"/>
  <c r="O338" i="2"/>
  <c r="N338" i="2"/>
  <c r="O346" i="2"/>
  <c r="N346" i="2"/>
  <c r="O354" i="2"/>
  <c r="N354" i="2"/>
  <c r="O362" i="2"/>
  <c r="N362" i="2"/>
  <c r="O370" i="2"/>
  <c r="N370" i="2"/>
  <c r="O378" i="2"/>
  <c r="N378" i="2"/>
  <c r="O386" i="2"/>
  <c r="N386" i="2"/>
  <c r="O394" i="2"/>
  <c r="N394" i="2"/>
  <c r="O402" i="2"/>
  <c r="N402" i="2"/>
  <c r="O410" i="2"/>
  <c r="N410" i="2"/>
  <c r="O418" i="2"/>
  <c r="N418" i="2"/>
  <c r="O426" i="2"/>
  <c r="N426" i="2"/>
  <c r="O434" i="2"/>
  <c r="N434" i="2"/>
  <c r="O442" i="2"/>
  <c r="N442" i="2"/>
  <c r="O450" i="2"/>
  <c r="N450" i="2"/>
  <c r="O458" i="2"/>
  <c r="N458" i="2"/>
  <c r="O466" i="2"/>
  <c r="N466" i="2"/>
  <c r="O474" i="2"/>
  <c r="N474" i="2"/>
  <c r="O482" i="2"/>
  <c r="N482" i="2"/>
  <c r="O490" i="2"/>
  <c r="N490" i="2"/>
  <c r="O498" i="2"/>
  <c r="N498" i="2"/>
  <c r="K5" i="2"/>
  <c r="K506" i="2" s="1"/>
  <c r="O11" i="2"/>
  <c r="N11" i="2"/>
  <c r="O19" i="2"/>
  <c r="N19" i="2"/>
  <c r="O27" i="2"/>
  <c r="N27" i="2"/>
  <c r="O35" i="2"/>
  <c r="N35" i="2"/>
  <c r="O43" i="2"/>
  <c r="N43" i="2"/>
  <c r="O51" i="2"/>
  <c r="N51" i="2"/>
  <c r="O59" i="2"/>
  <c r="N59" i="2"/>
  <c r="O67" i="2"/>
  <c r="N67" i="2"/>
  <c r="O75" i="2"/>
  <c r="N75" i="2"/>
  <c r="O83" i="2"/>
  <c r="N83" i="2"/>
  <c r="O91" i="2"/>
  <c r="N91" i="2"/>
  <c r="O99" i="2"/>
  <c r="N99" i="2"/>
  <c r="O107" i="2"/>
  <c r="N107" i="2"/>
  <c r="N115" i="2"/>
  <c r="O115" i="2"/>
  <c r="O123" i="2"/>
  <c r="N123" i="2"/>
  <c r="N131" i="2"/>
  <c r="O131" i="2"/>
  <c r="O139" i="2"/>
  <c r="N139" i="2"/>
  <c r="N147" i="2"/>
  <c r="O147" i="2"/>
  <c r="O155" i="2"/>
  <c r="N155" i="2"/>
  <c r="O163" i="2"/>
  <c r="N163" i="2"/>
  <c r="O171" i="2"/>
  <c r="N171" i="2"/>
  <c r="O179" i="2"/>
  <c r="N179" i="2"/>
  <c r="O187" i="2"/>
  <c r="N187" i="2"/>
  <c r="N195" i="2"/>
  <c r="O195" i="2"/>
  <c r="O203" i="2"/>
  <c r="N203" i="2"/>
  <c r="N211" i="2"/>
  <c r="O211" i="2"/>
  <c r="O219" i="2"/>
  <c r="N219" i="2"/>
  <c r="O227" i="2"/>
  <c r="N227" i="2"/>
  <c r="N235" i="2"/>
  <c r="O235" i="2"/>
  <c r="N243" i="2"/>
  <c r="O243" i="2"/>
  <c r="O251" i="2"/>
  <c r="N251" i="2"/>
  <c r="O259" i="2"/>
  <c r="N259" i="2"/>
  <c r="O267" i="2"/>
  <c r="N267" i="2"/>
  <c r="N275" i="2"/>
  <c r="O275" i="2"/>
  <c r="O283" i="2"/>
  <c r="N283" i="2"/>
  <c r="O291" i="2"/>
  <c r="N291" i="2"/>
  <c r="O299" i="2"/>
  <c r="N299" i="2"/>
  <c r="O307" i="2"/>
  <c r="N307" i="2"/>
  <c r="O315" i="2"/>
  <c r="N315" i="2"/>
  <c r="O323" i="2"/>
  <c r="N323" i="2"/>
  <c r="O331" i="2"/>
  <c r="N331" i="2"/>
  <c r="O339" i="2"/>
  <c r="N339" i="2"/>
  <c r="O347" i="2"/>
  <c r="N347" i="2"/>
  <c r="O355" i="2"/>
  <c r="N355" i="2"/>
  <c r="O363" i="2"/>
  <c r="N363" i="2"/>
  <c r="O371" i="2"/>
  <c r="N371" i="2"/>
  <c r="O379" i="2"/>
  <c r="N379" i="2"/>
  <c r="O387" i="2"/>
  <c r="N387" i="2"/>
  <c r="O395" i="2"/>
  <c r="N395" i="2"/>
  <c r="O403" i="2"/>
  <c r="N403" i="2"/>
  <c r="O411" i="2"/>
  <c r="N411" i="2"/>
  <c r="O419" i="2"/>
  <c r="N419" i="2"/>
  <c r="O427" i="2"/>
  <c r="N427" i="2"/>
  <c r="O435" i="2"/>
  <c r="N435" i="2"/>
  <c r="O443" i="2"/>
  <c r="N443" i="2"/>
  <c r="O451" i="2"/>
  <c r="N451" i="2"/>
  <c r="O459" i="2"/>
  <c r="N459" i="2"/>
  <c r="O467" i="2"/>
  <c r="N467" i="2"/>
  <c r="O475" i="2"/>
  <c r="N475" i="2"/>
  <c r="O483" i="2"/>
  <c r="N483" i="2"/>
  <c r="O491" i="2"/>
  <c r="N491" i="2"/>
  <c r="O499" i="2"/>
  <c r="N499" i="2"/>
  <c r="O12" i="2"/>
  <c r="N12" i="2"/>
  <c r="O20" i="2"/>
  <c r="N20" i="2"/>
  <c r="O28" i="2"/>
  <c r="N28" i="2"/>
  <c r="O36" i="2"/>
  <c r="N36" i="2"/>
  <c r="O44" i="2"/>
  <c r="N44" i="2"/>
  <c r="O52" i="2"/>
  <c r="N52" i="2"/>
  <c r="O60" i="2"/>
  <c r="N60" i="2"/>
  <c r="O68" i="2"/>
  <c r="N68" i="2"/>
  <c r="O76" i="2"/>
  <c r="N76" i="2"/>
  <c r="O84" i="2"/>
  <c r="N84" i="2"/>
  <c r="O92" i="2"/>
  <c r="N92" i="2"/>
  <c r="O100" i="2"/>
  <c r="N100" i="2"/>
  <c r="O108" i="2"/>
  <c r="N108" i="2"/>
  <c r="O116" i="2"/>
  <c r="N116" i="2"/>
  <c r="O124" i="2"/>
  <c r="N124" i="2"/>
  <c r="O132" i="2"/>
  <c r="N132" i="2"/>
  <c r="O140" i="2"/>
  <c r="N140" i="2"/>
  <c r="O148" i="2"/>
  <c r="N148" i="2"/>
  <c r="O156" i="2"/>
  <c r="N156" i="2"/>
  <c r="O164" i="2"/>
  <c r="N164" i="2"/>
  <c r="O172" i="2"/>
  <c r="N172" i="2"/>
  <c r="O180" i="2"/>
  <c r="N180" i="2"/>
  <c r="O188" i="2"/>
  <c r="N188" i="2"/>
  <c r="O196" i="2"/>
  <c r="N196" i="2"/>
  <c r="O204" i="2"/>
  <c r="N204" i="2"/>
  <c r="O212" i="2"/>
  <c r="N212" i="2"/>
  <c r="O220" i="2"/>
  <c r="N220" i="2"/>
  <c r="O228" i="2"/>
  <c r="N228" i="2"/>
  <c r="O236" i="2"/>
  <c r="N236" i="2"/>
  <c r="O244" i="2"/>
  <c r="N244" i="2"/>
  <c r="O252" i="2"/>
  <c r="N252" i="2"/>
  <c r="O260" i="2"/>
  <c r="N260" i="2"/>
  <c r="O268" i="2"/>
  <c r="N268" i="2"/>
  <c r="O276" i="2"/>
  <c r="N276" i="2"/>
  <c r="O284" i="2"/>
  <c r="N284" i="2"/>
  <c r="O292" i="2"/>
  <c r="N292" i="2"/>
  <c r="O300" i="2"/>
  <c r="N300" i="2"/>
  <c r="O308" i="2"/>
  <c r="N308" i="2"/>
  <c r="O316" i="2"/>
  <c r="N316" i="2"/>
  <c r="O324" i="2"/>
  <c r="N324" i="2"/>
  <c r="O332" i="2"/>
  <c r="N332" i="2"/>
  <c r="O340" i="2"/>
  <c r="N340" i="2"/>
  <c r="O348" i="2"/>
  <c r="N348" i="2"/>
  <c r="O356" i="2"/>
  <c r="N356" i="2"/>
  <c r="O364" i="2"/>
  <c r="N364" i="2"/>
  <c r="O372" i="2"/>
  <c r="N372" i="2"/>
  <c r="O380" i="2"/>
  <c r="N380" i="2"/>
  <c r="O388" i="2"/>
  <c r="N388" i="2"/>
  <c r="O396" i="2"/>
  <c r="N396" i="2"/>
  <c r="O404" i="2"/>
  <c r="N404" i="2"/>
  <c r="O412" i="2"/>
  <c r="N412" i="2"/>
  <c r="O420" i="2"/>
  <c r="N420" i="2"/>
  <c r="O428" i="2"/>
  <c r="N428" i="2"/>
  <c r="O436" i="2"/>
  <c r="N436" i="2"/>
  <c r="O444" i="2"/>
  <c r="N444" i="2"/>
  <c r="O452" i="2"/>
  <c r="N452" i="2"/>
  <c r="O460" i="2"/>
  <c r="N460" i="2"/>
  <c r="O468" i="2"/>
  <c r="N468" i="2"/>
  <c r="O476" i="2"/>
  <c r="N476" i="2"/>
  <c r="O484" i="2"/>
  <c r="N484" i="2"/>
  <c r="O492" i="2"/>
  <c r="N492" i="2"/>
  <c r="O500" i="2"/>
  <c r="N500" i="2"/>
  <c r="O5" i="2"/>
  <c r="N5" i="2"/>
  <c r="O13" i="2"/>
  <c r="N13" i="2"/>
  <c r="O21" i="2"/>
  <c r="N21" i="2"/>
  <c r="O29" i="2"/>
  <c r="N29" i="2"/>
  <c r="O37" i="2"/>
  <c r="N37" i="2"/>
  <c r="O45" i="2"/>
  <c r="N45" i="2"/>
  <c r="O53" i="2"/>
  <c r="N53" i="2"/>
  <c r="O61" i="2"/>
  <c r="N61" i="2"/>
  <c r="O69" i="2"/>
  <c r="N69" i="2"/>
  <c r="O77" i="2"/>
  <c r="N77" i="2"/>
  <c r="O85" i="2"/>
  <c r="N85" i="2"/>
  <c r="O93" i="2"/>
  <c r="N93" i="2"/>
  <c r="O101" i="2"/>
  <c r="N101" i="2"/>
  <c r="O109" i="2"/>
  <c r="N109" i="2"/>
  <c r="O117" i="2"/>
  <c r="N117" i="2"/>
  <c r="O125" i="2"/>
  <c r="N125" i="2"/>
  <c r="O133" i="2"/>
  <c r="N133" i="2"/>
  <c r="O141" i="2"/>
  <c r="N141" i="2"/>
  <c r="O149" i="2"/>
  <c r="N149" i="2"/>
  <c r="O157" i="2"/>
  <c r="N157" i="2"/>
  <c r="O165" i="2"/>
  <c r="N165" i="2"/>
  <c r="O173" i="2"/>
  <c r="N173" i="2"/>
  <c r="O181" i="2"/>
  <c r="N181" i="2"/>
  <c r="O189" i="2"/>
  <c r="N189" i="2"/>
  <c r="O197" i="2"/>
  <c r="N197" i="2"/>
  <c r="O205" i="2"/>
  <c r="N205" i="2"/>
  <c r="O213" i="2"/>
  <c r="N213" i="2"/>
  <c r="O221" i="2"/>
  <c r="N221" i="2"/>
  <c r="O229" i="2"/>
  <c r="N229" i="2"/>
  <c r="O237" i="2"/>
  <c r="N237" i="2"/>
  <c r="O245" i="2"/>
  <c r="N245" i="2"/>
  <c r="O253" i="2"/>
  <c r="N253" i="2"/>
  <c r="O261" i="2"/>
  <c r="N261" i="2"/>
  <c r="O269" i="2"/>
  <c r="N269" i="2"/>
  <c r="O277" i="2"/>
  <c r="N277" i="2"/>
  <c r="O285" i="2"/>
  <c r="N285" i="2"/>
  <c r="O293" i="2"/>
  <c r="N293" i="2"/>
  <c r="O301" i="2"/>
  <c r="N301" i="2"/>
  <c r="O309" i="2"/>
  <c r="N309" i="2"/>
  <c r="O317" i="2"/>
  <c r="N317" i="2"/>
  <c r="O325" i="2"/>
  <c r="N325" i="2"/>
  <c r="O333" i="2"/>
  <c r="N333" i="2"/>
  <c r="O341" i="2"/>
  <c r="N341" i="2"/>
  <c r="O349" i="2"/>
  <c r="N349" i="2"/>
  <c r="O357" i="2"/>
  <c r="N357" i="2"/>
  <c r="O365" i="2"/>
  <c r="N365" i="2"/>
  <c r="O373" i="2"/>
  <c r="N373" i="2"/>
  <c r="O381" i="2"/>
  <c r="N381" i="2"/>
  <c r="O389" i="2"/>
  <c r="N389" i="2"/>
  <c r="O397" i="2"/>
  <c r="N397" i="2"/>
  <c r="O405" i="2"/>
  <c r="N405" i="2"/>
  <c r="O413" i="2"/>
  <c r="N413" i="2"/>
  <c r="O421" i="2"/>
  <c r="N421" i="2"/>
  <c r="O429" i="2"/>
  <c r="N429" i="2"/>
  <c r="O437" i="2"/>
  <c r="N437" i="2"/>
  <c r="O445" i="2"/>
  <c r="N445" i="2"/>
  <c r="O453" i="2"/>
  <c r="N453" i="2"/>
  <c r="O461" i="2"/>
  <c r="N461" i="2"/>
  <c r="O469" i="2"/>
  <c r="N469" i="2"/>
  <c r="O477" i="2"/>
  <c r="N477" i="2"/>
  <c r="O485" i="2"/>
  <c r="N485" i="2"/>
  <c r="O493" i="2"/>
  <c r="N493" i="2"/>
  <c r="O501" i="2"/>
  <c r="N501" i="2"/>
  <c r="I515" i="2"/>
  <c r="I516" i="2"/>
  <c r="I509" i="2"/>
  <c r="N509" i="2" s="1"/>
  <c r="F509" i="2"/>
  <c r="K509" i="2" s="1"/>
  <c r="F510" i="2"/>
  <c r="F511" i="2"/>
  <c r="F516" i="2"/>
  <c r="F512" i="2"/>
  <c r="E510" i="2"/>
  <c r="E513" i="2"/>
  <c r="E511" i="2"/>
  <c r="E512" i="2"/>
  <c r="O507" i="3"/>
  <c r="N507" i="3"/>
  <c r="M507" i="3"/>
  <c r="L507" i="3"/>
  <c r="J507" i="3"/>
  <c r="I507" i="3"/>
  <c r="H507" i="3"/>
  <c r="G507" i="3"/>
  <c r="F507" i="3"/>
  <c r="O506" i="3"/>
  <c r="N506" i="3"/>
  <c r="M506" i="3"/>
  <c r="L506" i="3"/>
  <c r="J506" i="3"/>
  <c r="I506" i="3"/>
  <c r="H506" i="3"/>
  <c r="G506" i="3"/>
  <c r="F506" i="3"/>
  <c r="M507" i="2"/>
  <c r="L507" i="2"/>
  <c r="K507" i="2"/>
  <c r="I507" i="2"/>
  <c r="H507" i="2"/>
  <c r="G507" i="2"/>
  <c r="F507" i="2"/>
  <c r="M506" i="2"/>
  <c r="L506" i="2"/>
  <c r="I506" i="2"/>
  <c r="H506" i="2"/>
  <c r="G506" i="2"/>
  <c r="F506" i="2"/>
  <c r="J511" i="2" l="1"/>
  <c r="P506" i="3"/>
  <c r="R495" i="3"/>
  <c r="P507" i="3"/>
  <c r="P510" i="3"/>
  <c r="R463" i="3"/>
  <c r="R431" i="3"/>
  <c r="R399" i="3"/>
  <c r="R367" i="3"/>
  <c r="R335" i="3"/>
  <c r="R303" i="3"/>
  <c r="R271" i="3"/>
  <c r="R254" i="3"/>
  <c r="R238" i="3"/>
  <c r="R253" i="3"/>
  <c r="R237" i="3"/>
  <c r="R221" i="3"/>
  <c r="R205" i="3"/>
  <c r="R189" i="3"/>
  <c r="R173" i="3"/>
  <c r="R157" i="3"/>
  <c r="R501" i="3"/>
  <c r="R493" i="3"/>
  <c r="R485" i="3"/>
  <c r="R477" i="3"/>
  <c r="R469" i="3"/>
  <c r="R461" i="3"/>
  <c r="R453" i="3"/>
  <c r="R445" i="3"/>
  <c r="R437" i="3"/>
  <c r="R429" i="3"/>
  <c r="R421" i="3"/>
  <c r="R413" i="3"/>
  <c r="R405" i="3"/>
  <c r="R397" i="3"/>
  <c r="R389" i="3"/>
  <c r="R381" i="3"/>
  <c r="R373" i="3"/>
  <c r="R365" i="3"/>
  <c r="R357" i="3"/>
  <c r="R349" i="3"/>
  <c r="R341" i="3"/>
  <c r="R333" i="3"/>
  <c r="R325" i="3"/>
  <c r="R317" i="3"/>
  <c r="R309" i="3"/>
  <c r="R301" i="3"/>
  <c r="R293" i="3"/>
  <c r="R285" i="3"/>
  <c r="R277" i="3"/>
  <c r="R269" i="3"/>
  <c r="R475" i="3"/>
  <c r="R443" i="3"/>
  <c r="R411" i="3"/>
  <c r="R379" i="3"/>
  <c r="R347" i="3"/>
  <c r="R315" i="3"/>
  <c r="R283" i="3"/>
  <c r="R260" i="3"/>
  <c r="R244" i="3"/>
  <c r="R228" i="3"/>
  <c r="R212" i="3"/>
  <c r="R196" i="3"/>
  <c r="R180" i="3"/>
  <c r="R164" i="3"/>
  <c r="R148" i="3"/>
  <c r="R132" i="3"/>
  <c r="R255" i="3"/>
  <c r="R239" i="3"/>
  <c r="R223" i="3"/>
  <c r="R207" i="3"/>
  <c r="R498" i="3"/>
  <c r="R482" i="3"/>
  <c r="R466" i="3"/>
  <c r="R450" i="3"/>
  <c r="R434" i="3"/>
  <c r="R418" i="3"/>
  <c r="R402" i="3"/>
  <c r="R386" i="3"/>
  <c r="R370" i="3"/>
  <c r="R354" i="3"/>
  <c r="R338" i="3"/>
  <c r="R322" i="3"/>
  <c r="R306" i="3"/>
  <c r="R290" i="3"/>
  <c r="R274" i="3"/>
  <c r="R5" i="3"/>
  <c r="P512" i="3"/>
  <c r="R66" i="3"/>
  <c r="R58" i="3"/>
  <c r="R50" i="3"/>
  <c r="R42" i="3"/>
  <c r="R34" i="3"/>
  <c r="R26" i="3"/>
  <c r="R18" i="3"/>
  <c r="P511" i="3"/>
  <c r="R10" i="3"/>
  <c r="O513" i="3"/>
  <c r="R487" i="3"/>
  <c r="R455" i="3"/>
  <c r="R423" i="3"/>
  <c r="R391" i="3"/>
  <c r="R359" i="3"/>
  <c r="R327" i="3"/>
  <c r="R295" i="3"/>
  <c r="R266" i="3"/>
  <c r="R250" i="3"/>
  <c r="R234" i="3"/>
  <c r="R265" i="3"/>
  <c r="R249" i="3"/>
  <c r="R233" i="3"/>
  <c r="R217" i="3"/>
  <c r="R201" i="3"/>
  <c r="R185" i="3"/>
  <c r="R169" i="3"/>
  <c r="R153" i="3"/>
  <c r="R499" i="3"/>
  <c r="R467" i="3"/>
  <c r="R435" i="3"/>
  <c r="R403" i="3"/>
  <c r="R371" i="3"/>
  <c r="R339" i="3"/>
  <c r="R307" i="3"/>
  <c r="R275" i="3"/>
  <c r="R256" i="3"/>
  <c r="R240" i="3"/>
  <c r="R224" i="3"/>
  <c r="R208" i="3"/>
  <c r="R192" i="3"/>
  <c r="R176" i="3"/>
  <c r="R160" i="3"/>
  <c r="R144" i="3"/>
  <c r="R128" i="3"/>
  <c r="R500" i="3"/>
  <c r="R492" i="3"/>
  <c r="R484" i="3"/>
  <c r="R476" i="3"/>
  <c r="R468" i="3"/>
  <c r="R460" i="3"/>
  <c r="R452" i="3"/>
  <c r="R444" i="3"/>
  <c r="R436" i="3"/>
  <c r="R428" i="3"/>
  <c r="R420" i="3"/>
  <c r="R412" i="3"/>
  <c r="R404" i="3"/>
  <c r="R396" i="3"/>
  <c r="R388" i="3"/>
  <c r="R380" i="3"/>
  <c r="R372" i="3"/>
  <c r="R364" i="3"/>
  <c r="R356" i="3"/>
  <c r="R348" i="3"/>
  <c r="R340" i="3"/>
  <c r="R332" i="3"/>
  <c r="R324" i="3"/>
  <c r="R316" i="3"/>
  <c r="R308" i="3"/>
  <c r="R300" i="3"/>
  <c r="R292" i="3"/>
  <c r="R284" i="3"/>
  <c r="R276" i="3"/>
  <c r="R267" i="3"/>
  <c r="R251" i="3"/>
  <c r="R235" i="3"/>
  <c r="R219" i="3"/>
  <c r="R120" i="3"/>
  <c r="R112" i="3"/>
  <c r="R104" i="3"/>
  <c r="R96" i="3"/>
  <c r="R88" i="3"/>
  <c r="R80" i="3"/>
  <c r="R72" i="3"/>
  <c r="R64" i="3"/>
  <c r="R56" i="3"/>
  <c r="R48" i="3"/>
  <c r="R40" i="3"/>
  <c r="R32" i="3"/>
  <c r="R24" i="3"/>
  <c r="R16" i="3"/>
  <c r="R8" i="3"/>
  <c r="R199" i="3"/>
  <c r="R191" i="3"/>
  <c r="R183" i="3"/>
  <c r="R175" i="3"/>
  <c r="R167" i="3"/>
  <c r="R159" i="3"/>
  <c r="R151" i="3"/>
  <c r="R143" i="3"/>
  <c r="R135" i="3"/>
  <c r="R127" i="3"/>
  <c r="R119" i="3"/>
  <c r="R111" i="3"/>
  <c r="R103" i="3"/>
  <c r="R95" i="3"/>
  <c r="R87" i="3"/>
  <c r="R79" i="3"/>
  <c r="R71" i="3"/>
  <c r="R63" i="3"/>
  <c r="R55" i="3"/>
  <c r="R47" i="3"/>
  <c r="R39" i="3"/>
  <c r="R31" i="3"/>
  <c r="R23" i="3"/>
  <c r="R15" i="3"/>
  <c r="R7" i="3"/>
  <c r="R494" i="3"/>
  <c r="R478" i="3"/>
  <c r="R462" i="3"/>
  <c r="R446" i="3"/>
  <c r="R430" i="3"/>
  <c r="R414" i="3"/>
  <c r="R398" i="3"/>
  <c r="R382" i="3"/>
  <c r="R366" i="3"/>
  <c r="R350" i="3"/>
  <c r="R334" i="3"/>
  <c r="R318" i="3"/>
  <c r="R302" i="3"/>
  <c r="R286" i="3"/>
  <c r="R270" i="3"/>
  <c r="R226" i="3"/>
  <c r="R218" i="3"/>
  <c r="R210" i="3"/>
  <c r="R202" i="3"/>
  <c r="R194" i="3"/>
  <c r="R186" i="3"/>
  <c r="R178" i="3"/>
  <c r="R170" i="3"/>
  <c r="R162" i="3"/>
  <c r="R154" i="3"/>
  <c r="R146" i="3"/>
  <c r="R138" i="3"/>
  <c r="R130" i="3"/>
  <c r="R122" i="3"/>
  <c r="R114" i="3"/>
  <c r="R106" i="3"/>
  <c r="R98" i="3"/>
  <c r="R90" i="3"/>
  <c r="R82" i="3"/>
  <c r="R74" i="3"/>
  <c r="R137" i="3"/>
  <c r="R129" i="3"/>
  <c r="R121" i="3"/>
  <c r="R113" i="3"/>
  <c r="R105" i="3"/>
  <c r="R97" i="3"/>
  <c r="R89" i="3"/>
  <c r="R81" i="3"/>
  <c r="R73" i="3"/>
  <c r="R65" i="3"/>
  <c r="R57" i="3"/>
  <c r="R49" i="3"/>
  <c r="R41" i="3"/>
  <c r="R33" i="3"/>
  <c r="R25" i="3"/>
  <c r="R17" i="3"/>
  <c r="R9" i="3"/>
  <c r="K510" i="3"/>
  <c r="K513" i="3"/>
  <c r="K512" i="3"/>
  <c r="K511" i="3"/>
  <c r="L512" i="3"/>
  <c r="P513" i="3"/>
  <c r="R479" i="3"/>
  <c r="R447" i="3"/>
  <c r="R415" i="3"/>
  <c r="R383" i="3"/>
  <c r="R351" i="3"/>
  <c r="R319" i="3"/>
  <c r="R287" i="3"/>
  <c r="R262" i="3"/>
  <c r="R246" i="3"/>
  <c r="R261" i="3"/>
  <c r="R245" i="3"/>
  <c r="R229" i="3"/>
  <c r="R213" i="3"/>
  <c r="R197" i="3"/>
  <c r="R181" i="3"/>
  <c r="R165" i="3"/>
  <c r="R149" i="3"/>
  <c r="R497" i="3"/>
  <c r="R489" i="3"/>
  <c r="R481" i="3"/>
  <c r="R473" i="3"/>
  <c r="R465" i="3"/>
  <c r="R457" i="3"/>
  <c r="R449" i="3"/>
  <c r="R441" i="3"/>
  <c r="R433" i="3"/>
  <c r="R425" i="3"/>
  <c r="R417" i="3"/>
  <c r="R409" i="3"/>
  <c r="R401" i="3"/>
  <c r="R393" i="3"/>
  <c r="R385" i="3"/>
  <c r="R377" i="3"/>
  <c r="R369" i="3"/>
  <c r="R361" i="3"/>
  <c r="R353" i="3"/>
  <c r="R345" i="3"/>
  <c r="R337" i="3"/>
  <c r="R329" i="3"/>
  <c r="R321" i="3"/>
  <c r="R313" i="3"/>
  <c r="R305" i="3"/>
  <c r="R297" i="3"/>
  <c r="R289" i="3"/>
  <c r="R281" i="3"/>
  <c r="R273" i="3"/>
  <c r="R491" i="3"/>
  <c r="R459" i="3"/>
  <c r="R427" i="3"/>
  <c r="R395" i="3"/>
  <c r="R363" i="3"/>
  <c r="R331" i="3"/>
  <c r="R299" i="3"/>
  <c r="R268" i="3"/>
  <c r="R252" i="3"/>
  <c r="R236" i="3"/>
  <c r="R220" i="3"/>
  <c r="R204" i="3"/>
  <c r="R188" i="3"/>
  <c r="R172" i="3"/>
  <c r="R156" i="3"/>
  <c r="R140" i="3"/>
  <c r="R124" i="3"/>
  <c r="R263" i="3"/>
  <c r="R247" i="3"/>
  <c r="R231" i="3"/>
  <c r="R215" i="3"/>
  <c r="R490" i="3"/>
  <c r="R474" i="3"/>
  <c r="R458" i="3"/>
  <c r="R442" i="3"/>
  <c r="R426" i="3"/>
  <c r="R410" i="3"/>
  <c r="R394" i="3"/>
  <c r="R378" i="3"/>
  <c r="R362" i="3"/>
  <c r="R346" i="3"/>
  <c r="R330" i="3"/>
  <c r="R314" i="3"/>
  <c r="R298" i="3"/>
  <c r="R282" i="3"/>
  <c r="R70" i="3"/>
  <c r="R62" i="3"/>
  <c r="R54" i="3"/>
  <c r="R46" i="3"/>
  <c r="R38" i="3"/>
  <c r="R30" i="3"/>
  <c r="R22" i="3"/>
  <c r="R14" i="3"/>
  <c r="R6" i="3"/>
  <c r="M511" i="3"/>
  <c r="R503" i="3"/>
  <c r="R471" i="3"/>
  <c r="R439" i="3"/>
  <c r="R407" i="3"/>
  <c r="R375" i="3"/>
  <c r="R343" i="3"/>
  <c r="R311" i="3"/>
  <c r="R279" i="3"/>
  <c r="R258" i="3"/>
  <c r="R242" i="3"/>
  <c r="R257" i="3"/>
  <c r="R241" i="3"/>
  <c r="R225" i="3"/>
  <c r="R209" i="3"/>
  <c r="R193" i="3"/>
  <c r="R177" i="3"/>
  <c r="R161" i="3"/>
  <c r="R145" i="3"/>
  <c r="R483" i="3"/>
  <c r="R451" i="3"/>
  <c r="R419" i="3"/>
  <c r="R387" i="3"/>
  <c r="R355" i="3"/>
  <c r="R323" i="3"/>
  <c r="R291" i="3"/>
  <c r="R264" i="3"/>
  <c r="R248" i="3"/>
  <c r="R232" i="3"/>
  <c r="R216" i="3"/>
  <c r="R200" i="3"/>
  <c r="R184" i="3"/>
  <c r="R168" i="3"/>
  <c r="R152" i="3"/>
  <c r="R136" i="3"/>
  <c r="R504" i="3"/>
  <c r="R496" i="3"/>
  <c r="R488" i="3"/>
  <c r="R480" i="3"/>
  <c r="R472" i="3"/>
  <c r="R464" i="3"/>
  <c r="R456" i="3"/>
  <c r="R448" i="3"/>
  <c r="R440" i="3"/>
  <c r="R432" i="3"/>
  <c r="R424" i="3"/>
  <c r="R416" i="3"/>
  <c r="R408" i="3"/>
  <c r="R400" i="3"/>
  <c r="R392" i="3"/>
  <c r="R384" i="3"/>
  <c r="R376" i="3"/>
  <c r="R368" i="3"/>
  <c r="R360" i="3"/>
  <c r="R352" i="3"/>
  <c r="R344" i="3"/>
  <c r="R336" i="3"/>
  <c r="R328" i="3"/>
  <c r="R320" i="3"/>
  <c r="R312" i="3"/>
  <c r="R304" i="3"/>
  <c r="R296" i="3"/>
  <c r="R288" i="3"/>
  <c r="R280" i="3"/>
  <c r="R272" i="3"/>
  <c r="R259" i="3"/>
  <c r="R243" i="3"/>
  <c r="R227" i="3"/>
  <c r="R211" i="3"/>
  <c r="R116" i="3"/>
  <c r="R108" i="3"/>
  <c r="R100" i="3"/>
  <c r="R92" i="3"/>
  <c r="R84" i="3"/>
  <c r="R76" i="3"/>
  <c r="R68" i="3"/>
  <c r="R60" i="3"/>
  <c r="R52" i="3"/>
  <c r="R44" i="3"/>
  <c r="R36" i="3"/>
  <c r="R28" i="3"/>
  <c r="R20" i="3"/>
  <c r="R12" i="3"/>
  <c r="R203" i="3"/>
  <c r="R195" i="3"/>
  <c r="R187" i="3"/>
  <c r="R179" i="3"/>
  <c r="R171" i="3"/>
  <c r="R163" i="3"/>
  <c r="R155" i="3"/>
  <c r="R147" i="3"/>
  <c r="R139" i="3"/>
  <c r="R131" i="3"/>
  <c r="R123" i="3"/>
  <c r="R115" i="3"/>
  <c r="R107" i="3"/>
  <c r="R99" i="3"/>
  <c r="R91" i="3"/>
  <c r="R83" i="3"/>
  <c r="R75" i="3"/>
  <c r="R67" i="3"/>
  <c r="R59" i="3"/>
  <c r="R51" i="3"/>
  <c r="R43" i="3"/>
  <c r="R35" i="3"/>
  <c r="R27" i="3"/>
  <c r="R19" i="3"/>
  <c r="R11" i="3"/>
  <c r="R502" i="3"/>
  <c r="R486" i="3"/>
  <c r="R470" i="3"/>
  <c r="R454" i="3"/>
  <c r="R438" i="3"/>
  <c r="R422" i="3"/>
  <c r="R406" i="3"/>
  <c r="R390" i="3"/>
  <c r="R374" i="3"/>
  <c r="R358" i="3"/>
  <c r="R342" i="3"/>
  <c r="R326" i="3"/>
  <c r="R310" i="3"/>
  <c r="R294" i="3"/>
  <c r="R278" i="3"/>
  <c r="R230" i="3"/>
  <c r="R222" i="3"/>
  <c r="R214" i="3"/>
  <c r="R206" i="3"/>
  <c r="R198" i="3"/>
  <c r="R190" i="3"/>
  <c r="R182" i="3"/>
  <c r="R174" i="3"/>
  <c r="R166" i="3"/>
  <c r="R158" i="3"/>
  <c r="R150" i="3"/>
  <c r="R142" i="3"/>
  <c r="R134" i="3"/>
  <c r="R126" i="3"/>
  <c r="R118" i="3"/>
  <c r="R110" i="3"/>
  <c r="R102" i="3"/>
  <c r="R94" i="3"/>
  <c r="R86" i="3"/>
  <c r="R78" i="3"/>
  <c r="R141" i="3"/>
  <c r="R133" i="3"/>
  <c r="R125" i="3"/>
  <c r="R117" i="3"/>
  <c r="R109" i="3"/>
  <c r="R101" i="3"/>
  <c r="R93" i="3"/>
  <c r="R85" i="3"/>
  <c r="R77" i="3"/>
  <c r="R69" i="3"/>
  <c r="R61" i="3"/>
  <c r="R53" i="3"/>
  <c r="R45" i="3"/>
  <c r="R37" i="3"/>
  <c r="R29" i="3"/>
  <c r="R21" i="3"/>
  <c r="R13" i="3"/>
  <c r="J510" i="2"/>
  <c r="J513" i="2"/>
  <c r="K513" i="2"/>
  <c r="P405" i="2"/>
  <c r="P245" i="2"/>
  <c r="N512" i="2"/>
  <c r="P501" i="2"/>
  <c r="P469" i="2"/>
  <c r="P309" i="2"/>
  <c r="P117" i="2"/>
  <c r="P460" i="2"/>
  <c r="P172" i="2"/>
  <c r="P477" i="2"/>
  <c r="P381" i="2"/>
  <c r="P195" i="2"/>
  <c r="P131" i="2"/>
  <c r="P498" i="2"/>
  <c r="P466" i="2"/>
  <c r="P434" i="2"/>
  <c r="P402" i="2"/>
  <c r="P370" i="2"/>
  <c r="P338" i="2"/>
  <c r="P306" i="2"/>
  <c r="P274" i="2"/>
  <c r="P242" i="2"/>
  <c r="P210" i="2"/>
  <c r="P178" i="2"/>
  <c r="P146" i="2"/>
  <c r="P114" i="2"/>
  <c r="P82" i="2"/>
  <c r="P50" i="2"/>
  <c r="P18" i="2"/>
  <c r="P489" i="2"/>
  <c r="P457" i="2"/>
  <c r="P425" i="2"/>
  <c r="P393" i="2"/>
  <c r="P361" i="2"/>
  <c r="P329" i="2"/>
  <c r="P297" i="2"/>
  <c r="P265" i="2"/>
  <c r="P233" i="2"/>
  <c r="P201" i="2"/>
  <c r="P169" i="2"/>
  <c r="P137" i="2"/>
  <c r="P105" i="2"/>
  <c r="P73" i="2"/>
  <c r="P488" i="2"/>
  <c r="P456" i="2"/>
  <c r="P424" i="2"/>
  <c r="P360" i="2"/>
  <c r="P200" i="2"/>
  <c r="P168" i="2"/>
  <c r="P136" i="2"/>
  <c r="P104" i="2"/>
  <c r="P72" i="2"/>
  <c r="P40" i="2"/>
  <c r="P8" i="2"/>
  <c r="P487" i="2"/>
  <c r="P455" i="2"/>
  <c r="P423" i="2"/>
  <c r="P391" i="2"/>
  <c r="P359" i="2"/>
  <c r="P327" i="2"/>
  <c r="P295" i="2"/>
  <c r="P263" i="2"/>
  <c r="P231" i="2"/>
  <c r="P199" i="2"/>
  <c r="P167" i="2"/>
  <c r="P135" i="2"/>
  <c r="P103" i="2"/>
  <c r="P71" i="2"/>
  <c r="P39" i="2"/>
  <c r="P7" i="2"/>
  <c r="P478" i="2"/>
  <c r="P446" i="2"/>
  <c r="P414" i="2"/>
  <c r="P382" i="2"/>
  <c r="P350" i="2"/>
  <c r="P318" i="2"/>
  <c r="P286" i="2"/>
  <c r="P254" i="2"/>
  <c r="P222" i="2"/>
  <c r="P190" i="2"/>
  <c r="P158" i="2"/>
  <c r="P126" i="2"/>
  <c r="P94" i="2"/>
  <c r="P62" i="2"/>
  <c r="P341" i="2"/>
  <c r="P181" i="2"/>
  <c r="P492" i="2"/>
  <c r="P364" i="2"/>
  <c r="P268" i="2"/>
  <c r="P204" i="2"/>
  <c r="P76" i="2"/>
  <c r="P12" i="2"/>
  <c r="P443" i="2"/>
  <c r="P379" i="2"/>
  <c r="P251" i="2"/>
  <c r="P41" i="2"/>
  <c r="P9" i="2"/>
  <c r="P392" i="2"/>
  <c r="P328" i="2"/>
  <c r="P296" i="2"/>
  <c r="P264" i="2"/>
  <c r="P232" i="2"/>
  <c r="P30" i="2"/>
  <c r="P213" i="2"/>
  <c r="P21" i="2"/>
  <c r="P396" i="2"/>
  <c r="P332" i="2"/>
  <c r="P236" i="2"/>
  <c r="P108" i="2"/>
  <c r="P44" i="2"/>
  <c r="P475" i="2"/>
  <c r="P411" i="2"/>
  <c r="P347" i="2"/>
  <c r="P315" i="2"/>
  <c r="P283" i="2"/>
  <c r="P219" i="2"/>
  <c r="P187" i="2"/>
  <c r="P155" i="2"/>
  <c r="P123" i="2"/>
  <c r="P91" i="2"/>
  <c r="P59" i="2"/>
  <c r="P27" i="2"/>
  <c r="N506" i="2"/>
  <c r="N507" i="2"/>
  <c r="P490" i="2"/>
  <c r="P458" i="2"/>
  <c r="P426" i="2"/>
  <c r="P394" i="2"/>
  <c r="P362" i="2"/>
  <c r="P330" i="2"/>
  <c r="P298" i="2"/>
  <c r="P266" i="2"/>
  <c r="P234" i="2"/>
  <c r="P202" i="2"/>
  <c r="P170" i="2"/>
  <c r="P138" i="2"/>
  <c r="P106" i="2"/>
  <c r="P74" i="2"/>
  <c r="P42" i="2"/>
  <c r="N513" i="2"/>
  <c r="P10" i="2"/>
  <c r="P481" i="2"/>
  <c r="P449" i="2"/>
  <c r="P417" i="2"/>
  <c r="P385" i="2"/>
  <c r="P353" i="2"/>
  <c r="P321" i="2"/>
  <c r="P289" i="2"/>
  <c r="P257" i="2"/>
  <c r="P225" i="2"/>
  <c r="P193" i="2"/>
  <c r="P161" i="2"/>
  <c r="P129" i="2"/>
  <c r="P97" i="2"/>
  <c r="P65" i="2"/>
  <c r="P33" i="2"/>
  <c r="P480" i="2"/>
  <c r="P448" i="2"/>
  <c r="P384" i="2"/>
  <c r="P224" i="2"/>
  <c r="P192" i="2"/>
  <c r="P160" i="2"/>
  <c r="P128" i="2"/>
  <c r="P96" i="2"/>
  <c r="P64" i="2"/>
  <c r="P32" i="2"/>
  <c r="P479" i="2"/>
  <c r="P447" i="2"/>
  <c r="P415" i="2"/>
  <c r="P383" i="2"/>
  <c r="P351" i="2"/>
  <c r="P319" i="2"/>
  <c r="P287" i="2"/>
  <c r="P255" i="2"/>
  <c r="P223" i="2"/>
  <c r="P191" i="2"/>
  <c r="P159" i="2"/>
  <c r="P127" i="2"/>
  <c r="P95" i="2"/>
  <c r="P63" i="2"/>
  <c r="P31" i="2"/>
  <c r="P502" i="2"/>
  <c r="P470" i="2"/>
  <c r="P438" i="2"/>
  <c r="P406" i="2"/>
  <c r="P374" i="2"/>
  <c r="P342" i="2"/>
  <c r="P310" i="2"/>
  <c r="P278" i="2"/>
  <c r="P246" i="2"/>
  <c r="P214" i="2"/>
  <c r="P182" i="2"/>
  <c r="P150" i="2"/>
  <c r="P118" i="2"/>
  <c r="P86" i="2"/>
  <c r="P22" i="2"/>
  <c r="P461" i="2"/>
  <c r="P397" i="2"/>
  <c r="P333" i="2"/>
  <c r="P269" i="2"/>
  <c r="P205" i="2"/>
  <c r="P141" i="2"/>
  <c r="P77" i="2"/>
  <c r="P13" i="2"/>
  <c r="P452" i="2"/>
  <c r="P388" i="2"/>
  <c r="P324" i="2"/>
  <c r="P228" i="2"/>
  <c r="P179" i="2"/>
  <c r="P83" i="2"/>
  <c r="P51" i="2"/>
  <c r="P19" i="2"/>
  <c r="P416" i="2"/>
  <c r="P352" i="2"/>
  <c r="P320" i="2"/>
  <c r="P288" i="2"/>
  <c r="P256" i="2"/>
  <c r="P54" i="2"/>
  <c r="P493" i="2"/>
  <c r="P429" i="2"/>
  <c r="P365" i="2"/>
  <c r="P301" i="2"/>
  <c r="P237" i="2"/>
  <c r="P173" i="2"/>
  <c r="P109" i="2"/>
  <c r="P45" i="2"/>
  <c r="P484" i="2"/>
  <c r="P420" i="2"/>
  <c r="P356" i="2"/>
  <c r="P292" i="2"/>
  <c r="P260" i="2"/>
  <c r="P196" i="2"/>
  <c r="P164" i="2"/>
  <c r="P132" i="2"/>
  <c r="P100" i="2"/>
  <c r="P68" i="2"/>
  <c r="P36" i="2"/>
  <c r="P499" i="2"/>
  <c r="P467" i="2"/>
  <c r="P435" i="2"/>
  <c r="P403" i="2"/>
  <c r="P371" i="2"/>
  <c r="P339" i="2"/>
  <c r="P307" i="2"/>
  <c r="P275" i="2"/>
  <c r="P243" i="2"/>
  <c r="P211" i="2"/>
  <c r="P147" i="2"/>
  <c r="P115" i="2"/>
  <c r="P482" i="2"/>
  <c r="P450" i="2"/>
  <c r="P418" i="2"/>
  <c r="P386" i="2"/>
  <c r="P354" i="2"/>
  <c r="P322" i="2"/>
  <c r="P290" i="2"/>
  <c r="P258" i="2"/>
  <c r="P226" i="2"/>
  <c r="P194" i="2"/>
  <c r="P162" i="2"/>
  <c r="P130" i="2"/>
  <c r="P98" i="2"/>
  <c r="P66" i="2"/>
  <c r="P34" i="2"/>
  <c r="J512" i="2"/>
  <c r="P473" i="2"/>
  <c r="P441" i="2"/>
  <c r="P409" i="2"/>
  <c r="P377" i="2"/>
  <c r="P345" i="2"/>
  <c r="P313" i="2"/>
  <c r="P281" i="2"/>
  <c r="P249" i="2"/>
  <c r="P217" i="2"/>
  <c r="P185" i="2"/>
  <c r="P153" i="2"/>
  <c r="P121" i="2"/>
  <c r="P89" i="2"/>
  <c r="P504" i="2"/>
  <c r="P472" i="2"/>
  <c r="P440" i="2"/>
  <c r="P216" i="2"/>
  <c r="P184" i="2"/>
  <c r="P152" i="2"/>
  <c r="P120" i="2"/>
  <c r="P88" i="2"/>
  <c r="P56" i="2"/>
  <c r="P24" i="2"/>
  <c r="P503" i="2"/>
  <c r="P471" i="2"/>
  <c r="P439" i="2"/>
  <c r="P407" i="2"/>
  <c r="P375" i="2"/>
  <c r="P343" i="2"/>
  <c r="P311" i="2"/>
  <c r="P279" i="2"/>
  <c r="P247" i="2"/>
  <c r="P215" i="2"/>
  <c r="P183" i="2"/>
  <c r="P151" i="2"/>
  <c r="P119" i="2"/>
  <c r="P87" i="2"/>
  <c r="P55" i="2"/>
  <c r="P23" i="2"/>
  <c r="P494" i="2"/>
  <c r="P462" i="2"/>
  <c r="P430" i="2"/>
  <c r="P398" i="2"/>
  <c r="P366" i="2"/>
  <c r="P334" i="2"/>
  <c r="P302" i="2"/>
  <c r="P270" i="2"/>
  <c r="P206" i="2"/>
  <c r="P174" i="2"/>
  <c r="P142" i="2"/>
  <c r="P110" i="2"/>
  <c r="P78" i="2"/>
  <c r="P46" i="2"/>
  <c r="K512" i="2"/>
  <c r="M510" i="2"/>
  <c r="P485" i="2"/>
  <c r="P421" i="2"/>
  <c r="P357" i="2"/>
  <c r="P261" i="2"/>
  <c r="P197" i="2"/>
  <c r="P133" i="2"/>
  <c r="P69" i="2"/>
  <c r="P5" i="2"/>
  <c r="P444" i="2"/>
  <c r="P380" i="2"/>
  <c r="P348" i="2"/>
  <c r="P316" i="2"/>
  <c r="P252" i="2"/>
  <c r="P220" i="2"/>
  <c r="P188" i="2"/>
  <c r="P156" i="2"/>
  <c r="P124" i="2"/>
  <c r="P92" i="2"/>
  <c r="P60" i="2"/>
  <c r="P28" i="2"/>
  <c r="P491" i="2"/>
  <c r="P459" i="2"/>
  <c r="P427" i="2"/>
  <c r="P395" i="2"/>
  <c r="P363" i="2"/>
  <c r="P331" i="2"/>
  <c r="P299" i="2"/>
  <c r="P267" i="2"/>
  <c r="P203" i="2"/>
  <c r="P139" i="2"/>
  <c r="P75" i="2"/>
  <c r="P43" i="2"/>
  <c r="P57" i="2"/>
  <c r="P25" i="2"/>
  <c r="P408" i="2"/>
  <c r="P376" i="2"/>
  <c r="P344" i="2"/>
  <c r="P312" i="2"/>
  <c r="P280" i="2"/>
  <c r="P248" i="2"/>
  <c r="P238" i="2"/>
  <c r="P14" i="2"/>
  <c r="K511" i="2"/>
  <c r="M513" i="2"/>
  <c r="P373" i="2"/>
  <c r="P149" i="2"/>
  <c r="P53" i="2"/>
  <c r="P300" i="2"/>
  <c r="P453" i="2"/>
  <c r="P389" i="2"/>
  <c r="P325" i="2"/>
  <c r="P293" i="2"/>
  <c r="P229" i="2"/>
  <c r="P165" i="2"/>
  <c r="P101" i="2"/>
  <c r="P37" i="2"/>
  <c r="P476" i="2"/>
  <c r="P412" i="2"/>
  <c r="P284" i="2"/>
  <c r="P171" i="2"/>
  <c r="P107" i="2"/>
  <c r="P11" i="2"/>
  <c r="N510" i="2"/>
  <c r="P235" i="2"/>
  <c r="P474" i="2"/>
  <c r="P442" i="2"/>
  <c r="P410" i="2"/>
  <c r="P378" i="2"/>
  <c r="P346" i="2"/>
  <c r="P314" i="2"/>
  <c r="P282" i="2"/>
  <c r="P250" i="2"/>
  <c r="P218" i="2"/>
  <c r="P186" i="2"/>
  <c r="P154" i="2"/>
  <c r="P122" i="2"/>
  <c r="P90" i="2"/>
  <c r="P58" i="2"/>
  <c r="P26" i="2"/>
  <c r="P497" i="2"/>
  <c r="P465" i="2"/>
  <c r="P433" i="2"/>
  <c r="P401" i="2"/>
  <c r="P369" i="2"/>
  <c r="P337" i="2"/>
  <c r="P305" i="2"/>
  <c r="P273" i="2"/>
  <c r="P241" i="2"/>
  <c r="P209" i="2"/>
  <c r="P177" i="2"/>
  <c r="P145" i="2"/>
  <c r="P113" i="2"/>
  <c r="P81" i="2"/>
  <c r="P49" i="2"/>
  <c r="P17" i="2"/>
  <c r="P496" i="2"/>
  <c r="P464" i="2"/>
  <c r="P432" i="2"/>
  <c r="P336" i="2"/>
  <c r="P208" i="2"/>
  <c r="P176" i="2"/>
  <c r="P144" i="2"/>
  <c r="P112" i="2"/>
  <c r="P80" i="2"/>
  <c r="P48" i="2"/>
  <c r="P16" i="2"/>
  <c r="P495" i="2"/>
  <c r="P463" i="2"/>
  <c r="P431" i="2"/>
  <c r="P399" i="2"/>
  <c r="P367" i="2"/>
  <c r="P335" i="2"/>
  <c r="P303" i="2"/>
  <c r="P271" i="2"/>
  <c r="P239" i="2"/>
  <c r="P207" i="2"/>
  <c r="P175" i="2"/>
  <c r="P143" i="2"/>
  <c r="P111" i="2"/>
  <c r="P79" i="2"/>
  <c r="P47" i="2"/>
  <c r="P15" i="2"/>
  <c r="P486" i="2"/>
  <c r="P454" i="2"/>
  <c r="P422" i="2"/>
  <c r="P390" i="2"/>
  <c r="P358" i="2"/>
  <c r="P326" i="2"/>
  <c r="P294" i="2"/>
  <c r="P230" i="2"/>
  <c r="P166" i="2"/>
  <c r="P70" i="2"/>
  <c r="P38" i="2"/>
  <c r="P6" i="2"/>
  <c r="K510" i="2"/>
  <c r="M512" i="2"/>
  <c r="P437" i="2"/>
  <c r="P277" i="2"/>
  <c r="P85" i="2"/>
  <c r="P428" i="2"/>
  <c r="P140" i="2"/>
  <c r="N511" i="2"/>
  <c r="P445" i="2"/>
  <c r="P413" i="2"/>
  <c r="P349" i="2"/>
  <c r="P317" i="2"/>
  <c r="P285" i="2"/>
  <c r="P253" i="2"/>
  <c r="P221" i="2"/>
  <c r="P189" i="2"/>
  <c r="P157" i="2"/>
  <c r="P125" i="2"/>
  <c r="P93" i="2"/>
  <c r="P61" i="2"/>
  <c r="P29" i="2"/>
  <c r="P500" i="2"/>
  <c r="P468" i="2"/>
  <c r="P436" i="2"/>
  <c r="P404" i="2"/>
  <c r="P372" i="2"/>
  <c r="P340" i="2"/>
  <c r="P308" i="2"/>
  <c r="P276" i="2"/>
  <c r="P244" i="2"/>
  <c r="P212" i="2"/>
  <c r="P180" i="2"/>
  <c r="P148" i="2"/>
  <c r="P116" i="2"/>
  <c r="P84" i="2"/>
  <c r="P52" i="2"/>
  <c r="P20" i="2"/>
  <c r="P483" i="2"/>
  <c r="P451" i="2"/>
  <c r="P419" i="2"/>
  <c r="P387" i="2"/>
  <c r="P355" i="2"/>
  <c r="P323" i="2"/>
  <c r="P291" i="2"/>
  <c r="P259" i="2"/>
  <c r="P227" i="2"/>
  <c r="P163" i="2"/>
  <c r="P99" i="2"/>
  <c r="P67" i="2"/>
  <c r="P35" i="2"/>
  <c r="P400" i="2"/>
  <c r="P368" i="2"/>
  <c r="P304" i="2"/>
  <c r="P272" i="2"/>
  <c r="P240" i="2"/>
  <c r="P262" i="2"/>
  <c r="P198" i="2"/>
  <c r="P134" i="2"/>
  <c r="P102" i="2"/>
</calcChain>
</file>

<file path=xl/sharedStrings.xml><?xml version="1.0" encoding="utf-8"?>
<sst xmlns="http://schemas.openxmlformats.org/spreadsheetml/2006/main" count="3078" uniqueCount="601">
  <si>
    <t>3-Year Average ADMs</t>
  </si>
  <si>
    <t>Actual ADMS</t>
  </si>
  <si>
    <t>Change in 3-Year Average ADMS</t>
  </si>
  <si>
    <t>% Change in3-Year Average ADMS</t>
  </si>
  <si>
    <t>Change in Actual ADMS</t>
  </si>
  <si>
    <t>% Change in Actual ADMS</t>
  </si>
  <si>
    <t>AUN</t>
  </si>
  <si>
    <t>School District</t>
  </si>
  <si>
    <t>County</t>
  </si>
  <si>
    <t>2017-18</t>
  </si>
  <si>
    <t>2016-17</t>
  </si>
  <si>
    <t>2015-16</t>
  </si>
  <si>
    <t>2014-15</t>
  </si>
  <si>
    <t>2013-14</t>
  </si>
  <si>
    <t>2012-13</t>
  </si>
  <si>
    <t>Total</t>
  </si>
  <si>
    <t>Bermudian Springs SD</t>
  </si>
  <si>
    <t>Adams</t>
  </si>
  <si>
    <t>Conewago Valley SD</t>
  </si>
  <si>
    <t>Fairfield Area SD</t>
  </si>
  <si>
    <t>Gettysburg Area SD</t>
  </si>
  <si>
    <t>Littlestown Area SD</t>
  </si>
  <si>
    <t>Upper Adams SD</t>
  </si>
  <si>
    <t>Pittsburgh SD</t>
  </si>
  <si>
    <t>Allegheny</t>
  </si>
  <si>
    <t>Allegheny Valley SD</t>
  </si>
  <si>
    <t>Avonworth SD</t>
  </si>
  <si>
    <t>Pine-Richland SD</t>
  </si>
  <si>
    <t>Baldwin-Whitehall SD</t>
  </si>
  <si>
    <t>Bethel Park SD</t>
  </si>
  <si>
    <t>Brentwood Borough SD</t>
  </si>
  <si>
    <t>Carlynton SD</t>
  </si>
  <si>
    <t>Chartiers Valley SD</t>
  </si>
  <si>
    <t>Clairton City SD</t>
  </si>
  <si>
    <t>Cornell SD</t>
  </si>
  <si>
    <t>Deer Lakes SD</t>
  </si>
  <si>
    <t>Duquesne City SD</t>
  </si>
  <si>
    <t>East Allegheny SD</t>
  </si>
  <si>
    <t>Elizabeth Forward SD</t>
  </si>
  <si>
    <t>Fox Chapel Area SD</t>
  </si>
  <si>
    <t>Gateway SD</t>
  </si>
  <si>
    <t>Hampton Township SD</t>
  </si>
  <si>
    <t>Highlands SD</t>
  </si>
  <si>
    <t>Keystone Oaks SD</t>
  </si>
  <si>
    <t>McKeesport Area SD</t>
  </si>
  <si>
    <t>Montour SD</t>
  </si>
  <si>
    <t>Moon Area SD</t>
  </si>
  <si>
    <t>Mt Lebanon SD</t>
  </si>
  <si>
    <t>North Allegheny SD</t>
  </si>
  <si>
    <t>Northgate SD</t>
  </si>
  <si>
    <t>North Hills SD</t>
  </si>
  <si>
    <t>Penn Hills SD</t>
  </si>
  <si>
    <t>Plum Borough SD</t>
  </si>
  <si>
    <t>Quaker Valley SD</t>
  </si>
  <si>
    <t>Riverview SD</t>
  </si>
  <si>
    <t>Shaler Area SD</t>
  </si>
  <si>
    <t>South Allegheny SD</t>
  </si>
  <si>
    <t>South Fayette Township SD</t>
  </si>
  <si>
    <t>South Park SD</t>
  </si>
  <si>
    <t>Steel Valley SD</t>
  </si>
  <si>
    <t>Sto-Rox SD</t>
  </si>
  <si>
    <t>Upper Saint Clair SD</t>
  </si>
  <si>
    <t>West Allegheny SD</t>
  </si>
  <si>
    <t>West Jefferson Hills SD</t>
  </si>
  <si>
    <t>West Mifflin Area SD</t>
  </si>
  <si>
    <t>Wilkinsburg Borough SD</t>
  </si>
  <si>
    <t>Woodland Hills SD</t>
  </si>
  <si>
    <t>Apollo-Ridge SD</t>
  </si>
  <si>
    <t>Armstrong</t>
  </si>
  <si>
    <t>Armstrong SD</t>
  </si>
  <si>
    <t>Freeport Area SD</t>
  </si>
  <si>
    <t>Leechburg Area SD</t>
  </si>
  <si>
    <t>Aliquippa SD</t>
  </si>
  <si>
    <t>Beaver</t>
  </si>
  <si>
    <t>Ambridge Area SD</t>
  </si>
  <si>
    <t>Beaver Area SD</t>
  </si>
  <si>
    <t>Big Beaver Falls Area SD</t>
  </si>
  <si>
    <t>Blackhawk SD</t>
  </si>
  <si>
    <t>Central Valley SD</t>
  </si>
  <si>
    <t>Freedom Area SD</t>
  </si>
  <si>
    <t>Hopewell Area SD</t>
  </si>
  <si>
    <t>Midland Borough SD</t>
  </si>
  <si>
    <t>New Brighton Area SD</t>
  </si>
  <si>
    <t>Riverside Beaver County SD</t>
  </si>
  <si>
    <t>Rochester Area SD</t>
  </si>
  <si>
    <t>South Side Area SD</t>
  </si>
  <si>
    <t>Western Beaver County SD</t>
  </si>
  <si>
    <t>Bedford Area SD</t>
  </si>
  <si>
    <t>Bedford</t>
  </si>
  <si>
    <t>Chestnut Ridge SD</t>
  </si>
  <si>
    <t>Everett Area SD</t>
  </si>
  <si>
    <t>Northern Bedford County SD</t>
  </si>
  <si>
    <t>Tussey Mountain SD</t>
  </si>
  <si>
    <t>Antietam SD</t>
  </si>
  <si>
    <t>Berks</t>
  </si>
  <si>
    <t>Boyertown Area SD</t>
  </si>
  <si>
    <t>Brandywine Heights Area SD</t>
  </si>
  <si>
    <t>Conrad Weiser Area SD</t>
  </si>
  <si>
    <t>Daniel Boone Area SD</t>
  </si>
  <si>
    <t>Exeter Township SD</t>
  </si>
  <si>
    <t>Fleetwood Area SD</t>
  </si>
  <si>
    <t>Governor Mifflin SD</t>
  </si>
  <si>
    <t>Hamburg Area SD</t>
  </si>
  <si>
    <t>Kutztown Area SD</t>
  </si>
  <si>
    <t>Muhlenberg SD</t>
  </si>
  <si>
    <t>Oley Valley SD</t>
  </si>
  <si>
    <t>Reading SD</t>
  </si>
  <si>
    <t>Schuylkill Valley SD</t>
  </si>
  <si>
    <t>Tulpehocken Area SD</t>
  </si>
  <si>
    <t>Twin Valley SD</t>
  </si>
  <si>
    <t>Wilson  SD</t>
  </si>
  <si>
    <t>Wyomissing Area SD</t>
  </si>
  <si>
    <t>Altoona Area SD</t>
  </si>
  <si>
    <t>Blair</t>
  </si>
  <si>
    <t>Bellwood-Antis SD</t>
  </si>
  <si>
    <t>Claysburg-Kimmel SD</t>
  </si>
  <si>
    <t>Hollidaysburg Area SD</t>
  </si>
  <si>
    <t>Spring Cove SD</t>
  </si>
  <si>
    <t>Tyrone Area SD</t>
  </si>
  <si>
    <t>Williamsburg Community SD</t>
  </si>
  <si>
    <t>Athens Area SD</t>
  </si>
  <si>
    <t>Bradford</t>
  </si>
  <si>
    <t>Canton Area SD</t>
  </si>
  <si>
    <t>Northeast Bradford SD</t>
  </si>
  <si>
    <t>Sayre Area SD</t>
  </si>
  <si>
    <t>Towanda Area SD</t>
  </si>
  <si>
    <t>Troy Area SD</t>
  </si>
  <si>
    <t>Wyalusing Area SD</t>
  </si>
  <si>
    <t>Bensalem Township SD</t>
  </si>
  <si>
    <t>Bucks</t>
  </si>
  <si>
    <t>Bristol Borough SD</t>
  </si>
  <si>
    <t>Bristol Township SD</t>
  </si>
  <si>
    <t>Centennial SD</t>
  </si>
  <si>
    <t>Central Bucks SD</t>
  </si>
  <si>
    <t>Council Rock SD</t>
  </si>
  <si>
    <t>Morrisville Borough SD</t>
  </si>
  <si>
    <t>Neshaminy SD</t>
  </si>
  <si>
    <t>New Hope-Solebury SD</t>
  </si>
  <si>
    <t>Palisades SD</t>
  </si>
  <si>
    <t>Pennridge SD</t>
  </si>
  <si>
    <t>Pennsbury SD</t>
  </si>
  <si>
    <t>Quakertown Community SD</t>
  </si>
  <si>
    <t>Butler Area SD</t>
  </si>
  <si>
    <t>Butler</t>
  </si>
  <si>
    <t>Karns City Area SD</t>
  </si>
  <si>
    <t>Mars Area SD</t>
  </si>
  <si>
    <t>Moniteau SD</t>
  </si>
  <si>
    <t>Slippery Rock Area SD</t>
  </si>
  <si>
    <t>South Butler County SD</t>
  </si>
  <si>
    <t>Seneca Valley SD</t>
  </si>
  <si>
    <t>Blacklick Valley SD</t>
  </si>
  <si>
    <t>Cambria</t>
  </si>
  <si>
    <t>Cambria Heights SD</t>
  </si>
  <si>
    <t>Central Cambria SD</t>
  </si>
  <si>
    <t>Conemaugh Valley SD</t>
  </si>
  <si>
    <t>Ferndale Area SD</t>
  </si>
  <si>
    <t>Forest Hills SD</t>
  </si>
  <si>
    <t>Greater Johnstown SD</t>
  </si>
  <si>
    <t>Northern Cambria SD</t>
  </si>
  <si>
    <t>Penn Cambria SD</t>
  </si>
  <si>
    <t>Portage Area SD</t>
  </si>
  <si>
    <t>Richland SD</t>
  </si>
  <si>
    <t>Westmont Hilltop SD</t>
  </si>
  <si>
    <t>Cameron County SD</t>
  </si>
  <si>
    <t>Cameron</t>
  </si>
  <si>
    <t>Jim Thorpe Area SD</t>
  </si>
  <si>
    <t>Carbon</t>
  </si>
  <si>
    <t>Lehighton Area SD</t>
  </si>
  <si>
    <t>Palmerton Area SD</t>
  </si>
  <si>
    <t>Panther Valley SD</t>
  </si>
  <si>
    <t>Weatherly Area SD</t>
  </si>
  <si>
    <t>Bald Eagle Area SD</t>
  </si>
  <si>
    <t>Centre</t>
  </si>
  <si>
    <t>Bellefonte Area SD</t>
  </si>
  <si>
    <t>Penns Valley Area SD</t>
  </si>
  <si>
    <t>State College Area SD</t>
  </si>
  <si>
    <t>Avon Grove SD</t>
  </si>
  <si>
    <t>Chester</t>
  </si>
  <si>
    <t>Coatesville Area SD</t>
  </si>
  <si>
    <t>Downingtown Area SD</t>
  </si>
  <si>
    <t>Great Valley SD</t>
  </si>
  <si>
    <t>Kennett Consolidated SD</t>
  </si>
  <si>
    <t>Octorara Area SD</t>
  </si>
  <si>
    <t>Owen J Roberts SD</t>
  </si>
  <si>
    <t>Oxford Area SD</t>
  </si>
  <si>
    <t>Phoenixville Area SD</t>
  </si>
  <si>
    <t>Tredyffrin-Easttown SD</t>
  </si>
  <si>
    <t>Unionville-Chadds Ford SD</t>
  </si>
  <si>
    <t>West Chester Area SD</t>
  </si>
  <si>
    <t>Allegheny-Clarion Valley SD</t>
  </si>
  <si>
    <t>Clarion</t>
  </si>
  <si>
    <t>Clarion Area SD</t>
  </si>
  <si>
    <t>Clarion-Limestone Area SD</t>
  </si>
  <si>
    <t>Keystone  SD</t>
  </si>
  <si>
    <t>North Clarion County SD</t>
  </si>
  <si>
    <t>Redbank Valley SD</t>
  </si>
  <si>
    <t>Union  SD</t>
  </si>
  <si>
    <t>Dubois Area SD</t>
  </si>
  <si>
    <t>Clearfield</t>
  </si>
  <si>
    <t>Clearfield Area SD</t>
  </si>
  <si>
    <t>Curwensville Area SD</t>
  </si>
  <si>
    <t>Glendale SD</t>
  </si>
  <si>
    <t>Harmony Area SD</t>
  </si>
  <si>
    <t>Moshannon Valley SD</t>
  </si>
  <si>
    <t>Philipsburg-Osceola Area SD</t>
  </si>
  <si>
    <t>West Branch Area SD</t>
  </si>
  <si>
    <t>Keystone Central SD</t>
  </si>
  <si>
    <t>Clinton</t>
  </si>
  <si>
    <t>Benton Area SD</t>
  </si>
  <si>
    <t>Columbia</t>
  </si>
  <si>
    <t>Berwick Area SD</t>
  </si>
  <si>
    <t>Bloomsburg Area SD</t>
  </si>
  <si>
    <t>Central Columbia SD</t>
  </si>
  <si>
    <t>Millville Area SD</t>
  </si>
  <si>
    <t>Southern Columbia Area SD</t>
  </si>
  <si>
    <t>Conneaut SD</t>
  </si>
  <si>
    <t>Crawford</t>
  </si>
  <si>
    <t>Crawford Central SD</t>
  </si>
  <si>
    <t>Penncrest SD</t>
  </si>
  <si>
    <t>Big Spring SD</t>
  </si>
  <si>
    <t>Cumberland</t>
  </si>
  <si>
    <t>Camp Hill SD</t>
  </si>
  <si>
    <t>Carlisle Area SD</t>
  </si>
  <si>
    <t>Cumberland Valley SD</t>
  </si>
  <si>
    <t>East Pennsboro Area SD</t>
  </si>
  <si>
    <t>Mechanicsburg Area SD</t>
  </si>
  <si>
    <t>Shippensburg Area SD</t>
  </si>
  <si>
    <t>South Middleton SD</t>
  </si>
  <si>
    <t>Central Dauphin SD</t>
  </si>
  <si>
    <t>Dauphin</t>
  </si>
  <si>
    <t>Derry Township SD</t>
  </si>
  <si>
    <t>Halifax Area SD</t>
  </si>
  <si>
    <t>Harrisburg City SD</t>
  </si>
  <si>
    <t>Lower Dauphin SD</t>
  </si>
  <si>
    <t>Middletown Area SD</t>
  </si>
  <si>
    <t>Millersburg Area SD</t>
  </si>
  <si>
    <t>Steelton-Highspire SD</t>
  </si>
  <si>
    <t>Susquehanna Township SD</t>
  </si>
  <si>
    <t>Upper Dauphin Area SD</t>
  </si>
  <si>
    <t>Chester-Upland SD</t>
  </si>
  <si>
    <t>Delaware</t>
  </si>
  <si>
    <t>Chichester SD</t>
  </si>
  <si>
    <t>Garnet Valley SD</t>
  </si>
  <si>
    <t>Haverford Township SD</t>
  </si>
  <si>
    <t>Interboro SD</t>
  </si>
  <si>
    <t>Marple Newtown SD</t>
  </si>
  <si>
    <t>Penn-Delco SD</t>
  </si>
  <si>
    <t>Radnor Township SD</t>
  </si>
  <si>
    <t>Ridley SD</t>
  </si>
  <si>
    <t>Rose Tree Media SD</t>
  </si>
  <si>
    <t>Southeast Delco SD</t>
  </si>
  <si>
    <t>Springfield SD</t>
  </si>
  <si>
    <t>Upper Darby SD</t>
  </si>
  <si>
    <t>Wallingford-Swarthmore SD</t>
  </si>
  <si>
    <t>William Penn SD</t>
  </si>
  <si>
    <t>Johnsonburg Area SD</t>
  </si>
  <si>
    <t>Elk</t>
  </si>
  <si>
    <t>Ridgway Area SD</t>
  </si>
  <si>
    <t>Saint Marys Area SD</t>
  </si>
  <si>
    <t>Corry Area SD</t>
  </si>
  <si>
    <t>Erie</t>
  </si>
  <si>
    <t>Erie City SD</t>
  </si>
  <si>
    <t>Fairview SD</t>
  </si>
  <si>
    <t>Fort LeBoeuf SD</t>
  </si>
  <si>
    <t>General McLane SD</t>
  </si>
  <si>
    <t>Girard SD</t>
  </si>
  <si>
    <t>Harbor Creek SD</t>
  </si>
  <si>
    <t>Iroquois SD</t>
  </si>
  <si>
    <t>Millcreek Township SD</t>
  </si>
  <si>
    <t>North East SD</t>
  </si>
  <si>
    <t>Northwestern  SD</t>
  </si>
  <si>
    <t>Union City Area SD</t>
  </si>
  <si>
    <t>Wattsburg Area SD</t>
  </si>
  <si>
    <t>Albert Gallatin Area SD</t>
  </si>
  <si>
    <t>Fayette</t>
  </si>
  <si>
    <t>Brownsville Area SD</t>
  </si>
  <si>
    <t>Connellsville Area SD</t>
  </si>
  <si>
    <t>Frazier SD</t>
  </si>
  <si>
    <t>Laurel Highlands SD</t>
  </si>
  <si>
    <t>Uniontown Area SD</t>
  </si>
  <si>
    <t>Forest Area SD</t>
  </si>
  <si>
    <t>Forest</t>
  </si>
  <si>
    <t>Chambersburg Area SD</t>
  </si>
  <si>
    <t>Franklin</t>
  </si>
  <si>
    <t>Fannett-Metal SD</t>
  </si>
  <si>
    <t>Greencastle-Antrim SD</t>
  </si>
  <si>
    <t>Tuscarora SD</t>
  </si>
  <si>
    <t>Waynesboro Area SD</t>
  </si>
  <si>
    <t>Central Fulton SD</t>
  </si>
  <si>
    <t>Fulton</t>
  </si>
  <si>
    <t>Forbes Road SD</t>
  </si>
  <si>
    <t>Southern Fulton SD</t>
  </si>
  <si>
    <t>Carmichaels Area SD</t>
  </si>
  <si>
    <t>Greene</t>
  </si>
  <si>
    <t>Central Greene SD</t>
  </si>
  <si>
    <t>Jefferson-Morgan SD</t>
  </si>
  <si>
    <t>Southeastern Greene SD</t>
  </si>
  <si>
    <t>West Greene SD</t>
  </si>
  <si>
    <t>Huntingdon Area SD</t>
  </si>
  <si>
    <t>Huntingdon</t>
  </si>
  <si>
    <t>Juniata Valley SD</t>
  </si>
  <si>
    <t>Mount Union Area SD</t>
  </si>
  <si>
    <t>Southern Huntingdon County SD</t>
  </si>
  <si>
    <t>Blairsville-Saltsburg SD</t>
  </si>
  <si>
    <t>Indiana</t>
  </si>
  <si>
    <t>Homer-Center SD</t>
  </si>
  <si>
    <t>Indiana Area SD</t>
  </si>
  <si>
    <t>Marion Center Area SD</t>
  </si>
  <si>
    <t>Penns Manor Area SD</t>
  </si>
  <si>
    <t>Purchase Line SD</t>
  </si>
  <si>
    <t>United SD</t>
  </si>
  <si>
    <t>Brockway Area SD</t>
  </si>
  <si>
    <t>Jefferson</t>
  </si>
  <si>
    <t>Brookville Area SD</t>
  </si>
  <si>
    <t>Punxsutawney Area SD</t>
  </si>
  <si>
    <t>Juniata County SD</t>
  </si>
  <si>
    <t>Juniata</t>
  </si>
  <si>
    <t>Abington Heights SD</t>
  </si>
  <si>
    <t>Lackawanna</t>
  </si>
  <si>
    <t>Carbondale Area SD</t>
  </si>
  <si>
    <t>Dunmore SD</t>
  </si>
  <si>
    <t>Lakeland SD</t>
  </si>
  <si>
    <t>Mid Valley SD</t>
  </si>
  <si>
    <t>North Pocono SD</t>
  </si>
  <si>
    <t>Old Forge SD</t>
  </si>
  <si>
    <t>Riverside  SD</t>
  </si>
  <si>
    <t>Scranton SD</t>
  </si>
  <si>
    <t>Valley View SD</t>
  </si>
  <si>
    <t>Cocalico SD</t>
  </si>
  <si>
    <t>Lancaster</t>
  </si>
  <si>
    <t>Columbia Borough SD</t>
  </si>
  <si>
    <t>Conestoga Valley SD</t>
  </si>
  <si>
    <t>Donegal SD</t>
  </si>
  <si>
    <t>Eastern Lancaster County SD</t>
  </si>
  <si>
    <t>Elizabethtown Area SD</t>
  </si>
  <si>
    <t>Ephrata Area SD</t>
  </si>
  <si>
    <t>Hempfield  SD</t>
  </si>
  <si>
    <t>Lampeter-Strasburg SD</t>
  </si>
  <si>
    <t>Lancaster SD</t>
  </si>
  <si>
    <t>Manheim Central SD</t>
  </si>
  <si>
    <t>Manheim Township SD</t>
  </si>
  <si>
    <t>Penn Manor SD</t>
  </si>
  <si>
    <t>Pequea Valley SD</t>
  </si>
  <si>
    <t>Solanco SD</t>
  </si>
  <si>
    <t>Warwick SD</t>
  </si>
  <si>
    <t>Ellwood City Area SD</t>
  </si>
  <si>
    <t>Lawrence</t>
  </si>
  <si>
    <t>Laurel  SD</t>
  </si>
  <si>
    <t>Mohawk Area SD</t>
  </si>
  <si>
    <t>Neshannock Township SD</t>
  </si>
  <si>
    <t>New Castle Area SD</t>
  </si>
  <si>
    <t>Shenango Area SD</t>
  </si>
  <si>
    <t>Union Area SD</t>
  </si>
  <si>
    <t>Wilmington Area SD</t>
  </si>
  <si>
    <t>Annville-Cleona SD</t>
  </si>
  <si>
    <t>Lebanon</t>
  </si>
  <si>
    <t>Cornwall-Lebanon SD</t>
  </si>
  <si>
    <t>Eastern Lebanon County SD</t>
  </si>
  <si>
    <t>Lebanon SD</t>
  </si>
  <si>
    <t>Northern Lebanon SD</t>
  </si>
  <si>
    <t>Palmyra Area SD</t>
  </si>
  <si>
    <t>Allentown City SD</t>
  </si>
  <si>
    <t>Lehigh</t>
  </si>
  <si>
    <t>Catasauqua Area SD</t>
  </si>
  <si>
    <t>East Penn SD</t>
  </si>
  <si>
    <t>Northern Lehigh SD</t>
  </si>
  <si>
    <t>Northwestern Lehigh SD</t>
  </si>
  <si>
    <t>Parkland SD</t>
  </si>
  <si>
    <t>Salisbury Township SD</t>
  </si>
  <si>
    <t>Southern Lehigh SD</t>
  </si>
  <si>
    <t>Whitehall-Coplay SD</t>
  </si>
  <si>
    <t>Crestwood SD</t>
  </si>
  <si>
    <t>Luzerne</t>
  </si>
  <si>
    <t>Dallas SD</t>
  </si>
  <si>
    <t>Greater Nanticoke Area SD</t>
  </si>
  <si>
    <t>Hanover Area SD</t>
  </si>
  <si>
    <t>Hazleton Area SD</t>
  </si>
  <si>
    <t>Lake-Lehman SD</t>
  </si>
  <si>
    <t>Northwest Area SD</t>
  </si>
  <si>
    <t>Pittston Area SD</t>
  </si>
  <si>
    <t>Wilkes-Barre Area SD</t>
  </si>
  <si>
    <t>Wyoming Area SD</t>
  </si>
  <si>
    <t>Wyoming Valley West SD</t>
  </si>
  <si>
    <t>East Lycoming SD</t>
  </si>
  <si>
    <t>Lycoming</t>
  </si>
  <si>
    <t>Jersey Shore Area SD</t>
  </si>
  <si>
    <t>Loyalsock Township SD</t>
  </si>
  <si>
    <t>Montgomery Area SD</t>
  </si>
  <si>
    <t>Montoursville Area SD</t>
  </si>
  <si>
    <t>Muncy SD</t>
  </si>
  <si>
    <t>South Williamsport Area SD</t>
  </si>
  <si>
    <t>Williamsport Area SD</t>
  </si>
  <si>
    <t>Bradford Area SD</t>
  </si>
  <si>
    <t>McKean</t>
  </si>
  <si>
    <t>Kane Area SD</t>
  </si>
  <si>
    <t>Otto-Eldred SD</t>
  </si>
  <si>
    <t>Port Allegany SD</t>
  </si>
  <si>
    <t>Smethport Area SD</t>
  </si>
  <si>
    <t>Commodore Perry SD</t>
  </si>
  <si>
    <t>Mercer</t>
  </si>
  <si>
    <t>Farrell Area SD</t>
  </si>
  <si>
    <t>Greenville Area SD</t>
  </si>
  <si>
    <t>Grove City Area SD</t>
  </si>
  <si>
    <t>Hermitage SD</t>
  </si>
  <si>
    <t>Jamestown Area SD</t>
  </si>
  <si>
    <t>Lakeview SD</t>
  </si>
  <si>
    <t>Mercer Area SD</t>
  </si>
  <si>
    <t>Reynolds SD</t>
  </si>
  <si>
    <t>Sharon City SD</t>
  </si>
  <si>
    <t>Sharpsville Area SD</t>
  </si>
  <si>
    <t>West Middlesex Area SD</t>
  </si>
  <si>
    <t>Mifflin County SD</t>
  </si>
  <si>
    <t>Mifflin</t>
  </si>
  <si>
    <t>East Stroudsburg Area SD</t>
  </si>
  <si>
    <t>Monroe</t>
  </si>
  <si>
    <t>Pleasant Valley SD</t>
  </si>
  <si>
    <t>Pocono Mountain SD</t>
  </si>
  <si>
    <t>Stroudsburg Area SD</t>
  </si>
  <si>
    <t>Abington  SD</t>
  </si>
  <si>
    <t>Montgomery</t>
  </si>
  <si>
    <t>Bryn Athyn SD</t>
  </si>
  <si>
    <t>Cheltenham Township SD</t>
  </si>
  <si>
    <t>Colonial SD</t>
  </si>
  <si>
    <t>Hatboro-Horsham SD</t>
  </si>
  <si>
    <t>Jenkintown SD</t>
  </si>
  <si>
    <t>Lower Merion SD</t>
  </si>
  <si>
    <t>Lower Moreland Township SD</t>
  </si>
  <si>
    <t>Methacton SD</t>
  </si>
  <si>
    <t>Norristown Area SD</t>
  </si>
  <si>
    <t>North Penn SD</t>
  </si>
  <si>
    <t>Perkiomen Valley SD</t>
  </si>
  <si>
    <t>Pottsgrove SD</t>
  </si>
  <si>
    <t>Pottstown SD</t>
  </si>
  <si>
    <t>Souderton Area SD</t>
  </si>
  <si>
    <t>Springfield Township SD</t>
  </si>
  <si>
    <t>Spring-Ford Area SD</t>
  </si>
  <si>
    <t>Upper Dublin SD</t>
  </si>
  <si>
    <t>Upper Merion Area SD</t>
  </si>
  <si>
    <t>Upper Moreland Township SD</t>
  </si>
  <si>
    <t>Upper Perkiomen SD</t>
  </si>
  <si>
    <t>Wissahickon SD</t>
  </si>
  <si>
    <t>Danville Area SD</t>
  </si>
  <si>
    <t>Montour</t>
  </si>
  <si>
    <t>Bangor Area SD</t>
  </si>
  <si>
    <t>Northampton</t>
  </si>
  <si>
    <t>Bethlehem Area SD</t>
  </si>
  <si>
    <t>Easton Area SD</t>
  </si>
  <si>
    <t>Nazareth Area SD</t>
  </si>
  <si>
    <t>Northampton Area SD</t>
  </si>
  <si>
    <t>Pen Argyl Area SD</t>
  </si>
  <si>
    <t>Saucon Valley SD</t>
  </si>
  <si>
    <t>Wilson Area SD</t>
  </si>
  <si>
    <t>Line Mountain SD</t>
  </si>
  <si>
    <t>Northumberland</t>
  </si>
  <si>
    <t>Milton Area SD</t>
  </si>
  <si>
    <t>Mount Carmel Area SD</t>
  </si>
  <si>
    <t>Shamokin Area SD</t>
  </si>
  <si>
    <t>Shikellamy SD</t>
  </si>
  <si>
    <t>Warrior Run SD</t>
  </si>
  <si>
    <t>Greenwood SD</t>
  </si>
  <si>
    <t>Perry</t>
  </si>
  <si>
    <t>Newport SD</t>
  </si>
  <si>
    <t>Susquenita SD</t>
  </si>
  <si>
    <t>West Perry SD</t>
  </si>
  <si>
    <t>Philadelphia City SD</t>
  </si>
  <si>
    <t>Philadelphia</t>
  </si>
  <si>
    <t>Wallenpaupack Area SD</t>
  </si>
  <si>
    <t>Pike</t>
  </si>
  <si>
    <t>Delaware Valley SD</t>
  </si>
  <si>
    <t>Austin Area SD</t>
  </si>
  <si>
    <t>Potter</t>
  </si>
  <si>
    <t>Coudersport Area SD</t>
  </si>
  <si>
    <t>Galeton Area SD</t>
  </si>
  <si>
    <t>Northern Potter SD</t>
  </si>
  <si>
    <t>Oswayo Valley SD</t>
  </si>
  <si>
    <t>Blue Mountain SD</t>
  </si>
  <si>
    <t>Schuylkill</t>
  </si>
  <si>
    <t>Mahanoy Area SD</t>
  </si>
  <si>
    <t>Minersville Area SD</t>
  </si>
  <si>
    <t>North Schuylkill SD</t>
  </si>
  <si>
    <t>Pine Grove Area SD</t>
  </si>
  <si>
    <t>Pottsville Area SD</t>
  </si>
  <si>
    <t>Saint Clair Area SD</t>
  </si>
  <si>
    <t>Shenandoah Valley SD</t>
  </si>
  <si>
    <t>Schuylkill Haven Area SD</t>
  </si>
  <si>
    <t>Tamaqua Area SD</t>
  </si>
  <si>
    <t>Tri-Valley SD</t>
  </si>
  <si>
    <t>Williams Valley SD</t>
  </si>
  <si>
    <t>Midd-West SD</t>
  </si>
  <si>
    <t>Snyder</t>
  </si>
  <si>
    <t>Selinsgrove Area SD</t>
  </si>
  <si>
    <t>Berlin Brothersvalley SD</t>
  </si>
  <si>
    <t>Somerset</t>
  </si>
  <si>
    <t>Conemaugh Township Area SD</t>
  </si>
  <si>
    <t>Meyersdale Area SD</t>
  </si>
  <si>
    <t>North Star SD</t>
  </si>
  <si>
    <t>Rockwood Area SD</t>
  </si>
  <si>
    <t>Salisbury-Elk Lick SD</t>
  </si>
  <si>
    <t>Shade-Central City SD</t>
  </si>
  <si>
    <t>Shanksville-Stonycreek SD</t>
  </si>
  <si>
    <t>Somerset Area SD</t>
  </si>
  <si>
    <t>Turkeyfoot Valley Area SD</t>
  </si>
  <si>
    <t>Windber Area SD</t>
  </si>
  <si>
    <t>Sullivan County SD</t>
  </si>
  <si>
    <t>Sullivan</t>
  </si>
  <si>
    <t>Blue Ridge SD</t>
  </si>
  <si>
    <t>Susquehanna</t>
  </si>
  <si>
    <t>Elk Lake SD</t>
  </si>
  <si>
    <t>Forest City Regional SD</t>
  </si>
  <si>
    <t>Montrose Area SD</t>
  </si>
  <si>
    <t>Mountain View SD</t>
  </si>
  <si>
    <t>Susquehanna Community SD</t>
  </si>
  <si>
    <t>Northern Tioga SD</t>
  </si>
  <si>
    <t>Tioga</t>
  </si>
  <si>
    <t>Southern Tioga SD</t>
  </si>
  <si>
    <t>Wellsboro Area SD</t>
  </si>
  <si>
    <t>Lewisburg Area SD</t>
  </si>
  <si>
    <t>Union</t>
  </si>
  <si>
    <t>Mifflinburg Area SD</t>
  </si>
  <si>
    <t>Cranberry Area SD</t>
  </si>
  <si>
    <t>Venango</t>
  </si>
  <si>
    <t>Franklin Area SD</t>
  </si>
  <si>
    <t>Oil City Area SD</t>
  </si>
  <si>
    <t>Titusville Area SD</t>
  </si>
  <si>
    <t>Valley Grove SD</t>
  </si>
  <si>
    <t>Warren County SD</t>
  </si>
  <si>
    <t>Warren</t>
  </si>
  <si>
    <t>Avella Area SD</t>
  </si>
  <si>
    <t>Washington</t>
  </si>
  <si>
    <t>Bentworth SD</t>
  </si>
  <si>
    <t>Bethlehem-Center SD</t>
  </si>
  <si>
    <t>Burgettstown Area SD</t>
  </si>
  <si>
    <t>California Area SD</t>
  </si>
  <si>
    <t>Canon-McMillan SD</t>
  </si>
  <si>
    <t>Charleroi SD</t>
  </si>
  <si>
    <t>Chartiers-Houston SD</t>
  </si>
  <si>
    <t>Fort Cherry SD</t>
  </si>
  <si>
    <t>McGuffey SD</t>
  </si>
  <si>
    <t>Peters Township SD</t>
  </si>
  <si>
    <t>Ringgold SD</t>
  </si>
  <si>
    <t>Trinity Area SD</t>
  </si>
  <si>
    <t>Washington SD</t>
  </si>
  <si>
    <t>Wayne Highlands SD</t>
  </si>
  <si>
    <t>Wayne</t>
  </si>
  <si>
    <t>Western Wayne SD</t>
  </si>
  <si>
    <t>Belle Vernon Area SD</t>
  </si>
  <si>
    <t>Westmoreland</t>
  </si>
  <si>
    <t>Burrell SD</t>
  </si>
  <si>
    <t>Derry Area SD</t>
  </si>
  <si>
    <t>Franklin Regional SD</t>
  </si>
  <si>
    <t>Greater Latrobe SD</t>
  </si>
  <si>
    <t>Greensburg Salem SD</t>
  </si>
  <si>
    <t>Hempfield Area SD</t>
  </si>
  <si>
    <t>Jeannette City SD</t>
  </si>
  <si>
    <t>Kiski Area SD</t>
  </si>
  <si>
    <t>Ligonier Valley SD</t>
  </si>
  <si>
    <t>Monessen City SD</t>
  </si>
  <si>
    <t>Mount Pleasant Area SD</t>
  </si>
  <si>
    <t>New Kensington-Arnold SD</t>
  </si>
  <si>
    <t>Norwin SD</t>
  </si>
  <si>
    <t>Penn-Trafford SD</t>
  </si>
  <si>
    <t>Southmoreland SD</t>
  </si>
  <si>
    <t>Yough SD</t>
  </si>
  <si>
    <t>Tunkhannock Area SD</t>
  </si>
  <si>
    <t>Wyoming</t>
  </si>
  <si>
    <t>Lackawanna Trail SD</t>
  </si>
  <si>
    <t>Central York SD</t>
  </si>
  <si>
    <t>York</t>
  </si>
  <si>
    <t>Dallastown Area SD</t>
  </si>
  <si>
    <t>Dover Area SD</t>
  </si>
  <si>
    <t>Eastern York SD</t>
  </si>
  <si>
    <t>Hanover Public SD</t>
  </si>
  <si>
    <t>Northeastern York SD</t>
  </si>
  <si>
    <t>Red Lion Area SD</t>
  </si>
  <si>
    <t>South Eastern SD</t>
  </si>
  <si>
    <t>South Western SD</t>
  </si>
  <si>
    <t>Southern York County SD</t>
  </si>
  <si>
    <t>Spring Grove Area SD</t>
  </si>
  <si>
    <t>West York Area SD</t>
  </si>
  <si>
    <t>York City SD</t>
  </si>
  <si>
    <t>York Suburban SD</t>
  </si>
  <si>
    <t>West Shore SD</t>
  </si>
  <si>
    <t>Northern York County SD</t>
  </si>
  <si>
    <t>Decrease</t>
  </si>
  <si>
    <t>Increase</t>
  </si>
  <si>
    <t>Minimum</t>
  </si>
  <si>
    <t>Median</t>
  </si>
  <si>
    <t>Maximum</t>
  </si>
  <si>
    <t>2019-20 Proposed</t>
  </si>
  <si>
    <t>2018-19 Enacted</t>
  </si>
  <si>
    <t>2017-18 Actual</t>
  </si>
  <si>
    <t>2016-17 Actual</t>
  </si>
  <si>
    <t>2015-16 Actual</t>
  </si>
  <si>
    <t>Table 2.1 - Average Daily Membership</t>
  </si>
  <si>
    <t>Table 2.2 - Change in 3-Year Average ADMs</t>
  </si>
  <si>
    <t>Table 2.3 - Change in Actual ADMs</t>
  </si>
  <si>
    <t>Statewide</t>
  </si>
  <si>
    <t>Average</t>
  </si>
  <si>
    <t>5-Year Change Rank</t>
  </si>
  <si>
    <t>5-Year % Change Rank</t>
  </si>
  <si>
    <t>2019-20 Enacted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</si>
</sst>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9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1"/>
      <color theme="1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Tahoma"/>
      <family val="2"/>
    </font>
    <font>
      <b/>
      <sz val="8"/>
      <color theme="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1F4E78"/>
        <bgColor indexed="64"/>
      </patternFill>
    </fill>
    <fill>
      <patternFill patternType="solid">
        <fgColor rgb="FF63A2C5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5" fillId="0" borderId="0"/>
    <xf numFmtId="0" fontId="7" fillId="0" borderId="0"/>
    <xf numFmtId="0" fontId="4" fillId="0" borderId="0"/>
  </cellStyleXfs>
  <cellXfs count="202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2" fillId="2" borderId="0" xfId="0" applyFont="1" applyFill="1" applyAlignment="1">
      <alignment horizontal="center"/>
    </xf>
    <xf numFmtId="164" fontId="1" fillId="2" borderId="0" xfId="0" applyNumberFormat="1" applyFont="1" applyFill="1"/>
    <xf numFmtId="10" fontId="1" fillId="2" borderId="0" xfId="0" applyNumberFormat="1" applyFont="1" applyFill="1"/>
    <xf numFmtId="0" fontId="1" fillId="0" borderId="0" xfId="0" applyFont="1"/>
    <xf numFmtId="0" fontId="1" fillId="2" borderId="0" xfId="0" applyFont="1" applyFill="1" applyAlignment="1">
      <alignment vertical="center"/>
    </xf>
    <xf numFmtId="0" fontId="2" fillId="3" borderId="1" xfId="0" applyFont="1" applyFill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2" fillId="3" borderId="3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2" borderId="0" xfId="0" applyFont="1" applyFill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0" xfId="0" applyFont="1" applyFill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4" fillId="2" borderId="0" xfId="0" applyFont="1" applyFill="1"/>
    <xf numFmtId="0" fontId="6" fillId="3" borderId="9" xfId="1" applyFont="1" applyFill="1" applyBorder="1" applyAlignment="1">
      <alignment horizontal="center" vertical="center" wrapText="1"/>
    </xf>
    <xf numFmtId="0" fontId="6" fillId="3" borderId="10" xfId="1" applyFont="1" applyFill="1" applyBorder="1" applyAlignment="1">
      <alignment horizontal="center" vertical="center" wrapText="1"/>
    </xf>
    <xf numFmtId="0" fontId="6" fillId="3" borderId="11" xfId="1" applyFont="1" applyFill="1" applyBorder="1" applyAlignment="1">
      <alignment horizontal="center" vertical="center" wrapText="1"/>
    </xf>
    <xf numFmtId="164" fontId="6" fillId="4" borderId="12" xfId="2" applyNumberFormat="1" applyFont="1" applyFill="1" applyBorder="1" applyAlignment="1">
      <alignment horizontal="center" vertical="center" wrapText="1"/>
    </xf>
    <xf numFmtId="10" fontId="6" fillId="4" borderId="12" xfId="2" applyNumberFormat="1" applyFont="1" applyFill="1" applyBorder="1" applyAlignment="1">
      <alignment horizontal="center" vertical="center" wrapText="1"/>
    </xf>
    <xf numFmtId="0" fontId="4" fillId="0" borderId="0" xfId="0" applyFont="1"/>
    <xf numFmtId="0" fontId="6" fillId="2" borderId="7" xfId="1" applyFont="1" applyFill="1" applyBorder="1" applyAlignment="1">
      <alignment horizontal="center"/>
    </xf>
    <xf numFmtId="0" fontId="6" fillId="2" borderId="0" xfId="1" applyFont="1" applyFill="1"/>
    <xf numFmtId="0" fontId="6" fillId="2" borderId="8" xfId="1" applyFont="1" applyFill="1" applyBorder="1" applyAlignment="1">
      <alignment horizontal="center"/>
    </xf>
    <xf numFmtId="164" fontId="4" fillId="2" borderId="1" xfId="1" applyNumberFormat="1" applyFont="1" applyFill="1" applyBorder="1" applyAlignment="1">
      <alignment horizontal="right"/>
    </xf>
    <xf numFmtId="164" fontId="4" fillId="2" borderId="2" xfId="1" applyNumberFormat="1" applyFont="1" applyFill="1" applyBorder="1" applyAlignment="1">
      <alignment horizontal="right"/>
    </xf>
    <xf numFmtId="164" fontId="4" fillId="2" borderId="1" xfId="1" applyNumberFormat="1" applyFont="1" applyFill="1" applyBorder="1"/>
    <xf numFmtId="164" fontId="4" fillId="2" borderId="2" xfId="3" applyNumberFormat="1" applyFill="1" applyBorder="1" applyAlignment="1">
      <alignment horizontal="right"/>
    </xf>
    <xf numFmtId="164" fontId="4" fillId="2" borderId="2" xfId="3" applyNumberFormat="1" applyFill="1" applyBorder="1"/>
    <xf numFmtId="164" fontId="4" fillId="2" borderId="3" xfId="3" applyNumberFormat="1" applyFill="1" applyBorder="1"/>
    <xf numFmtId="10" fontId="4" fillId="2" borderId="1" xfId="3" applyNumberFormat="1" applyFill="1" applyBorder="1"/>
    <xf numFmtId="10" fontId="4" fillId="2" borderId="2" xfId="3" applyNumberFormat="1" applyFill="1" applyBorder="1"/>
    <xf numFmtId="164" fontId="4" fillId="2" borderId="7" xfId="1" applyNumberFormat="1" applyFont="1" applyFill="1" applyBorder="1" applyAlignment="1">
      <alignment horizontal="right"/>
    </xf>
    <xf numFmtId="164" fontId="4" fillId="2" borderId="0" xfId="1" applyNumberFormat="1" applyFont="1" applyFill="1" applyAlignment="1">
      <alignment horizontal="right"/>
    </xf>
    <xf numFmtId="164" fontId="4" fillId="2" borderId="7" xfId="1" applyNumberFormat="1" applyFont="1" applyFill="1" applyBorder="1"/>
    <xf numFmtId="164" fontId="4" fillId="2" borderId="0" xfId="3" applyNumberFormat="1" applyFill="1" applyAlignment="1">
      <alignment horizontal="right"/>
    </xf>
    <xf numFmtId="164" fontId="4" fillId="2" borderId="0" xfId="3" applyNumberFormat="1" applyFill="1"/>
    <xf numFmtId="164" fontId="4" fillId="2" borderId="8" xfId="3" applyNumberFormat="1" applyFill="1" applyBorder="1"/>
    <xf numFmtId="10" fontId="4" fillId="2" borderId="7" xfId="3" applyNumberFormat="1" applyFill="1" applyBorder="1"/>
    <xf numFmtId="0" fontId="6" fillId="2" borderId="7" xfId="3" applyFont="1" applyFill="1" applyBorder="1" applyAlignment="1">
      <alignment horizontal="center"/>
    </xf>
    <xf numFmtId="0" fontId="6" fillId="2" borderId="0" xfId="3" applyFont="1" applyFill="1"/>
    <xf numFmtId="0" fontId="6" fillId="2" borderId="8" xfId="3" applyFont="1" applyFill="1" applyBorder="1" applyAlignment="1">
      <alignment horizontal="center"/>
    </xf>
    <xf numFmtId="164" fontId="4" fillId="2" borderId="7" xfId="3" applyNumberFormat="1" applyFill="1" applyBorder="1" applyAlignment="1">
      <alignment horizontal="right"/>
    </xf>
    <xf numFmtId="164" fontId="4" fillId="2" borderId="7" xfId="3" applyNumberFormat="1" applyFill="1" applyBorder="1"/>
    <xf numFmtId="0" fontId="6" fillId="2" borderId="9" xfId="1" applyFont="1" applyFill="1" applyBorder="1" applyAlignment="1">
      <alignment horizontal="center"/>
    </xf>
    <xf numFmtId="0" fontId="6" fillId="2" borderId="10" xfId="1" applyFont="1" applyFill="1" applyBorder="1"/>
    <xf numFmtId="0" fontId="6" fillId="2" borderId="11" xfId="1" applyFont="1" applyFill="1" applyBorder="1" applyAlignment="1">
      <alignment horizontal="center"/>
    </xf>
    <xf numFmtId="164" fontId="4" fillId="2" borderId="9" xfId="1" applyNumberFormat="1" applyFont="1" applyFill="1" applyBorder="1" applyAlignment="1">
      <alignment horizontal="right"/>
    </xf>
    <xf numFmtId="164" fontId="4" fillId="2" borderId="10" xfId="1" applyNumberFormat="1" applyFont="1" applyFill="1" applyBorder="1" applyAlignment="1">
      <alignment horizontal="right"/>
    </xf>
    <xf numFmtId="164" fontId="4" fillId="2" borderId="9" xfId="1" applyNumberFormat="1" applyFont="1" applyFill="1" applyBorder="1"/>
    <xf numFmtId="164" fontId="4" fillId="2" borderId="10" xfId="3" applyNumberFormat="1" applyFill="1" applyBorder="1" applyAlignment="1">
      <alignment horizontal="right"/>
    </xf>
    <xf numFmtId="164" fontId="4" fillId="2" borderId="10" xfId="3" applyNumberFormat="1" applyFill="1" applyBorder="1"/>
    <xf numFmtId="164" fontId="4" fillId="2" borderId="11" xfId="3" applyNumberFormat="1" applyFill="1" applyBorder="1"/>
    <xf numFmtId="10" fontId="4" fillId="2" borderId="9" xfId="3" applyNumberFormat="1" applyFill="1" applyBorder="1"/>
    <xf numFmtId="10" fontId="4" fillId="2" borderId="10" xfId="3" applyNumberFormat="1" applyFill="1" applyBorder="1"/>
    <xf numFmtId="10" fontId="1" fillId="2" borderId="10" xfId="0" applyNumberFormat="1" applyFont="1" applyFill="1" applyBorder="1"/>
    <xf numFmtId="164" fontId="1" fillId="0" borderId="0" xfId="0" applyNumberFormat="1" applyFont="1"/>
    <xf numFmtId="0" fontId="2" fillId="2" borderId="0" xfId="0" applyFont="1" applyFill="1" applyAlignment="1">
      <alignment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164" fontId="2" fillId="2" borderId="2" xfId="0" applyNumberFormat="1" applyFont="1" applyFill="1" applyBorder="1" applyAlignment="1">
      <alignment vertical="center"/>
    </xf>
    <xf numFmtId="3" fontId="2" fillId="2" borderId="1" xfId="0" applyNumberFormat="1" applyFont="1" applyFill="1" applyBorder="1" applyAlignment="1">
      <alignment horizontal="center" vertical="center"/>
    </xf>
    <xf numFmtId="3" fontId="2" fillId="2" borderId="2" xfId="0" applyNumberFormat="1" applyFont="1" applyFill="1" applyBorder="1" applyAlignment="1">
      <alignment horizontal="center" vertical="center"/>
    </xf>
    <xf numFmtId="3" fontId="2" fillId="4" borderId="13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2" borderId="0" xfId="0" applyFont="1" applyFill="1" applyAlignment="1">
      <alignment horizontal="right" vertical="center"/>
    </xf>
    <xf numFmtId="0" fontId="2" fillId="2" borderId="15" xfId="0" applyFont="1" applyFill="1" applyBorder="1" applyAlignment="1">
      <alignment horizontal="center" vertical="center"/>
    </xf>
    <xf numFmtId="164" fontId="2" fillId="2" borderId="10" xfId="0" applyNumberFormat="1" applyFont="1" applyFill="1" applyBorder="1" applyAlignment="1">
      <alignment vertical="center"/>
    </xf>
    <xf numFmtId="3" fontId="2" fillId="2" borderId="9" xfId="0" applyNumberFormat="1" applyFont="1" applyFill="1" applyBorder="1" applyAlignment="1">
      <alignment horizontal="center" vertical="center"/>
    </xf>
    <xf numFmtId="3" fontId="2" fillId="2" borderId="10" xfId="0" applyNumberFormat="1" applyFont="1" applyFill="1" applyBorder="1" applyAlignment="1">
      <alignment horizontal="center" vertical="center"/>
    </xf>
    <xf numFmtId="3" fontId="2" fillId="4" borderId="15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164" fontId="2" fillId="2" borderId="0" xfId="0" applyNumberFormat="1" applyFont="1" applyFill="1"/>
    <xf numFmtId="10" fontId="2" fillId="2" borderId="0" xfId="0" applyNumberFormat="1" applyFont="1" applyFill="1"/>
    <xf numFmtId="0" fontId="2" fillId="0" borderId="0" xfId="0" applyFont="1"/>
    <xf numFmtId="164" fontId="2" fillId="0" borderId="0" xfId="0" applyNumberFormat="1" applyFont="1"/>
    <xf numFmtId="0" fontId="2" fillId="0" borderId="0" xfId="0" applyFont="1" applyAlignment="1">
      <alignment horizontal="center"/>
    </xf>
    <xf numFmtId="10" fontId="1" fillId="0" borderId="0" xfId="0" applyNumberFormat="1" applyFont="1"/>
    <xf numFmtId="164" fontId="8" fillId="7" borderId="2" xfId="2" applyNumberFormat="1" applyFont="1" applyFill="1" applyBorder="1" applyAlignment="1">
      <alignment horizontal="center" vertical="center" wrapText="1"/>
    </xf>
    <xf numFmtId="164" fontId="8" fillId="7" borderId="3" xfId="2" applyNumberFormat="1" applyFont="1" applyFill="1" applyBorder="1" applyAlignment="1">
      <alignment horizontal="center" vertical="center" wrapText="1"/>
    </xf>
    <xf numFmtId="164" fontId="8" fillId="7" borderId="1" xfId="2" applyNumberFormat="1" applyFont="1" applyFill="1" applyBorder="1" applyAlignment="1">
      <alignment horizontal="center" vertical="center" wrapText="1"/>
    </xf>
    <xf numFmtId="164" fontId="8" fillId="7" borderId="10" xfId="2" applyNumberFormat="1" applyFont="1" applyFill="1" applyBorder="1" applyAlignment="1">
      <alignment horizontal="center" vertical="center" wrapText="1"/>
    </xf>
    <xf numFmtId="10" fontId="8" fillId="7" borderId="5" xfId="2" applyNumberFormat="1" applyFont="1" applyFill="1" applyBorder="1" applyAlignment="1">
      <alignment horizontal="center" vertical="center" wrapText="1"/>
    </xf>
    <xf numFmtId="164" fontId="8" fillId="7" borderId="0" xfId="2" applyNumberFormat="1" applyFont="1" applyFill="1" applyBorder="1" applyAlignment="1">
      <alignment horizontal="center" vertical="center" wrapText="1"/>
    </xf>
    <xf numFmtId="164" fontId="4" fillId="2" borderId="0" xfId="3" applyNumberFormat="1" applyFill="1" applyBorder="1"/>
    <xf numFmtId="3" fontId="2" fillId="4" borderId="2" xfId="0" applyNumberFormat="1" applyFont="1" applyFill="1" applyBorder="1" applyAlignment="1">
      <alignment horizontal="center" vertical="center"/>
    </xf>
    <xf numFmtId="3" fontId="2" fillId="4" borderId="10" xfId="0" applyNumberFormat="1" applyFont="1" applyFill="1" applyBorder="1" applyAlignment="1">
      <alignment horizontal="center" vertical="center"/>
    </xf>
    <xf numFmtId="10" fontId="4" fillId="2" borderId="0" xfId="3" applyNumberFormat="1" applyFill="1" applyBorder="1"/>
    <xf numFmtId="10" fontId="4" fillId="2" borderId="3" xfId="3" applyNumberFormat="1" applyFill="1" applyBorder="1"/>
    <xf numFmtId="10" fontId="4" fillId="2" borderId="8" xfId="3" applyNumberFormat="1" applyFill="1" applyBorder="1"/>
    <xf numFmtId="10" fontId="4" fillId="2" borderId="11" xfId="3" applyNumberFormat="1" applyFill="1" applyBorder="1"/>
    <xf numFmtId="164" fontId="2" fillId="2" borderId="0" xfId="0" applyNumberFormat="1" applyFont="1" applyFill="1" applyBorder="1" applyAlignment="1">
      <alignment horizontal="right"/>
    </xf>
    <xf numFmtId="164" fontId="6" fillId="4" borderId="1" xfId="3" applyNumberFormat="1" applyFont="1" applyFill="1" applyBorder="1"/>
    <xf numFmtId="164" fontId="6" fillId="4" borderId="7" xfId="3" applyNumberFormat="1" applyFont="1" applyFill="1" applyBorder="1"/>
    <xf numFmtId="164" fontId="6" fillId="4" borderId="9" xfId="3" applyNumberFormat="1" applyFont="1" applyFill="1" applyBorder="1"/>
    <xf numFmtId="10" fontId="6" fillId="4" borderId="3" xfId="3" applyNumberFormat="1" applyFont="1" applyFill="1" applyBorder="1"/>
    <xf numFmtId="10" fontId="6" fillId="4" borderId="8" xfId="3" applyNumberFormat="1" applyFont="1" applyFill="1" applyBorder="1"/>
    <xf numFmtId="10" fontId="6" fillId="4" borderId="11" xfId="3" applyNumberFormat="1" applyFont="1" applyFill="1" applyBorder="1"/>
    <xf numFmtId="10" fontId="2" fillId="0" borderId="0" xfId="0" applyNumberFormat="1" applyFont="1"/>
    <xf numFmtId="0" fontId="6" fillId="2" borderId="0" xfId="1" applyFont="1" applyFill="1" applyBorder="1"/>
    <xf numFmtId="164" fontId="4" fillId="2" borderId="0" xfId="1" applyNumberFormat="1" applyFont="1" applyFill="1" applyBorder="1" applyAlignment="1">
      <alignment horizontal="right"/>
    </xf>
    <xf numFmtId="164" fontId="4" fillId="2" borderId="0" xfId="3" applyNumberFormat="1" applyFill="1" applyBorder="1" applyAlignment="1">
      <alignment horizontal="right"/>
    </xf>
    <xf numFmtId="10" fontId="1" fillId="2" borderId="0" xfId="0" applyNumberFormat="1" applyFont="1" applyFill="1" applyBorder="1"/>
    <xf numFmtId="164" fontId="6" fillId="8" borderId="0" xfId="0" applyNumberFormat="1" applyFont="1" applyFill="1" applyBorder="1" applyAlignment="1">
      <alignment horizontal="right"/>
    </xf>
    <xf numFmtId="164" fontId="6" fillId="4" borderId="13" xfId="0" applyNumberFormat="1" applyFont="1" applyFill="1" applyBorder="1"/>
    <xf numFmtId="10" fontId="6" fillId="4" borderId="13" xfId="0" applyNumberFormat="1" applyFont="1" applyFill="1" applyBorder="1"/>
    <xf numFmtId="164" fontId="6" fillId="8" borderId="7" xfId="0" applyNumberFormat="1" applyFont="1" applyFill="1" applyBorder="1"/>
    <xf numFmtId="164" fontId="6" fillId="4" borderId="14" xfId="0" applyNumberFormat="1" applyFont="1" applyFill="1" applyBorder="1" applyAlignment="1">
      <alignment horizontal="right"/>
    </xf>
    <xf numFmtId="10" fontId="6" fillId="8" borderId="0" xfId="0" applyNumberFormat="1" applyFont="1" applyFill="1" applyBorder="1" applyAlignment="1">
      <alignment horizontal="right"/>
    </xf>
    <xf numFmtId="10" fontId="6" fillId="4" borderId="14" xfId="0" applyNumberFormat="1" applyFont="1" applyFill="1" applyBorder="1" applyAlignment="1">
      <alignment horizontal="right"/>
    </xf>
    <xf numFmtId="164" fontId="6" fillId="4" borderId="15" xfId="0" applyNumberFormat="1" applyFont="1" applyFill="1" applyBorder="1"/>
    <xf numFmtId="10" fontId="6" fillId="4" borderId="15" xfId="0" applyNumberFormat="1" applyFont="1" applyFill="1" applyBorder="1"/>
    <xf numFmtId="164" fontId="6" fillId="8" borderId="1" xfId="0" applyNumberFormat="1" applyFont="1" applyFill="1" applyBorder="1" applyAlignment="1">
      <alignment horizontal="right"/>
    </xf>
    <xf numFmtId="164" fontId="6" fillId="8" borderId="2" xfId="0" applyNumberFormat="1" applyFont="1" applyFill="1" applyBorder="1"/>
    <xf numFmtId="164" fontId="6" fillId="8" borderId="9" xfId="0" applyNumberFormat="1" applyFont="1" applyFill="1" applyBorder="1"/>
    <xf numFmtId="164" fontId="6" fillId="8" borderId="10" xfId="0" applyNumberFormat="1" applyFont="1" applyFill="1" applyBorder="1"/>
    <xf numFmtId="10" fontId="6" fillId="8" borderId="2" xfId="0" applyNumberFormat="1" applyFont="1" applyFill="1" applyBorder="1"/>
    <xf numFmtId="10" fontId="6" fillId="8" borderId="10" xfId="0" applyNumberFormat="1" applyFont="1" applyFill="1" applyBorder="1"/>
    <xf numFmtId="3" fontId="2" fillId="4" borderId="13" xfId="0" applyNumberFormat="1" applyFont="1" applyFill="1" applyBorder="1" applyAlignment="1">
      <alignment horizontal="center"/>
    </xf>
    <xf numFmtId="3" fontId="2" fillId="4" borderId="15" xfId="0" applyNumberFormat="1" applyFont="1" applyFill="1" applyBorder="1" applyAlignment="1">
      <alignment horizontal="center"/>
    </xf>
    <xf numFmtId="164" fontId="4" fillId="4" borderId="1" xfId="3" applyNumberFormat="1" applyFill="1" applyBorder="1"/>
    <xf numFmtId="164" fontId="4" fillId="4" borderId="7" xfId="3" applyNumberFormat="1" applyFill="1" applyBorder="1"/>
    <xf numFmtId="164" fontId="4" fillId="4" borderId="9" xfId="3" applyNumberFormat="1" applyFill="1" applyBorder="1"/>
    <xf numFmtId="0" fontId="2" fillId="2" borderId="2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10" fontId="1" fillId="4" borderId="3" xfId="0" applyNumberFormat="1" applyFont="1" applyFill="1" applyBorder="1"/>
    <xf numFmtId="10" fontId="1" fillId="4" borderId="8" xfId="0" applyNumberFormat="1" applyFont="1" applyFill="1" applyBorder="1"/>
    <xf numFmtId="10" fontId="1" fillId="4" borderId="11" xfId="0" applyNumberFormat="1" applyFont="1" applyFill="1" applyBorder="1"/>
    <xf numFmtId="10" fontId="1" fillId="2" borderId="8" xfId="0" applyNumberFormat="1" applyFont="1" applyFill="1" applyBorder="1"/>
    <xf numFmtId="10" fontId="1" fillId="2" borderId="11" xfId="0" applyNumberFormat="1" applyFont="1" applyFill="1" applyBorder="1"/>
    <xf numFmtId="164" fontId="6" fillId="4" borderId="3" xfId="0" applyNumberFormat="1" applyFont="1" applyFill="1" applyBorder="1"/>
    <xf numFmtId="164" fontId="6" fillId="4" borderId="8" xfId="0" applyNumberFormat="1" applyFont="1" applyFill="1" applyBorder="1" applyAlignment="1">
      <alignment horizontal="right"/>
    </xf>
    <xf numFmtId="164" fontId="6" fillId="4" borderId="11" xfId="0" applyNumberFormat="1" applyFont="1" applyFill="1" applyBorder="1"/>
    <xf numFmtId="164" fontId="6" fillId="8" borderId="0" xfId="0" applyNumberFormat="1" applyFont="1" applyFill="1" applyBorder="1"/>
    <xf numFmtId="164" fontId="6" fillId="8" borderId="2" xfId="0" applyNumberFormat="1" applyFont="1" applyFill="1" applyBorder="1" applyAlignment="1">
      <alignment horizontal="right"/>
    </xf>
    <xf numFmtId="164" fontId="6" fillId="8" borderId="3" xfId="0" applyNumberFormat="1" applyFont="1" applyFill="1" applyBorder="1"/>
    <xf numFmtId="164" fontId="6" fillId="8" borderId="8" xfId="0" applyNumberFormat="1" applyFont="1" applyFill="1" applyBorder="1" applyAlignment="1">
      <alignment horizontal="right"/>
    </xf>
    <xf numFmtId="164" fontId="6" fillId="8" borderId="11" xfId="0" applyNumberFormat="1" applyFont="1" applyFill="1" applyBorder="1"/>
    <xf numFmtId="3" fontId="2" fillId="2" borderId="0" xfId="0" applyNumberFormat="1" applyFont="1" applyFill="1" applyBorder="1" applyAlignment="1">
      <alignment horizontal="center"/>
    </xf>
    <xf numFmtId="3" fontId="2" fillId="4" borderId="3" xfId="0" applyNumberFormat="1" applyFont="1" applyFill="1" applyBorder="1" applyAlignment="1">
      <alignment horizontal="center"/>
    </xf>
    <xf numFmtId="3" fontId="2" fillId="4" borderId="11" xfId="0" applyNumberFormat="1" applyFont="1" applyFill="1" applyBorder="1" applyAlignment="1">
      <alignment horizontal="center"/>
    </xf>
    <xf numFmtId="164" fontId="6" fillId="4" borderId="9" xfId="2" applyNumberFormat="1" applyFont="1" applyFill="1" applyBorder="1" applyAlignment="1">
      <alignment horizontal="center" vertical="center" wrapText="1"/>
    </xf>
    <xf numFmtId="10" fontId="6" fillId="4" borderId="6" xfId="0" applyNumberFormat="1" applyFont="1" applyFill="1" applyBorder="1" applyAlignment="1">
      <alignment horizontal="center" vertical="center"/>
    </xf>
    <xf numFmtId="164" fontId="8" fillId="7" borderId="4" xfId="2" applyNumberFormat="1" applyFont="1" applyFill="1" applyBorder="1" applyAlignment="1">
      <alignment horizontal="center" vertical="center" wrapText="1"/>
    </xf>
    <xf numFmtId="10" fontId="8" fillId="7" borderId="6" xfId="2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6" fillId="2" borderId="1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6" fillId="5" borderId="4" xfId="0" applyFont="1" applyFill="1" applyBorder="1" applyAlignment="1">
      <alignment horizontal="center" vertical="center" wrapText="1"/>
    </xf>
    <xf numFmtId="0" fontId="6" fillId="5" borderId="6" xfId="0" applyFont="1" applyFill="1" applyBorder="1" applyAlignment="1">
      <alignment horizontal="center" vertical="center" wrapText="1"/>
    </xf>
    <xf numFmtId="165" fontId="4" fillId="2" borderId="0" xfId="1" applyNumberFormat="1" applyFont="1" applyFill="1" applyBorder="1" applyAlignment="1">
      <alignment horizontal="right"/>
    </xf>
    <xf numFmtId="164" fontId="4" fillId="2" borderId="2" xfId="3" applyNumberFormat="1" applyFont="1" applyFill="1" applyBorder="1" applyAlignment="1">
      <alignment horizontal="right"/>
    </xf>
    <xf numFmtId="0" fontId="4" fillId="2" borderId="0" xfId="1" applyFont="1" applyFill="1" applyBorder="1" applyAlignment="1">
      <alignment horizontal="right"/>
    </xf>
    <xf numFmtId="164" fontId="4" fillId="2" borderId="0" xfId="3" applyNumberFormat="1" applyFont="1" applyFill="1" applyAlignment="1">
      <alignment horizontal="right"/>
    </xf>
    <xf numFmtId="164" fontId="4" fillId="2" borderId="0" xfId="3" applyNumberFormat="1" applyFont="1" applyFill="1" applyBorder="1" applyAlignment="1">
      <alignment horizontal="right"/>
    </xf>
    <xf numFmtId="0" fontId="4" fillId="2" borderId="0" xfId="3" applyFont="1" applyFill="1" applyBorder="1" applyAlignment="1">
      <alignment horizontal="right"/>
    </xf>
    <xf numFmtId="0" fontId="4" fillId="2" borderId="10" xfId="1" applyFont="1" applyFill="1" applyBorder="1" applyAlignment="1">
      <alignment horizontal="right"/>
    </xf>
    <xf numFmtId="164" fontId="4" fillId="2" borderId="10" xfId="3" applyNumberFormat="1" applyFont="1" applyFill="1" applyBorder="1" applyAlignment="1">
      <alignment horizontal="right"/>
    </xf>
    <xf numFmtId="165" fontId="2" fillId="8" borderId="1" xfId="0" applyNumberFormat="1" applyFont="1" applyFill="1" applyBorder="1" applyAlignment="1">
      <alignment horizontal="right"/>
    </xf>
    <xf numFmtId="165" fontId="2" fillId="8" borderId="7" xfId="0" applyNumberFormat="1" applyFont="1" applyFill="1" applyBorder="1" applyAlignment="1">
      <alignment horizontal="right"/>
    </xf>
    <xf numFmtId="165" fontId="2" fillId="8" borderId="9" xfId="0" applyNumberFormat="1" applyFont="1" applyFill="1" applyBorder="1" applyAlignment="1">
      <alignment horizontal="right"/>
    </xf>
    <xf numFmtId="164" fontId="2" fillId="8" borderId="1" xfId="0" applyNumberFormat="1" applyFont="1" applyFill="1" applyBorder="1" applyAlignment="1">
      <alignment horizontal="right"/>
    </xf>
    <xf numFmtId="164" fontId="2" fillId="8" borderId="2" xfId="0" applyNumberFormat="1" applyFont="1" applyFill="1" applyBorder="1" applyAlignment="1">
      <alignment horizontal="right"/>
    </xf>
    <xf numFmtId="164" fontId="2" fillId="8" borderId="3" xfId="0" applyNumberFormat="1" applyFont="1" applyFill="1" applyBorder="1" applyAlignment="1">
      <alignment horizontal="right"/>
    </xf>
    <xf numFmtId="164" fontId="2" fillId="8" borderId="7" xfId="0" applyNumberFormat="1" applyFont="1" applyFill="1" applyBorder="1" applyAlignment="1">
      <alignment horizontal="right"/>
    </xf>
    <xf numFmtId="164" fontId="2" fillId="8" borderId="0" xfId="0" applyNumberFormat="1" applyFont="1" applyFill="1" applyBorder="1" applyAlignment="1">
      <alignment horizontal="right"/>
    </xf>
    <xf numFmtId="164" fontId="2" fillId="8" borderId="8" xfId="0" applyNumberFormat="1" applyFont="1" applyFill="1" applyBorder="1" applyAlignment="1">
      <alignment horizontal="right"/>
    </xf>
    <xf numFmtId="164" fontId="2" fillId="8" borderId="9" xfId="0" applyNumberFormat="1" applyFont="1" applyFill="1" applyBorder="1" applyAlignment="1">
      <alignment horizontal="right"/>
    </xf>
    <xf numFmtId="164" fontId="2" fillId="8" borderId="10" xfId="0" applyNumberFormat="1" applyFont="1" applyFill="1" applyBorder="1" applyAlignment="1">
      <alignment horizontal="right"/>
    </xf>
    <xf numFmtId="164" fontId="2" fillId="8" borderId="11" xfId="0" applyNumberFormat="1" applyFont="1" applyFill="1" applyBorder="1" applyAlignment="1">
      <alignment horizontal="right"/>
    </xf>
    <xf numFmtId="0" fontId="8" fillId="7" borderId="1" xfId="0" applyFont="1" applyFill="1" applyBorder="1" applyAlignment="1">
      <alignment horizontal="center"/>
    </xf>
    <xf numFmtId="0" fontId="8" fillId="7" borderId="7" xfId="0" applyFont="1" applyFill="1" applyBorder="1" applyAlignment="1">
      <alignment horizontal="center"/>
    </xf>
    <xf numFmtId="0" fontId="8" fillId="7" borderId="9" xfId="0" applyFont="1" applyFill="1" applyBorder="1" applyAlignment="1">
      <alignment horizontal="center"/>
    </xf>
    <xf numFmtId="3" fontId="2" fillId="5" borderId="1" xfId="0" applyNumberFormat="1" applyFont="1" applyFill="1" applyBorder="1" applyAlignment="1">
      <alignment horizontal="center"/>
    </xf>
    <xf numFmtId="3" fontId="2" fillId="5" borderId="2" xfId="0" applyNumberFormat="1" applyFont="1" applyFill="1" applyBorder="1" applyAlignment="1">
      <alignment horizontal="center"/>
    </xf>
    <xf numFmtId="3" fontId="2" fillId="5" borderId="9" xfId="0" applyNumberFormat="1" applyFont="1" applyFill="1" applyBorder="1" applyAlignment="1">
      <alignment horizontal="center"/>
    </xf>
    <xf numFmtId="3" fontId="2" fillId="5" borderId="10" xfId="0" applyNumberFormat="1" applyFont="1" applyFill="1" applyBorder="1" applyAlignment="1">
      <alignment horizontal="center"/>
    </xf>
    <xf numFmtId="0" fontId="8" fillId="7" borderId="13" xfId="0" applyFont="1" applyFill="1" applyBorder="1" applyAlignment="1">
      <alignment horizontal="center"/>
    </xf>
    <xf numFmtId="0" fontId="8" fillId="7" borderId="15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3" fontId="2" fillId="5" borderId="3" xfId="0" applyNumberFormat="1" applyFont="1" applyFill="1" applyBorder="1" applyAlignment="1">
      <alignment horizontal="center"/>
    </xf>
    <xf numFmtId="0" fontId="2" fillId="5" borderId="9" xfId="0" applyFont="1" applyFill="1" applyBorder="1" applyAlignment="1">
      <alignment horizontal="center"/>
    </xf>
    <xf numFmtId="3" fontId="2" fillId="5" borderId="11" xfId="0" applyNumberFormat="1" applyFont="1" applyFill="1" applyBorder="1" applyAlignment="1">
      <alignment horizontal="center"/>
    </xf>
    <xf numFmtId="164" fontId="3" fillId="6" borderId="4" xfId="0" applyNumberFormat="1" applyFont="1" applyFill="1" applyBorder="1" applyAlignment="1">
      <alignment horizontal="center" vertical="center"/>
    </xf>
    <xf numFmtId="164" fontId="3" fillId="6" borderId="5" xfId="0" applyNumberFormat="1" applyFont="1" applyFill="1" applyBorder="1" applyAlignment="1">
      <alignment horizontal="center" vertical="center"/>
    </xf>
    <xf numFmtId="164" fontId="3" fillId="6" borderId="6" xfId="0" applyNumberFormat="1" applyFont="1" applyFill="1" applyBorder="1" applyAlignment="1">
      <alignment horizontal="center" vertical="center"/>
    </xf>
    <xf numFmtId="164" fontId="2" fillId="8" borderId="4" xfId="0" applyNumberFormat="1" applyFont="1" applyFill="1" applyBorder="1" applyAlignment="1">
      <alignment horizontal="center" vertical="center"/>
    </xf>
    <xf numFmtId="164" fontId="2" fillId="8" borderId="5" xfId="0" applyNumberFormat="1" applyFont="1" applyFill="1" applyBorder="1" applyAlignment="1">
      <alignment horizontal="center" vertical="center"/>
    </xf>
    <xf numFmtId="164" fontId="2" fillId="8" borderId="6" xfId="0" applyNumberFormat="1" applyFont="1" applyFill="1" applyBorder="1" applyAlignment="1">
      <alignment horizontal="center" vertical="center"/>
    </xf>
    <xf numFmtId="10" fontId="2" fillId="8" borderId="4" xfId="0" applyNumberFormat="1" applyFont="1" applyFill="1" applyBorder="1" applyAlignment="1">
      <alignment horizontal="center" vertical="center"/>
    </xf>
    <xf numFmtId="10" fontId="2" fillId="8" borderId="5" xfId="0" applyNumberFormat="1" applyFont="1" applyFill="1" applyBorder="1" applyAlignment="1">
      <alignment horizontal="center" vertical="center"/>
    </xf>
    <xf numFmtId="10" fontId="2" fillId="8" borderId="6" xfId="0" applyNumberFormat="1" applyFont="1" applyFill="1" applyBorder="1" applyAlignment="1">
      <alignment horizontal="center" vertical="center"/>
    </xf>
    <xf numFmtId="10" fontId="2" fillId="8" borderId="1" xfId="0" applyNumberFormat="1" applyFont="1" applyFill="1" applyBorder="1" applyAlignment="1">
      <alignment horizontal="center" vertical="center"/>
    </xf>
    <xf numFmtId="10" fontId="2" fillId="8" borderId="2" xfId="0" applyNumberFormat="1" applyFont="1" applyFill="1" applyBorder="1" applyAlignment="1">
      <alignment horizontal="center" vertical="center"/>
    </xf>
  </cellXfs>
  <cellStyles count="4">
    <cellStyle name="Normal" xfId="0" builtinId="0"/>
    <cellStyle name="Normal 17" xfId="3" xr:uid="{00000000-0005-0000-0000-000001000000}"/>
    <cellStyle name="Normal_2008-09 BEF" xfId="1" xr:uid="{00000000-0005-0000-0000-000002000000}"/>
    <cellStyle name="Normal_BEF0708 PDE 2-1-07" xfId="2" xr:uid="{00000000-0005-0000-0000-000003000000}"/>
  </cellStyles>
  <dxfs count="6"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</dxfs>
  <tableStyles count="0" defaultTableStyle="TableStyleMedium2" defaultPivotStyle="PivotStyleLight16"/>
  <colors>
    <mruColors>
      <color rgb="FF1F4E78"/>
      <color rgb="FF63A2C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527"/>
  <sheetViews>
    <sheetView tabSelected="1" workbookViewId="0">
      <pane xSplit="4" ySplit="4" topLeftCell="E5" activePane="bottomRight" state="frozen"/>
      <selection pane="topRight" activeCell="E1" sqref="E1"/>
      <selection pane="bottomLeft" activeCell="A4" sqref="A4"/>
      <selection pane="bottomRight" activeCell="H10" sqref="H10"/>
    </sheetView>
  </sheetViews>
  <sheetFormatPr defaultColWidth="9.140625" defaultRowHeight="11.25" x14ac:dyDescent="0.2"/>
  <cols>
    <col min="1" max="1" width="3.140625" style="6" customWidth="1"/>
    <col min="2" max="2" width="11.5703125" style="77" customWidth="1"/>
    <col min="3" max="3" width="21.7109375" style="77" customWidth="1"/>
    <col min="4" max="4" width="15.140625" style="79" customWidth="1"/>
    <col min="5" max="5" width="9.28515625" style="79" customWidth="1"/>
    <col min="6" max="9" width="9.140625" style="59" customWidth="1"/>
    <col min="10" max="10" width="10.28515625" style="59" customWidth="1"/>
    <col min="11" max="15" width="9.140625" style="59" customWidth="1"/>
    <col min="16" max="16" width="9.140625" style="6" customWidth="1"/>
    <col min="17" max="16384" width="9.140625" style="6"/>
  </cols>
  <sheetData>
    <row r="1" spans="1:23" ht="12" thickBot="1" x14ac:dyDescent="0.25">
      <c r="A1" s="1"/>
      <c r="B1" s="2"/>
      <c r="C1" s="2"/>
      <c r="D1" s="3"/>
      <c r="E1" s="3"/>
      <c r="F1" s="4"/>
      <c r="G1" s="4"/>
      <c r="H1" s="4"/>
      <c r="I1" s="4"/>
      <c r="J1" s="4"/>
      <c r="K1" s="4"/>
      <c r="L1" s="4"/>
      <c r="M1" s="4"/>
      <c r="N1" s="4"/>
      <c r="O1" s="4"/>
      <c r="P1" s="1"/>
      <c r="Q1" s="1"/>
      <c r="R1" s="1"/>
      <c r="S1" s="1"/>
      <c r="T1" s="1"/>
      <c r="U1" s="1"/>
      <c r="V1" s="1"/>
      <c r="W1" s="1"/>
    </row>
    <row r="2" spans="1:23" s="11" customFormat="1" ht="15.75" thickBot="1" x14ac:dyDescent="0.3">
      <c r="A2" s="7"/>
      <c r="B2" s="8"/>
      <c r="C2" s="9"/>
      <c r="D2" s="10"/>
      <c r="E2" s="191" t="s">
        <v>593</v>
      </c>
      <c r="F2" s="192"/>
      <c r="G2" s="192"/>
      <c r="H2" s="192"/>
      <c r="I2" s="192"/>
      <c r="J2" s="192"/>
      <c r="K2" s="192"/>
      <c r="L2" s="192"/>
      <c r="M2" s="192"/>
      <c r="N2" s="192"/>
      <c r="O2" s="193"/>
      <c r="P2" s="7"/>
      <c r="Q2" s="7"/>
      <c r="R2" s="7"/>
      <c r="S2" s="7"/>
      <c r="T2" s="7"/>
      <c r="U2" s="7"/>
      <c r="V2" s="7"/>
      <c r="W2" s="7"/>
    </row>
    <row r="3" spans="1:23" s="16" customFormat="1" ht="29.25" customHeight="1" thickBot="1" x14ac:dyDescent="0.25">
      <c r="A3" s="12"/>
      <c r="B3" s="13"/>
      <c r="C3" s="14"/>
      <c r="D3" s="15"/>
      <c r="E3" s="194" t="s">
        <v>0</v>
      </c>
      <c r="F3" s="195"/>
      <c r="G3" s="195"/>
      <c r="H3" s="195"/>
      <c r="I3" s="196"/>
      <c r="J3" s="194" t="s">
        <v>1</v>
      </c>
      <c r="K3" s="195"/>
      <c r="L3" s="195"/>
      <c r="M3" s="195"/>
      <c r="N3" s="195"/>
      <c r="O3" s="196"/>
      <c r="P3" s="12"/>
      <c r="Q3" s="12"/>
      <c r="R3" s="12"/>
      <c r="S3" s="12"/>
      <c r="T3" s="12"/>
      <c r="U3" s="12"/>
      <c r="V3" s="12"/>
      <c r="W3" s="12"/>
    </row>
    <row r="4" spans="1:23" s="23" customFormat="1" ht="51" customHeight="1" thickBot="1" x14ac:dyDescent="0.25">
      <c r="A4" s="17"/>
      <c r="B4" s="18" t="s">
        <v>6</v>
      </c>
      <c r="C4" s="19" t="s">
        <v>7</v>
      </c>
      <c r="D4" s="20" t="s">
        <v>8</v>
      </c>
      <c r="E4" s="81" t="s">
        <v>600</v>
      </c>
      <c r="F4" s="81" t="s">
        <v>589</v>
      </c>
      <c r="G4" s="81" t="s">
        <v>590</v>
      </c>
      <c r="H4" s="81" t="s">
        <v>591</v>
      </c>
      <c r="I4" s="82" t="s">
        <v>592</v>
      </c>
      <c r="J4" s="83" t="s">
        <v>9</v>
      </c>
      <c r="K4" s="81" t="s">
        <v>10</v>
      </c>
      <c r="L4" s="81" t="s">
        <v>11</v>
      </c>
      <c r="M4" s="81" t="s">
        <v>12</v>
      </c>
      <c r="N4" s="81" t="s">
        <v>13</v>
      </c>
      <c r="O4" s="82" t="s">
        <v>14</v>
      </c>
      <c r="P4" s="17"/>
      <c r="Q4" s="17"/>
      <c r="R4" s="17"/>
      <c r="S4" s="17"/>
      <c r="T4" s="17"/>
      <c r="U4" s="17"/>
      <c r="V4" s="17"/>
      <c r="W4" s="17"/>
    </row>
    <row r="5" spans="1:23" x14ac:dyDescent="0.2">
      <c r="A5" s="1"/>
      <c r="B5" s="24">
        <v>101260303</v>
      </c>
      <c r="C5" s="25" t="s">
        <v>273</v>
      </c>
      <c r="D5" s="26" t="s">
        <v>274</v>
      </c>
      <c r="E5" s="27">
        <v>3432.7289999999998</v>
      </c>
      <c r="F5" s="28">
        <v>3492.012666666667</v>
      </c>
      <c r="G5" s="28">
        <v>3549.1016666666669</v>
      </c>
      <c r="H5" s="28">
        <v>3599.0436666666665</v>
      </c>
      <c r="I5" s="28">
        <v>3599.0436666666665</v>
      </c>
      <c r="J5" s="29">
        <v>3352.6010000000001</v>
      </c>
      <c r="K5" s="30">
        <v>3442.078</v>
      </c>
      <c r="L5" s="30">
        <v>3503.5070000000001</v>
      </c>
      <c r="M5" s="30">
        <v>3530.453</v>
      </c>
      <c r="N5" s="31">
        <v>3613.3449999999998</v>
      </c>
      <c r="O5" s="32">
        <v>3653.3330000000001</v>
      </c>
      <c r="P5" s="1"/>
      <c r="Q5" s="1"/>
      <c r="R5" s="1"/>
      <c r="S5" s="1"/>
      <c r="T5" s="1"/>
      <c r="U5" s="1"/>
      <c r="V5" s="1"/>
      <c r="W5" s="1"/>
    </row>
    <row r="6" spans="1:23" x14ac:dyDescent="0.2">
      <c r="A6" s="1"/>
      <c r="B6" s="24">
        <v>101260803</v>
      </c>
      <c r="C6" s="25" t="s">
        <v>275</v>
      </c>
      <c r="D6" s="26" t="s">
        <v>274</v>
      </c>
      <c r="E6" s="35">
        <v>1723.6869999999999</v>
      </c>
      <c r="F6" s="36">
        <v>1744.7460000000001</v>
      </c>
      <c r="G6" s="36">
        <v>1770.2593333333334</v>
      </c>
      <c r="H6" s="36">
        <v>1798.7256666666665</v>
      </c>
      <c r="I6" s="36">
        <v>1798.7256666666665</v>
      </c>
      <c r="J6" s="37">
        <v>1717.6030000000001</v>
      </c>
      <c r="K6" s="38">
        <v>1717.596</v>
      </c>
      <c r="L6" s="38">
        <v>1735.8610000000001</v>
      </c>
      <c r="M6" s="38">
        <v>1780.7809999999999</v>
      </c>
      <c r="N6" s="39">
        <v>1794.136</v>
      </c>
      <c r="O6" s="40">
        <v>1821.26</v>
      </c>
      <c r="P6" s="1"/>
      <c r="Q6" s="1"/>
      <c r="R6" s="1"/>
      <c r="S6" s="1"/>
      <c r="T6" s="1"/>
      <c r="U6" s="1"/>
      <c r="V6" s="1"/>
      <c r="W6" s="1"/>
    </row>
    <row r="7" spans="1:23" x14ac:dyDescent="0.2">
      <c r="A7" s="1"/>
      <c r="B7" s="24">
        <v>101261302</v>
      </c>
      <c r="C7" s="25" t="s">
        <v>276</v>
      </c>
      <c r="D7" s="26" t="s">
        <v>274</v>
      </c>
      <c r="E7" s="35">
        <v>4583.6480000000001</v>
      </c>
      <c r="F7" s="36">
        <v>4693.0256666666673</v>
      </c>
      <c r="G7" s="36">
        <v>4789.8483333333343</v>
      </c>
      <c r="H7" s="36">
        <v>4889.8100000000004</v>
      </c>
      <c r="I7" s="36">
        <v>4889.8100000000004</v>
      </c>
      <c r="J7" s="37">
        <v>4454.9350000000004</v>
      </c>
      <c r="K7" s="38">
        <v>4590.4459999999999</v>
      </c>
      <c r="L7" s="38">
        <v>4705.5640000000003</v>
      </c>
      <c r="M7" s="38">
        <v>4783.067</v>
      </c>
      <c r="N7" s="39">
        <v>4880.9139999999998</v>
      </c>
      <c r="O7" s="40">
        <v>5005.4489999999996</v>
      </c>
      <c r="P7" s="1"/>
      <c r="Q7" s="1"/>
      <c r="R7" s="1"/>
      <c r="S7" s="1"/>
      <c r="T7" s="1"/>
      <c r="U7" s="1"/>
      <c r="V7" s="1"/>
      <c r="W7" s="1"/>
    </row>
    <row r="8" spans="1:23" x14ac:dyDescent="0.2">
      <c r="A8" s="1"/>
      <c r="B8" s="24">
        <v>101262903</v>
      </c>
      <c r="C8" s="25" t="s">
        <v>277</v>
      </c>
      <c r="D8" s="26" t="s">
        <v>274</v>
      </c>
      <c r="E8" s="35">
        <v>1200.404</v>
      </c>
      <c r="F8" s="36">
        <v>1209.0473333333334</v>
      </c>
      <c r="G8" s="36">
        <v>1210.8710000000001</v>
      </c>
      <c r="H8" s="36">
        <v>1207.5303333333334</v>
      </c>
      <c r="I8" s="36">
        <v>1207.5303333333334</v>
      </c>
      <c r="J8" s="37">
        <v>1192.4829999999999</v>
      </c>
      <c r="K8" s="38">
        <v>1194.7850000000001</v>
      </c>
      <c r="L8" s="38">
        <v>1213.944</v>
      </c>
      <c r="M8" s="38">
        <v>1218.413</v>
      </c>
      <c r="N8" s="39">
        <v>1200.2560000000001</v>
      </c>
      <c r="O8" s="40">
        <v>1203.922</v>
      </c>
      <c r="P8" s="1"/>
      <c r="Q8" s="1"/>
      <c r="R8" s="1"/>
      <c r="S8" s="1"/>
      <c r="T8" s="1"/>
      <c r="U8" s="1"/>
      <c r="V8" s="1"/>
      <c r="W8" s="1"/>
    </row>
    <row r="9" spans="1:23" x14ac:dyDescent="0.2">
      <c r="A9" s="1"/>
      <c r="B9" s="24">
        <v>101264003</v>
      </c>
      <c r="C9" s="25" t="s">
        <v>278</v>
      </c>
      <c r="D9" s="26" t="s">
        <v>274</v>
      </c>
      <c r="E9" s="35">
        <v>3049.1080000000002</v>
      </c>
      <c r="F9" s="36">
        <v>3097.9060000000004</v>
      </c>
      <c r="G9" s="36">
        <v>3181.3426666666669</v>
      </c>
      <c r="H9" s="36">
        <v>3288.2433333333333</v>
      </c>
      <c r="I9" s="36">
        <v>3288.2433333333333</v>
      </c>
      <c r="J9" s="37">
        <v>3064.6959999999999</v>
      </c>
      <c r="K9" s="38">
        <v>3037.049</v>
      </c>
      <c r="L9" s="38">
        <v>3045.58</v>
      </c>
      <c r="M9" s="38">
        <v>3211.0889999999999</v>
      </c>
      <c r="N9" s="39">
        <v>3287.3589999999999</v>
      </c>
      <c r="O9" s="40">
        <v>3366.2820000000002</v>
      </c>
      <c r="P9" s="1"/>
      <c r="Q9" s="1"/>
      <c r="R9" s="1"/>
      <c r="S9" s="1"/>
      <c r="T9" s="1"/>
      <c r="U9" s="1"/>
      <c r="V9" s="1"/>
      <c r="W9" s="1"/>
    </row>
    <row r="10" spans="1:23" x14ac:dyDescent="0.2">
      <c r="A10" s="1"/>
      <c r="B10" s="24">
        <v>101268003</v>
      </c>
      <c r="C10" s="25" t="s">
        <v>279</v>
      </c>
      <c r="D10" s="26" t="s">
        <v>274</v>
      </c>
      <c r="E10" s="35">
        <v>2870.509</v>
      </c>
      <c r="F10" s="36">
        <v>2899.0490000000004</v>
      </c>
      <c r="G10" s="36">
        <v>2932.9830000000002</v>
      </c>
      <c r="H10" s="36">
        <v>2963.0206666666668</v>
      </c>
      <c r="I10" s="36">
        <v>2963.0206666666668</v>
      </c>
      <c r="J10" s="37">
        <v>2858.5859999999998</v>
      </c>
      <c r="K10" s="38">
        <v>2854.797</v>
      </c>
      <c r="L10" s="38">
        <v>2898.143</v>
      </c>
      <c r="M10" s="38">
        <v>2944.2069999999999</v>
      </c>
      <c r="N10" s="39">
        <v>2956.5990000000002</v>
      </c>
      <c r="O10" s="40">
        <v>2988.2559999999999</v>
      </c>
      <c r="P10" s="1"/>
      <c r="Q10" s="1"/>
      <c r="R10" s="1"/>
      <c r="S10" s="1"/>
      <c r="T10" s="1"/>
      <c r="U10" s="1"/>
      <c r="V10" s="1"/>
      <c r="W10" s="1"/>
    </row>
    <row r="11" spans="1:23" x14ac:dyDescent="0.2">
      <c r="A11" s="1"/>
      <c r="B11" s="24">
        <v>101301303</v>
      </c>
      <c r="C11" s="25" t="s">
        <v>292</v>
      </c>
      <c r="D11" s="26" t="s">
        <v>293</v>
      </c>
      <c r="E11" s="35">
        <v>1110.4649999999999</v>
      </c>
      <c r="F11" s="36">
        <v>1109.2836666666667</v>
      </c>
      <c r="G11" s="36">
        <v>1124.1226666666664</v>
      </c>
      <c r="H11" s="36">
        <v>1132.9133333333332</v>
      </c>
      <c r="I11" s="36">
        <v>1132.9133333333332</v>
      </c>
      <c r="J11" s="37">
        <v>1104.241</v>
      </c>
      <c r="K11" s="38">
        <v>1106.0440000000001</v>
      </c>
      <c r="L11" s="38">
        <v>1121.1110000000001</v>
      </c>
      <c r="M11" s="38">
        <v>1100.6959999999999</v>
      </c>
      <c r="N11" s="39">
        <v>1150.5609999999999</v>
      </c>
      <c r="O11" s="40">
        <v>1147.4829999999999</v>
      </c>
      <c r="P11" s="1"/>
      <c r="Q11" s="1"/>
      <c r="R11" s="1"/>
      <c r="S11" s="1"/>
      <c r="T11" s="1"/>
      <c r="U11" s="1"/>
      <c r="V11" s="1"/>
      <c r="W11" s="1"/>
    </row>
    <row r="12" spans="1:23" x14ac:dyDescent="0.2">
      <c r="A12" s="1"/>
      <c r="B12" s="24">
        <v>101301403</v>
      </c>
      <c r="C12" s="25" t="s">
        <v>294</v>
      </c>
      <c r="D12" s="26" t="s">
        <v>293</v>
      </c>
      <c r="E12" s="35">
        <v>1823.059</v>
      </c>
      <c r="F12" s="36">
        <v>1850.1246666666666</v>
      </c>
      <c r="G12" s="36">
        <v>1892.0093333333332</v>
      </c>
      <c r="H12" s="36">
        <v>1931.769</v>
      </c>
      <c r="I12" s="36">
        <v>1931.769</v>
      </c>
      <c r="J12" s="37">
        <v>1790.0150000000001</v>
      </c>
      <c r="K12" s="38">
        <v>1818.9159999999999</v>
      </c>
      <c r="L12" s="38">
        <v>1860.2449999999999</v>
      </c>
      <c r="M12" s="38">
        <v>1871.213</v>
      </c>
      <c r="N12" s="39">
        <v>1944.57</v>
      </c>
      <c r="O12" s="40">
        <v>1979.5239999999999</v>
      </c>
      <c r="P12" s="1"/>
      <c r="Q12" s="1"/>
      <c r="R12" s="1"/>
      <c r="S12" s="1"/>
      <c r="T12" s="1"/>
      <c r="U12" s="1"/>
      <c r="V12" s="1"/>
      <c r="W12" s="1"/>
    </row>
    <row r="13" spans="1:23" x14ac:dyDescent="0.2">
      <c r="A13" s="1"/>
      <c r="B13" s="24">
        <v>101303503</v>
      </c>
      <c r="C13" s="25" t="s">
        <v>295</v>
      </c>
      <c r="D13" s="26" t="s">
        <v>293</v>
      </c>
      <c r="E13" s="35">
        <v>798.68200000000002</v>
      </c>
      <c r="F13" s="36">
        <v>809.67399999999998</v>
      </c>
      <c r="G13" s="36">
        <v>819.9380000000001</v>
      </c>
      <c r="H13" s="36">
        <v>829.71600000000001</v>
      </c>
      <c r="I13" s="36">
        <v>829.71600000000001</v>
      </c>
      <c r="J13" s="37">
        <v>787.721</v>
      </c>
      <c r="K13" s="38">
        <v>798.39</v>
      </c>
      <c r="L13" s="38">
        <v>809.93399999999997</v>
      </c>
      <c r="M13" s="38">
        <v>820.69799999999998</v>
      </c>
      <c r="N13" s="39">
        <v>829.18200000000002</v>
      </c>
      <c r="O13" s="40">
        <v>839.26800000000003</v>
      </c>
      <c r="P13" s="1"/>
      <c r="Q13" s="1"/>
      <c r="R13" s="1"/>
      <c r="S13" s="1"/>
      <c r="T13" s="1"/>
      <c r="U13" s="1"/>
      <c r="V13" s="1"/>
      <c r="W13" s="1"/>
    </row>
    <row r="14" spans="1:23" x14ac:dyDescent="0.2">
      <c r="A14" s="1"/>
      <c r="B14" s="24">
        <v>101306503</v>
      </c>
      <c r="C14" s="25" t="s">
        <v>296</v>
      </c>
      <c r="D14" s="26" t="s">
        <v>293</v>
      </c>
      <c r="E14" s="35">
        <v>620.99599999999998</v>
      </c>
      <c r="F14" s="36">
        <v>620.46300000000008</v>
      </c>
      <c r="G14" s="36">
        <v>616.09100000000001</v>
      </c>
      <c r="H14" s="36">
        <v>612.55333333333328</v>
      </c>
      <c r="I14" s="36">
        <v>612.55333333333328</v>
      </c>
      <c r="J14" s="37">
        <v>617.40599999999995</v>
      </c>
      <c r="K14" s="38">
        <v>620.30100000000004</v>
      </c>
      <c r="L14" s="38">
        <v>625.28</v>
      </c>
      <c r="M14" s="38">
        <v>615.80799999999999</v>
      </c>
      <c r="N14" s="39">
        <v>607.18499999999995</v>
      </c>
      <c r="O14" s="40">
        <v>614.66700000000003</v>
      </c>
      <c r="P14" s="1"/>
      <c r="Q14" s="1"/>
      <c r="R14" s="1"/>
      <c r="S14" s="1"/>
      <c r="T14" s="1"/>
      <c r="U14" s="1"/>
      <c r="V14" s="1"/>
      <c r="W14" s="1"/>
    </row>
    <row r="15" spans="1:23" x14ac:dyDescent="0.2">
      <c r="A15" s="1"/>
      <c r="B15" s="24">
        <v>101308503</v>
      </c>
      <c r="C15" s="25" t="s">
        <v>297</v>
      </c>
      <c r="D15" s="26" t="s">
        <v>293</v>
      </c>
      <c r="E15" s="35">
        <v>705.42</v>
      </c>
      <c r="F15" s="36">
        <v>711.55233333333342</v>
      </c>
      <c r="G15" s="36">
        <v>722.74433333333343</v>
      </c>
      <c r="H15" s="36">
        <v>760.69400000000007</v>
      </c>
      <c r="I15" s="36">
        <v>760.69400000000007</v>
      </c>
      <c r="J15" s="37">
        <v>713.029</v>
      </c>
      <c r="K15" s="38">
        <v>710.53700000000003</v>
      </c>
      <c r="L15" s="38">
        <v>692.69399999999996</v>
      </c>
      <c r="M15" s="38">
        <v>731.42600000000004</v>
      </c>
      <c r="N15" s="39">
        <v>744.11300000000006</v>
      </c>
      <c r="O15" s="40">
        <v>806.54300000000001</v>
      </c>
      <c r="P15" s="1"/>
      <c r="Q15" s="1"/>
      <c r="R15" s="1"/>
      <c r="S15" s="1"/>
      <c r="T15" s="1"/>
      <c r="U15" s="1"/>
      <c r="V15" s="1"/>
      <c r="W15" s="1"/>
    </row>
    <row r="16" spans="1:23" x14ac:dyDescent="0.2">
      <c r="A16" s="1"/>
      <c r="B16" s="24">
        <v>101630504</v>
      </c>
      <c r="C16" s="25" t="s">
        <v>527</v>
      </c>
      <c r="D16" s="26" t="s">
        <v>528</v>
      </c>
      <c r="E16" s="35">
        <v>561.36699999999996</v>
      </c>
      <c r="F16" s="36">
        <v>569.38866666666672</v>
      </c>
      <c r="G16" s="36">
        <v>569.17166666666662</v>
      </c>
      <c r="H16" s="36">
        <v>584.95133333333331</v>
      </c>
      <c r="I16" s="36">
        <v>584.95133333333331</v>
      </c>
      <c r="J16" s="37">
        <v>550.09299999999996</v>
      </c>
      <c r="K16" s="38">
        <v>565.23299999999995</v>
      </c>
      <c r="L16" s="38">
        <v>568.77599999999995</v>
      </c>
      <c r="M16" s="38">
        <v>574.15700000000004</v>
      </c>
      <c r="N16" s="39">
        <v>564.58199999999999</v>
      </c>
      <c r="O16" s="40">
        <v>616.11500000000001</v>
      </c>
      <c r="P16" s="1"/>
      <c r="Q16" s="1"/>
      <c r="R16" s="1"/>
      <c r="S16" s="1"/>
      <c r="T16" s="1"/>
      <c r="U16" s="1"/>
      <c r="V16" s="1"/>
      <c r="W16" s="1"/>
    </row>
    <row r="17" spans="1:23" x14ac:dyDescent="0.2">
      <c r="A17" s="1"/>
      <c r="B17" s="24">
        <v>101630903</v>
      </c>
      <c r="C17" s="25" t="s">
        <v>529</v>
      </c>
      <c r="D17" s="26" t="s">
        <v>528</v>
      </c>
      <c r="E17" s="35">
        <v>1125.596</v>
      </c>
      <c r="F17" s="36">
        <v>1129.49</v>
      </c>
      <c r="G17" s="36">
        <v>1160.0956666666668</v>
      </c>
      <c r="H17" s="36">
        <v>1192.664</v>
      </c>
      <c r="I17" s="36">
        <v>1192.664</v>
      </c>
      <c r="J17" s="37">
        <v>1151.125</v>
      </c>
      <c r="K17" s="38">
        <v>1102.1859999999999</v>
      </c>
      <c r="L17" s="38">
        <v>1123.4780000000001</v>
      </c>
      <c r="M17" s="38">
        <v>1162.806</v>
      </c>
      <c r="N17" s="39">
        <v>1194.0029999999999</v>
      </c>
      <c r="O17" s="40">
        <v>1221.183</v>
      </c>
      <c r="P17" s="1"/>
      <c r="Q17" s="1"/>
      <c r="R17" s="1"/>
      <c r="S17" s="1"/>
      <c r="T17" s="1"/>
      <c r="U17" s="1"/>
      <c r="V17" s="1"/>
      <c r="W17" s="1"/>
    </row>
    <row r="18" spans="1:23" x14ac:dyDescent="0.2">
      <c r="A18" s="1"/>
      <c r="B18" s="24">
        <v>101631003</v>
      </c>
      <c r="C18" s="25" t="s">
        <v>530</v>
      </c>
      <c r="D18" s="26" t="s">
        <v>528</v>
      </c>
      <c r="E18" s="35">
        <v>1261.047</v>
      </c>
      <c r="F18" s="36">
        <v>1279.598</v>
      </c>
      <c r="G18" s="36">
        <v>1305.9363333333333</v>
      </c>
      <c r="H18" s="36">
        <v>1303.2406666666666</v>
      </c>
      <c r="I18" s="36">
        <v>1303.2406666666666</v>
      </c>
      <c r="J18" s="37">
        <v>1235.1469999999999</v>
      </c>
      <c r="K18" s="38">
        <v>1250.106</v>
      </c>
      <c r="L18" s="38">
        <v>1297.8889999999999</v>
      </c>
      <c r="M18" s="38">
        <v>1290.799</v>
      </c>
      <c r="N18" s="39">
        <v>1329.1210000000001</v>
      </c>
      <c r="O18" s="40">
        <v>1289.8019999999999</v>
      </c>
      <c r="P18" s="1"/>
      <c r="Q18" s="1"/>
      <c r="R18" s="1"/>
      <c r="S18" s="1"/>
      <c r="T18" s="1"/>
      <c r="U18" s="1"/>
      <c r="V18" s="1"/>
      <c r="W18" s="1"/>
    </row>
    <row r="19" spans="1:23" x14ac:dyDescent="0.2">
      <c r="A19" s="1"/>
      <c r="B19" s="24">
        <v>101631203</v>
      </c>
      <c r="C19" s="25" t="s">
        <v>531</v>
      </c>
      <c r="D19" s="26" t="s">
        <v>528</v>
      </c>
      <c r="E19" s="35">
        <v>1214.8430000000001</v>
      </c>
      <c r="F19" s="36">
        <v>1238.1003333333333</v>
      </c>
      <c r="G19" s="36">
        <v>1267.7376666666667</v>
      </c>
      <c r="H19" s="36">
        <v>1314.7436666666667</v>
      </c>
      <c r="I19" s="36">
        <v>1314.7436666666667</v>
      </c>
      <c r="J19" s="37">
        <v>1195.316</v>
      </c>
      <c r="K19" s="38">
        <v>1214.8409999999999</v>
      </c>
      <c r="L19" s="38">
        <v>1234.373</v>
      </c>
      <c r="M19" s="38">
        <v>1265.087</v>
      </c>
      <c r="N19" s="39">
        <v>1303.7529999999999</v>
      </c>
      <c r="O19" s="40">
        <v>1375.3910000000001</v>
      </c>
      <c r="P19" s="1"/>
      <c r="Q19" s="1"/>
      <c r="R19" s="1"/>
      <c r="S19" s="1"/>
      <c r="T19" s="1"/>
      <c r="U19" s="1"/>
      <c r="V19" s="1"/>
      <c r="W19" s="1"/>
    </row>
    <row r="20" spans="1:23" x14ac:dyDescent="0.2">
      <c r="A20" s="1"/>
      <c r="B20" s="24">
        <v>101631503</v>
      </c>
      <c r="C20" s="25" t="s">
        <v>532</v>
      </c>
      <c r="D20" s="26" t="s">
        <v>528</v>
      </c>
      <c r="E20" s="35">
        <v>942.20500000000004</v>
      </c>
      <c r="F20" s="36">
        <v>950.28899999999987</v>
      </c>
      <c r="G20" s="36">
        <v>958.62033333333329</v>
      </c>
      <c r="H20" s="36">
        <v>980.45966666666664</v>
      </c>
      <c r="I20" s="36">
        <v>980.45966666666664</v>
      </c>
      <c r="J20" s="37">
        <v>940.67499999999995</v>
      </c>
      <c r="K20" s="38">
        <v>949.89099999999996</v>
      </c>
      <c r="L20" s="38">
        <v>936.048</v>
      </c>
      <c r="M20" s="38">
        <v>964.928</v>
      </c>
      <c r="N20" s="39">
        <v>974.88499999999999</v>
      </c>
      <c r="O20" s="40">
        <v>1001.566</v>
      </c>
      <c r="P20" s="1"/>
      <c r="Q20" s="1"/>
      <c r="R20" s="1"/>
      <c r="S20" s="1"/>
      <c r="T20" s="1"/>
      <c r="U20" s="1"/>
      <c r="V20" s="1"/>
      <c r="W20" s="1"/>
    </row>
    <row r="21" spans="1:23" x14ac:dyDescent="0.2">
      <c r="A21" s="1"/>
      <c r="B21" s="24">
        <v>101631703</v>
      </c>
      <c r="C21" s="25" t="s">
        <v>533</v>
      </c>
      <c r="D21" s="26" t="s">
        <v>528</v>
      </c>
      <c r="E21" s="35">
        <v>5201.2539999999999</v>
      </c>
      <c r="F21" s="36">
        <v>5121.2699999999995</v>
      </c>
      <c r="G21" s="36">
        <v>5058.5960000000005</v>
      </c>
      <c r="H21" s="36">
        <v>4993.2643333333335</v>
      </c>
      <c r="I21" s="36">
        <v>4993.2643333333335</v>
      </c>
      <c r="J21" s="37">
        <v>5300.5140000000001</v>
      </c>
      <c r="K21" s="38">
        <v>5194.4129999999996</v>
      </c>
      <c r="L21" s="38">
        <v>5108.8339999999998</v>
      </c>
      <c r="M21" s="38">
        <v>5060.5630000000001</v>
      </c>
      <c r="N21" s="39">
        <v>5006.3909999999996</v>
      </c>
      <c r="O21" s="40">
        <v>4912.8389999999999</v>
      </c>
      <c r="P21" s="1"/>
      <c r="Q21" s="1"/>
      <c r="R21" s="1"/>
      <c r="S21" s="1"/>
      <c r="T21" s="1"/>
      <c r="U21" s="1"/>
      <c r="V21" s="1"/>
      <c r="W21" s="1"/>
    </row>
    <row r="22" spans="1:23" x14ac:dyDescent="0.2">
      <c r="A22" s="1"/>
      <c r="B22" s="24">
        <v>101631803</v>
      </c>
      <c r="C22" s="25" t="s">
        <v>534</v>
      </c>
      <c r="D22" s="26" t="s">
        <v>528</v>
      </c>
      <c r="E22" s="35">
        <v>1598.8620000000001</v>
      </c>
      <c r="F22" s="36">
        <v>1621.6713333333335</v>
      </c>
      <c r="G22" s="36">
        <v>1656.42</v>
      </c>
      <c r="H22" s="36">
        <v>1680.4633333333334</v>
      </c>
      <c r="I22" s="36">
        <v>1680.4633333333334</v>
      </c>
      <c r="J22" s="37">
        <v>1563.5139999999999</v>
      </c>
      <c r="K22" s="38">
        <v>1605.317</v>
      </c>
      <c r="L22" s="38">
        <v>1627.7539999999999</v>
      </c>
      <c r="M22" s="38">
        <v>1631.943</v>
      </c>
      <c r="N22" s="39">
        <v>1709.5630000000001</v>
      </c>
      <c r="O22" s="40">
        <v>1699.884</v>
      </c>
      <c r="P22" s="1"/>
      <c r="Q22" s="1"/>
      <c r="R22" s="1"/>
      <c r="S22" s="1"/>
      <c r="T22" s="1"/>
      <c r="U22" s="1"/>
      <c r="V22" s="1"/>
      <c r="W22" s="1"/>
    </row>
    <row r="23" spans="1:23" x14ac:dyDescent="0.2">
      <c r="A23" s="1"/>
      <c r="B23" s="24">
        <v>101631903</v>
      </c>
      <c r="C23" s="25" t="s">
        <v>535</v>
      </c>
      <c r="D23" s="26" t="s">
        <v>528</v>
      </c>
      <c r="E23" s="35">
        <v>1152.085</v>
      </c>
      <c r="F23" s="36">
        <v>1152.3796666666667</v>
      </c>
      <c r="G23" s="36">
        <v>1160.8150000000001</v>
      </c>
      <c r="H23" s="36">
        <v>1184.5583333333332</v>
      </c>
      <c r="I23" s="36">
        <v>1184.5583333333332</v>
      </c>
      <c r="J23" s="37">
        <v>1189.7139999999999</v>
      </c>
      <c r="K23" s="38">
        <v>1142.902</v>
      </c>
      <c r="L23" s="38">
        <v>1123.6379999999999</v>
      </c>
      <c r="M23" s="38">
        <v>1190.5989999999999</v>
      </c>
      <c r="N23" s="39">
        <v>1168.2080000000001</v>
      </c>
      <c r="O23" s="40">
        <v>1194.8679999999999</v>
      </c>
      <c r="P23" s="1"/>
      <c r="Q23" s="1"/>
      <c r="R23" s="1"/>
      <c r="S23" s="1"/>
      <c r="T23" s="1"/>
      <c r="U23" s="1"/>
      <c r="V23" s="1"/>
      <c r="W23" s="1"/>
    </row>
    <row r="24" spans="1:23" x14ac:dyDescent="0.2">
      <c r="A24" s="1"/>
      <c r="B24" s="24">
        <v>101632403</v>
      </c>
      <c r="C24" s="25" t="s">
        <v>536</v>
      </c>
      <c r="D24" s="26" t="s">
        <v>528</v>
      </c>
      <c r="E24" s="35">
        <v>1051.894</v>
      </c>
      <c r="F24" s="36">
        <v>1069.8926666666666</v>
      </c>
      <c r="G24" s="36">
        <v>1103.4166666666667</v>
      </c>
      <c r="H24" s="36">
        <v>1131.3583333333333</v>
      </c>
      <c r="I24" s="36">
        <v>1131.3583333333333</v>
      </c>
      <c r="J24" s="37">
        <v>1050.4960000000001</v>
      </c>
      <c r="K24" s="38">
        <v>1038.9459999999999</v>
      </c>
      <c r="L24" s="38">
        <v>1066.241</v>
      </c>
      <c r="M24" s="38">
        <v>1104.491</v>
      </c>
      <c r="N24" s="39">
        <v>1139.518</v>
      </c>
      <c r="O24" s="40">
        <v>1150.066</v>
      </c>
      <c r="P24" s="1"/>
      <c r="Q24" s="1"/>
      <c r="R24" s="1"/>
      <c r="S24" s="1"/>
      <c r="T24" s="1"/>
      <c r="U24" s="1"/>
      <c r="V24" s="1"/>
      <c r="W24" s="1"/>
    </row>
    <row r="25" spans="1:23" x14ac:dyDescent="0.2">
      <c r="A25" s="1"/>
      <c r="B25" s="24">
        <v>101633903</v>
      </c>
      <c r="C25" s="25" t="s">
        <v>537</v>
      </c>
      <c r="D25" s="26" t="s">
        <v>528</v>
      </c>
      <c r="E25" s="35">
        <v>1694.3320000000001</v>
      </c>
      <c r="F25" s="36">
        <v>1744.3623333333335</v>
      </c>
      <c r="G25" s="36">
        <v>1792.3766666666668</v>
      </c>
      <c r="H25" s="36">
        <v>1848.3426666666667</v>
      </c>
      <c r="I25" s="36">
        <v>1848.3426666666667</v>
      </c>
      <c r="J25" s="37">
        <v>1633.5940000000001</v>
      </c>
      <c r="K25" s="38">
        <v>1693.8710000000001</v>
      </c>
      <c r="L25" s="38">
        <v>1755.5319999999999</v>
      </c>
      <c r="M25" s="38">
        <v>1783.684</v>
      </c>
      <c r="N25" s="39">
        <v>1837.914</v>
      </c>
      <c r="O25" s="40">
        <v>1923.43</v>
      </c>
      <c r="P25" s="1"/>
      <c r="Q25" s="1"/>
      <c r="R25" s="1"/>
      <c r="S25" s="1"/>
      <c r="T25" s="1"/>
      <c r="U25" s="1"/>
      <c r="V25" s="1"/>
      <c r="W25" s="1"/>
    </row>
    <row r="26" spans="1:23" x14ac:dyDescent="0.2">
      <c r="A26" s="1"/>
      <c r="B26" s="24">
        <v>101636503</v>
      </c>
      <c r="C26" s="25" t="s">
        <v>538</v>
      </c>
      <c r="D26" s="26" t="s">
        <v>528</v>
      </c>
      <c r="E26" s="35">
        <v>4026.893</v>
      </c>
      <c r="F26" s="36">
        <v>4082.1486666666665</v>
      </c>
      <c r="G26" s="36">
        <v>4140.1889999999994</v>
      </c>
      <c r="H26" s="36">
        <v>4205.751666666667</v>
      </c>
      <c r="I26" s="36">
        <v>4205.751666666667</v>
      </c>
      <c r="J26" s="37">
        <v>3971.721</v>
      </c>
      <c r="K26" s="38">
        <v>4033.4209999999998</v>
      </c>
      <c r="L26" s="38">
        <v>4075.5369999999998</v>
      </c>
      <c r="M26" s="38">
        <v>4137.4880000000003</v>
      </c>
      <c r="N26" s="39">
        <v>4207.5420000000004</v>
      </c>
      <c r="O26" s="40">
        <v>4272.2250000000004</v>
      </c>
      <c r="P26" s="1"/>
      <c r="Q26" s="1"/>
      <c r="R26" s="1"/>
      <c r="S26" s="1"/>
      <c r="T26" s="1"/>
      <c r="U26" s="1"/>
      <c r="V26" s="1"/>
      <c r="W26" s="1"/>
    </row>
    <row r="27" spans="1:23" x14ac:dyDescent="0.2">
      <c r="A27" s="1"/>
      <c r="B27" s="24">
        <v>101637002</v>
      </c>
      <c r="C27" s="25" t="s">
        <v>539</v>
      </c>
      <c r="D27" s="26" t="s">
        <v>528</v>
      </c>
      <c r="E27" s="35">
        <v>2974.4659999999999</v>
      </c>
      <c r="F27" s="36">
        <v>3019.5236666666665</v>
      </c>
      <c r="G27" s="36">
        <v>3074.9496666666669</v>
      </c>
      <c r="H27" s="36">
        <v>3093.5473333333334</v>
      </c>
      <c r="I27" s="36">
        <v>3093.5473333333334</v>
      </c>
      <c r="J27" s="37">
        <v>2961.79</v>
      </c>
      <c r="K27" s="38">
        <v>2929.4380000000001</v>
      </c>
      <c r="L27" s="38">
        <v>3032.17</v>
      </c>
      <c r="M27" s="38">
        <v>3096.9630000000002</v>
      </c>
      <c r="N27" s="39">
        <v>3095.7159999999999</v>
      </c>
      <c r="O27" s="40">
        <v>3087.9630000000002</v>
      </c>
      <c r="P27" s="1"/>
      <c r="Q27" s="1"/>
      <c r="R27" s="1"/>
      <c r="S27" s="1"/>
      <c r="T27" s="1"/>
      <c r="U27" s="1"/>
      <c r="V27" s="1"/>
      <c r="W27" s="1"/>
    </row>
    <row r="28" spans="1:23" x14ac:dyDescent="0.2">
      <c r="A28" s="1"/>
      <c r="B28" s="24">
        <v>101638003</v>
      </c>
      <c r="C28" s="25" t="s">
        <v>540</v>
      </c>
      <c r="D28" s="26" t="s">
        <v>528</v>
      </c>
      <c r="E28" s="35">
        <v>3265.0630000000001</v>
      </c>
      <c r="F28" s="36">
        <v>3305.8469999999998</v>
      </c>
      <c r="G28" s="36">
        <v>3352.7686666666668</v>
      </c>
      <c r="H28" s="36">
        <v>3393.9093333333335</v>
      </c>
      <c r="I28" s="36">
        <v>3393.9093333333335</v>
      </c>
      <c r="J28" s="37">
        <v>3222.2289999999998</v>
      </c>
      <c r="K28" s="38">
        <v>3261.0619999999999</v>
      </c>
      <c r="L28" s="38">
        <v>3312.1419999999998</v>
      </c>
      <c r="M28" s="38">
        <v>3344.337</v>
      </c>
      <c r="N28" s="39">
        <v>3401.8270000000002</v>
      </c>
      <c r="O28" s="40">
        <v>3435.5639999999999</v>
      </c>
      <c r="P28" s="1"/>
      <c r="Q28" s="1"/>
      <c r="R28" s="1"/>
      <c r="S28" s="1"/>
      <c r="T28" s="1"/>
      <c r="U28" s="1"/>
      <c r="V28" s="1"/>
      <c r="W28" s="1"/>
    </row>
    <row r="29" spans="1:23" x14ac:dyDescent="0.2">
      <c r="A29" s="1"/>
      <c r="B29" s="24">
        <v>101638803</v>
      </c>
      <c r="C29" s="25" t="s">
        <v>541</v>
      </c>
      <c r="D29" s="26" t="s">
        <v>528</v>
      </c>
      <c r="E29" s="35">
        <v>1553.4559999999999</v>
      </c>
      <c r="F29" s="36">
        <v>1557.8050000000001</v>
      </c>
      <c r="G29" s="36">
        <v>1570.5456666666666</v>
      </c>
      <c r="H29" s="36">
        <v>1583.0096666666668</v>
      </c>
      <c r="I29" s="36">
        <v>1583.0096666666668</v>
      </c>
      <c r="J29" s="37">
        <v>1549.598</v>
      </c>
      <c r="K29" s="38">
        <v>1546.1389999999999</v>
      </c>
      <c r="L29" s="38">
        <v>1564.3869999999999</v>
      </c>
      <c r="M29" s="38">
        <v>1562.8889999999999</v>
      </c>
      <c r="N29" s="39">
        <v>1584.3610000000001</v>
      </c>
      <c r="O29" s="40">
        <v>1601.779</v>
      </c>
      <c r="P29" s="1"/>
      <c r="Q29" s="1"/>
      <c r="R29" s="1"/>
      <c r="S29" s="1"/>
      <c r="T29" s="1"/>
      <c r="U29" s="1"/>
      <c r="V29" s="1"/>
      <c r="W29" s="1"/>
    </row>
    <row r="30" spans="1:23" x14ac:dyDescent="0.2">
      <c r="A30" s="1"/>
      <c r="B30" s="24">
        <v>102027451</v>
      </c>
      <c r="C30" s="25" t="s">
        <v>23</v>
      </c>
      <c r="D30" s="26" t="s">
        <v>24</v>
      </c>
      <c r="E30" s="35">
        <v>26749.657999999999</v>
      </c>
      <c r="F30" s="36">
        <v>26736.560666666668</v>
      </c>
      <c r="G30" s="36">
        <v>27052.757333333331</v>
      </c>
      <c r="H30" s="36">
        <v>27382.977666666669</v>
      </c>
      <c r="I30" s="36">
        <v>27382.977666666669</v>
      </c>
      <c r="J30" s="37">
        <v>26437.944</v>
      </c>
      <c r="K30" s="38">
        <v>26583.366999999998</v>
      </c>
      <c r="L30" s="38">
        <v>27226.971000000001</v>
      </c>
      <c r="M30" s="38">
        <v>26399.344000000001</v>
      </c>
      <c r="N30" s="39">
        <v>27531.956999999999</v>
      </c>
      <c r="O30" s="40">
        <v>28217.632000000001</v>
      </c>
      <c r="P30" s="1"/>
      <c r="Q30" s="1"/>
      <c r="R30" s="1"/>
      <c r="S30" s="1"/>
      <c r="T30" s="1"/>
      <c r="U30" s="1"/>
      <c r="V30" s="1"/>
      <c r="W30" s="1"/>
    </row>
    <row r="31" spans="1:23" x14ac:dyDescent="0.2">
      <c r="A31" s="1"/>
      <c r="B31" s="24">
        <v>103020603</v>
      </c>
      <c r="C31" s="25" t="s">
        <v>25</v>
      </c>
      <c r="D31" s="26" t="s">
        <v>24</v>
      </c>
      <c r="E31" s="35">
        <v>946.58</v>
      </c>
      <c r="F31" s="36">
        <v>955.47566666666671</v>
      </c>
      <c r="G31" s="36">
        <v>976.02866666666671</v>
      </c>
      <c r="H31" s="36">
        <v>999.77466666666658</v>
      </c>
      <c r="I31" s="36">
        <v>999.77466666666658</v>
      </c>
      <c r="J31" s="37">
        <v>940.24099999999999</v>
      </c>
      <c r="K31" s="38">
        <v>941.51599999999996</v>
      </c>
      <c r="L31" s="38">
        <v>957.98199999999997</v>
      </c>
      <c r="M31" s="38">
        <v>966.92899999999997</v>
      </c>
      <c r="N31" s="39">
        <v>1003.175</v>
      </c>
      <c r="O31" s="40">
        <v>1029.22</v>
      </c>
      <c r="P31" s="1"/>
      <c r="Q31" s="1"/>
      <c r="R31" s="1"/>
      <c r="S31" s="1"/>
      <c r="T31" s="1"/>
      <c r="U31" s="1"/>
      <c r="V31" s="1"/>
      <c r="W31" s="1"/>
    </row>
    <row r="32" spans="1:23" x14ac:dyDescent="0.2">
      <c r="A32" s="1"/>
      <c r="B32" s="24">
        <v>103020753</v>
      </c>
      <c r="C32" s="25" t="s">
        <v>26</v>
      </c>
      <c r="D32" s="26" t="s">
        <v>24</v>
      </c>
      <c r="E32" s="35">
        <v>1703.097</v>
      </c>
      <c r="F32" s="36">
        <v>1660.8726666666669</v>
      </c>
      <c r="G32" s="36">
        <v>1617.3370000000002</v>
      </c>
      <c r="H32" s="36">
        <v>1591.8990000000001</v>
      </c>
      <c r="I32" s="36">
        <v>1591.8990000000001</v>
      </c>
      <c r="J32" s="37">
        <v>1738.9259999999999</v>
      </c>
      <c r="K32" s="38">
        <v>1717.835</v>
      </c>
      <c r="L32" s="38">
        <v>1652.5309999999999</v>
      </c>
      <c r="M32" s="38">
        <v>1612.252</v>
      </c>
      <c r="N32" s="39">
        <v>1587.2280000000001</v>
      </c>
      <c r="O32" s="40">
        <v>1576.2170000000001</v>
      </c>
      <c r="P32" s="1"/>
      <c r="Q32" s="1"/>
      <c r="R32" s="1"/>
      <c r="S32" s="1"/>
      <c r="T32" s="1"/>
      <c r="U32" s="1"/>
      <c r="V32" s="1"/>
      <c r="W32" s="1"/>
    </row>
    <row r="33" spans="1:23" x14ac:dyDescent="0.2">
      <c r="A33" s="1"/>
      <c r="B33" s="24">
        <v>103021003</v>
      </c>
      <c r="C33" s="25" t="s">
        <v>27</v>
      </c>
      <c r="D33" s="26" t="s">
        <v>24</v>
      </c>
      <c r="E33" s="35">
        <v>4514.2550000000001</v>
      </c>
      <c r="F33" s="36">
        <v>4504.1710000000003</v>
      </c>
      <c r="G33" s="36">
        <v>4522.5213333333331</v>
      </c>
      <c r="H33" s="36">
        <v>4545.9279999999999</v>
      </c>
      <c r="I33" s="36">
        <v>4545.9279999999999</v>
      </c>
      <c r="J33" s="37">
        <v>4539.0640000000003</v>
      </c>
      <c r="K33" s="38">
        <v>4493.6210000000001</v>
      </c>
      <c r="L33" s="38">
        <v>4510.08</v>
      </c>
      <c r="M33" s="38">
        <v>4508.8119999999999</v>
      </c>
      <c r="N33" s="39">
        <v>4548.6719999999996</v>
      </c>
      <c r="O33" s="40">
        <v>4580.3</v>
      </c>
      <c r="P33" s="1"/>
      <c r="Q33" s="1"/>
      <c r="R33" s="1"/>
      <c r="S33" s="1"/>
      <c r="T33" s="1"/>
      <c r="U33" s="1"/>
      <c r="V33" s="1"/>
      <c r="W33" s="1"/>
    </row>
    <row r="34" spans="1:23" x14ac:dyDescent="0.2">
      <c r="A34" s="1"/>
      <c r="B34" s="24">
        <v>103021102</v>
      </c>
      <c r="C34" s="25" t="s">
        <v>28</v>
      </c>
      <c r="D34" s="26" t="s">
        <v>24</v>
      </c>
      <c r="E34" s="35">
        <v>4348.5330000000004</v>
      </c>
      <c r="F34" s="36">
        <v>4306.9856666666665</v>
      </c>
      <c r="G34" s="36">
        <v>4267.9383333333344</v>
      </c>
      <c r="H34" s="36">
        <v>4253.1463333333331</v>
      </c>
      <c r="I34" s="36">
        <v>4253.1463333333331</v>
      </c>
      <c r="J34" s="37">
        <v>4394.9799999999996</v>
      </c>
      <c r="K34" s="38">
        <v>4368.9520000000002</v>
      </c>
      <c r="L34" s="38">
        <v>4281.6689999999999</v>
      </c>
      <c r="M34" s="38">
        <v>4270.3360000000002</v>
      </c>
      <c r="N34" s="39">
        <v>4251.8100000000004</v>
      </c>
      <c r="O34" s="40">
        <v>4237.2929999999997</v>
      </c>
      <c r="P34" s="1"/>
      <c r="Q34" s="1"/>
      <c r="R34" s="1"/>
      <c r="S34" s="1"/>
      <c r="T34" s="1"/>
      <c r="U34" s="1"/>
      <c r="V34" s="1"/>
      <c r="W34" s="1"/>
    </row>
    <row r="35" spans="1:23" x14ac:dyDescent="0.2">
      <c r="A35" s="1"/>
      <c r="B35" s="24">
        <v>103021252</v>
      </c>
      <c r="C35" s="25" t="s">
        <v>29</v>
      </c>
      <c r="D35" s="26" t="s">
        <v>24</v>
      </c>
      <c r="E35" s="35">
        <v>4139.4530000000004</v>
      </c>
      <c r="F35" s="36">
        <v>4231.9379999999992</v>
      </c>
      <c r="G35" s="36">
        <v>4309.6373333333331</v>
      </c>
      <c r="H35" s="36">
        <v>4409.4229999999998</v>
      </c>
      <c r="I35" s="36">
        <v>4409.4229999999998</v>
      </c>
      <c r="J35" s="37">
        <v>4016.5120000000002</v>
      </c>
      <c r="K35" s="38">
        <v>4177.67</v>
      </c>
      <c r="L35" s="38">
        <v>4224.1769999999997</v>
      </c>
      <c r="M35" s="38">
        <v>4293.9669999999996</v>
      </c>
      <c r="N35" s="39">
        <v>4410.768</v>
      </c>
      <c r="O35" s="40">
        <v>4523.5339999999997</v>
      </c>
      <c r="P35" s="1"/>
      <c r="Q35" s="1"/>
      <c r="R35" s="1"/>
      <c r="S35" s="1"/>
      <c r="T35" s="1"/>
      <c r="U35" s="1"/>
      <c r="V35" s="1"/>
      <c r="W35" s="1"/>
    </row>
    <row r="36" spans="1:23" x14ac:dyDescent="0.2">
      <c r="A36" s="1"/>
      <c r="B36" s="24">
        <v>103021453</v>
      </c>
      <c r="C36" s="25" t="s">
        <v>30</v>
      </c>
      <c r="D36" s="26" t="s">
        <v>24</v>
      </c>
      <c r="E36" s="35">
        <v>1258.338</v>
      </c>
      <c r="F36" s="36">
        <v>1255.2766666666666</v>
      </c>
      <c r="G36" s="36">
        <v>1275.039</v>
      </c>
      <c r="H36" s="36">
        <v>1280.7243333333333</v>
      </c>
      <c r="I36" s="36">
        <v>1280.7243333333333</v>
      </c>
      <c r="J36" s="37">
        <v>1268.627</v>
      </c>
      <c r="K36" s="38">
        <v>1269.231</v>
      </c>
      <c r="L36" s="38">
        <v>1237.1559999999999</v>
      </c>
      <c r="M36" s="38">
        <v>1259.443</v>
      </c>
      <c r="N36" s="39">
        <v>1328.518</v>
      </c>
      <c r="O36" s="40">
        <v>1254.212</v>
      </c>
      <c r="P36" s="1"/>
      <c r="Q36" s="1"/>
      <c r="R36" s="1"/>
      <c r="S36" s="1"/>
      <c r="T36" s="1"/>
      <c r="U36" s="1"/>
      <c r="V36" s="1"/>
      <c r="W36" s="1"/>
    </row>
    <row r="37" spans="1:23" x14ac:dyDescent="0.2">
      <c r="A37" s="1"/>
      <c r="B37" s="24">
        <v>103021603</v>
      </c>
      <c r="C37" s="25" t="s">
        <v>31</v>
      </c>
      <c r="D37" s="26" t="s">
        <v>24</v>
      </c>
      <c r="E37" s="35">
        <v>1444.21</v>
      </c>
      <c r="F37" s="36">
        <v>1449.5283333333334</v>
      </c>
      <c r="G37" s="36">
        <v>1457.6660000000002</v>
      </c>
      <c r="H37" s="36">
        <v>1468.521</v>
      </c>
      <c r="I37" s="36">
        <v>1468.521</v>
      </c>
      <c r="J37" s="37">
        <v>1423.1010000000001</v>
      </c>
      <c r="K37" s="38">
        <v>1459.539</v>
      </c>
      <c r="L37" s="38">
        <v>1449.989</v>
      </c>
      <c r="M37" s="38">
        <v>1439.057</v>
      </c>
      <c r="N37" s="39">
        <v>1483.952</v>
      </c>
      <c r="O37" s="40">
        <v>1482.5540000000001</v>
      </c>
      <c r="P37" s="1"/>
      <c r="Q37" s="1"/>
      <c r="R37" s="1"/>
      <c r="S37" s="1"/>
      <c r="T37" s="1"/>
      <c r="U37" s="1"/>
      <c r="V37" s="1"/>
      <c r="W37" s="1"/>
    </row>
    <row r="38" spans="1:23" x14ac:dyDescent="0.2">
      <c r="A38" s="1"/>
      <c r="B38" s="24">
        <v>103021752</v>
      </c>
      <c r="C38" s="25" t="s">
        <v>32</v>
      </c>
      <c r="D38" s="26" t="s">
        <v>24</v>
      </c>
      <c r="E38" s="35">
        <v>3379.67</v>
      </c>
      <c r="F38" s="36">
        <v>3390.3146666666667</v>
      </c>
      <c r="G38" s="36">
        <v>3419.621333333334</v>
      </c>
      <c r="H38" s="36">
        <v>3450.503666666667</v>
      </c>
      <c r="I38" s="36">
        <v>3450.503666666667</v>
      </c>
      <c r="J38" s="37">
        <v>3365.4760000000001</v>
      </c>
      <c r="K38" s="38">
        <v>3359.4760000000001</v>
      </c>
      <c r="L38" s="38">
        <v>3414.5030000000002</v>
      </c>
      <c r="M38" s="38">
        <v>3396.9650000000001</v>
      </c>
      <c r="N38" s="39">
        <v>3447.3960000000002</v>
      </c>
      <c r="O38" s="40">
        <v>3507.15</v>
      </c>
      <c r="P38" s="1"/>
      <c r="Q38" s="1"/>
      <c r="R38" s="1"/>
      <c r="S38" s="1"/>
      <c r="T38" s="1"/>
      <c r="U38" s="1"/>
      <c r="V38" s="1"/>
      <c r="W38" s="1"/>
    </row>
    <row r="39" spans="1:23" x14ac:dyDescent="0.2">
      <c r="A39" s="1"/>
      <c r="B39" s="24">
        <v>103021903</v>
      </c>
      <c r="C39" s="25" t="s">
        <v>33</v>
      </c>
      <c r="D39" s="26" t="s">
        <v>24</v>
      </c>
      <c r="E39" s="35">
        <v>929.85299999999995</v>
      </c>
      <c r="F39" s="36">
        <v>918.24299999999994</v>
      </c>
      <c r="G39" s="36">
        <v>911.60500000000002</v>
      </c>
      <c r="H39" s="36">
        <v>915.75266666666664</v>
      </c>
      <c r="I39" s="36">
        <v>915.75266666666664</v>
      </c>
      <c r="J39" s="37">
        <v>950.79899999999998</v>
      </c>
      <c r="K39" s="38">
        <v>936.36199999999997</v>
      </c>
      <c r="L39" s="38">
        <v>902.399</v>
      </c>
      <c r="M39" s="38">
        <v>915.96799999999996</v>
      </c>
      <c r="N39" s="39">
        <v>916.44799999999998</v>
      </c>
      <c r="O39" s="40">
        <v>914.84199999999998</v>
      </c>
      <c r="P39" s="1"/>
      <c r="Q39" s="1"/>
      <c r="R39" s="1"/>
      <c r="S39" s="1"/>
      <c r="T39" s="1"/>
      <c r="U39" s="1"/>
      <c r="V39" s="1"/>
      <c r="W39" s="1"/>
    </row>
    <row r="40" spans="1:23" x14ac:dyDescent="0.2">
      <c r="A40" s="1"/>
      <c r="B40" s="24">
        <v>103022103</v>
      </c>
      <c r="C40" s="25" t="s">
        <v>34</v>
      </c>
      <c r="D40" s="26" t="s">
        <v>24</v>
      </c>
      <c r="E40" s="35">
        <v>657.94600000000003</v>
      </c>
      <c r="F40" s="36">
        <v>675.47500000000002</v>
      </c>
      <c r="G40" s="36">
        <v>687.95899999999995</v>
      </c>
      <c r="H40" s="36">
        <v>685.20133333333331</v>
      </c>
      <c r="I40" s="36">
        <v>685.20133333333331</v>
      </c>
      <c r="J40" s="37">
        <v>628.90800000000002</v>
      </c>
      <c r="K40" s="38">
        <v>646.49699999999996</v>
      </c>
      <c r="L40" s="38">
        <v>698.43200000000002</v>
      </c>
      <c r="M40" s="38">
        <v>681.49599999999998</v>
      </c>
      <c r="N40" s="39">
        <v>683.94899999999996</v>
      </c>
      <c r="O40" s="40">
        <v>690.15899999999999</v>
      </c>
      <c r="P40" s="1"/>
      <c r="Q40" s="1"/>
      <c r="R40" s="1"/>
      <c r="S40" s="1"/>
      <c r="T40" s="1"/>
      <c r="U40" s="1"/>
      <c r="V40" s="1"/>
      <c r="W40" s="1"/>
    </row>
    <row r="41" spans="1:23" x14ac:dyDescent="0.2">
      <c r="A41" s="1"/>
      <c r="B41" s="24">
        <v>103022253</v>
      </c>
      <c r="C41" s="25" t="s">
        <v>35</v>
      </c>
      <c r="D41" s="26" t="s">
        <v>24</v>
      </c>
      <c r="E41" s="35">
        <v>1970.7850000000001</v>
      </c>
      <c r="F41" s="36">
        <v>1980.3203333333333</v>
      </c>
      <c r="G41" s="36">
        <v>1999.491</v>
      </c>
      <c r="H41" s="36">
        <v>1989.7113333333334</v>
      </c>
      <c r="I41" s="36">
        <v>1989.7113333333334</v>
      </c>
      <c r="J41" s="37">
        <v>1964.9749999999999</v>
      </c>
      <c r="K41" s="38">
        <v>1942.7829999999999</v>
      </c>
      <c r="L41" s="38">
        <v>2004.596</v>
      </c>
      <c r="M41" s="38">
        <v>1993.5820000000001</v>
      </c>
      <c r="N41" s="39">
        <v>2000.2950000000001</v>
      </c>
      <c r="O41" s="40">
        <v>1975.2570000000001</v>
      </c>
      <c r="P41" s="1"/>
      <c r="Q41" s="1"/>
      <c r="R41" s="1"/>
      <c r="S41" s="1"/>
      <c r="T41" s="1"/>
      <c r="U41" s="1"/>
      <c r="V41" s="1"/>
      <c r="W41" s="1"/>
    </row>
    <row r="42" spans="1:23" x14ac:dyDescent="0.2">
      <c r="A42" s="1"/>
      <c r="B42" s="24">
        <v>103022503</v>
      </c>
      <c r="C42" s="25" t="s">
        <v>36</v>
      </c>
      <c r="D42" s="26" t="s">
        <v>24</v>
      </c>
      <c r="E42" s="35">
        <v>849.97</v>
      </c>
      <c r="F42" s="36">
        <v>819.72933333333333</v>
      </c>
      <c r="G42" s="36">
        <v>805.86333333333334</v>
      </c>
      <c r="H42" s="36">
        <v>791.45266666666669</v>
      </c>
      <c r="I42" s="36">
        <v>791.45266666666669</v>
      </c>
      <c r="J42" s="37">
        <v>898.28800000000001</v>
      </c>
      <c r="K42" s="38">
        <v>842.52700000000004</v>
      </c>
      <c r="L42" s="38">
        <v>809.14599999999996</v>
      </c>
      <c r="M42" s="38">
        <v>807.51499999999999</v>
      </c>
      <c r="N42" s="39">
        <v>800.92899999999997</v>
      </c>
      <c r="O42" s="40">
        <v>765.91399999999999</v>
      </c>
      <c r="P42" s="1"/>
      <c r="Q42" s="1"/>
      <c r="R42" s="1"/>
      <c r="S42" s="1"/>
      <c r="T42" s="1"/>
      <c r="U42" s="1"/>
      <c r="V42" s="1"/>
      <c r="W42" s="1"/>
    </row>
    <row r="43" spans="1:23" x14ac:dyDescent="0.2">
      <c r="A43" s="1"/>
      <c r="B43" s="24">
        <v>103022803</v>
      </c>
      <c r="C43" s="25" t="s">
        <v>37</v>
      </c>
      <c r="D43" s="26" t="s">
        <v>24</v>
      </c>
      <c r="E43" s="35">
        <v>1855.6690000000001</v>
      </c>
      <c r="F43" s="36">
        <v>1871.2463333333333</v>
      </c>
      <c r="G43" s="36">
        <v>1855.6123333333335</v>
      </c>
      <c r="H43" s="36">
        <v>1851.595</v>
      </c>
      <c r="I43" s="36">
        <v>1851.595</v>
      </c>
      <c r="J43" s="37">
        <v>1812.8779999999999</v>
      </c>
      <c r="K43" s="38">
        <v>1867.8309999999999</v>
      </c>
      <c r="L43" s="38">
        <v>1886.249</v>
      </c>
      <c r="M43" s="38">
        <v>1859.6590000000001</v>
      </c>
      <c r="N43" s="39">
        <v>1820.9290000000001</v>
      </c>
      <c r="O43" s="40">
        <v>1874.1969999999999</v>
      </c>
      <c r="P43" s="1"/>
      <c r="Q43" s="1"/>
      <c r="R43" s="1"/>
      <c r="S43" s="1"/>
      <c r="T43" s="1"/>
      <c r="U43" s="1"/>
      <c r="V43" s="1"/>
      <c r="W43" s="1"/>
    </row>
    <row r="44" spans="1:23" x14ac:dyDescent="0.2">
      <c r="A44" s="1"/>
      <c r="B44" s="24">
        <v>103023153</v>
      </c>
      <c r="C44" s="25" t="s">
        <v>38</v>
      </c>
      <c r="D44" s="26" t="s">
        <v>24</v>
      </c>
      <c r="E44" s="35">
        <v>2362.65</v>
      </c>
      <c r="F44" s="36">
        <v>2372.1853333333333</v>
      </c>
      <c r="G44" s="36">
        <v>2390.3563333333336</v>
      </c>
      <c r="H44" s="36">
        <v>2408.8866666666668</v>
      </c>
      <c r="I44" s="36">
        <v>2408.8866666666668</v>
      </c>
      <c r="J44" s="37">
        <v>2355.7860000000001</v>
      </c>
      <c r="K44" s="38">
        <v>2342.5369999999998</v>
      </c>
      <c r="L44" s="38">
        <v>2389.6260000000002</v>
      </c>
      <c r="M44" s="38">
        <v>2384.393</v>
      </c>
      <c r="N44" s="39">
        <v>2397.0500000000002</v>
      </c>
      <c r="O44" s="40">
        <v>2445.2170000000001</v>
      </c>
      <c r="P44" s="1"/>
      <c r="Q44" s="1"/>
      <c r="R44" s="1"/>
      <c r="S44" s="1"/>
      <c r="T44" s="1"/>
      <c r="U44" s="1"/>
      <c r="V44" s="1"/>
      <c r="W44" s="1"/>
    </row>
    <row r="45" spans="1:23" x14ac:dyDescent="0.2">
      <c r="A45" s="1"/>
      <c r="B45" s="24">
        <v>103023912</v>
      </c>
      <c r="C45" s="25" t="s">
        <v>39</v>
      </c>
      <c r="D45" s="26" t="s">
        <v>24</v>
      </c>
      <c r="E45" s="35">
        <v>4125.1350000000002</v>
      </c>
      <c r="F45" s="36">
        <v>4193.5893333333324</v>
      </c>
      <c r="G45" s="36">
        <v>4256.393</v>
      </c>
      <c r="H45" s="36">
        <v>4310.0336666666662</v>
      </c>
      <c r="I45" s="36">
        <v>4310.0336666666662</v>
      </c>
      <c r="J45" s="37">
        <v>4057.2869999999998</v>
      </c>
      <c r="K45" s="38">
        <v>4111.6409999999996</v>
      </c>
      <c r="L45" s="38">
        <v>4206.4769999999999</v>
      </c>
      <c r="M45" s="38">
        <v>4262.6499999999996</v>
      </c>
      <c r="N45" s="39">
        <v>4300.0519999999997</v>
      </c>
      <c r="O45" s="40">
        <v>4367.3990000000003</v>
      </c>
      <c r="P45" s="1"/>
      <c r="Q45" s="1"/>
      <c r="R45" s="1"/>
      <c r="S45" s="1"/>
      <c r="T45" s="1"/>
      <c r="U45" s="1"/>
      <c r="V45" s="1"/>
      <c r="W45" s="1"/>
    </row>
    <row r="46" spans="1:23" x14ac:dyDescent="0.2">
      <c r="A46" s="1"/>
      <c r="B46" s="24">
        <v>103024102</v>
      </c>
      <c r="C46" s="25" t="s">
        <v>40</v>
      </c>
      <c r="D46" s="26" t="s">
        <v>24</v>
      </c>
      <c r="E46" s="35">
        <v>3542.5540000000001</v>
      </c>
      <c r="F46" s="36">
        <v>3597.0143333333331</v>
      </c>
      <c r="G46" s="36">
        <v>3676.7660000000001</v>
      </c>
      <c r="H46" s="36">
        <v>3750.8290000000002</v>
      </c>
      <c r="I46" s="36">
        <v>3750.8290000000002</v>
      </c>
      <c r="J46" s="37">
        <v>3488.8620000000001</v>
      </c>
      <c r="K46" s="38">
        <v>3531.1289999999999</v>
      </c>
      <c r="L46" s="38">
        <v>3607.67</v>
      </c>
      <c r="M46" s="38">
        <v>3652.2440000000001</v>
      </c>
      <c r="N46" s="39">
        <v>3770.384</v>
      </c>
      <c r="O46" s="40">
        <v>3829.8589999999999</v>
      </c>
      <c r="P46" s="1"/>
      <c r="Q46" s="1"/>
      <c r="R46" s="1"/>
      <c r="S46" s="1"/>
      <c r="T46" s="1"/>
      <c r="U46" s="1"/>
      <c r="V46" s="1"/>
      <c r="W46" s="1"/>
    </row>
    <row r="47" spans="1:23" x14ac:dyDescent="0.2">
      <c r="A47" s="1"/>
      <c r="B47" s="24">
        <v>103024603</v>
      </c>
      <c r="C47" s="25" t="s">
        <v>41</v>
      </c>
      <c r="D47" s="26" t="s">
        <v>24</v>
      </c>
      <c r="E47" s="35">
        <v>2832.4340000000002</v>
      </c>
      <c r="F47" s="36">
        <v>2884.5906666666669</v>
      </c>
      <c r="G47" s="36">
        <v>2933.0526666666669</v>
      </c>
      <c r="H47" s="36">
        <v>2999.2486666666664</v>
      </c>
      <c r="I47" s="36">
        <v>2999.2486666666664</v>
      </c>
      <c r="J47" s="37">
        <v>2786.9540000000002</v>
      </c>
      <c r="K47" s="38">
        <v>2843.5360000000001</v>
      </c>
      <c r="L47" s="38">
        <v>2866.8110000000001</v>
      </c>
      <c r="M47" s="38">
        <v>2943.4250000000002</v>
      </c>
      <c r="N47" s="39">
        <v>2988.922</v>
      </c>
      <c r="O47" s="40">
        <v>3065.3989999999999</v>
      </c>
      <c r="P47" s="1"/>
      <c r="Q47" s="1"/>
      <c r="R47" s="1"/>
      <c r="S47" s="1"/>
      <c r="T47" s="1"/>
      <c r="U47" s="1"/>
      <c r="V47" s="1"/>
      <c r="W47" s="1"/>
    </row>
    <row r="48" spans="1:23" x14ac:dyDescent="0.2">
      <c r="A48" s="1"/>
      <c r="B48" s="24">
        <v>103024753</v>
      </c>
      <c r="C48" s="25" t="s">
        <v>42</v>
      </c>
      <c r="D48" s="26" t="s">
        <v>24</v>
      </c>
      <c r="E48" s="35">
        <v>2613.1959999999999</v>
      </c>
      <c r="F48" s="36">
        <v>2619.4026666666668</v>
      </c>
      <c r="G48" s="36">
        <v>2610.2336666666665</v>
      </c>
      <c r="H48" s="36">
        <v>2597.7566666666667</v>
      </c>
      <c r="I48" s="36">
        <v>2597.7566666666667</v>
      </c>
      <c r="J48" s="37">
        <v>2575.3440000000001</v>
      </c>
      <c r="K48" s="38">
        <v>2605.2269999999999</v>
      </c>
      <c r="L48" s="38">
        <v>2659.0160000000001</v>
      </c>
      <c r="M48" s="38">
        <v>2593.9650000000001</v>
      </c>
      <c r="N48" s="39">
        <v>2577.7199999999998</v>
      </c>
      <c r="O48" s="40">
        <v>2621.585</v>
      </c>
      <c r="P48" s="1"/>
      <c r="Q48" s="1"/>
      <c r="R48" s="1"/>
      <c r="S48" s="1"/>
      <c r="T48" s="1"/>
      <c r="U48" s="1"/>
      <c r="V48" s="1"/>
      <c r="W48" s="1"/>
    </row>
    <row r="49" spans="1:23" x14ac:dyDescent="0.2">
      <c r="A49" s="1"/>
      <c r="B49" s="24">
        <v>103025002</v>
      </c>
      <c r="C49" s="25" t="s">
        <v>43</v>
      </c>
      <c r="D49" s="26" t="s">
        <v>24</v>
      </c>
      <c r="E49" s="35">
        <v>1923.0239999999999</v>
      </c>
      <c r="F49" s="36">
        <v>1935.058</v>
      </c>
      <c r="G49" s="36">
        <v>1955.2593333333334</v>
      </c>
      <c r="H49" s="36">
        <v>1976.2639999999999</v>
      </c>
      <c r="I49" s="36">
        <v>1976.2639999999999</v>
      </c>
      <c r="J49" s="37">
        <v>1906.845</v>
      </c>
      <c r="K49" s="38">
        <v>1926.4269999999999</v>
      </c>
      <c r="L49" s="38">
        <v>1935.8009999999999</v>
      </c>
      <c r="M49" s="38">
        <v>1942.9459999999999</v>
      </c>
      <c r="N49" s="39">
        <v>1987.0309999999999</v>
      </c>
      <c r="O49" s="40">
        <v>1998.8150000000001</v>
      </c>
      <c r="P49" s="1"/>
      <c r="Q49" s="1"/>
      <c r="R49" s="1"/>
      <c r="S49" s="1"/>
      <c r="T49" s="1"/>
      <c r="U49" s="1"/>
      <c r="V49" s="1"/>
      <c r="W49" s="1"/>
    </row>
    <row r="50" spans="1:23" x14ac:dyDescent="0.2">
      <c r="A50" s="1"/>
      <c r="B50" s="24">
        <v>103026002</v>
      </c>
      <c r="C50" s="25" t="s">
        <v>44</v>
      </c>
      <c r="D50" s="26" t="s">
        <v>24</v>
      </c>
      <c r="E50" s="35">
        <v>3952.1950000000002</v>
      </c>
      <c r="F50" s="36">
        <v>3995.1749999999997</v>
      </c>
      <c r="G50" s="36">
        <v>3998.3686666666667</v>
      </c>
      <c r="H50" s="36">
        <v>3988.2930000000001</v>
      </c>
      <c r="I50" s="36">
        <v>3988.2930000000001</v>
      </c>
      <c r="J50" s="37">
        <v>3911.8539999999998</v>
      </c>
      <c r="K50" s="38">
        <v>3935.828</v>
      </c>
      <c r="L50" s="38">
        <v>4009.7260000000001</v>
      </c>
      <c r="M50" s="38">
        <v>4039.971</v>
      </c>
      <c r="N50" s="39">
        <v>3945.4090000000001</v>
      </c>
      <c r="O50" s="40">
        <v>3979.4989999999998</v>
      </c>
      <c r="P50" s="1"/>
      <c r="Q50" s="1"/>
      <c r="R50" s="1"/>
      <c r="S50" s="1"/>
      <c r="T50" s="1"/>
      <c r="U50" s="1"/>
      <c r="V50" s="1"/>
      <c r="W50" s="1"/>
    </row>
    <row r="51" spans="1:23" x14ac:dyDescent="0.2">
      <c r="A51" s="1"/>
      <c r="B51" s="24">
        <v>103026303</v>
      </c>
      <c r="C51" s="25" t="s">
        <v>45</v>
      </c>
      <c r="D51" s="26" t="s">
        <v>24</v>
      </c>
      <c r="E51" s="35">
        <v>2928.4180000000001</v>
      </c>
      <c r="F51" s="36">
        <v>2920.1913333333328</v>
      </c>
      <c r="G51" s="36">
        <v>2913.4653333333335</v>
      </c>
      <c r="H51" s="36">
        <v>2930.4503333333337</v>
      </c>
      <c r="I51" s="36">
        <v>2930.4503333333337</v>
      </c>
      <c r="J51" s="37">
        <v>2927.9459999999999</v>
      </c>
      <c r="K51" s="38">
        <v>2935.1</v>
      </c>
      <c r="L51" s="38">
        <v>2922.2089999999998</v>
      </c>
      <c r="M51" s="38">
        <v>2903.2649999999999</v>
      </c>
      <c r="N51" s="39">
        <v>2914.922</v>
      </c>
      <c r="O51" s="40">
        <v>2973.1640000000002</v>
      </c>
      <c r="P51" s="1"/>
      <c r="Q51" s="1"/>
      <c r="R51" s="1"/>
      <c r="S51" s="1"/>
      <c r="T51" s="1"/>
      <c r="U51" s="1"/>
      <c r="V51" s="1"/>
      <c r="W51" s="1"/>
    </row>
    <row r="52" spans="1:23" x14ac:dyDescent="0.2">
      <c r="A52" s="1"/>
      <c r="B52" s="24">
        <v>103026343</v>
      </c>
      <c r="C52" s="25" t="s">
        <v>46</v>
      </c>
      <c r="D52" s="26" t="s">
        <v>24</v>
      </c>
      <c r="E52" s="35">
        <v>3893.92</v>
      </c>
      <c r="F52" s="36">
        <v>3856.8330000000001</v>
      </c>
      <c r="G52" s="36">
        <v>3852.858666666667</v>
      </c>
      <c r="H52" s="36">
        <v>3859.5873333333329</v>
      </c>
      <c r="I52" s="36">
        <v>3859.5873333333329</v>
      </c>
      <c r="J52" s="37">
        <v>4012.7539999999999</v>
      </c>
      <c r="K52" s="38">
        <v>3843.9009999999998</v>
      </c>
      <c r="L52" s="38">
        <v>3825.105</v>
      </c>
      <c r="M52" s="38">
        <v>3901.4929999999999</v>
      </c>
      <c r="N52" s="39">
        <v>3831.9780000000001</v>
      </c>
      <c r="O52" s="40">
        <v>3845.2910000000002</v>
      </c>
      <c r="P52" s="1"/>
      <c r="Q52" s="1"/>
      <c r="R52" s="1"/>
      <c r="S52" s="1"/>
      <c r="T52" s="1"/>
      <c r="U52" s="1"/>
      <c r="V52" s="1"/>
      <c r="W52" s="1"/>
    </row>
    <row r="53" spans="1:23" x14ac:dyDescent="0.2">
      <c r="A53" s="1"/>
      <c r="B53" s="24">
        <v>103026402</v>
      </c>
      <c r="C53" s="25" t="s">
        <v>47</v>
      </c>
      <c r="D53" s="26" t="s">
        <v>24</v>
      </c>
      <c r="E53" s="35">
        <v>5292.3360000000002</v>
      </c>
      <c r="F53" s="36">
        <v>5232.4193333333333</v>
      </c>
      <c r="G53" s="36">
        <v>5163.0680000000002</v>
      </c>
      <c r="H53" s="36">
        <v>5128.9813333333341</v>
      </c>
      <c r="I53" s="36">
        <v>5128.9813333333341</v>
      </c>
      <c r="J53" s="37">
        <v>5344.1239999999998</v>
      </c>
      <c r="K53" s="38">
        <v>5303.7389999999996</v>
      </c>
      <c r="L53" s="38">
        <v>5229.1450000000004</v>
      </c>
      <c r="M53" s="38">
        <v>5164.3739999999998</v>
      </c>
      <c r="N53" s="39">
        <v>5095.6850000000004</v>
      </c>
      <c r="O53" s="40">
        <v>5126.8850000000002</v>
      </c>
      <c r="P53" s="1"/>
      <c r="Q53" s="1"/>
      <c r="R53" s="1"/>
      <c r="S53" s="1"/>
      <c r="T53" s="1"/>
      <c r="U53" s="1"/>
      <c r="V53" s="1"/>
      <c r="W53" s="1"/>
    </row>
    <row r="54" spans="1:23" x14ac:dyDescent="0.2">
      <c r="A54" s="1"/>
      <c r="B54" s="24">
        <v>103026852</v>
      </c>
      <c r="C54" s="25" t="s">
        <v>48</v>
      </c>
      <c r="D54" s="26" t="s">
        <v>24</v>
      </c>
      <c r="E54" s="35">
        <v>8114.8109999999997</v>
      </c>
      <c r="F54" s="36">
        <v>8068.9989999999998</v>
      </c>
      <c r="G54" s="36">
        <v>8091.246666666666</v>
      </c>
      <c r="H54" s="36">
        <v>8101.9636666666665</v>
      </c>
      <c r="I54" s="36">
        <v>8101.9636666666665</v>
      </c>
      <c r="J54" s="37">
        <v>8234.5139999999992</v>
      </c>
      <c r="K54" s="38">
        <v>8059.4470000000001</v>
      </c>
      <c r="L54" s="38">
        <v>8050.473</v>
      </c>
      <c r="M54" s="38">
        <v>8097.0770000000002</v>
      </c>
      <c r="N54" s="39">
        <v>8126.19</v>
      </c>
      <c r="O54" s="40">
        <v>8082.6239999999998</v>
      </c>
      <c r="P54" s="1"/>
      <c r="Q54" s="1"/>
      <c r="R54" s="1"/>
      <c r="S54" s="1"/>
      <c r="T54" s="1"/>
      <c r="U54" s="1"/>
      <c r="V54" s="1"/>
      <c r="W54" s="1"/>
    </row>
    <row r="55" spans="1:23" x14ac:dyDescent="0.2">
      <c r="A55" s="1"/>
      <c r="B55" s="24">
        <v>103026873</v>
      </c>
      <c r="C55" s="25" t="s">
        <v>49</v>
      </c>
      <c r="D55" s="26" t="s">
        <v>24</v>
      </c>
      <c r="E55" s="35">
        <v>1171.1489999999999</v>
      </c>
      <c r="F55" s="36">
        <v>1218.2246666666665</v>
      </c>
      <c r="G55" s="36">
        <v>1245.6086666666667</v>
      </c>
      <c r="H55" s="36">
        <v>1258.3523333333333</v>
      </c>
      <c r="I55" s="36">
        <v>1258.3523333333333</v>
      </c>
      <c r="J55" s="37">
        <v>1127.0730000000001</v>
      </c>
      <c r="K55" s="38">
        <v>1167.1389999999999</v>
      </c>
      <c r="L55" s="38">
        <v>1219.2339999999999</v>
      </c>
      <c r="M55" s="38">
        <v>1268.3009999999999</v>
      </c>
      <c r="N55" s="39">
        <v>1249.2909999999999</v>
      </c>
      <c r="O55" s="40">
        <v>1257.4649999999999</v>
      </c>
      <c r="P55" s="1"/>
      <c r="Q55" s="1"/>
      <c r="R55" s="1"/>
      <c r="S55" s="1"/>
      <c r="T55" s="1"/>
      <c r="U55" s="1"/>
      <c r="V55" s="1"/>
      <c r="W55" s="1"/>
    </row>
    <row r="56" spans="1:23" x14ac:dyDescent="0.2">
      <c r="A56" s="1"/>
      <c r="B56" s="24">
        <v>103026902</v>
      </c>
      <c r="C56" s="25" t="s">
        <v>50</v>
      </c>
      <c r="D56" s="26" t="s">
        <v>24</v>
      </c>
      <c r="E56" s="35">
        <v>4404.93</v>
      </c>
      <c r="F56" s="36">
        <v>4371.3663333333334</v>
      </c>
      <c r="G56" s="36">
        <v>4342.2073333333328</v>
      </c>
      <c r="H56" s="36">
        <v>4330.6113333333342</v>
      </c>
      <c r="I56" s="36">
        <v>4330.6113333333342</v>
      </c>
      <c r="J56" s="37">
        <v>4447.5060000000003</v>
      </c>
      <c r="K56" s="38">
        <v>4425.4830000000002</v>
      </c>
      <c r="L56" s="38">
        <v>4335.7569999999996</v>
      </c>
      <c r="M56" s="38">
        <v>4352.8590000000004</v>
      </c>
      <c r="N56" s="39">
        <v>4338.0060000000003</v>
      </c>
      <c r="O56" s="40">
        <v>4300.9690000000001</v>
      </c>
      <c r="P56" s="1"/>
      <c r="Q56" s="1"/>
      <c r="R56" s="1"/>
      <c r="S56" s="1"/>
      <c r="T56" s="1"/>
      <c r="U56" s="1"/>
      <c r="V56" s="1"/>
      <c r="W56" s="1"/>
    </row>
    <row r="57" spans="1:23" x14ac:dyDescent="0.2">
      <c r="A57" s="1"/>
      <c r="B57" s="24">
        <v>103027352</v>
      </c>
      <c r="C57" s="25" t="s">
        <v>51</v>
      </c>
      <c r="D57" s="26" t="s">
        <v>24</v>
      </c>
      <c r="E57" s="35">
        <v>4398.201</v>
      </c>
      <c r="F57" s="36">
        <v>4547.822666666666</v>
      </c>
      <c r="G57" s="36">
        <v>4668.9893333333339</v>
      </c>
      <c r="H57" s="36">
        <v>4711.2413333333334</v>
      </c>
      <c r="I57" s="36">
        <v>4711.2413333333334</v>
      </c>
      <c r="J57" s="37">
        <v>4256.0739999999996</v>
      </c>
      <c r="K57" s="38">
        <v>4371.3029999999999</v>
      </c>
      <c r="L57" s="38">
        <v>4567.2269999999999</v>
      </c>
      <c r="M57" s="38">
        <v>4704.9380000000001</v>
      </c>
      <c r="N57" s="39">
        <v>4734.8029999999999</v>
      </c>
      <c r="O57" s="40">
        <v>4693.9830000000002</v>
      </c>
      <c r="P57" s="1"/>
      <c r="Q57" s="1"/>
      <c r="R57" s="1"/>
      <c r="S57" s="1"/>
      <c r="T57" s="1"/>
      <c r="U57" s="1"/>
      <c r="V57" s="1"/>
      <c r="W57" s="1"/>
    </row>
    <row r="58" spans="1:23" x14ac:dyDescent="0.2">
      <c r="A58" s="1"/>
      <c r="B58" s="24">
        <v>103027503</v>
      </c>
      <c r="C58" s="25" t="s">
        <v>52</v>
      </c>
      <c r="D58" s="26" t="s">
        <v>24</v>
      </c>
      <c r="E58" s="35">
        <v>3910.1060000000002</v>
      </c>
      <c r="F58" s="36">
        <v>3962.5949999999998</v>
      </c>
      <c r="G58" s="36">
        <v>4021.5703333333331</v>
      </c>
      <c r="H58" s="36">
        <v>4062.9743333333331</v>
      </c>
      <c r="I58" s="36">
        <v>4062.9743333333331</v>
      </c>
      <c r="J58" s="37">
        <v>3854.1550000000002</v>
      </c>
      <c r="K58" s="38">
        <v>3924.1210000000001</v>
      </c>
      <c r="L58" s="38">
        <v>3953.0309999999999</v>
      </c>
      <c r="M58" s="38">
        <v>4010.6329999999998</v>
      </c>
      <c r="N58" s="39">
        <v>4101.0469999999996</v>
      </c>
      <c r="O58" s="40">
        <v>4077.2429999999999</v>
      </c>
      <c r="P58" s="1"/>
      <c r="Q58" s="1"/>
      <c r="R58" s="1"/>
      <c r="S58" s="1"/>
      <c r="T58" s="1"/>
      <c r="U58" s="1"/>
      <c r="V58" s="1"/>
      <c r="W58" s="1"/>
    </row>
    <row r="59" spans="1:23" x14ac:dyDescent="0.2">
      <c r="A59" s="1"/>
      <c r="B59" s="24">
        <v>103027753</v>
      </c>
      <c r="C59" s="25" t="s">
        <v>53</v>
      </c>
      <c r="D59" s="26" t="s">
        <v>24</v>
      </c>
      <c r="E59" s="35">
        <v>1846.1030000000001</v>
      </c>
      <c r="F59" s="36">
        <v>1849.1476666666667</v>
      </c>
      <c r="G59" s="36">
        <v>1868.8096666666668</v>
      </c>
      <c r="H59" s="36">
        <v>1893.9926666666668</v>
      </c>
      <c r="I59" s="36">
        <v>1893.9926666666668</v>
      </c>
      <c r="J59" s="37">
        <v>1879.713</v>
      </c>
      <c r="K59" s="38">
        <v>1847.126</v>
      </c>
      <c r="L59" s="38">
        <v>1811.47</v>
      </c>
      <c r="M59" s="38">
        <v>1888.847</v>
      </c>
      <c r="N59" s="39">
        <v>1906.1120000000001</v>
      </c>
      <c r="O59" s="40">
        <v>1887.019</v>
      </c>
      <c r="P59" s="1"/>
      <c r="Q59" s="1"/>
      <c r="R59" s="1"/>
      <c r="S59" s="1"/>
      <c r="T59" s="1"/>
      <c r="U59" s="1"/>
      <c r="V59" s="1"/>
      <c r="W59" s="1"/>
    </row>
    <row r="60" spans="1:23" x14ac:dyDescent="0.2">
      <c r="A60" s="1"/>
      <c r="B60" s="24">
        <v>103028203</v>
      </c>
      <c r="C60" s="25" t="s">
        <v>54</v>
      </c>
      <c r="D60" s="26" t="s">
        <v>24</v>
      </c>
      <c r="E60" s="35">
        <v>992.19</v>
      </c>
      <c r="F60" s="36">
        <v>998.15866666666659</v>
      </c>
      <c r="G60" s="36">
        <v>1020.9736666666668</v>
      </c>
      <c r="H60" s="36">
        <v>1044.2116666666668</v>
      </c>
      <c r="I60" s="36">
        <v>1044.2116666666668</v>
      </c>
      <c r="J60" s="37">
        <v>1003.718</v>
      </c>
      <c r="K60" s="38">
        <v>988.10699999999997</v>
      </c>
      <c r="L60" s="38">
        <v>984.745</v>
      </c>
      <c r="M60" s="38">
        <v>1021.624</v>
      </c>
      <c r="N60" s="39">
        <v>1056.5519999999999</v>
      </c>
      <c r="O60" s="40">
        <v>1054.4590000000001</v>
      </c>
      <c r="P60" s="1"/>
      <c r="Q60" s="1"/>
      <c r="R60" s="1"/>
      <c r="S60" s="1"/>
      <c r="T60" s="1"/>
      <c r="U60" s="1"/>
      <c r="V60" s="1"/>
      <c r="W60" s="1"/>
    </row>
    <row r="61" spans="1:23" x14ac:dyDescent="0.2">
      <c r="A61" s="1"/>
      <c r="B61" s="24">
        <v>103028302</v>
      </c>
      <c r="C61" s="25" t="s">
        <v>55</v>
      </c>
      <c r="D61" s="26" t="s">
        <v>24</v>
      </c>
      <c r="E61" s="35">
        <v>4505.6980000000003</v>
      </c>
      <c r="F61" s="36">
        <v>4588.7383333333337</v>
      </c>
      <c r="G61" s="36">
        <v>4676.8156666666664</v>
      </c>
      <c r="H61" s="36">
        <v>4752.1333333333332</v>
      </c>
      <c r="I61" s="36">
        <v>4752.1333333333332</v>
      </c>
      <c r="J61" s="37">
        <v>4435.7299999999996</v>
      </c>
      <c r="K61" s="38">
        <v>4503.8180000000002</v>
      </c>
      <c r="L61" s="38">
        <v>4577.5460000000003</v>
      </c>
      <c r="M61" s="38">
        <v>4684.8509999999997</v>
      </c>
      <c r="N61" s="39">
        <v>4768.05</v>
      </c>
      <c r="O61" s="40">
        <v>4803.4989999999998</v>
      </c>
      <c r="P61" s="1"/>
      <c r="Q61" s="1"/>
      <c r="R61" s="1"/>
      <c r="S61" s="1"/>
      <c r="T61" s="1"/>
      <c r="U61" s="1"/>
      <c r="V61" s="1"/>
      <c r="W61" s="1"/>
    </row>
    <row r="62" spans="1:23" x14ac:dyDescent="0.2">
      <c r="A62" s="1"/>
      <c r="B62" s="24">
        <v>103028653</v>
      </c>
      <c r="C62" s="25" t="s">
        <v>56</v>
      </c>
      <c r="D62" s="26" t="s">
        <v>24</v>
      </c>
      <c r="E62" s="35">
        <v>1592.2249999999999</v>
      </c>
      <c r="F62" s="36">
        <v>1585.2513333333334</v>
      </c>
      <c r="G62" s="36">
        <v>1600.4586666666667</v>
      </c>
      <c r="H62" s="36">
        <v>1628.6236666666666</v>
      </c>
      <c r="I62" s="36">
        <v>1628.6236666666666</v>
      </c>
      <c r="J62" s="37">
        <v>1639.4059999999999</v>
      </c>
      <c r="K62" s="38">
        <v>1570.1949999999999</v>
      </c>
      <c r="L62" s="38">
        <v>1567.0730000000001</v>
      </c>
      <c r="M62" s="38">
        <v>1618.4860000000001</v>
      </c>
      <c r="N62" s="39">
        <v>1615.817</v>
      </c>
      <c r="O62" s="40">
        <v>1651.568</v>
      </c>
      <c r="P62" s="1"/>
      <c r="Q62" s="1"/>
      <c r="R62" s="1"/>
      <c r="S62" s="1"/>
      <c r="T62" s="1"/>
      <c r="U62" s="1"/>
      <c r="V62" s="1"/>
      <c r="W62" s="1"/>
    </row>
    <row r="63" spans="1:23" x14ac:dyDescent="0.2">
      <c r="A63" s="1"/>
      <c r="B63" s="24">
        <v>103028703</v>
      </c>
      <c r="C63" s="25" t="s">
        <v>57</v>
      </c>
      <c r="D63" s="26" t="s">
        <v>24</v>
      </c>
      <c r="E63" s="35">
        <v>3018.576</v>
      </c>
      <c r="F63" s="36">
        <v>2927.6103333333335</v>
      </c>
      <c r="G63" s="36">
        <v>2839.6819999999993</v>
      </c>
      <c r="H63" s="36">
        <v>2738.5363333333335</v>
      </c>
      <c r="I63" s="36">
        <v>2738.5363333333335</v>
      </c>
      <c r="J63" s="37">
        <v>3104.4740000000002</v>
      </c>
      <c r="K63" s="38">
        <v>3001.7539999999999</v>
      </c>
      <c r="L63" s="38">
        <v>2949.4989999999998</v>
      </c>
      <c r="M63" s="38">
        <v>2831.578</v>
      </c>
      <c r="N63" s="39">
        <v>2737.9690000000001</v>
      </c>
      <c r="O63" s="40">
        <v>2646.0619999999999</v>
      </c>
      <c r="P63" s="1"/>
      <c r="Q63" s="1"/>
      <c r="R63" s="1"/>
      <c r="S63" s="1"/>
      <c r="T63" s="1"/>
      <c r="U63" s="1"/>
      <c r="V63" s="1"/>
      <c r="W63" s="1"/>
    </row>
    <row r="64" spans="1:23" x14ac:dyDescent="0.2">
      <c r="A64" s="1"/>
      <c r="B64" s="24">
        <v>103028753</v>
      </c>
      <c r="C64" s="25" t="s">
        <v>58</v>
      </c>
      <c r="D64" s="26" t="s">
        <v>24</v>
      </c>
      <c r="E64" s="35">
        <v>1838.4169999999999</v>
      </c>
      <c r="F64" s="36">
        <v>1867.4983333333332</v>
      </c>
      <c r="G64" s="36">
        <v>1890.4399999999998</v>
      </c>
      <c r="H64" s="36">
        <v>1939.509</v>
      </c>
      <c r="I64" s="36">
        <v>1939.509</v>
      </c>
      <c r="J64" s="37">
        <v>1792.202</v>
      </c>
      <c r="K64" s="38">
        <v>1855.598</v>
      </c>
      <c r="L64" s="38">
        <v>1867.451</v>
      </c>
      <c r="M64" s="38">
        <v>1879.4459999999999</v>
      </c>
      <c r="N64" s="39">
        <v>1924.423</v>
      </c>
      <c r="O64" s="40">
        <v>2014.6579999999999</v>
      </c>
      <c r="P64" s="1"/>
      <c r="Q64" s="1"/>
      <c r="R64" s="1"/>
      <c r="S64" s="1"/>
      <c r="T64" s="1"/>
      <c r="U64" s="1"/>
      <c r="V64" s="1"/>
      <c r="W64" s="1"/>
    </row>
    <row r="65" spans="1:23" x14ac:dyDescent="0.2">
      <c r="A65" s="1"/>
      <c r="B65" s="24">
        <v>103028833</v>
      </c>
      <c r="C65" s="25" t="s">
        <v>59</v>
      </c>
      <c r="D65" s="26" t="s">
        <v>24</v>
      </c>
      <c r="E65" s="35">
        <v>1769.3430000000001</v>
      </c>
      <c r="F65" s="36">
        <v>1785.3083333333334</v>
      </c>
      <c r="G65" s="36">
        <v>1813.1686666666667</v>
      </c>
      <c r="H65" s="36">
        <v>1866.0956666666668</v>
      </c>
      <c r="I65" s="36">
        <v>1866.0956666666668</v>
      </c>
      <c r="J65" s="37">
        <v>1748.8779999999999</v>
      </c>
      <c r="K65" s="38">
        <v>1797.34</v>
      </c>
      <c r="L65" s="38">
        <v>1761.8119999999999</v>
      </c>
      <c r="M65" s="38">
        <v>1796.7729999999999</v>
      </c>
      <c r="N65" s="39">
        <v>1880.921</v>
      </c>
      <c r="O65" s="40">
        <v>1920.5930000000001</v>
      </c>
      <c r="P65" s="1"/>
      <c r="Q65" s="1"/>
      <c r="R65" s="1"/>
      <c r="S65" s="1"/>
      <c r="T65" s="1"/>
      <c r="U65" s="1"/>
      <c r="V65" s="1"/>
      <c r="W65" s="1"/>
    </row>
    <row r="66" spans="1:23" x14ac:dyDescent="0.2">
      <c r="A66" s="1"/>
      <c r="B66" s="24">
        <v>103028853</v>
      </c>
      <c r="C66" s="25" t="s">
        <v>60</v>
      </c>
      <c r="D66" s="26" t="s">
        <v>24</v>
      </c>
      <c r="E66" s="35">
        <v>1745.1469999999999</v>
      </c>
      <c r="F66" s="36">
        <v>1745.2430000000002</v>
      </c>
      <c r="G66" s="36">
        <v>1753.298</v>
      </c>
      <c r="H66" s="36">
        <v>1739.537</v>
      </c>
      <c r="I66" s="36">
        <v>1739.537</v>
      </c>
      <c r="J66" s="37">
        <v>1732.4939999999999</v>
      </c>
      <c r="K66" s="38">
        <v>1753.588</v>
      </c>
      <c r="L66" s="38">
        <v>1749.788</v>
      </c>
      <c r="M66" s="38">
        <v>1732.3530000000001</v>
      </c>
      <c r="N66" s="39">
        <v>1777.7529999999999</v>
      </c>
      <c r="O66" s="40">
        <v>1708.5050000000001</v>
      </c>
      <c r="P66" s="1"/>
      <c r="Q66" s="1"/>
      <c r="R66" s="1"/>
      <c r="S66" s="1"/>
      <c r="T66" s="1"/>
      <c r="U66" s="1"/>
      <c r="V66" s="1"/>
      <c r="W66" s="1"/>
    </row>
    <row r="67" spans="1:23" x14ac:dyDescent="0.2">
      <c r="A67" s="1"/>
      <c r="B67" s="24">
        <v>103029203</v>
      </c>
      <c r="C67" s="25" t="s">
        <v>61</v>
      </c>
      <c r="D67" s="26" t="s">
        <v>24</v>
      </c>
      <c r="E67" s="35">
        <v>4008.2240000000002</v>
      </c>
      <c r="F67" s="36">
        <v>4016.4539999999997</v>
      </c>
      <c r="G67" s="36">
        <v>4028.0266666666666</v>
      </c>
      <c r="H67" s="36">
        <v>4053.3963333333327</v>
      </c>
      <c r="I67" s="36">
        <v>4053.3963333333327</v>
      </c>
      <c r="J67" s="37">
        <v>3982.7179999999998</v>
      </c>
      <c r="K67" s="38">
        <v>4039.2280000000001</v>
      </c>
      <c r="L67" s="38">
        <v>4002.7260000000001</v>
      </c>
      <c r="M67" s="38">
        <v>4007.4079999999999</v>
      </c>
      <c r="N67" s="39">
        <v>4073.9459999999999</v>
      </c>
      <c r="O67" s="40">
        <v>4078.835</v>
      </c>
      <c r="P67" s="1"/>
      <c r="Q67" s="1"/>
      <c r="R67" s="1"/>
      <c r="S67" s="1"/>
      <c r="T67" s="1"/>
      <c r="U67" s="1"/>
      <c r="V67" s="1"/>
      <c r="W67" s="1"/>
    </row>
    <row r="68" spans="1:23" x14ac:dyDescent="0.2">
      <c r="A68" s="1"/>
      <c r="B68" s="24">
        <v>103029403</v>
      </c>
      <c r="C68" s="25" t="s">
        <v>62</v>
      </c>
      <c r="D68" s="26" t="s">
        <v>24</v>
      </c>
      <c r="E68" s="35">
        <v>3383.86</v>
      </c>
      <c r="F68" s="36">
        <v>3318.3836666666666</v>
      </c>
      <c r="G68" s="36">
        <v>3259.7386666666666</v>
      </c>
      <c r="H68" s="36">
        <v>3201.3780000000002</v>
      </c>
      <c r="I68" s="36">
        <v>3201.3780000000002</v>
      </c>
      <c r="J68" s="37">
        <v>3378.85</v>
      </c>
      <c r="K68" s="38">
        <v>3392.317</v>
      </c>
      <c r="L68" s="38">
        <v>3380.4140000000002</v>
      </c>
      <c r="M68" s="38">
        <v>3182.42</v>
      </c>
      <c r="N68" s="39">
        <v>3216.3820000000001</v>
      </c>
      <c r="O68" s="40">
        <v>3205.3319999999999</v>
      </c>
      <c r="P68" s="1"/>
      <c r="Q68" s="1"/>
      <c r="R68" s="1"/>
      <c r="S68" s="1"/>
      <c r="T68" s="1"/>
      <c r="U68" s="1"/>
      <c r="V68" s="1"/>
      <c r="W68" s="1"/>
    </row>
    <row r="69" spans="1:23" x14ac:dyDescent="0.2">
      <c r="A69" s="1"/>
      <c r="B69" s="24">
        <v>103029553</v>
      </c>
      <c r="C69" s="25" t="s">
        <v>63</v>
      </c>
      <c r="D69" s="26" t="s">
        <v>24</v>
      </c>
      <c r="E69" s="35">
        <v>2849.326</v>
      </c>
      <c r="F69" s="36">
        <v>2806.982</v>
      </c>
      <c r="G69" s="36">
        <v>2791.724666666667</v>
      </c>
      <c r="H69" s="36">
        <v>2782.0699999999997</v>
      </c>
      <c r="I69" s="36">
        <v>2782.0699999999997</v>
      </c>
      <c r="J69" s="37">
        <v>2908.913</v>
      </c>
      <c r="K69" s="38">
        <v>2828.9250000000002</v>
      </c>
      <c r="L69" s="38">
        <v>2810.1390000000001</v>
      </c>
      <c r="M69" s="38">
        <v>2781.8820000000001</v>
      </c>
      <c r="N69" s="39">
        <v>2783.1529999999998</v>
      </c>
      <c r="O69" s="40">
        <v>2781.1750000000002</v>
      </c>
      <c r="P69" s="1"/>
      <c r="Q69" s="1"/>
      <c r="R69" s="1"/>
      <c r="S69" s="1"/>
      <c r="T69" s="1"/>
      <c r="U69" s="1"/>
      <c r="V69" s="1"/>
      <c r="W69" s="1"/>
    </row>
    <row r="70" spans="1:23" x14ac:dyDescent="0.2">
      <c r="A70" s="1"/>
      <c r="B70" s="24">
        <v>103029603</v>
      </c>
      <c r="C70" s="25" t="s">
        <v>64</v>
      </c>
      <c r="D70" s="26" t="s">
        <v>24</v>
      </c>
      <c r="E70" s="35">
        <v>2613.4609999999998</v>
      </c>
      <c r="F70" s="36">
        <v>2662.5369999999998</v>
      </c>
      <c r="G70" s="36">
        <v>2721.5486666666666</v>
      </c>
      <c r="H70" s="36">
        <v>2780.2429999999999</v>
      </c>
      <c r="I70" s="36">
        <v>2780.2429999999999</v>
      </c>
      <c r="J70" s="37">
        <v>2571.5540000000001</v>
      </c>
      <c r="K70" s="38">
        <v>2616.2280000000001</v>
      </c>
      <c r="L70" s="38">
        <v>2652.6</v>
      </c>
      <c r="M70" s="38">
        <v>2718.7829999999999</v>
      </c>
      <c r="N70" s="39">
        <v>2793.2629999999999</v>
      </c>
      <c r="O70" s="40">
        <v>2828.683</v>
      </c>
      <c r="P70" s="1"/>
      <c r="Q70" s="1"/>
      <c r="R70" s="1"/>
      <c r="S70" s="1"/>
      <c r="T70" s="1"/>
      <c r="U70" s="1"/>
      <c r="V70" s="1"/>
      <c r="W70" s="1"/>
    </row>
    <row r="71" spans="1:23" x14ac:dyDescent="0.2">
      <c r="A71" s="1"/>
      <c r="B71" s="24">
        <v>103029803</v>
      </c>
      <c r="C71" s="25" t="s">
        <v>65</v>
      </c>
      <c r="D71" s="26" t="s">
        <v>24</v>
      </c>
      <c r="E71" s="35">
        <v>1122.5350000000001</v>
      </c>
      <c r="F71" s="36">
        <v>1155.3029999999999</v>
      </c>
      <c r="G71" s="36">
        <v>1198.0326666666667</v>
      </c>
      <c r="H71" s="36">
        <v>1265.3950000000002</v>
      </c>
      <c r="I71" s="36">
        <v>1265.3950000000002</v>
      </c>
      <c r="J71" s="37">
        <v>1085.962</v>
      </c>
      <c r="K71" s="38">
        <v>1137.011</v>
      </c>
      <c r="L71" s="38">
        <v>1144.6310000000001</v>
      </c>
      <c r="M71" s="38">
        <v>1184.2670000000001</v>
      </c>
      <c r="N71" s="39">
        <v>1265.2</v>
      </c>
      <c r="O71" s="40">
        <v>1346.7180000000001</v>
      </c>
      <c r="P71" s="1"/>
      <c r="Q71" s="1"/>
      <c r="R71" s="1"/>
      <c r="S71" s="1"/>
      <c r="T71" s="1"/>
      <c r="U71" s="1"/>
      <c r="V71" s="1"/>
      <c r="W71" s="1"/>
    </row>
    <row r="72" spans="1:23" x14ac:dyDescent="0.2">
      <c r="A72" s="1"/>
      <c r="B72" s="24">
        <v>103029902</v>
      </c>
      <c r="C72" s="25" t="s">
        <v>66</v>
      </c>
      <c r="D72" s="26" t="s">
        <v>24</v>
      </c>
      <c r="E72" s="35">
        <v>4834.5290000000005</v>
      </c>
      <c r="F72" s="36">
        <v>4937.982</v>
      </c>
      <c r="G72" s="36">
        <v>5035.1970000000001</v>
      </c>
      <c r="H72" s="36">
        <v>5072.2573333333339</v>
      </c>
      <c r="I72" s="36">
        <v>5072.2573333333339</v>
      </c>
      <c r="J72" s="37">
        <v>4732.826</v>
      </c>
      <c r="K72" s="38">
        <v>4799.3760000000002</v>
      </c>
      <c r="L72" s="38">
        <v>4971.3860000000004</v>
      </c>
      <c r="M72" s="38">
        <v>5043.1840000000002</v>
      </c>
      <c r="N72" s="39">
        <v>5091.0209999999997</v>
      </c>
      <c r="O72" s="40">
        <v>5082.567</v>
      </c>
      <c r="P72" s="1"/>
      <c r="Q72" s="1"/>
      <c r="R72" s="1"/>
      <c r="S72" s="1"/>
      <c r="T72" s="1"/>
      <c r="U72" s="1"/>
      <c r="V72" s="1"/>
      <c r="W72" s="1"/>
    </row>
    <row r="73" spans="1:23" x14ac:dyDescent="0.2">
      <c r="A73" s="1"/>
      <c r="B73" s="24">
        <v>104101252</v>
      </c>
      <c r="C73" s="25" t="s">
        <v>142</v>
      </c>
      <c r="D73" s="26" t="s">
        <v>143</v>
      </c>
      <c r="E73" s="35">
        <v>6700.8549999999996</v>
      </c>
      <c r="F73" s="36">
        <v>6910.8183333333336</v>
      </c>
      <c r="G73" s="36">
        <v>7116.8973333333333</v>
      </c>
      <c r="H73" s="36">
        <v>7280.1350000000011</v>
      </c>
      <c r="I73" s="36">
        <v>7280.1350000000011</v>
      </c>
      <c r="J73" s="37">
        <v>6501.2629999999999</v>
      </c>
      <c r="K73" s="38">
        <v>6693.848</v>
      </c>
      <c r="L73" s="38">
        <v>6907.4539999999997</v>
      </c>
      <c r="M73" s="38">
        <v>7131.1530000000002</v>
      </c>
      <c r="N73" s="39">
        <v>7312.085</v>
      </c>
      <c r="O73" s="40">
        <v>7397.1670000000004</v>
      </c>
      <c r="P73" s="1"/>
      <c r="Q73" s="1"/>
      <c r="R73" s="1"/>
      <c r="S73" s="1"/>
      <c r="T73" s="1"/>
      <c r="U73" s="1"/>
      <c r="V73" s="1"/>
      <c r="W73" s="1"/>
    </row>
    <row r="74" spans="1:23" x14ac:dyDescent="0.2">
      <c r="A74" s="1"/>
      <c r="B74" s="24">
        <v>104103603</v>
      </c>
      <c r="C74" s="25" t="s">
        <v>144</v>
      </c>
      <c r="D74" s="26" t="s">
        <v>143</v>
      </c>
      <c r="E74" s="35">
        <v>1506.693</v>
      </c>
      <c r="F74" s="36">
        <v>1545.2646666666667</v>
      </c>
      <c r="G74" s="36">
        <v>1575.1846666666668</v>
      </c>
      <c r="H74" s="36">
        <v>1606.4033333333334</v>
      </c>
      <c r="I74" s="36">
        <v>1606.4033333333334</v>
      </c>
      <c r="J74" s="37">
        <v>1463.163</v>
      </c>
      <c r="K74" s="38">
        <v>1505.086</v>
      </c>
      <c r="L74" s="38">
        <v>1551.8240000000001</v>
      </c>
      <c r="M74" s="38">
        <v>1578.884</v>
      </c>
      <c r="N74" s="39">
        <v>1594.846</v>
      </c>
      <c r="O74" s="40">
        <v>1645.48</v>
      </c>
      <c r="P74" s="1"/>
      <c r="Q74" s="1"/>
      <c r="R74" s="1"/>
      <c r="S74" s="1"/>
      <c r="T74" s="1"/>
      <c r="U74" s="1"/>
      <c r="V74" s="1"/>
      <c r="W74" s="1"/>
    </row>
    <row r="75" spans="1:23" x14ac:dyDescent="0.2">
      <c r="A75" s="1"/>
      <c r="B75" s="24">
        <v>104105003</v>
      </c>
      <c r="C75" s="25" t="s">
        <v>145</v>
      </c>
      <c r="D75" s="26" t="s">
        <v>143</v>
      </c>
      <c r="E75" s="35">
        <v>3268.2779999999998</v>
      </c>
      <c r="F75" s="36">
        <v>3258.6363333333334</v>
      </c>
      <c r="G75" s="36">
        <v>3243.7163333333333</v>
      </c>
      <c r="H75" s="36">
        <v>3245.826333333333</v>
      </c>
      <c r="I75" s="36">
        <v>3245.826333333333</v>
      </c>
      <c r="J75" s="37">
        <v>3281.9569999999999</v>
      </c>
      <c r="K75" s="38">
        <v>3286.1350000000002</v>
      </c>
      <c r="L75" s="38">
        <v>3236.741</v>
      </c>
      <c r="M75" s="38">
        <v>3253.0329999999999</v>
      </c>
      <c r="N75" s="39">
        <v>3241.375</v>
      </c>
      <c r="O75" s="40">
        <v>3243.0709999999999</v>
      </c>
      <c r="P75" s="1"/>
      <c r="Q75" s="1"/>
      <c r="R75" s="1"/>
      <c r="S75" s="1"/>
      <c r="T75" s="1"/>
      <c r="U75" s="1"/>
      <c r="V75" s="1"/>
      <c r="W75" s="1"/>
    </row>
    <row r="76" spans="1:23" x14ac:dyDescent="0.2">
      <c r="A76" s="1"/>
      <c r="B76" s="24">
        <v>104105353</v>
      </c>
      <c r="C76" s="25" t="s">
        <v>146</v>
      </c>
      <c r="D76" s="26" t="s">
        <v>143</v>
      </c>
      <c r="E76" s="35">
        <v>1306.6310000000001</v>
      </c>
      <c r="F76" s="36">
        <v>1326.2973333333332</v>
      </c>
      <c r="G76" s="36">
        <v>1342.8216666666667</v>
      </c>
      <c r="H76" s="36">
        <v>1388.1803333333335</v>
      </c>
      <c r="I76" s="36">
        <v>1388.1803333333335</v>
      </c>
      <c r="J76" s="37">
        <v>1275.818</v>
      </c>
      <c r="K76" s="38">
        <v>1318.2850000000001</v>
      </c>
      <c r="L76" s="38">
        <v>1325.79</v>
      </c>
      <c r="M76" s="38">
        <v>1334.817</v>
      </c>
      <c r="N76" s="39">
        <v>1367.8579999999999</v>
      </c>
      <c r="O76" s="40">
        <v>1461.866</v>
      </c>
      <c r="P76" s="1"/>
      <c r="Q76" s="1"/>
      <c r="R76" s="1"/>
      <c r="S76" s="1"/>
      <c r="T76" s="1"/>
      <c r="U76" s="1"/>
      <c r="V76" s="1"/>
      <c r="W76" s="1"/>
    </row>
    <row r="77" spans="1:23" x14ac:dyDescent="0.2">
      <c r="A77" s="1"/>
      <c r="B77" s="24">
        <v>104107503</v>
      </c>
      <c r="C77" s="25" t="s">
        <v>147</v>
      </c>
      <c r="D77" s="26" t="s">
        <v>143</v>
      </c>
      <c r="E77" s="35">
        <v>2112.3789999999999</v>
      </c>
      <c r="F77" s="36">
        <v>2150.5219999999999</v>
      </c>
      <c r="G77" s="36">
        <v>2165.5136666666667</v>
      </c>
      <c r="H77" s="36">
        <v>2186.1033333333335</v>
      </c>
      <c r="I77" s="36">
        <v>2186.1033333333335</v>
      </c>
      <c r="J77" s="37">
        <v>2038.904</v>
      </c>
      <c r="K77" s="38">
        <v>2119.9899999999998</v>
      </c>
      <c r="L77" s="38">
        <v>2177.9499999999998</v>
      </c>
      <c r="M77" s="38">
        <v>2153.6260000000002</v>
      </c>
      <c r="N77" s="39">
        <v>2164.9650000000001</v>
      </c>
      <c r="O77" s="40">
        <v>2239.7190000000001</v>
      </c>
      <c r="P77" s="1"/>
      <c r="Q77" s="1"/>
      <c r="R77" s="1"/>
      <c r="S77" s="1"/>
      <c r="T77" s="1"/>
      <c r="U77" s="1"/>
      <c r="V77" s="1"/>
      <c r="W77" s="1"/>
    </row>
    <row r="78" spans="1:23" x14ac:dyDescent="0.2">
      <c r="A78" s="1"/>
      <c r="B78" s="24">
        <v>104107803</v>
      </c>
      <c r="C78" s="25" t="s">
        <v>148</v>
      </c>
      <c r="D78" s="26" t="s">
        <v>143</v>
      </c>
      <c r="E78" s="35">
        <v>2347.3629999999998</v>
      </c>
      <c r="F78" s="36">
        <v>2427.0356666666667</v>
      </c>
      <c r="G78" s="36">
        <v>2499.8863333333334</v>
      </c>
      <c r="H78" s="36">
        <v>2568.0236666666665</v>
      </c>
      <c r="I78" s="36">
        <v>2568.0236666666665</v>
      </c>
      <c r="J78" s="37">
        <v>2271.15</v>
      </c>
      <c r="K78" s="38">
        <v>2345.0189999999998</v>
      </c>
      <c r="L78" s="38">
        <v>2425.9189999999999</v>
      </c>
      <c r="M78" s="38">
        <v>2510.1689999999999</v>
      </c>
      <c r="N78" s="39">
        <v>2563.5709999999999</v>
      </c>
      <c r="O78" s="40">
        <v>2630.3310000000001</v>
      </c>
      <c r="P78" s="1"/>
      <c r="Q78" s="1"/>
      <c r="R78" s="1"/>
      <c r="S78" s="1"/>
      <c r="T78" s="1"/>
      <c r="U78" s="1"/>
      <c r="V78" s="1"/>
      <c r="W78" s="1"/>
    </row>
    <row r="79" spans="1:23" x14ac:dyDescent="0.2">
      <c r="A79" s="1"/>
      <c r="B79" s="24">
        <v>104107903</v>
      </c>
      <c r="C79" s="25" t="s">
        <v>149</v>
      </c>
      <c r="D79" s="26" t="s">
        <v>143</v>
      </c>
      <c r="E79" s="35">
        <v>7094.4210000000003</v>
      </c>
      <c r="F79" s="36">
        <v>7115.9090000000006</v>
      </c>
      <c r="G79" s="36">
        <v>7141.0233333333335</v>
      </c>
      <c r="H79" s="36">
        <v>7164.3246666666673</v>
      </c>
      <c r="I79" s="36">
        <v>7164.3246666666673</v>
      </c>
      <c r="J79" s="37">
        <v>7080.4539999999997</v>
      </c>
      <c r="K79" s="38">
        <v>7091.6760000000004</v>
      </c>
      <c r="L79" s="38">
        <v>7111.134</v>
      </c>
      <c r="M79" s="38">
        <v>7144.9170000000004</v>
      </c>
      <c r="N79" s="39">
        <v>7167.0190000000002</v>
      </c>
      <c r="O79" s="40">
        <v>7181.0379999999996</v>
      </c>
      <c r="P79" s="1"/>
      <c r="Q79" s="1"/>
      <c r="R79" s="1"/>
      <c r="S79" s="1"/>
      <c r="T79" s="1"/>
      <c r="U79" s="1"/>
      <c r="V79" s="1"/>
      <c r="W79" s="1"/>
    </row>
    <row r="80" spans="1:23" x14ac:dyDescent="0.2">
      <c r="A80" s="1"/>
      <c r="B80" s="24">
        <v>104372003</v>
      </c>
      <c r="C80" s="25" t="s">
        <v>345</v>
      </c>
      <c r="D80" s="26" t="s">
        <v>346</v>
      </c>
      <c r="E80" s="35">
        <v>1817.76</v>
      </c>
      <c r="F80" s="36">
        <v>1812.3990000000001</v>
      </c>
      <c r="G80" s="36">
        <v>1867.5906666666667</v>
      </c>
      <c r="H80" s="36">
        <v>1964.348</v>
      </c>
      <c r="I80" s="36">
        <v>1964.348</v>
      </c>
      <c r="J80" s="37">
        <v>1802.577</v>
      </c>
      <c r="K80" s="38">
        <v>1797.3789999999999</v>
      </c>
      <c r="L80" s="38">
        <v>1746.4780000000001</v>
      </c>
      <c r="M80" s="38">
        <v>1893.34</v>
      </c>
      <c r="N80" s="39">
        <v>1962.954</v>
      </c>
      <c r="O80" s="40">
        <v>2036.75</v>
      </c>
      <c r="P80" s="1"/>
      <c r="Q80" s="1"/>
      <c r="R80" s="1"/>
      <c r="S80" s="1"/>
      <c r="T80" s="1"/>
      <c r="U80" s="1"/>
      <c r="V80" s="1"/>
      <c r="W80" s="1"/>
    </row>
    <row r="81" spans="1:23" x14ac:dyDescent="0.2">
      <c r="A81" s="1"/>
      <c r="B81" s="24">
        <v>104374003</v>
      </c>
      <c r="C81" s="25" t="s">
        <v>347</v>
      </c>
      <c r="D81" s="26" t="s">
        <v>346</v>
      </c>
      <c r="E81" s="35">
        <v>1185.2349999999999</v>
      </c>
      <c r="F81" s="36">
        <v>1231.3966666666668</v>
      </c>
      <c r="G81" s="36">
        <v>1267.7286666666666</v>
      </c>
      <c r="H81" s="36">
        <v>1301.1790000000001</v>
      </c>
      <c r="I81" s="36">
        <v>1301.1790000000001</v>
      </c>
      <c r="J81" s="37">
        <v>1127.6849999999999</v>
      </c>
      <c r="K81" s="38">
        <v>1196.972</v>
      </c>
      <c r="L81" s="38">
        <v>1231.047</v>
      </c>
      <c r="M81" s="38">
        <v>1266.171</v>
      </c>
      <c r="N81" s="39">
        <v>1305.9680000000001</v>
      </c>
      <c r="O81" s="40">
        <v>1331.3979999999999</v>
      </c>
      <c r="P81" s="1"/>
      <c r="Q81" s="1"/>
      <c r="R81" s="1"/>
      <c r="S81" s="1"/>
      <c r="T81" s="1"/>
      <c r="U81" s="1"/>
      <c r="V81" s="1"/>
      <c r="W81" s="1"/>
    </row>
    <row r="82" spans="1:23" x14ac:dyDescent="0.2">
      <c r="A82" s="1"/>
      <c r="B82" s="24">
        <v>104375003</v>
      </c>
      <c r="C82" s="25" t="s">
        <v>348</v>
      </c>
      <c r="D82" s="26" t="s">
        <v>346</v>
      </c>
      <c r="E82" s="35">
        <v>1503.154</v>
      </c>
      <c r="F82" s="36">
        <v>1526.0396666666666</v>
      </c>
      <c r="G82" s="36">
        <v>1544.3466666666666</v>
      </c>
      <c r="H82" s="36">
        <v>1561.9606666666666</v>
      </c>
      <c r="I82" s="36">
        <v>1561.9606666666666</v>
      </c>
      <c r="J82" s="37">
        <v>1514.0429999999999</v>
      </c>
      <c r="K82" s="38">
        <v>1497.511</v>
      </c>
      <c r="L82" s="38">
        <v>1497.9069999999999</v>
      </c>
      <c r="M82" s="38">
        <v>1582.701</v>
      </c>
      <c r="N82" s="39">
        <v>1552.432</v>
      </c>
      <c r="O82" s="40">
        <v>1550.749</v>
      </c>
      <c r="P82" s="1"/>
      <c r="Q82" s="1"/>
      <c r="R82" s="1"/>
      <c r="S82" s="1"/>
      <c r="T82" s="1"/>
      <c r="U82" s="1"/>
      <c r="V82" s="1"/>
      <c r="W82" s="1"/>
    </row>
    <row r="83" spans="1:23" x14ac:dyDescent="0.2">
      <c r="A83" s="1"/>
      <c r="B83" s="24">
        <v>104375203</v>
      </c>
      <c r="C83" s="25" t="s">
        <v>349</v>
      </c>
      <c r="D83" s="26" t="s">
        <v>346</v>
      </c>
      <c r="E83" s="35">
        <v>1273.5219999999999</v>
      </c>
      <c r="F83" s="36">
        <v>1263.0213333333334</v>
      </c>
      <c r="G83" s="36">
        <v>1270.1646666666666</v>
      </c>
      <c r="H83" s="36">
        <v>1284.8273333333334</v>
      </c>
      <c r="I83" s="36">
        <v>1284.8273333333334</v>
      </c>
      <c r="J83" s="37">
        <v>1284.4639999999999</v>
      </c>
      <c r="K83" s="38">
        <v>1270.596</v>
      </c>
      <c r="L83" s="38">
        <v>1265.5070000000001</v>
      </c>
      <c r="M83" s="38">
        <v>1252.961</v>
      </c>
      <c r="N83" s="39">
        <v>1292.0260000000001</v>
      </c>
      <c r="O83" s="40">
        <v>1309.4949999999999</v>
      </c>
      <c r="P83" s="1"/>
      <c r="Q83" s="1"/>
      <c r="R83" s="1"/>
      <c r="S83" s="1"/>
      <c r="T83" s="1"/>
      <c r="U83" s="1"/>
      <c r="V83" s="1"/>
      <c r="W83" s="1"/>
    </row>
    <row r="84" spans="1:23" x14ac:dyDescent="0.2">
      <c r="A84" s="1"/>
      <c r="B84" s="24">
        <v>104375302</v>
      </c>
      <c r="C84" s="25" t="s">
        <v>350</v>
      </c>
      <c r="D84" s="26" t="s">
        <v>346</v>
      </c>
      <c r="E84" s="35">
        <v>3402.4290000000001</v>
      </c>
      <c r="F84" s="36">
        <v>3366.7953333333335</v>
      </c>
      <c r="G84" s="36">
        <v>3344.8286666666668</v>
      </c>
      <c r="H84" s="36">
        <v>3349.9703333333332</v>
      </c>
      <c r="I84" s="36">
        <v>3349.9703333333332</v>
      </c>
      <c r="J84" s="37">
        <v>3439.8040000000001</v>
      </c>
      <c r="K84" s="38">
        <v>3412.136</v>
      </c>
      <c r="L84" s="38">
        <v>3355.348</v>
      </c>
      <c r="M84" s="38">
        <v>3332.902</v>
      </c>
      <c r="N84" s="39">
        <v>3346.2359999999999</v>
      </c>
      <c r="O84" s="40">
        <v>3370.7730000000001</v>
      </c>
      <c r="P84" s="1"/>
      <c r="Q84" s="1"/>
      <c r="R84" s="1"/>
      <c r="S84" s="1"/>
      <c r="T84" s="1"/>
      <c r="U84" s="1"/>
      <c r="V84" s="1"/>
      <c r="W84" s="1"/>
    </row>
    <row r="85" spans="1:23" x14ac:dyDescent="0.2">
      <c r="A85" s="1"/>
      <c r="B85" s="24">
        <v>104376203</v>
      </c>
      <c r="C85" s="25" t="s">
        <v>351</v>
      </c>
      <c r="D85" s="26" t="s">
        <v>346</v>
      </c>
      <c r="E85" s="35">
        <v>1179.5440000000001</v>
      </c>
      <c r="F85" s="36">
        <v>1185.7833333333335</v>
      </c>
      <c r="G85" s="36">
        <v>1207.9156666666668</v>
      </c>
      <c r="H85" s="36">
        <v>1216.5503333333334</v>
      </c>
      <c r="I85" s="36">
        <v>1216.5503333333334</v>
      </c>
      <c r="J85" s="37">
        <v>1174.194</v>
      </c>
      <c r="K85" s="38">
        <v>1165.45</v>
      </c>
      <c r="L85" s="38">
        <v>1198.989</v>
      </c>
      <c r="M85" s="38">
        <v>1192.9110000000001</v>
      </c>
      <c r="N85" s="39">
        <v>1231.847</v>
      </c>
      <c r="O85" s="40">
        <v>1224.893</v>
      </c>
      <c r="P85" s="1"/>
      <c r="Q85" s="1"/>
      <c r="R85" s="1"/>
      <c r="S85" s="1"/>
      <c r="T85" s="1"/>
      <c r="U85" s="1"/>
      <c r="V85" s="1"/>
      <c r="W85" s="1"/>
    </row>
    <row r="86" spans="1:23" x14ac:dyDescent="0.2">
      <c r="A86" s="1"/>
      <c r="B86" s="24">
        <v>104377003</v>
      </c>
      <c r="C86" s="25" t="s">
        <v>352</v>
      </c>
      <c r="D86" s="26" t="s">
        <v>346</v>
      </c>
      <c r="E86" s="35">
        <v>772.625</v>
      </c>
      <c r="F86" s="36">
        <v>785.39366666666672</v>
      </c>
      <c r="G86" s="36">
        <v>821.66433333333327</v>
      </c>
      <c r="H86" s="36">
        <v>828.09933333333322</v>
      </c>
      <c r="I86" s="36">
        <v>828.09933333333322</v>
      </c>
      <c r="J86" s="37">
        <v>753.04899999999998</v>
      </c>
      <c r="K86" s="38">
        <v>759.5</v>
      </c>
      <c r="L86" s="38">
        <v>805.32600000000002</v>
      </c>
      <c r="M86" s="38">
        <v>791.35500000000002</v>
      </c>
      <c r="N86" s="39">
        <v>868.31200000000001</v>
      </c>
      <c r="O86" s="40">
        <v>824.63099999999997</v>
      </c>
      <c r="P86" s="1"/>
      <c r="Q86" s="1"/>
      <c r="R86" s="1"/>
      <c r="S86" s="1"/>
      <c r="T86" s="1"/>
      <c r="U86" s="1"/>
      <c r="V86" s="1"/>
      <c r="W86" s="1"/>
    </row>
    <row r="87" spans="1:23" x14ac:dyDescent="0.2">
      <c r="A87" s="1"/>
      <c r="B87" s="24">
        <v>104378003</v>
      </c>
      <c r="C87" s="25" t="s">
        <v>353</v>
      </c>
      <c r="D87" s="26" t="s">
        <v>346</v>
      </c>
      <c r="E87" s="35">
        <v>1180.0730000000001</v>
      </c>
      <c r="F87" s="36">
        <v>1205.8053333333332</v>
      </c>
      <c r="G87" s="36">
        <v>1247.7393333333332</v>
      </c>
      <c r="H87" s="36">
        <v>1310.3310000000001</v>
      </c>
      <c r="I87" s="36">
        <v>1310.3310000000001</v>
      </c>
      <c r="J87" s="37">
        <v>1177.5909999999999</v>
      </c>
      <c r="K87" s="38">
        <v>1180.2339999999999</v>
      </c>
      <c r="L87" s="38">
        <v>1182.394</v>
      </c>
      <c r="M87" s="38">
        <v>1254.788</v>
      </c>
      <c r="N87" s="39">
        <v>1306.0360000000001</v>
      </c>
      <c r="O87" s="40">
        <v>1370.1690000000001</v>
      </c>
      <c r="P87" s="1"/>
      <c r="Q87" s="1"/>
      <c r="R87" s="1"/>
      <c r="S87" s="1"/>
      <c r="T87" s="1"/>
      <c r="U87" s="1"/>
      <c r="V87" s="1"/>
      <c r="W87" s="1"/>
    </row>
    <row r="88" spans="1:23" x14ac:dyDescent="0.2">
      <c r="A88" s="1"/>
      <c r="B88" s="24">
        <v>104431304</v>
      </c>
      <c r="C88" s="25" t="s">
        <v>398</v>
      </c>
      <c r="D88" s="26" t="s">
        <v>399</v>
      </c>
      <c r="E88" s="35">
        <v>482.37900000000002</v>
      </c>
      <c r="F88" s="36">
        <v>498.07866666666661</v>
      </c>
      <c r="G88" s="36">
        <v>509.59033333333332</v>
      </c>
      <c r="H88" s="36">
        <v>516.52733333333333</v>
      </c>
      <c r="I88" s="36">
        <v>516.52733333333333</v>
      </c>
      <c r="J88" s="37">
        <v>460.05900000000003</v>
      </c>
      <c r="K88" s="38">
        <v>482.93700000000001</v>
      </c>
      <c r="L88" s="38">
        <v>504.142</v>
      </c>
      <c r="M88" s="38">
        <v>507.15699999999998</v>
      </c>
      <c r="N88" s="39">
        <v>517.47199999999998</v>
      </c>
      <c r="O88" s="40">
        <v>524.95299999999997</v>
      </c>
      <c r="P88" s="1"/>
      <c r="Q88" s="1"/>
      <c r="R88" s="1"/>
      <c r="S88" s="1"/>
      <c r="T88" s="1"/>
      <c r="U88" s="1"/>
      <c r="V88" s="1"/>
      <c r="W88" s="1"/>
    </row>
    <row r="89" spans="1:23" x14ac:dyDescent="0.2">
      <c r="A89" s="1"/>
      <c r="B89" s="24">
        <v>104432503</v>
      </c>
      <c r="C89" s="25" t="s">
        <v>400</v>
      </c>
      <c r="D89" s="26" t="s">
        <v>399</v>
      </c>
      <c r="E89" s="35">
        <v>746.42600000000004</v>
      </c>
      <c r="F89" s="36">
        <v>763.42399999999998</v>
      </c>
      <c r="G89" s="36">
        <v>792.09733333333327</v>
      </c>
      <c r="H89" s="36">
        <v>808.13200000000006</v>
      </c>
      <c r="I89" s="36">
        <v>808.13200000000006</v>
      </c>
      <c r="J89" s="37">
        <v>721.50599999999997</v>
      </c>
      <c r="K89" s="38">
        <v>749.678</v>
      </c>
      <c r="L89" s="38">
        <v>768.09500000000003</v>
      </c>
      <c r="M89" s="38">
        <v>772.49900000000002</v>
      </c>
      <c r="N89" s="39">
        <v>835.69799999999998</v>
      </c>
      <c r="O89" s="40">
        <v>816.19899999999996</v>
      </c>
      <c r="P89" s="1"/>
      <c r="Q89" s="1"/>
      <c r="R89" s="1"/>
      <c r="S89" s="1"/>
      <c r="T89" s="1"/>
      <c r="U89" s="1"/>
      <c r="V89" s="1"/>
      <c r="W89" s="1"/>
    </row>
    <row r="90" spans="1:23" x14ac:dyDescent="0.2">
      <c r="A90" s="1"/>
      <c r="B90" s="24">
        <v>104432803</v>
      </c>
      <c r="C90" s="25" t="s">
        <v>401</v>
      </c>
      <c r="D90" s="26" t="s">
        <v>399</v>
      </c>
      <c r="E90" s="35">
        <v>1330.3119999999999</v>
      </c>
      <c r="F90" s="36">
        <v>1355.6646666666666</v>
      </c>
      <c r="G90" s="36">
        <v>1392.8490000000002</v>
      </c>
      <c r="H90" s="36">
        <v>1427.0709999999999</v>
      </c>
      <c r="I90" s="36">
        <v>1427.0709999999999</v>
      </c>
      <c r="J90" s="37">
        <v>1316.1510000000001</v>
      </c>
      <c r="K90" s="38">
        <v>1333.2429999999999</v>
      </c>
      <c r="L90" s="38">
        <v>1341.5419999999999</v>
      </c>
      <c r="M90" s="38">
        <v>1392.2090000000001</v>
      </c>
      <c r="N90" s="39">
        <v>1444.796</v>
      </c>
      <c r="O90" s="40">
        <v>1444.2080000000001</v>
      </c>
      <c r="P90" s="1"/>
      <c r="Q90" s="1"/>
      <c r="R90" s="1"/>
      <c r="S90" s="1"/>
      <c r="T90" s="1"/>
      <c r="U90" s="1"/>
      <c r="V90" s="1"/>
      <c r="W90" s="1"/>
    </row>
    <row r="91" spans="1:23" x14ac:dyDescent="0.2">
      <c r="A91" s="1"/>
      <c r="B91" s="24">
        <v>104432903</v>
      </c>
      <c r="C91" s="25" t="s">
        <v>402</v>
      </c>
      <c r="D91" s="26" t="s">
        <v>399</v>
      </c>
      <c r="E91" s="35">
        <v>1978.116</v>
      </c>
      <c r="F91" s="36">
        <v>2023.3756666666668</v>
      </c>
      <c r="G91" s="36">
        <v>2055.438333333333</v>
      </c>
      <c r="H91" s="36">
        <v>2105.487333333333</v>
      </c>
      <c r="I91" s="36">
        <v>2105.487333333333</v>
      </c>
      <c r="J91" s="37">
        <v>1934.241</v>
      </c>
      <c r="K91" s="38">
        <v>1993.5319999999999</v>
      </c>
      <c r="L91" s="38">
        <v>2006.576</v>
      </c>
      <c r="M91" s="38">
        <v>2070.0189999999998</v>
      </c>
      <c r="N91" s="39">
        <v>2089.7199999999998</v>
      </c>
      <c r="O91" s="40">
        <v>2156.723</v>
      </c>
      <c r="P91" s="1"/>
      <c r="Q91" s="1"/>
      <c r="R91" s="1"/>
      <c r="S91" s="1"/>
      <c r="T91" s="1"/>
      <c r="U91" s="1"/>
      <c r="V91" s="1"/>
      <c r="W91" s="1"/>
    </row>
    <row r="92" spans="1:23" x14ac:dyDescent="0.2">
      <c r="A92" s="1"/>
      <c r="B92" s="24">
        <v>104433303</v>
      </c>
      <c r="C92" s="25" t="s">
        <v>403</v>
      </c>
      <c r="D92" s="26" t="s">
        <v>399</v>
      </c>
      <c r="E92" s="35">
        <v>2100.7080000000001</v>
      </c>
      <c r="F92" s="36">
        <v>2103.1029999999996</v>
      </c>
      <c r="G92" s="36">
        <v>2116.2346666666667</v>
      </c>
      <c r="H92" s="36">
        <v>2142.4983333333334</v>
      </c>
      <c r="I92" s="36">
        <v>2142.4983333333334</v>
      </c>
      <c r="J92" s="37">
        <v>2111.4180000000001</v>
      </c>
      <c r="K92" s="38">
        <v>2083.143</v>
      </c>
      <c r="L92" s="38">
        <v>2107.5619999999999</v>
      </c>
      <c r="M92" s="38">
        <v>2118.6039999999998</v>
      </c>
      <c r="N92" s="39">
        <v>2122.538</v>
      </c>
      <c r="O92" s="40">
        <v>2186.3530000000001</v>
      </c>
      <c r="P92" s="1"/>
      <c r="Q92" s="1"/>
      <c r="R92" s="1"/>
      <c r="S92" s="1"/>
      <c r="T92" s="1"/>
      <c r="U92" s="1"/>
      <c r="V92" s="1"/>
      <c r="W92" s="1"/>
    </row>
    <row r="93" spans="1:23" x14ac:dyDescent="0.2">
      <c r="A93" s="1"/>
      <c r="B93" s="24">
        <v>104433604</v>
      </c>
      <c r="C93" s="25" t="s">
        <v>404</v>
      </c>
      <c r="D93" s="26" t="s">
        <v>399</v>
      </c>
      <c r="E93" s="35">
        <v>491.04500000000002</v>
      </c>
      <c r="F93" s="36">
        <v>511.49333333333334</v>
      </c>
      <c r="G93" s="36">
        <v>525.16099999999994</v>
      </c>
      <c r="H93" s="36">
        <v>540.43899999999996</v>
      </c>
      <c r="I93" s="36">
        <v>540.43899999999996</v>
      </c>
      <c r="J93" s="37">
        <v>460.70400000000001</v>
      </c>
      <c r="K93" s="38">
        <v>500.80599999999998</v>
      </c>
      <c r="L93" s="38">
        <v>511.62400000000002</v>
      </c>
      <c r="M93" s="38">
        <v>522.04999999999995</v>
      </c>
      <c r="N93" s="39">
        <v>541.80899999999997</v>
      </c>
      <c r="O93" s="40">
        <v>557.45799999999997</v>
      </c>
      <c r="P93" s="1"/>
      <c r="Q93" s="1"/>
      <c r="R93" s="1"/>
      <c r="S93" s="1"/>
      <c r="T93" s="1"/>
      <c r="U93" s="1"/>
      <c r="V93" s="1"/>
      <c r="W93" s="1"/>
    </row>
    <row r="94" spans="1:23" x14ac:dyDescent="0.2">
      <c r="A94" s="1"/>
      <c r="B94" s="24">
        <v>104433903</v>
      </c>
      <c r="C94" s="25" t="s">
        <v>405</v>
      </c>
      <c r="D94" s="26" t="s">
        <v>399</v>
      </c>
      <c r="E94" s="35">
        <v>1085.74</v>
      </c>
      <c r="F94" s="36">
        <v>1125.9366666666665</v>
      </c>
      <c r="G94" s="36">
        <v>1168.6066666666666</v>
      </c>
      <c r="H94" s="36">
        <v>1207.1536666666666</v>
      </c>
      <c r="I94" s="36">
        <v>1207.1536666666666</v>
      </c>
      <c r="J94" s="37">
        <v>1041.095</v>
      </c>
      <c r="K94" s="38">
        <v>1087.0709999999999</v>
      </c>
      <c r="L94" s="38">
        <v>1129.0530000000001</v>
      </c>
      <c r="M94" s="38">
        <v>1161.6859999999999</v>
      </c>
      <c r="N94" s="39">
        <v>1215.0809999999999</v>
      </c>
      <c r="O94" s="40">
        <v>1244.694</v>
      </c>
      <c r="P94" s="1"/>
      <c r="Q94" s="1"/>
      <c r="R94" s="1"/>
      <c r="S94" s="1"/>
      <c r="T94" s="1"/>
      <c r="U94" s="1"/>
      <c r="V94" s="1"/>
      <c r="W94" s="1"/>
    </row>
    <row r="95" spans="1:23" x14ac:dyDescent="0.2">
      <c r="A95" s="1"/>
      <c r="B95" s="24">
        <v>104435003</v>
      </c>
      <c r="C95" s="25" t="s">
        <v>406</v>
      </c>
      <c r="D95" s="26" t="s">
        <v>399</v>
      </c>
      <c r="E95" s="35">
        <v>1134.941</v>
      </c>
      <c r="F95" s="36">
        <v>1161.4213333333335</v>
      </c>
      <c r="G95" s="36">
        <v>1198.9849999999999</v>
      </c>
      <c r="H95" s="36">
        <v>1244.2196666666666</v>
      </c>
      <c r="I95" s="36">
        <v>1244.2196666666666</v>
      </c>
      <c r="J95" s="37">
        <v>1118.3889999999999</v>
      </c>
      <c r="K95" s="38">
        <v>1135.461</v>
      </c>
      <c r="L95" s="38">
        <v>1150.9739999999999</v>
      </c>
      <c r="M95" s="38">
        <v>1197.829</v>
      </c>
      <c r="N95" s="39">
        <v>1248.152</v>
      </c>
      <c r="O95" s="40">
        <v>1286.6780000000001</v>
      </c>
      <c r="P95" s="1"/>
      <c r="Q95" s="1"/>
      <c r="R95" s="1"/>
      <c r="S95" s="1"/>
      <c r="T95" s="1"/>
      <c r="U95" s="1"/>
      <c r="V95" s="1"/>
      <c r="W95" s="1"/>
    </row>
    <row r="96" spans="1:23" x14ac:dyDescent="0.2">
      <c r="A96" s="1"/>
      <c r="B96" s="24">
        <v>104435303</v>
      </c>
      <c r="C96" s="25" t="s">
        <v>407</v>
      </c>
      <c r="D96" s="26" t="s">
        <v>399</v>
      </c>
      <c r="E96" s="35">
        <v>1096.2929999999999</v>
      </c>
      <c r="F96" s="36">
        <v>1101.8893333333333</v>
      </c>
      <c r="G96" s="36">
        <v>1129.4026666666666</v>
      </c>
      <c r="H96" s="36">
        <v>1173.1713333333335</v>
      </c>
      <c r="I96" s="36">
        <v>1173.1713333333335</v>
      </c>
      <c r="J96" s="37">
        <v>1101.5350000000001</v>
      </c>
      <c r="K96" s="38">
        <v>1089.5920000000001</v>
      </c>
      <c r="L96" s="38">
        <v>1097.752</v>
      </c>
      <c r="M96" s="38">
        <v>1118.3240000000001</v>
      </c>
      <c r="N96" s="39">
        <v>1172.1320000000001</v>
      </c>
      <c r="O96" s="40">
        <v>1229.058</v>
      </c>
      <c r="P96" s="1"/>
      <c r="Q96" s="1"/>
      <c r="R96" s="1"/>
      <c r="S96" s="1"/>
      <c r="T96" s="1"/>
      <c r="U96" s="1"/>
      <c r="V96" s="1"/>
      <c r="W96" s="1"/>
    </row>
    <row r="97" spans="1:23" x14ac:dyDescent="0.2">
      <c r="A97" s="1"/>
      <c r="B97" s="24">
        <v>104435603</v>
      </c>
      <c r="C97" s="25" t="s">
        <v>408</v>
      </c>
      <c r="D97" s="26" t="s">
        <v>399</v>
      </c>
      <c r="E97" s="35">
        <v>2144.0819999999999</v>
      </c>
      <c r="F97" s="36">
        <v>2170.9406666666669</v>
      </c>
      <c r="G97" s="36">
        <v>2201.2456666666667</v>
      </c>
      <c r="H97" s="36">
        <v>2203.2139999999999</v>
      </c>
      <c r="I97" s="36">
        <v>2203.2139999999999</v>
      </c>
      <c r="J97" s="37">
        <v>2096.4740000000002</v>
      </c>
      <c r="K97" s="38">
        <v>2124.4780000000001</v>
      </c>
      <c r="L97" s="38">
        <v>2211.2930000000001</v>
      </c>
      <c r="M97" s="38">
        <v>2177.0509999999999</v>
      </c>
      <c r="N97" s="39">
        <v>2215.393</v>
      </c>
      <c r="O97" s="40">
        <v>2217.1979999999999</v>
      </c>
      <c r="P97" s="1"/>
      <c r="Q97" s="1"/>
      <c r="R97" s="1"/>
      <c r="S97" s="1"/>
      <c r="T97" s="1"/>
      <c r="U97" s="1"/>
      <c r="V97" s="1"/>
      <c r="W97" s="1"/>
    </row>
    <row r="98" spans="1:23" x14ac:dyDescent="0.2">
      <c r="A98" s="1"/>
      <c r="B98" s="24">
        <v>104435703</v>
      </c>
      <c r="C98" s="25" t="s">
        <v>409</v>
      </c>
      <c r="D98" s="26" t="s">
        <v>399</v>
      </c>
      <c r="E98" s="35">
        <v>1228.5219999999999</v>
      </c>
      <c r="F98" s="36">
        <v>1251.481</v>
      </c>
      <c r="G98" s="36">
        <v>1255.0233333333333</v>
      </c>
      <c r="H98" s="36">
        <v>1270.3143333333335</v>
      </c>
      <c r="I98" s="36">
        <v>1270.3143333333335</v>
      </c>
      <c r="J98" s="37">
        <v>1205.258</v>
      </c>
      <c r="K98" s="38">
        <v>1248.931</v>
      </c>
      <c r="L98" s="38">
        <v>1231.377</v>
      </c>
      <c r="M98" s="38">
        <v>1274.135</v>
      </c>
      <c r="N98" s="39">
        <v>1259.558</v>
      </c>
      <c r="O98" s="40">
        <v>1277.25</v>
      </c>
      <c r="P98" s="1"/>
      <c r="Q98" s="1"/>
      <c r="R98" s="1"/>
      <c r="S98" s="1"/>
      <c r="T98" s="1"/>
      <c r="U98" s="1"/>
      <c r="V98" s="1"/>
      <c r="W98" s="1"/>
    </row>
    <row r="99" spans="1:23" x14ac:dyDescent="0.2">
      <c r="A99" s="1"/>
      <c r="B99" s="24">
        <v>104437503</v>
      </c>
      <c r="C99" s="25" t="s">
        <v>410</v>
      </c>
      <c r="D99" s="26" t="s">
        <v>399</v>
      </c>
      <c r="E99" s="35">
        <v>898.73</v>
      </c>
      <c r="F99" s="36">
        <v>937.68833333333339</v>
      </c>
      <c r="G99" s="36">
        <v>972.721</v>
      </c>
      <c r="H99" s="36">
        <v>997.89300000000003</v>
      </c>
      <c r="I99" s="36">
        <v>997.89300000000003</v>
      </c>
      <c r="J99" s="37">
        <v>854.66399999999999</v>
      </c>
      <c r="K99" s="38">
        <v>899.52700000000004</v>
      </c>
      <c r="L99" s="38">
        <v>941.99800000000005</v>
      </c>
      <c r="M99" s="38">
        <v>971.54</v>
      </c>
      <c r="N99" s="39">
        <v>1004.625</v>
      </c>
      <c r="O99" s="40">
        <v>1017.514</v>
      </c>
      <c r="P99" s="1"/>
      <c r="Q99" s="1"/>
      <c r="R99" s="1"/>
      <c r="S99" s="1"/>
      <c r="T99" s="1"/>
      <c r="U99" s="1"/>
      <c r="V99" s="1"/>
      <c r="W99" s="1"/>
    </row>
    <row r="100" spans="1:23" x14ac:dyDescent="0.2">
      <c r="A100" s="1"/>
      <c r="B100" s="24">
        <v>105201033</v>
      </c>
      <c r="C100" s="25" t="s">
        <v>215</v>
      </c>
      <c r="D100" s="26" t="s">
        <v>216</v>
      </c>
      <c r="E100" s="35">
        <v>2128.819</v>
      </c>
      <c r="F100" s="36">
        <v>2173.6806666666666</v>
      </c>
      <c r="G100" s="36">
        <v>2232.518</v>
      </c>
      <c r="H100" s="36">
        <v>2282.6436666666668</v>
      </c>
      <c r="I100" s="36">
        <v>2282.6436666666668</v>
      </c>
      <c r="J100" s="37">
        <v>2091.1390000000001</v>
      </c>
      <c r="K100" s="38">
        <v>2116.279</v>
      </c>
      <c r="L100" s="38">
        <v>2179.04</v>
      </c>
      <c r="M100" s="38">
        <v>2225.723</v>
      </c>
      <c r="N100" s="39">
        <v>2292.7910000000002</v>
      </c>
      <c r="O100" s="40">
        <v>2329.4169999999999</v>
      </c>
      <c r="P100" s="1"/>
      <c r="Q100" s="1"/>
      <c r="R100" s="1"/>
      <c r="S100" s="1"/>
      <c r="T100" s="1"/>
      <c r="U100" s="1"/>
      <c r="V100" s="1"/>
      <c r="W100" s="1"/>
    </row>
    <row r="101" spans="1:23" x14ac:dyDescent="0.2">
      <c r="A101" s="1"/>
      <c r="B101" s="24">
        <v>105201352</v>
      </c>
      <c r="C101" s="25" t="s">
        <v>217</v>
      </c>
      <c r="D101" s="26" t="s">
        <v>216</v>
      </c>
      <c r="E101" s="35">
        <v>3830.2310000000002</v>
      </c>
      <c r="F101" s="36">
        <v>3885.3363333333332</v>
      </c>
      <c r="G101" s="36">
        <v>3918.7779999999998</v>
      </c>
      <c r="H101" s="36">
        <v>3958.5759999999996</v>
      </c>
      <c r="I101" s="36">
        <v>3958.5759999999996</v>
      </c>
      <c r="J101" s="37">
        <v>3758.0680000000002</v>
      </c>
      <c r="K101" s="38">
        <v>3852.931</v>
      </c>
      <c r="L101" s="38">
        <v>3879.6950000000002</v>
      </c>
      <c r="M101" s="38">
        <v>3923.3829999999998</v>
      </c>
      <c r="N101" s="39">
        <v>3953.2559999999999</v>
      </c>
      <c r="O101" s="40">
        <v>3999.0889999999999</v>
      </c>
      <c r="P101" s="1"/>
      <c r="Q101" s="1"/>
      <c r="R101" s="1"/>
      <c r="S101" s="1"/>
      <c r="T101" s="1"/>
      <c r="U101" s="1"/>
      <c r="V101" s="1"/>
      <c r="W101" s="1"/>
    </row>
    <row r="102" spans="1:23" x14ac:dyDescent="0.2">
      <c r="A102" s="1"/>
      <c r="B102" s="24">
        <v>105204703</v>
      </c>
      <c r="C102" s="25" t="s">
        <v>218</v>
      </c>
      <c r="D102" s="26" t="s">
        <v>216</v>
      </c>
      <c r="E102" s="35">
        <v>2976.1030000000001</v>
      </c>
      <c r="F102" s="36">
        <v>3054.4813333333332</v>
      </c>
      <c r="G102" s="36">
        <v>3151.1473333333338</v>
      </c>
      <c r="H102" s="36">
        <v>3262.3853333333336</v>
      </c>
      <c r="I102" s="36">
        <v>3262.3853333333336</v>
      </c>
      <c r="J102" s="37">
        <v>2911.2310000000002</v>
      </c>
      <c r="K102" s="38">
        <v>2966.433</v>
      </c>
      <c r="L102" s="38">
        <v>3051.6460000000002</v>
      </c>
      <c r="M102" s="38">
        <v>3145.3649999999998</v>
      </c>
      <c r="N102" s="39">
        <v>3256.431</v>
      </c>
      <c r="O102" s="40">
        <v>3385.36</v>
      </c>
      <c r="P102" s="1"/>
      <c r="Q102" s="1"/>
      <c r="R102" s="1"/>
      <c r="S102" s="1"/>
      <c r="T102" s="1"/>
      <c r="U102" s="1"/>
      <c r="V102" s="1"/>
      <c r="W102" s="1"/>
    </row>
    <row r="103" spans="1:23" x14ac:dyDescent="0.2">
      <c r="A103" s="1"/>
      <c r="B103" s="24">
        <v>105251453</v>
      </c>
      <c r="C103" s="25" t="s">
        <v>259</v>
      </c>
      <c r="D103" s="26" t="s">
        <v>260</v>
      </c>
      <c r="E103" s="35">
        <v>2070.6350000000002</v>
      </c>
      <c r="F103" s="36">
        <v>2104.3589999999999</v>
      </c>
      <c r="G103" s="36">
        <v>2127.163</v>
      </c>
      <c r="H103" s="36">
        <v>2157.4883333333332</v>
      </c>
      <c r="I103" s="36">
        <v>2157.4883333333332</v>
      </c>
      <c r="J103" s="37">
        <v>2041.105</v>
      </c>
      <c r="K103" s="38">
        <v>2077.7040000000002</v>
      </c>
      <c r="L103" s="38">
        <v>2093.096</v>
      </c>
      <c r="M103" s="38">
        <v>2142.277</v>
      </c>
      <c r="N103" s="39">
        <v>2146.116</v>
      </c>
      <c r="O103" s="40">
        <v>2184.0720000000001</v>
      </c>
      <c r="P103" s="1"/>
      <c r="Q103" s="1"/>
      <c r="R103" s="1"/>
      <c r="S103" s="1"/>
      <c r="T103" s="1"/>
      <c r="U103" s="1"/>
      <c r="V103" s="1"/>
      <c r="W103" s="1"/>
    </row>
    <row r="104" spans="1:23" x14ac:dyDescent="0.2">
      <c r="A104" s="1"/>
      <c r="B104" s="24">
        <v>105252602</v>
      </c>
      <c r="C104" s="25" t="s">
        <v>261</v>
      </c>
      <c r="D104" s="26" t="s">
        <v>260</v>
      </c>
      <c r="E104" s="35">
        <v>13292.210999999999</v>
      </c>
      <c r="F104" s="36">
        <v>13536.049333333334</v>
      </c>
      <c r="G104" s="36">
        <v>13644.195333333331</v>
      </c>
      <c r="H104" s="36">
        <v>13633.214333333332</v>
      </c>
      <c r="I104" s="36">
        <v>13633.214333333332</v>
      </c>
      <c r="J104" s="37">
        <v>12926.582</v>
      </c>
      <c r="K104" s="38">
        <v>13252.406000000001</v>
      </c>
      <c r="L104" s="38">
        <v>13697.645</v>
      </c>
      <c r="M104" s="38">
        <v>13658.097</v>
      </c>
      <c r="N104" s="39">
        <v>13576.843999999999</v>
      </c>
      <c r="O104" s="40">
        <v>13664.701999999999</v>
      </c>
      <c r="P104" s="1"/>
      <c r="Q104" s="1"/>
      <c r="R104" s="1"/>
      <c r="S104" s="1"/>
      <c r="T104" s="1"/>
      <c r="U104" s="1"/>
      <c r="V104" s="1"/>
      <c r="W104" s="1"/>
    </row>
    <row r="105" spans="1:23" x14ac:dyDescent="0.2">
      <c r="A105" s="1"/>
      <c r="B105" s="24">
        <v>105253303</v>
      </c>
      <c r="C105" s="25" t="s">
        <v>262</v>
      </c>
      <c r="D105" s="26" t="s">
        <v>260</v>
      </c>
      <c r="E105" s="35">
        <v>1657.75</v>
      </c>
      <c r="F105" s="36">
        <v>1615.1809999999998</v>
      </c>
      <c r="G105" s="36">
        <v>1597.3999999999999</v>
      </c>
      <c r="H105" s="36">
        <v>1596.6523333333332</v>
      </c>
      <c r="I105" s="36">
        <v>1596.6523333333332</v>
      </c>
      <c r="J105" s="37">
        <v>1715.5119999999999</v>
      </c>
      <c r="K105" s="38">
        <v>1634.511</v>
      </c>
      <c r="L105" s="38">
        <v>1623.2280000000001</v>
      </c>
      <c r="M105" s="38">
        <v>1587.8040000000001</v>
      </c>
      <c r="N105" s="39">
        <v>1581.1679999999999</v>
      </c>
      <c r="O105" s="40">
        <v>1620.9849999999999</v>
      </c>
      <c r="P105" s="1"/>
      <c r="Q105" s="1"/>
      <c r="R105" s="1"/>
      <c r="S105" s="1"/>
      <c r="T105" s="1"/>
      <c r="U105" s="1"/>
      <c r="V105" s="1"/>
      <c r="W105" s="1"/>
    </row>
    <row r="106" spans="1:23" x14ac:dyDescent="0.2">
      <c r="A106" s="1"/>
      <c r="B106" s="24">
        <v>105253553</v>
      </c>
      <c r="C106" s="25" t="s">
        <v>263</v>
      </c>
      <c r="D106" s="26" t="s">
        <v>260</v>
      </c>
      <c r="E106" s="35">
        <v>2203.8690000000001</v>
      </c>
      <c r="F106" s="36">
        <v>2195.0193333333332</v>
      </c>
      <c r="G106" s="36">
        <v>2176.2956666666669</v>
      </c>
      <c r="H106" s="36">
        <v>2164.6576666666665</v>
      </c>
      <c r="I106" s="36">
        <v>2164.6576666666665</v>
      </c>
      <c r="J106" s="37">
        <v>2197.877</v>
      </c>
      <c r="K106" s="38">
        <v>2205.377</v>
      </c>
      <c r="L106" s="38">
        <v>2208.3620000000001</v>
      </c>
      <c r="M106" s="38">
        <v>2171.319</v>
      </c>
      <c r="N106" s="39">
        <v>2149.2060000000001</v>
      </c>
      <c r="O106" s="40">
        <v>2173.4479999999999</v>
      </c>
      <c r="P106" s="1"/>
      <c r="Q106" s="1"/>
      <c r="R106" s="1"/>
      <c r="S106" s="1"/>
      <c r="T106" s="1"/>
      <c r="U106" s="1"/>
      <c r="V106" s="1"/>
      <c r="W106" s="1"/>
    </row>
    <row r="107" spans="1:23" x14ac:dyDescent="0.2">
      <c r="A107" s="1"/>
      <c r="B107" s="24">
        <v>105253903</v>
      </c>
      <c r="C107" s="25" t="s">
        <v>264</v>
      </c>
      <c r="D107" s="26" t="s">
        <v>260</v>
      </c>
      <c r="E107" s="35">
        <v>2179.422</v>
      </c>
      <c r="F107" s="36">
        <v>2178.7533333333336</v>
      </c>
      <c r="G107" s="36">
        <v>2182.2113333333332</v>
      </c>
      <c r="H107" s="36">
        <v>2180.3413333333333</v>
      </c>
      <c r="I107" s="36">
        <v>2180.3413333333333</v>
      </c>
      <c r="J107" s="37">
        <v>2183.7370000000001</v>
      </c>
      <c r="K107" s="38">
        <v>2178.92</v>
      </c>
      <c r="L107" s="38">
        <v>2175.61</v>
      </c>
      <c r="M107" s="38">
        <v>2181.73</v>
      </c>
      <c r="N107" s="39">
        <v>2189.2939999999999</v>
      </c>
      <c r="O107" s="40">
        <v>2170</v>
      </c>
      <c r="P107" s="1"/>
      <c r="Q107" s="1"/>
      <c r="R107" s="1"/>
      <c r="S107" s="1"/>
      <c r="T107" s="1"/>
      <c r="U107" s="1"/>
      <c r="V107" s="1"/>
      <c r="W107" s="1"/>
    </row>
    <row r="108" spans="1:23" x14ac:dyDescent="0.2">
      <c r="A108" s="1"/>
      <c r="B108" s="24">
        <v>105254053</v>
      </c>
      <c r="C108" s="25" t="s">
        <v>265</v>
      </c>
      <c r="D108" s="26" t="s">
        <v>260</v>
      </c>
      <c r="E108" s="35">
        <v>1728.86</v>
      </c>
      <c r="F108" s="36">
        <v>1763.7596666666668</v>
      </c>
      <c r="G108" s="36">
        <v>1799.8029999999999</v>
      </c>
      <c r="H108" s="36">
        <v>1837.5036666666667</v>
      </c>
      <c r="I108" s="36">
        <v>1837.5036666666667</v>
      </c>
      <c r="J108" s="37">
        <v>1676.8019999999999</v>
      </c>
      <c r="K108" s="38">
        <v>1729.922</v>
      </c>
      <c r="L108" s="38">
        <v>1779.856</v>
      </c>
      <c r="M108" s="38">
        <v>1781.501</v>
      </c>
      <c r="N108" s="39">
        <v>1838.0519999999999</v>
      </c>
      <c r="O108" s="40">
        <v>1892.9580000000001</v>
      </c>
      <c r="P108" s="1"/>
      <c r="Q108" s="1"/>
      <c r="R108" s="1"/>
      <c r="S108" s="1"/>
      <c r="T108" s="1"/>
      <c r="U108" s="1"/>
      <c r="V108" s="1"/>
      <c r="W108" s="1"/>
    </row>
    <row r="109" spans="1:23" x14ac:dyDescent="0.2">
      <c r="A109" s="1"/>
      <c r="B109" s="24">
        <v>105254353</v>
      </c>
      <c r="C109" s="25" t="s">
        <v>266</v>
      </c>
      <c r="D109" s="26" t="s">
        <v>260</v>
      </c>
      <c r="E109" s="35">
        <v>2180.1390000000001</v>
      </c>
      <c r="F109" s="36">
        <v>2168.1089999999999</v>
      </c>
      <c r="G109" s="36">
        <v>2132.8679999999999</v>
      </c>
      <c r="H109" s="36">
        <v>2099.5593333333331</v>
      </c>
      <c r="I109" s="36">
        <v>2099.5593333333331</v>
      </c>
      <c r="J109" s="37">
        <v>2188.252</v>
      </c>
      <c r="K109" s="38">
        <v>2169.6999999999998</v>
      </c>
      <c r="L109" s="38">
        <v>2182.4659999999999</v>
      </c>
      <c r="M109" s="38">
        <v>2152.1610000000001</v>
      </c>
      <c r="N109" s="39">
        <v>2063.9769999999999</v>
      </c>
      <c r="O109" s="40">
        <v>2082.54</v>
      </c>
      <c r="P109" s="1"/>
      <c r="Q109" s="1"/>
      <c r="R109" s="1"/>
      <c r="S109" s="1"/>
      <c r="T109" s="1"/>
      <c r="U109" s="1"/>
      <c r="V109" s="1"/>
      <c r="W109" s="1"/>
    </row>
    <row r="110" spans="1:23" x14ac:dyDescent="0.2">
      <c r="A110" s="1"/>
      <c r="B110" s="24">
        <v>105256553</v>
      </c>
      <c r="C110" s="25" t="s">
        <v>267</v>
      </c>
      <c r="D110" s="26" t="s">
        <v>260</v>
      </c>
      <c r="E110" s="35">
        <v>1240.836</v>
      </c>
      <c r="F110" s="36">
        <v>1231.2036666666665</v>
      </c>
      <c r="G110" s="36">
        <v>1222.4750000000001</v>
      </c>
      <c r="H110" s="36">
        <v>1220.3943333333334</v>
      </c>
      <c r="I110" s="36">
        <v>1220.3943333333334</v>
      </c>
      <c r="J110" s="37">
        <v>1254.193</v>
      </c>
      <c r="K110" s="38">
        <v>1246.442</v>
      </c>
      <c r="L110" s="38">
        <v>1221.874</v>
      </c>
      <c r="M110" s="38">
        <v>1225.2950000000001</v>
      </c>
      <c r="N110" s="39">
        <v>1220.2560000000001</v>
      </c>
      <c r="O110" s="40">
        <v>1215.6320000000001</v>
      </c>
      <c r="P110" s="1"/>
      <c r="Q110" s="1"/>
      <c r="R110" s="1"/>
      <c r="S110" s="1"/>
      <c r="T110" s="1"/>
      <c r="U110" s="1"/>
      <c r="V110" s="1"/>
      <c r="W110" s="1"/>
    </row>
    <row r="111" spans="1:23" x14ac:dyDescent="0.2">
      <c r="A111" s="1"/>
      <c r="B111" s="24">
        <v>105257602</v>
      </c>
      <c r="C111" s="25" t="s">
        <v>268</v>
      </c>
      <c r="D111" s="26" t="s">
        <v>260</v>
      </c>
      <c r="E111" s="35">
        <v>6746.3410000000003</v>
      </c>
      <c r="F111" s="36">
        <v>6891.4603333333334</v>
      </c>
      <c r="G111" s="36">
        <v>7043.8610000000008</v>
      </c>
      <c r="H111" s="36">
        <v>7230.0206666666663</v>
      </c>
      <c r="I111" s="36">
        <v>7230.0206666666663</v>
      </c>
      <c r="J111" s="37">
        <v>6636.0789999999997</v>
      </c>
      <c r="K111" s="38">
        <v>6751.6080000000002</v>
      </c>
      <c r="L111" s="38">
        <v>6850.3360000000002</v>
      </c>
      <c r="M111" s="38">
        <v>7072.4369999999999</v>
      </c>
      <c r="N111" s="39">
        <v>7208.81</v>
      </c>
      <c r="O111" s="40">
        <v>7408.8149999999996</v>
      </c>
      <c r="P111" s="1"/>
      <c r="Q111" s="1"/>
      <c r="R111" s="1"/>
      <c r="S111" s="1"/>
      <c r="T111" s="1"/>
      <c r="U111" s="1"/>
      <c r="V111" s="1"/>
      <c r="W111" s="1"/>
    </row>
    <row r="112" spans="1:23" x14ac:dyDescent="0.2">
      <c r="A112" s="1"/>
      <c r="B112" s="24">
        <v>105258303</v>
      </c>
      <c r="C112" s="25" t="s">
        <v>269</v>
      </c>
      <c r="D112" s="26" t="s">
        <v>260</v>
      </c>
      <c r="E112" s="35">
        <v>1690.835</v>
      </c>
      <c r="F112" s="36">
        <v>1698.7623333333333</v>
      </c>
      <c r="G112" s="36">
        <v>1700.6893333333335</v>
      </c>
      <c r="H112" s="36">
        <v>1712.548</v>
      </c>
      <c r="I112" s="36">
        <v>1712.548</v>
      </c>
      <c r="J112" s="37">
        <v>1692.395</v>
      </c>
      <c r="K112" s="38">
        <v>1692.884</v>
      </c>
      <c r="L112" s="38">
        <v>1687.2249999999999</v>
      </c>
      <c r="M112" s="38">
        <v>1716.1780000000001</v>
      </c>
      <c r="N112" s="39">
        <v>1698.665</v>
      </c>
      <c r="O112" s="40">
        <v>1722.8009999999999</v>
      </c>
      <c r="P112" s="1"/>
      <c r="Q112" s="1"/>
      <c r="R112" s="1"/>
      <c r="S112" s="1"/>
      <c r="T112" s="1"/>
      <c r="U112" s="1"/>
      <c r="V112" s="1"/>
      <c r="W112" s="1"/>
    </row>
    <row r="113" spans="1:23" x14ac:dyDescent="0.2">
      <c r="A113" s="1"/>
      <c r="B113" s="24">
        <v>105258503</v>
      </c>
      <c r="C113" s="25" t="s">
        <v>270</v>
      </c>
      <c r="D113" s="26" t="s">
        <v>260</v>
      </c>
      <c r="E113" s="35">
        <v>1412.348</v>
      </c>
      <c r="F113" s="36">
        <v>1432.7523333333331</v>
      </c>
      <c r="G113" s="36">
        <v>1467.5286666666668</v>
      </c>
      <c r="H113" s="36">
        <v>1514.1423333333332</v>
      </c>
      <c r="I113" s="36">
        <v>1514.1423333333332</v>
      </c>
      <c r="J113" s="37">
        <v>1399.5060000000001</v>
      </c>
      <c r="K113" s="38">
        <v>1404.876</v>
      </c>
      <c r="L113" s="38">
        <v>1432.663</v>
      </c>
      <c r="M113" s="38">
        <v>1460.7180000000001</v>
      </c>
      <c r="N113" s="39">
        <v>1509.2049999999999</v>
      </c>
      <c r="O113" s="40">
        <v>1572.5039999999999</v>
      </c>
      <c r="P113" s="1"/>
      <c r="Q113" s="1"/>
      <c r="R113" s="1"/>
      <c r="S113" s="1"/>
      <c r="T113" s="1"/>
      <c r="U113" s="1"/>
      <c r="V113" s="1"/>
      <c r="W113" s="1"/>
    </row>
    <row r="114" spans="1:23" x14ac:dyDescent="0.2">
      <c r="A114" s="1"/>
      <c r="B114" s="24">
        <v>105259103</v>
      </c>
      <c r="C114" s="25" t="s">
        <v>271</v>
      </c>
      <c r="D114" s="26" t="s">
        <v>260</v>
      </c>
      <c r="E114" s="35">
        <v>1128.6859999999999</v>
      </c>
      <c r="F114" s="36">
        <v>1141.8836666666666</v>
      </c>
      <c r="G114" s="36">
        <v>1182.9253333333334</v>
      </c>
      <c r="H114" s="36">
        <v>1214.1176666666665</v>
      </c>
      <c r="I114" s="36">
        <v>1214.1176666666665</v>
      </c>
      <c r="J114" s="37">
        <v>1110.5250000000001</v>
      </c>
      <c r="K114" s="38">
        <v>1133.203</v>
      </c>
      <c r="L114" s="38">
        <v>1142.3309999999999</v>
      </c>
      <c r="M114" s="38">
        <v>1150.117</v>
      </c>
      <c r="N114" s="39">
        <v>1256.328</v>
      </c>
      <c r="O114" s="40">
        <v>1235.9079999999999</v>
      </c>
      <c r="P114" s="1"/>
      <c r="Q114" s="1"/>
      <c r="R114" s="1"/>
      <c r="S114" s="1"/>
      <c r="T114" s="1"/>
      <c r="U114" s="1"/>
      <c r="V114" s="1"/>
      <c r="W114" s="1"/>
    </row>
    <row r="115" spans="1:23" x14ac:dyDescent="0.2">
      <c r="A115" s="1"/>
      <c r="B115" s="24">
        <v>105259703</v>
      </c>
      <c r="C115" s="25" t="s">
        <v>272</v>
      </c>
      <c r="D115" s="26" t="s">
        <v>260</v>
      </c>
      <c r="E115" s="35">
        <v>1385.6659999999999</v>
      </c>
      <c r="F115" s="36">
        <v>1398.4293333333333</v>
      </c>
      <c r="G115" s="36">
        <v>1415.9506666666666</v>
      </c>
      <c r="H115" s="36">
        <v>1446.8353333333332</v>
      </c>
      <c r="I115" s="36">
        <v>1446.8353333333332</v>
      </c>
      <c r="J115" s="37">
        <v>1380.192</v>
      </c>
      <c r="K115" s="38">
        <v>1388.3340000000001</v>
      </c>
      <c r="L115" s="38">
        <v>1388.473</v>
      </c>
      <c r="M115" s="38">
        <v>1418.481</v>
      </c>
      <c r="N115" s="39">
        <v>1440.8979999999999</v>
      </c>
      <c r="O115" s="40">
        <v>1481.127</v>
      </c>
      <c r="P115" s="1"/>
      <c r="Q115" s="1"/>
      <c r="R115" s="1"/>
      <c r="S115" s="1"/>
      <c r="T115" s="1"/>
      <c r="U115" s="1"/>
      <c r="V115" s="1"/>
      <c r="W115" s="1"/>
    </row>
    <row r="116" spans="1:23" x14ac:dyDescent="0.2">
      <c r="A116" s="1"/>
      <c r="B116" s="24">
        <v>105628302</v>
      </c>
      <c r="C116" s="25" t="s">
        <v>525</v>
      </c>
      <c r="D116" s="26" t="s">
        <v>526</v>
      </c>
      <c r="E116" s="35">
        <v>4668.3029999999999</v>
      </c>
      <c r="F116" s="36">
        <v>4747.7563333333337</v>
      </c>
      <c r="G116" s="36">
        <v>4805.5003333333325</v>
      </c>
      <c r="H116" s="36">
        <v>4877.8493333333327</v>
      </c>
      <c r="I116" s="36">
        <v>4877.8493333333327</v>
      </c>
      <c r="J116" s="37">
        <v>4591.8190000000004</v>
      </c>
      <c r="K116" s="38">
        <v>4681.5069999999996</v>
      </c>
      <c r="L116" s="38">
        <v>4730.9049999999997</v>
      </c>
      <c r="M116" s="38">
        <v>4830.857</v>
      </c>
      <c r="N116" s="39">
        <v>4854.7389999999996</v>
      </c>
      <c r="O116" s="40">
        <v>4947.9520000000002</v>
      </c>
      <c r="P116" s="1"/>
      <c r="Q116" s="1"/>
      <c r="R116" s="1"/>
      <c r="S116" s="1"/>
      <c r="T116" s="1"/>
      <c r="U116" s="1"/>
      <c r="V116" s="1"/>
      <c r="W116" s="1"/>
    </row>
    <row r="117" spans="1:23" x14ac:dyDescent="0.2">
      <c r="A117" s="1"/>
      <c r="B117" s="24">
        <v>106160303</v>
      </c>
      <c r="C117" s="25" t="s">
        <v>189</v>
      </c>
      <c r="D117" s="26" t="s">
        <v>190</v>
      </c>
      <c r="E117" s="35">
        <v>717.83</v>
      </c>
      <c r="F117" s="36">
        <v>712.98199999999997</v>
      </c>
      <c r="G117" s="36">
        <v>715.04866666666658</v>
      </c>
      <c r="H117" s="36">
        <v>724.47266666666667</v>
      </c>
      <c r="I117" s="36">
        <v>724.47266666666667</v>
      </c>
      <c r="J117" s="37">
        <v>723.37199999999996</v>
      </c>
      <c r="K117" s="38">
        <v>717.35699999999997</v>
      </c>
      <c r="L117" s="38">
        <v>711.94</v>
      </c>
      <c r="M117" s="38">
        <v>709.649</v>
      </c>
      <c r="N117" s="39">
        <v>723.55700000000002</v>
      </c>
      <c r="O117" s="40">
        <v>740.21199999999999</v>
      </c>
      <c r="P117" s="1"/>
      <c r="Q117" s="1"/>
      <c r="R117" s="1"/>
      <c r="S117" s="1"/>
      <c r="T117" s="1"/>
      <c r="U117" s="1"/>
      <c r="V117" s="1"/>
      <c r="W117" s="1"/>
    </row>
    <row r="118" spans="1:23" x14ac:dyDescent="0.2">
      <c r="A118" s="1"/>
      <c r="B118" s="24">
        <v>106161203</v>
      </c>
      <c r="C118" s="25" t="s">
        <v>191</v>
      </c>
      <c r="D118" s="26" t="s">
        <v>190</v>
      </c>
      <c r="E118" s="35">
        <v>778.82100000000003</v>
      </c>
      <c r="F118" s="36">
        <v>792.78099999999995</v>
      </c>
      <c r="G118" s="36">
        <v>796.48900000000003</v>
      </c>
      <c r="H118" s="36">
        <v>813.49433333333343</v>
      </c>
      <c r="I118" s="36">
        <v>813.49433333333343</v>
      </c>
      <c r="J118" s="37">
        <v>762.58699999999999</v>
      </c>
      <c r="K118" s="38">
        <v>795.11</v>
      </c>
      <c r="L118" s="38">
        <v>778.76700000000005</v>
      </c>
      <c r="M118" s="38">
        <v>804.46600000000001</v>
      </c>
      <c r="N118" s="39">
        <v>806.23400000000004</v>
      </c>
      <c r="O118" s="40">
        <v>829.78300000000002</v>
      </c>
      <c r="P118" s="1"/>
      <c r="Q118" s="1"/>
      <c r="R118" s="1"/>
      <c r="S118" s="1"/>
      <c r="T118" s="1"/>
      <c r="U118" s="1"/>
      <c r="V118" s="1"/>
      <c r="W118" s="1"/>
    </row>
    <row r="119" spans="1:23" x14ac:dyDescent="0.2">
      <c r="A119" s="1"/>
      <c r="B119" s="24">
        <v>106161703</v>
      </c>
      <c r="C119" s="25" t="s">
        <v>192</v>
      </c>
      <c r="D119" s="26" t="s">
        <v>190</v>
      </c>
      <c r="E119" s="35">
        <v>906.58399999999995</v>
      </c>
      <c r="F119" s="36">
        <v>919.10066666666671</v>
      </c>
      <c r="G119" s="36">
        <v>923.18600000000004</v>
      </c>
      <c r="H119" s="36">
        <v>917.65299999999991</v>
      </c>
      <c r="I119" s="36">
        <v>917.65299999999991</v>
      </c>
      <c r="J119" s="37">
        <v>864.81899999999996</v>
      </c>
      <c r="K119" s="38">
        <v>920.65899999999999</v>
      </c>
      <c r="L119" s="38">
        <v>934.274</v>
      </c>
      <c r="M119" s="38">
        <v>902.36900000000003</v>
      </c>
      <c r="N119" s="39">
        <v>932.91499999999996</v>
      </c>
      <c r="O119" s="40">
        <v>917.67499999999995</v>
      </c>
      <c r="P119" s="1"/>
      <c r="Q119" s="1"/>
      <c r="R119" s="1"/>
      <c r="S119" s="1"/>
      <c r="T119" s="1"/>
      <c r="U119" s="1"/>
      <c r="V119" s="1"/>
      <c r="W119" s="1"/>
    </row>
    <row r="120" spans="1:23" x14ac:dyDescent="0.2">
      <c r="A120" s="1"/>
      <c r="B120" s="24">
        <v>106166503</v>
      </c>
      <c r="C120" s="25" t="s">
        <v>193</v>
      </c>
      <c r="D120" s="26" t="s">
        <v>190</v>
      </c>
      <c r="E120" s="35">
        <v>1045.982</v>
      </c>
      <c r="F120" s="36">
        <v>1072.0550000000001</v>
      </c>
      <c r="G120" s="36">
        <v>1085.2336666666667</v>
      </c>
      <c r="H120" s="36">
        <v>1086.7213333333332</v>
      </c>
      <c r="I120" s="36">
        <v>1086.7213333333332</v>
      </c>
      <c r="J120" s="37">
        <v>1011.378</v>
      </c>
      <c r="K120" s="38">
        <v>1043.913</v>
      </c>
      <c r="L120" s="38">
        <v>1082.6030000000001</v>
      </c>
      <c r="M120" s="38">
        <v>1089.6489999999999</v>
      </c>
      <c r="N120" s="39">
        <v>1083.4490000000001</v>
      </c>
      <c r="O120" s="40">
        <v>1087.066</v>
      </c>
      <c r="P120" s="1"/>
      <c r="Q120" s="1"/>
      <c r="R120" s="1"/>
      <c r="S120" s="1"/>
      <c r="T120" s="1"/>
      <c r="U120" s="1"/>
      <c r="V120" s="1"/>
      <c r="W120" s="1"/>
    </row>
    <row r="121" spans="1:23" x14ac:dyDescent="0.2">
      <c r="A121" s="1"/>
      <c r="B121" s="24">
        <v>106167504</v>
      </c>
      <c r="C121" s="25" t="s">
        <v>194</v>
      </c>
      <c r="D121" s="26" t="s">
        <v>190</v>
      </c>
      <c r="E121" s="35">
        <v>588.38699999999994</v>
      </c>
      <c r="F121" s="36">
        <v>583.47433333333345</v>
      </c>
      <c r="G121" s="36">
        <v>593.05900000000008</v>
      </c>
      <c r="H121" s="36">
        <v>594.85033333333331</v>
      </c>
      <c r="I121" s="36">
        <v>594.85033333333331</v>
      </c>
      <c r="J121" s="37">
        <v>595.66600000000005</v>
      </c>
      <c r="K121" s="38">
        <v>583.84900000000005</v>
      </c>
      <c r="L121" s="38">
        <v>585.64700000000005</v>
      </c>
      <c r="M121" s="38">
        <v>580.92700000000002</v>
      </c>
      <c r="N121" s="39">
        <v>612.60299999999995</v>
      </c>
      <c r="O121" s="40">
        <v>591.02099999999996</v>
      </c>
      <c r="P121" s="1"/>
      <c r="Q121" s="1"/>
      <c r="R121" s="1"/>
      <c r="S121" s="1"/>
      <c r="T121" s="1"/>
      <c r="U121" s="1"/>
      <c r="V121" s="1"/>
      <c r="W121" s="1"/>
    </row>
    <row r="122" spans="1:23" x14ac:dyDescent="0.2">
      <c r="A122" s="1"/>
      <c r="B122" s="24">
        <v>106168003</v>
      </c>
      <c r="C122" s="25" t="s">
        <v>195</v>
      </c>
      <c r="D122" s="26" t="s">
        <v>190</v>
      </c>
      <c r="E122" s="35">
        <v>1148.3900000000001</v>
      </c>
      <c r="F122" s="36">
        <v>1150.915</v>
      </c>
      <c r="G122" s="36">
        <v>1156.7066666666667</v>
      </c>
      <c r="H122" s="36">
        <v>1164.1843333333334</v>
      </c>
      <c r="I122" s="36">
        <v>1164.1843333333334</v>
      </c>
      <c r="J122" s="37">
        <v>1151.0930000000001</v>
      </c>
      <c r="K122" s="38">
        <v>1147.1759999999999</v>
      </c>
      <c r="L122" s="38">
        <v>1146.902</v>
      </c>
      <c r="M122" s="38">
        <v>1158.6669999999999</v>
      </c>
      <c r="N122" s="39">
        <v>1164.5509999999999</v>
      </c>
      <c r="O122" s="40">
        <v>1169.335</v>
      </c>
      <c r="P122" s="1"/>
      <c r="Q122" s="1"/>
      <c r="R122" s="1"/>
      <c r="S122" s="1"/>
      <c r="T122" s="1"/>
      <c r="U122" s="1"/>
      <c r="V122" s="1"/>
      <c r="W122" s="1"/>
    </row>
    <row r="123" spans="1:23" x14ac:dyDescent="0.2">
      <c r="A123" s="1"/>
      <c r="B123" s="24">
        <v>106169003</v>
      </c>
      <c r="C123" s="25" t="s">
        <v>196</v>
      </c>
      <c r="D123" s="26" t="s">
        <v>190</v>
      </c>
      <c r="E123" s="35">
        <v>577.18899999999996</v>
      </c>
      <c r="F123" s="36">
        <v>593.38866666666661</v>
      </c>
      <c r="G123" s="36">
        <v>614.77466666666669</v>
      </c>
      <c r="H123" s="36">
        <v>632.97400000000005</v>
      </c>
      <c r="I123" s="36">
        <v>632.97400000000005</v>
      </c>
      <c r="J123" s="37">
        <v>567.98699999999997</v>
      </c>
      <c r="K123" s="38">
        <v>569.96299999999997</v>
      </c>
      <c r="L123" s="38">
        <v>593.61599999999999</v>
      </c>
      <c r="M123" s="38">
        <v>616.58699999999999</v>
      </c>
      <c r="N123" s="39">
        <v>634.12099999999998</v>
      </c>
      <c r="O123" s="40">
        <v>648.21400000000006</v>
      </c>
      <c r="P123" s="1"/>
      <c r="Q123" s="1"/>
      <c r="R123" s="1"/>
      <c r="S123" s="1"/>
      <c r="T123" s="1"/>
      <c r="U123" s="1"/>
      <c r="V123" s="1"/>
      <c r="W123" s="1"/>
    </row>
    <row r="124" spans="1:23" x14ac:dyDescent="0.2">
      <c r="A124" s="1"/>
      <c r="B124" s="24">
        <v>106172003</v>
      </c>
      <c r="C124" s="25" t="s">
        <v>197</v>
      </c>
      <c r="D124" s="26" t="s">
        <v>198</v>
      </c>
      <c r="E124" s="35">
        <v>3805.0540000000001</v>
      </c>
      <c r="F124" s="36">
        <v>3879.1533333333332</v>
      </c>
      <c r="G124" s="36">
        <v>3956.2576666666669</v>
      </c>
      <c r="H124" s="36">
        <v>4053.6933333333332</v>
      </c>
      <c r="I124" s="36">
        <v>4053.6933333333332</v>
      </c>
      <c r="J124" s="37">
        <v>3719.9470000000001</v>
      </c>
      <c r="K124" s="38">
        <v>3820.8609999999999</v>
      </c>
      <c r="L124" s="38">
        <v>3874.6129999999998</v>
      </c>
      <c r="M124" s="38">
        <v>3941.9859999999999</v>
      </c>
      <c r="N124" s="39">
        <v>4052.174</v>
      </c>
      <c r="O124" s="40">
        <v>4166.92</v>
      </c>
      <c r="P124" s="1"/>
      <c r="Q124" s="1"/>
      <c r="R124" s="1"/>
      <c r="S124" s="1"/>
      <c r="T124" s="1"/>
      <c r="U124" s="1"/>
      <c r="V124" s="1"/>
      <c r="W124" s="1"/>
    </row>
    <row r="125" spans="1:23" x14ac:dyDescent="0.2">
      <c r="A125" s="1"/>
      <c r="B125" s="24">
        <v>106272003</v>
      </c>
      <c r="C125" s="25" t="s">
        <v>280</v>
      </c>
      <c r="D125" s="26" t="s">
        <v>281</v>
      </c>
      <c r="E125" s="35">
        <v>486.69400000000002</v>
      </c>
      <c r="F125" s="36">
        <v>499.14466666666664</v>
      </c>
      <c r="G125" s="36">
        <v>513.01900000000012</v>
      </c>
      <c r="H125" s="36">
        <v>539.61099999999999</v>
      </c>
      <c r="I125" s="36">
        <v>539.61099999999999</v>
      </c>
      <c r="J125" s="37">
        <v>464.88799999999998</v>
      </c>
      <c r="K125" s="38">
        <v>509.649</v>
      </c>
      <c r="L125" s="38">
        <v>486.21100000000001</v>
      </c>
      <c r="M125" s="38">
        <v>501.57400000000001</v>
      </c>
      <c r="N125" s="39">
        <v>551.27200000000005</v>
      </c>
      <c r="O125" s="40">
        <v>565.98699999999997</v>
      </c>
      <c r="P125" s="1"/>
      <c r="Q125" s="1"/>
      <c r="R125" s="1"/>
      <c r="S125" s="1"/>
      <c r="T125" s="1"/>
      <c r="U125" s="1"/>
      <c r="V125" s="1"/>
      <c r="W125" s="1"/>
    </row>
    <row r="126" spans="1:23" x14ac:dyDescent="0.2">
      <c r="A126" s="1"/>
      <c r="B126" s="24">
        <v>106330703</v>
      </c>
      <c r="C126" s="25" t="s">
        <v>311</v>
      </c>
      <c r="D126" s="26" t="s">
        <v>312</v>
      </c>
      <c r="E126" s="35">
        <v>1025.97</v>
      </c>
      <c r="F126" s="36">
        <v>1035.5663333333334</v>
      </c>
      <c r="G126" s="36">
        <v>1055.8463333333332</v>
      </c>
      <c r="H126" s="36">
        <v>1063.9386666666667</v>
      </c>
      <c r="I126" s="36">
        <v>1063.9386666666667</v>
      </c>
      <c r="J126" s="37">
        <v>1024.6130000000001</v>
      </c>
      <c r="K126" s="38">
        <v>1010.208</v>
      </c>
      <c r="L126" s="38">
        <v>1043.0889999999999</v>
      </c>
      <c r="M126" s="38">
        <v>1053.402</v>
      </c>
      <c r="N126" s="39">
        <v>1071.048</v>
      </c>
      <c r="O126" s="40">
        <v>1067.366</v>
      </c>
      <c r="P126" s="1"/>
      <c r="Q126" s="1"/>
      <c r="R126" s="1"/>
      <c r="S126" s="1"/>
      <c r="T126" s="1"/>
      <c r="U126" s="1"/>
      <c r="V126" s="1"/>
      <c r="W126" s="1"/>
    </row>
    <row r="127" spans="1:23" x14ac:dyDescent="0.2">
      <c r="A127" s="1"/>
      <c r="B127" s="24">
        <v>106330803</v>
      </c>
      <c r="C127" s="25" t="s">
        <v>313</v>
      </c>
      <c r="D127" s="26" t="s">
        <v>312</v>
      </c>
      <c r="E127" s="35">
        <v>1567.4929999999999</v>
      </c>
      <c r="F127" s="36">
        <v>1589.4013333333332</v>
      </c>
      <c r="G127" s="36">
        <v>1611.8936666666666</v>
      </c>
      <c r="H127" s="36">
        <v>1639.6026666666667</v>
      </c>
      <c r="I127" s="36">
        <v>1639.6026666666667</v>
      </c>
      <c r="J127" s="37">
        <v>1559.521</v>
      </c>
      <c r="K127" s="38">
        <v>1563.46</v>
      </c>
      <c r="L127" s="38">
        <v>1579.499</v>
      </c>
      <c r="M127" s="38">
        <v>1625.2449999999999</v>
      </c>
      <c r="N127" s="39">
        <v>1630.9369999999999</v>
      </c>
      <c r="O127" s="40">
        <v>1662.626</v>
      </c>
      <c r="P127" s="1"/>
      <c r="Q127" s="1"/>
      <c r="R127" s="1"/>
      <c r="S127" s="1"/>
      <c r="T127" s="1"/>
      <c r="U127" s="1"/>
      <c r="V127" s="1"/>
      <c r="W127" s="1"/>
    </row>
    <row r="128" spans="1:23" x14ac:dyDescent="0.2">
      <c r="A128" s="1"/>
      <c r="B128" s="24">
        <v>106338003</v>
      </c>
      <c r="C128" s="25" t="s">
        <v>314</v>
      </c>
      <c r="D128" s="26" t="s">
        <v>312</v>
      </c>
      <c r="E128" s="35">
        <v>2289.59</v>
      </c>
      <c r="F128" s="36">
        <v>2310.3956666666668</v>
      </c>
      <c r="G128" s="36">
        <v>2331.253666666667</v>
      </c>
      <c r="H128" s="36">
        <v>2357.9649999999997</v>
      </c>
      <c r="I128" s="36">
        <v>2357.9649999999997</v>
      </c>
      <c r="J128" s="37">
        <v>2247.8110000000001</v>
      </c>
      <c r="K128" s="38">
        <v>2298.4989999999998</v>
      </c>
      <c r="L128" s="38">
        <v>2322.4589999999998</v>
      </c>
      <c r="M128" s="38">
        <v>2310.2289999999998</v>
      </c>
      <c r="N128" s="39">
        <v>2361.0729999999999</v>
      </c>
      <c r="O128" s="40">
        <v>2402.5929999999998</v>
      </c>
      <c r="P128" s="1"/>
      <c r="Q128" s="1"/>
      <c r="R128" s="1"/>
      <c r="S128" s="1"/>
      <c r="T128" s="1"/>
      <c r="U128" s="1"/>
      <c r="V128" s="1"/>
      <c r="W128" s="1"/>
    </row>
    <row r="129" spans="1:23" x14ac:dyDescent="0.2">
      <c r="A129" s="1"/>
      <c r="B129" s="24">
        <v>106611303</v>
      </c>
      <c r="C129" s="25" t="s">
        <v>519</v>
      </c>
      <c r="D129" s="26" t="s">
        <v>520</v>
      </c>
      <c r="E129" s="35">
        <v>1202.4849999999999</v>
      </c>
      <c r="F129" s="36">
        <v>1212.579</v>
      </c>
      <c r="G129" s="36">
        <v>1195.3353333333334</v>
      </c>
      <c r="H129" s="36">
        <v>1181.2656666666667</v>
      </c>
      <c r="I129" s="36">
        <v>1181.2656666666667</v>
      </c>
      <c r="J129" s="37">
        <v>1181.3920000000001</v>
      </c>
      <c r="K129" s="38">
        <v>1216.155</v>
      </c>
      <c r="L129" s="38">
        <v>1209.816</v>
      </c>
      <c r="M129" s="38">
        <v>1211.7660000000001</v>
      </c>
      <c r="N129" s="39">
        <v>1164.424</v>
      </c>
      <c r="O129" s="40">
        <v>1167.607</v>
      </c>
      <c r="P129" s="1"/>
      <c r="Q129" s="1"/>
      <c r="R129" s="1"/>
      <c r="S129" s="1"/>
      <c r="T129" s="1"/>
      <c r="U129" s="1"/>
      <c r="V129" s="1"/>
      <c r="W129" s="1"/>
    </row>
    <row r="130" spans="1:23" x14ac:dyDescent="0.2">
      <c r="A130" s="1"/>
      <c r="B130" s="24">
        <v>106612203</v>
      </c>
      <c r="C130" s="25" t="s">
        <v>521</v>
      </c>
      <c r="D130" s="26" t="s">
        <v>520</v>
      </c>
      <c r="E130" s="35">
        <v>1979.124</v>
      </c>
      <c r="F130" s="36">
        <v>1979.6626666666668</v>
      </c>
      <c r="G130" s="36">
        <v>1997.6946666666665</v>
      </c>
      <c r="H130" s="36">
        <v>2020.1686666666667</v>
      </c>
      <c r="I130" s="36">
        <v>2020.1686666666667</v>
      </c>
      <c r="J130" s="37">
        <v>1980.4670000000001</v>
      </c>
      <c r="K130" s="38">
        <v>1991.441</v>
      </c>
      <c r="L130" s="38">
        <v>1965.463</v>
      </c>
      <c r="M130" s="38">
        <v>1982.0840000000001</v>
      </c>
      <c r="N130" s="39">
        <v>2045.537</v>
      </c>
      <c r="O130" s="40">
        <v>2032.885</v>
      </c>
      <c r="P130" s="1"/>
      <c r="Q130" s="1"/>
      <c r="R130" s="1"/>
      <c r="S130" s="1"/>
      <c r="T130" s="1"/>
      <c r="U130" s="1"/>
      <c r="V130" s="1"/>
      <c r="W130" s="1"/>
    </row>
    <row r="131" spans="1:23" x14ac:dyDescent="0.2">
      <c r="A131" s="1"/>
      <c r="B131" s="24">
        <v>106616203</v>
      </c>
      <c r="C131" s="25" t="s">
        <v>522</v>
      </c>
      <c r="D131" s="26" t="s">
        <v>520</v>
      </c>
      <c r="E131" s="35">
        <v>2089.91</v>
      </c>
      <c r="F131" s="36">
        <v>2123.8276666666666</v>
      </c>
      <c r="G131" s="36">
        <v>2164.6103333333335</v>
      </c>
      <c r="H131" s="36">
        <v>2194.7483333333334</v>
      </c>
      <c r="I131" s="36">
        <v>2194.7483333333334</v>
      </c>
      <c r="J131" s="37">
        <v>2045.289</v>
      </c>
      <c r="K131" s="38">
        <v>2094.5079999999998</v>
      </c>
      <c r="L131" s="38">
        <v>2129.9340000000002</v>
      </c>
      <c r="M131" s="38">
        <v>2147.0410000000002</v>
      </c>
      <c r="N131" s="39">
        <v>2216.8560000000002</v>
      </c>
      <c r="O131" s="40">
        <v>2220.348</v>
      </c>
      <c r="P131" s="1"/>
      <c r="Q131" s="1"/>
      <c r="R131" s="1"/>
      <c r="S131" s="1"/>
      <c r="T131" s="1"/>
      <c r="U131" s="1"/>
      <c r="V131" s="1"/>
      <c r="W131" s="1"/>
    </row>
    <row r="132" spans="1:23" x14ac:dyDescent="0.2">
      <c r="A132" s="1"/>
      <c r="B132" s="24">
        <v>106617203</v>
      </c>
      <c r="C132" s="25" t="s">
        <v>523</v>
      </c>
      <c r="D132" s="26" t="s">
        <v>520</v>
      </c>
      <c r="E132" s="35">
        <v>1977.441</v>
      </c>
      <c r="F132" s="36">
        <v>1994.5703333333333</v>
      </c>
      <c r="G132" s="36">
        <v>2006.665</v>
      </c>
      <c r="H132" s="36">
        <v>2024.46</v>
      </c>
      <c r="I132" s="36">
        <v>2024.46</v>
      </c>
      <c r="J132" s="37">
        <v>1965.5730000000001</v>
      </c>
      <c r="K132" s="38">
        <v>1993.846</v>
      </c>
      <c r="L132" s="38">
        <v>1972.904</v>
      </c>
      <c r="M132" s="38">
        <v>2016.961</v>
      </c>
      <c r="N132" s="39">
        <v>2030.13</v>
      </c>
      <c r="O132" s="40">
        <v>2026.289</v>
      </c>
      <c r="P132" s="1"/>
      <c r="Q132" s="1"/>
      <c r="R132" s="1"/>
      <c r="S132" s="1"/>
      <c r="T132" s="1"/>
      <c r="U132" s="1"/>
      <c r="V132" s="1"/>
      <c r="W132" s="1"/>
    </row>
    <row r="133" spans="1:23" x14ac:dyDescent="0.2">
      <c r="A133" s="1"/>
      <c r="B133" s="24">
        <v>106618603</v>
      </c>
      <c r="C133" s="25" t="s">
        <v>524</v>
      </c>
      <c r="D133" s="26" t="s">
        <v>520</v>
      </c>
      <c r="E133" s="35">
        <v>890.33100000000002</v>
      </c>
      <c r="F133" s="36">
        <v>913.90933333333339</v>
      </c>
      <c r="G133" s="36">
        <v>943.06733333333341</v>
      </c>
      <c r="H133" s="36">
        <v>965.79333333333341</v>
      </c>
      <c r="I133" s="36">
        <v>965.79333333333341</v>
      </c>
      <c r="J133" s="37">
        <v>872.42399999999998</v>
      </c>
      <c r="K133" s="38">
        <v>884.72799999999995</v>
      </c>
      <c r="L133" s="38">
        <v>913.84199999999998</v>
      </c>
      <c r="M133" s="38">
        <v>943.15800000000002</v>
      </c>
      <c r="N133" s="39">
        <v>972.202</v>
      </c>
      <c r="O133" s="40">
        <v>982.02</v>
      </c>
      <c r="P133" s="1"/>
      <c r="Q133" s="1"/>
      <c r="R133" s="1"/>
      <c r="S133" s="1"/>
      <c r="T133" s="1"/>
      <c r="U133" s="1"/>
      <c r="V133" s="1"/>
      <c r="W133" s="1"/>
    </row>
    <row r="134" spans="1:23" x14ac:dyDescent="0.2">
      <c r="A134" s="1"/>
      <c r="B134" s="24">
        <v>107650603</v>
      </c>
      <c r="C134" s="25" t="s">
        <v>545</v>
      </c>
      <c r="D134" s="26" t="s">
        <v>546</v>
      </c>
      <c r="E134" s="35">
        <v>2509.442</v>
      </c>
      <c r="F134" s="36">
        <v>2537.6053333333334</v>
      </c>
      <c r="G134" s="36">
        <v>2597.8086666666663</v>
      </c>
      <c r="H134" s="36">
        <v>2648.8046666666664</v>
      </c>
      <c r="I134" s="36">
        <v>2648.8046666666664</v>
      </c>
      <c r="J134" s="37">
        <v>2510.64</v>
      </c>
      <c r="K134" s="38">
        <v>2473.0520000000001</v>
      </c>
      <c r="L134" s="38">
        <v>2544.6350000000002</v>
      </c>
      <c r="M134" s="38">
        <v>2595.1289999999999</v>
      </c>
      <c r="N134" s="39">
        <v>2653.6619999999998</v>
      </c>
      <c r="O134" s="40">
        <v>2697.623</v>
      </c>
      <c r="P134" s="1"/>
      <c r="Q134" s="1"/>
      <c r="R134" s="1"/>
      <c r="S134" s="1"/>
      <c r="T134" s="1"/>
      <c r="U134" s="1"/>
      <c r="V134" s="1"/>
      <c r="W134" s="1"/>
    </row>
    <row r="135" spans="1:23" x14ac:dyDescent="0.2">
      <c r="A135" s="1"/>
      <c r="B135" s="24">
        <v>107650703</v>
      </c>
      <c r="C135" s="25" t="s">
        <v>547</v>
      </c>
      <c r="D135" s="26" t="s">
        <v>546</v>
      </c>
      <c r="E135" s="35">
        <v>1814.1959999999999</v>
      </c>
      <c r="F135" s="36">
        <v>1819.9676666666667</v>
      </c>
      <c r="G135" s="36">
        <v>1825.769</v>
      </c>
      <c r="H135" s="36">
        <v>1850.6790000000001</v>
      </c>
      <c r="I135" s="36">
        <v>1850.6790000000001</v>
      </c>
      <c r="J135" s="37">
        <v>1810.3340000000001</v>
      </c>
      <c r="K135" s="38">
        <v>1833.8230000000001</v>
      </c>
      <c r="L135" s="38">
        <v>1798.43</v>
      </c>
      <c r="M135" s="38">
        <v>1827.65</v>
      </c>
      <c r="N135" s="39">
        <v>1851.2270000000001</v>
      </c>
      <c r="O135" s="40">
        <v>1873.16</v>
      </c>
      <c r="P135" s="1"/>
      <c r="Q135" s="1"/>
      <c r="R135" s="1"/>
      <c r="S135" s="1"/>
      <c r="T135" s="1"/>
      <c r="U135" s="1"/>
      <c r="V135" s="1"/>
      <c r="W135" s="1"/>
    </row>
    <row r="136" spans="1:23" x14ac:dyDescent="0.2">
      <c r="A136" s="1"/>
      <c r="B136" s="24">
        <v>107651603</v>
      </c>
      <c r="C136" s="25" t="s">
        <v>548</v>
      </c>
      <c r="D136" s="26" t="s">
        <v>546</v>
      </c>
      <c r="E136" s="35">
        <v>2084.5729999999999</v>
      </c>
      <c r="F136" s="36">
        <v>2129.1906666666669</v>
      </c>
      <c r="G136" s="36">
        <v>2172.7576666666669</v>
      </c>
      <c r="H136" s="36">
        <v>2206.5906666666665</v>
      </c>
      <c r="I136" s="36">
        <v>2206.5906666666665</v>
      </c>
      <c r="J136" s="37">
        <v>2043.6880000000001</v>
      </c>
      <c r="K136" s="38">
        <v>2068.087</v>
      </c>
      <c r="L136" s="38">
        <v>2141.9430000000002</v>
      </c>
      <c r="M136" s="38">
        <v>2177.5419999999999</v>
      </c>
      <c r="N136" s="39">
        <v>2198.788</v>
      </c>
      <c r="O136" s="40">
        <v>2243.442</v>
      </c>
      <c r="P136" s="1"/>
      <c r="Q136" s="1"/>
      <c r="R136" s="1"/>
      <c r="S136" s="1"/>
      <c r="T136" s="1"/>
      <c r="U136" s="1"/>
      <c r="V136" s="1"/>
      <c r="W136" s="1"/>
    </row>
    <row r="137" spans="1:23" x14ac:dyDescent="0.2">
      <c r="A137" s="1"/>
      <c r="B137" s="24">
        <v>107652603</v>
      </c>
      <c r="C137" s="25" t="s">
        <v>549</v>
      </c>
      <c r="D137" s="26" t="s">
        <v>546</v>
      </c>
      <c r="E137" s="35">
        <v>3514.7</v>
      </c>
      <c r="F137" s="36">
        <v>3540.8446666666664</v>
      </c>
      <c r="G137" s="36">
        <v>3576.4376666666667</v>
      </c>
      <c r="H137" s="36">
        <v>3651.1416666666664</v>
      </c>
      <c r="I137" s="36">
        <v>3651.1416666666664</v>
      </c>
      <c r="J137" s="37">
        <v>3499.1909999999998</v>
      </c>
      <c r="K137" s="38">
        <v>3548.6680000000001</v>
      </c>
      <c r="L137" s="38">
        <v>3496.2420000000002</v>
      </c>
      <c r="M137" s="38">
        <v>3577.6239999999998</v>
      </c>
      <c r="N137" s="39">
        <v>3655.4470000000001</v>
      </c>
      <c r="O137" s="40">
        <v>3720.3539999999998</v>
      </c>
      <c r="P137" s="1"/>
      <c r="Q137" s="1"/>
      <c r="R137" s="1"/>
      <c r="S137" s="1"/>
      <c r="T137" s="1"/>
      <c r="U137" s="1"/>
      <c r="V137" s="1"/>
      <c r="W137" s="1"/>
    </row>
    <row r="138" spans="1:23" x14ac:dyDescent="0.2">
      <c r="A138" s="1"/>
      <c r="B138" s="24">
        <v>107653102</v>
      </c>
      <c r="C138" s="25" t="s">
        <v>550</v>
      </c>
      <c r="D138" s="26" t="s">
        <v>546</v>
      </c>
      <c r="E138" s="35">
        <v>3951.3449999999998</v>
      </c>
      <c r="F138" s="36">
        <v>4034.576333333333</v>
      </c>
      <c r="G138" s="36">
        <v>4101.2643333333335</v>
      </c>
      <c r="H138" s="36">
        <v>4152.0600000000004</v>
      </c>
      <c r="I138" s="36">
        <v>4152.0600000000004</v>
      </c>
      <c r="J138" s="37">
        <v>3830.1089999999999</v>
      </c>
      <c r="K138" s="38">
        <v>3959.1959999999999</v>
      </c>
      <c r="L138" s="38">
        <v>4064.7310000000002</v>
      </c>
      <c r="M138" s="38">
        <v>4079.8020000000001</v>
      </c>
      <c r="N138" s="39">
        <v>4159.26</v>
      </c>
      <c r="O138" s="40">
        <v>4217.1180000000004</v>
      </c>
      <c r="P138" s="1"/>
      <c r="Q138" s="1"/>
      <c r="R138" s="1"/>
      <c r="S138" s="1"/>
      <c r="T138" s="1"/>
      <c r="U138" s="1"/>
      <c r="V138" s="1"/>
      <c r="W138" s="1"/>
    </row>
    <row r="139" spans="1:23" x14ac:dyDescent="0.2">
      <c r="A139" s="1"/>
      <c r="B139" s="24">
        <v>107653203</v>
      </c>
      <c r="C139" s="25" t="s">
        <v>551</v>
      </c>
      <c r="D139" s="26" t="s">
        <v>546</v>
      </c>
      <c r="E139" s="35">
        <v>2905.1109999999999</v>
      </c>
      <c r="F139" s="36">
        <v>2949.4549999999999</v>
      </c>
      <c r="G139" s="36">
        <v>2999.4883333333332</v>
      </c>
      <c r="H139" s="36">
        <v>3011.6126666666664</v>
      </c>
      <c r="I139" s="36">
        <v>3011.6126666666664</v>
      </c>
      <c r="J139" s="37">
        <v>2810.77</v>
      </c>
      <c r="K139" s="38">
        <v>2918.221</v>
      </c>
      <c r="L139" s="38">
        <v>2986.3429999999998</v>
      </c>
      <c r="M139" s="38">
        <v>2943.8009999999999</v>
      </c>
      <c r="N139" s="39">
        <v>3068.3209999999999</v>
      </c>
      <c r="O139" s="40">
        <v>3022.7159999999999</v>
      </c>
      <c r="P139" s="1"/>
      <c r="Q139" s="1"/>
      <c r="R139" s="1"/>
      <c r="S139" s="1"/>
      <c r="T139" s="1"/>
      <c r="U139" s="1"/>
      <c r="V139" s="1"/>
      <c r="W139" s="1"/>
    </row>
    <row r="140" spans="1:23" x14ac:dyDescent="0.2">
      <c r="A140" s="1"/>
      <c r="B140" s="24">
        <v>107653802</v>
      </c>
      <c r="C140" s="25" t="s">
        <v>552</v>
      </c>
      <c r="D140" s="26" t="s">
        <v>546</v>
      </c>
      <c r="E140" s="35">
        <v>5885.3509999999997</v>
      </c>
      <c r="F140" s="36">
        <v>5974.6356666666661</v>
      </c>
      <c r="G140" s="36">
        <v>6067.7556666666669</v>
      </c>
      <c r="H140" s="36">
        <v>6188.3943333333336</v>
      </c>
      <c r="I140" s="36">
        <v>6188.3943333333336</v>
      </c>
      <c r="J140" s="37">
        <v>5781.1580000000004</v>
      </c>
      <c r="K140" s="38">
        <v>5918.4189999999999</v>
      </c>
      <c r="L140" s="38">
        <v>5956.442</v>
      </c>
      <c r="M140" s="38">
        <v>6049.0460000000003</v>
      </c>
      <c r="N140" s="39">
        <v>6197.7790000000005</v>
      </c>
      <c r="O140" s="40">
        <v>6318.3580000000002</v>
      </c>
      <c r="P140" s="1"/>
      <c r="Q140" s="1"/>
      <c r="R140" s="1"/>
      <c r="S140" s="1"/>
      <c r="T140" s="1"/>
      <c r="U140" s="1"/>
      <c r="V140" s="1"/>
      <c r="W140" s="1"/>
    </row>
    <row r="141" spans="1:23" x14ac:dyDescent="0.2">
      <c r="A141" s="1"/>
      <c r="B141" s="24">
        <v>107654103</v>
      </c>
      <c r="C141" s="25" t="s">
        <v>553</v>
      </c>
      <c r="D141" s="26" t="s">
        <v>546</v>
      </c>
      <c r="E141" s="35">
        <v>1071.807</v>
      </c>
      <c r="F141" s="36">
        <v>1101.9499999999998</v>
      </c>
      <c r="G141" s="36">
        <v>1133.4480000000001</v>
      </c>
      <c r="H141" s="36">
        <v>1153.5389999999998</v>
      </c>
      <c r="I141" s="36">
        <v>1153.5389999999998</v>
      </c>
      <c r="J141" s="37">
        <v>1059.7080000000001</v>
      </c>
      <c r="K141" s="38">
        <v>1060.751</v>
      </c>
      <c r="L141" s="38">
        <v>1094.962</v>
      </c>
      <c r="M141" s="38">
        <v>1150.1369999999999</v>
      </c>
      <c r="N141" s="39">
        <v>1155.2449999999999</v>
      </c>
      <c r="O141" s="40">
        <v>1155.2349999999999</v>
      </c>
      <c r="P141" s="1"/>
      <c r="Q141" s="1"/>
      <c r="R141" s="1"/>
      <c r="S141" s="1"/>
      <c r="T141" s="1"/>
      <c r="U141" s="1"/>
      <c r="V141" s="1"/>
      <c r="W141" s="1"/>
    </row>
    <row r="142" spans="1:23" x14ac:dyDescent="0.2">
      <c r="A142" s="1"/>
      <c r="B142" s="24">
        <v>107654403</v>
      </c>
      <c r="C142" s="25" t="s">
        <v>554</v>
      </c>
      <c r="D142" s="26" t="s">
        <v>546</v>
      </c>
      <c r="E142" s="35">
        <v>3776.3110000000001</v>
      </c>
      <c r="F142" s="36">
        <v>3836.2523333333334</v>
      </c>
      <c r="G142" s="36">
        <v>3923.9323333333327</v>
      </c>
      <c r="H142" s="36">
        <v>3962.9613333333332</v>
      </c>
      <c r="I142" s="36">
        <v>3962.9613333333332</v>
      </c>
      <c r="J142" s="37">
        <v>3745.5940000000001</v>
      </c>
      <c r="K142" s="38">
        <v>3703.5169999999998</v>
      </c>
      <c r="L142" s="38">
        <v>3879.8209999999999</v>
      </c>
      <c r="M142" s="38">
        <v>3925.4189999999999</v>
      </c>
      <c r="N142" s="39">
        <v>3966.5569999999998</v>
      </c>
      <c r="O142" s="40">
        <v>3996.9079999999999</v>
      </c>
      <c r="P142" s="1"/>
      <c r="Q142" s="1"/>
      <c r="R142" s="1"/>
      <c r="S142" s="1"/>
      <c r="T142" s="1"/>
      <c r="U142" s="1"/>
      <c r="V142" s="1"/>
      <c r="W142" s="1"/>
    </row>
    <row r="143" spans="1:23" x14ac:dyDescent="0.2">
      <c r="A143" s="1"/>
      <c r="B143" s="24">
        <v>107654903</v>
      </c>
      <c r="C143" s="25" t="s">
        <v>555</v>
      </c>
      <c r="D143" s="26" t="s">
        <v>546</v>
      </c>
      <c r="E143" s="35">
        <v>1692.9970000000001</v>
      </c>
      <c r="F143" s="36">
        <v>1683.9343333333334</v>
      </c>
      <c r="G143" s="36">
        <v>1680.7503333333334</v>
      </c>
      <c r="H143" s="36">
        <v>1694.6003333333335</v>
      </c>
      <c r="I143" s="36">
        <v>1694.6003333333335</v>
      </c>
      <c r="J143" s="37">
        <v>1696.0719999999999</v>
      </c>
      <c r="K143" s="38">
        <v>1694.8710000000001</v>
      </c>
      <c r="L143" s="38">
        <v>1688.049</v>
      </c>
      <c r="M143" s="38">
        <v>1668.883</v>
      </c>
      <c r="N143" s="39">
        <v>1685.319</v>
      </c>
      <c r="O143" s="40">
        <v>1729.5989999999999</v>
      </c>
      <c r="P143" s="1"/>
      <c r="Q143" s="1"/>
      <c r="R143" s="1"/>
      <c r="S143" s="1"/>
      <c r="T143" s="1"/>
      <c r="U143" s="1"/>
      <c r="V143" s="1"/>
      <c r="W143" s="1"/>
    </row>
    <row r="144" spans="1:23" x14ac:dyDescent="0.2">
      <c r="A144" s="1"/>
      <c r="B144" s="24">
        <v>107655803</v>
      </c>
      <c r="C144" s="25" t="s">
        <v>556</v>
      </c>
      <c r="D144" s="26" t="s">
        <v>546</v>
      </c>
      <c r="E144" s="35">
        <v>820.92200000000003</v>
      </c>
      <c r="F144" s="36">
        <v>836.26800000000003</v>
      </c>
      <c r="G144" s="36">
        <v>866.79633333333334</v>
      </c>
      <c r="H144" s="36">
        <v>879.31566666666674</v>
      </c>
      <c r="I144" s="36">
        <v>879.31566666666674</v>
      </c>
      <c r="J144" s="37">
        <v>775.37900000000002</v>
      </c>
      <c r="K144" s="38">
        <v>823.73500000000001</v>
      </c>
      <c r="L144" s="38">
        <v>863.65099999999995</v>
      </c>
      <c r="M144" s="38">
        <v>821.41800000000001</v>
      </c>
      <c r="N144" s="39">
        <v>915.32</v>
      </c>
      <c r="O144" s="40">
        <v>901.20899999999995</v>
      </c>
      <c r="P144" s="1"/>
      <c r="Q144" s="1"/>
      <c r="R144" s="1"/>
      <c r="S144" s="1"/>
      <c r="T144" s="1"/>
      <c r="U144" s="1"/>
      <c r="V144" s="1"/>
      <c r="W144" s="1"/>
    </row>
    <row r="145" spans="1:23" x14ac:dyDescent="0.2">
      <c r="A145" s="1"/>
      <c r="B145" s="24">
        <v>107655903</v>
      </c>
      <c r="C145" s="25" t="s">
        <v>557</v>
      </c>
      <c r="D145" s="26" t="s">
        <v>546</v>
      </c>
      <c r="E145" s="35">
        <v>2175.1880000000001</v>
      </c>
      <c r="F145" s="36">
        <v>2173.8510000000001</v>
      </c>
      <c r="G145" s="36">
        <v>2176.1546666666668</v>
      </c>
      <c r="H145" s="36">
        <v>2195.2813333333334</v>
      </c>
      <c r="I145" s="36">
        <v>2195.2813333333334</v>
      </c>
      <c r="J145" s="37">
        <v>2168.0590000000002</v>
      </c>
      <c r="K145" s="38">
        <v>2176.0610000000001</v>
      </c>
      <c r="L145" s="38">
        <v>2181.4459999999999</v>
      </c>
      <c r="M145" s="38">
        <v>2164.0459999999998</v>
      </c>
      <c r="N145" s="39">
        <v>2182.9720000000002</v>
      </c>
      <c r="O145" s="40">
        <v>2238.826</v>
      </c>
      <c r="P145" s="1"/>
      <c r="Q145" s="1"/>
      <c r="R145" s="1"/>
      <c r="S145" s="1"/>
      <c r="T145" s="1"/>
      <c r="U145" s="1"/>
      <c r="V145" s="1"/>
      <c r="W145" s="1"/>
    </row>
    <row r="146" spans="1:23" x14ac:dyDescent="0.2">
      <c r="A146" s="1"/>
      <c r="B146" s="24">
        <v>107656303</v>
      </c>
      <c r="C146" s="25" t="s">
        <v>558</v>
      </c>
      <c r="D146" s="26" t="s">
        <v>546</v>
      </c>
      <c r="E146" s="35">
        <v>2075.1</v>
      </c>
      <c r="F146" s="36">
        <v>2130.444</v>
      </c>
      <c r="G146" s="36">
        <v>2176.1420000000003</v>
      </c>
      <c r="H146" s="36">
        <v>2203.3879999999999</v>
      </c>
      <c r="I146" s="36">
        <v>2203.3879999999999</v>
      </c>
      <c r="J146" s="37">
        <v>2031.2339999999999</v>
      </c>
      <c r="K146" s="38">
        <v>1997.41</v>
      </c>
      <c r="L146" s="38">
        <v>2196.6550000000002</v>
      </c>
      <c r="M146" s="38">
        <v>2197.2669999999998</v>
      </c>
      <c r="N146" s="39">
        <v>2134.5039999999999</v>
      </c>
      <c r="O146" s="40">
        <v>2278.393</v>
      </c>
      <c r="P146" s="1"/>
      <c r="Q146" s="1"/>
      <c r="R146" s="1"/>
      <c r="S146" s="1"/>
      <c r="T146" s="1"/>
      <c r="U146" s="1"/>
      <c r="V146" s="1"/>
      <c r="W146" s="1"/>
    </row>
    <row r="147" spans="1:23" x14ac:dyDescent="0.2">
      <c r="A147" s="1"/>
      <c r="B147" s="24">
        <v>107656502</v>
      </c>
      <c r="C147" s="25" t="s">
        <v>559</v>
      </c>
      <c r="D147" s="26" t="s">
        <v>546</v>
      </c>
      <c r="E147" s="35">
        <v>5253.616</v>
      </c>
      <c r="F147" s="36">
        <v>5206.092333333333</v>
      </c>
      <c r="G147" s="36">
        <v>5199.9386666666669</v>
      </c>
      <c r="H147" s="36">
        <v>5195.3936666666668</v>
      </c>
      <c r="I147" s="36">
        <v>5195.3936666666668</v>
      </c>
      <c r="J147" s="37">
        <v>5355.3559999999998</v>
      </c>
      <c r="K147" s="38">
        <v>5216.4179999999997</v>
      </c>
      <c r="L147" s="38">
        <v>5189.0730000000003</v>
      </c>
      <c r="M147" s="38">
        <v>5212.7860000000001</v>
      </c>
      <c r="N147" s="39">
        <v>5197.9570000000003</v>
      </c>
      <c r="O147" s="40">
        <v>5175.4380000000001</v>
      </c>
      <c r="P147" s="1"/>
      <c r="Q147" s="1"/>
      <c r="R147" s="1"/>
      <c r="S147" s="1"/>
      <c r="T147" s="1"/>
      <c r="U147" s="1"/>
      <c r="V147" s="1"/>
      <c r="W147" s="1"/>
    </row>
    <row r="148" spans="1:23" x14ac:dyDescent="0.2">
      <c r="A148" s="1"/>
      <c r="B148" s="24">
        <v>107657103</v>
      </c>
      <c r="C148" s="25" t="s">
        <v>560</v>
      </c>
      <c r="D148" s="26" t="s">
        <v>546</v>
      </c>
      <c r="E148" s="35">
        <v>3859.0430000000001</v>
      </c>
      <c r="F148" s="36">
        <v>3903.8723333333332</v>
      </c>
      <c r="G148" s="36">
        <v>3961.9776666666671</v>
      </c>
      <c r="H148" s="36">
        <v>4036.3283333333334</v>
      </c>
      <c r="I148" s="36">
        <v>4036.3283333333334</v>
      </c>
      <c r="J148" s="37">
        <v>3836.6970000000001</v>
      </c>
      <c r="K148" s="38">
        <v>3856.8820000000001</v>
      </c>
      <c r="L148" s="38">
        <v>3883.5509999999999</v>
      </c>
      <c r="M148" s="38">
        <v>3971.1840000000002</v>
      </c>
      <c r="N148" s="39">
        <v>4031.1979999999999</v>
      </c>
      <c r="O148" s="40">
        <v>4106.6030000000001</v>
      </c>
      <c r="P148" s="1"/>
      <c r="Q148" s="1"/>
      <c r="R148" s="1"/>
      <c r="S148" s="1"/>
      <c r="T148" s="1"/>
      <c r="U148" s="1"/>
      <c r="V148" s="1"/>
      <c r="W148" s="1"/>
    </row>
    <row r="149" spans="1:23" x14ac:dyDescent="0.2">
      <c r="A149" s="1"/>
      <c r="B149" s="24">
        <v>107657503</v>
      </c>
      <c r="C149" s="25" t="s">
        <v>561</v>
      </c>
      <c r="D149" s="26" t="s">
        <v>546</v>
      </c>
      <c r="E149" s="35">
        <v>1924.229</v>
      </c>
      <c r="F149" s="36">
        <v>1929.3073333333334</v>
      </c>
      <c r="G149" s="36">
        <v>1941.9546666666665</v>
      </c>
      <c r="H149" s="36">
        <v>1967.0603333333336</v>
      </c>
      <c r="I149" s="36">
        <v>1967.0603333333336</v>
      </c>
      <c r="J149" s="37">
        <v>1908.1020000000001</v>
      </c>
      <c r="K149" s="38">
        <v>1936.366</v>
      </c>
      <c r="L149" s="38">
        <v>1928.22</v>
      </c>
      <c r="M149" s="38">
        <v>1923.336</v>
      </c>
      <c r="N149" s="39">
        <v>1974.308</v>
      </c>
      <c r="O149" s="40">
        <v>2003.537</v>
      </c>
      <c r="P149" s="1"/>
      <c r="Q149" s="1"/>
      <c r="R149" s="1"/>
      <c r="S149" s="1"/>
      <c r="T149" s="1"/>
      <c r="U149" s="1"/>
      <c r="V149" s="1"/>
      <c r="W149" s="1"/>
    </row>
    <row r="150" spans="1:23" x14ac:dyDescent="0.2">
      <c r="A150" s="1"/>
      <c r="B150" s="24">
        <v>107658903</v>
      </c>
      <c r="C150" s="25" t="s">
        <v>562</v>
      </c>
      <c r="D150" s="26" t="s">
        <v>546</v>
      </c>
      <c r="E150" s="35">
        <v>2101.6729999999998</v>
      </c>
      <c r="F150" s="36">
        <v>2158.2243333333331</v>
      </c>
      <c r="G150" s="36">
        <v>2198.0053333333331</v>
      </c>
      <c r="H150" s="36">
        <v>2244.594333333333</v>
      </c>
      <c r="I150" s="36">
        <v>2244.594333333333</v>
      </c>
      <c r="J150" s="37">
        <v>2035.7180000000001</v>
      </c>
      <c r="K150" s="38">
        <v>2107.4940000000001</v>
      </c>
      <c r="L150" s="38">
        <v>2161.8069999999998</v>
      </c>
      <c r="M150" s="38">
        <v>2205.3719999999998</v>
      </c>
      <c r="N150" s="39">
        <v>2226.837</v>
      </c>
      <c r="O150" s="40">
        <v>2301.5740000000001</v>
      </c>
      <c r="P150" s="1"/>
      <c r="Q150" s="1"/>
      <c r="R150" s="1"/>
      <c r="S150" s="1"/>
      <c r="T150" s="1"/>
      <c r="U150" s="1"/>
      <c r="V150" s="1"/>
      <c r="W150" s="1"/>
    </row>
    <row r="151" spans="1:23" x14ac:dyDescent="0.2">
      <c r="A151" s="1"/>
      <c r="B151" s="24">
        <v>108051003</v>
      </c>
      <c r="C151" s="25" t="s">
        <v>87</v>
      </c>
      <c r="D151" s="26" t="s">
        <v>88</v>
      </c>
      <c r="E151" s="35">
        <v>2034.4469999999999</v>
      </c>
      <c r="F151" s="36">
        <v>2084.7419999999997</v>
      </c>
      <c r="G151" s="36">
        <v>2141.4643333333333</v>
      </c>
      <c r="H151" s="36">
        <v>2195.2819999999997</v>
      </c>
      <c r="I151" s="36">
        <v>2195.2819999999997</v>
      </c>
      <c r="J151" s="37">
        <v>1988.846</v>
      </c>
      <c r="K151" s="38">
        <v>2046.5930000000001</v>
      </c>
      <c r="L151" s="38">
        <v>2067.9009999999998</v>
      </c>
      <c r="M151" s="38">
        <v>2139.732</v>
      </c>
      <c r="N151" s="39">
        <v>2216.7600000000002</v>
      </c>
      <c r="O151" s="40">
        <v>2229.3539999999998</v>
      </c>
      <c r="P151" s="1"/>
      <c r="Q151" s="1"/>
      <c r="R151" s="1"/>
      <c r="S151" s="1"/>
      <c r="T151" s="1"/>
      <c r="U151" s="1"/>
      <c r="V151" s="1"/>
      <c r="W151" s="1"/>
    </row>
    <row r="152" spans="1:23" x14ac:dyDescent="0.2">
      <c r="A152" s="1"/>
      <c r="B152" s="24">
        <v>108051503</v>
      </c>
      <c r="C152" s="25" t="s">
        <v>89</v>
      </c>
      <c r="D152" s="26" t="s">
        <v>88</v>
      </c>
      <c r="E152" s="35">
        <v>1473.4849999999999</v>
      </c>
      <c r="F152" s="36">
        <v>1521.2156666666667</v>
      </c>
      <c r="G152" s="36">
        <v>1566.5066666666669</v>
      </c>
      <c r="H152" s="36">
        <v>1592.9769999999999</v>
      </c>
      <c r="I152" s="36">
        <v>1592.9769999999999</v>
      </c>
      <c r="J152" s="37">
        <v>1429.471</v>
      </c>
      <c r="K152" s="38">
        <v>1465.777</v>
      </c>
      <c r="L152" s="38">
        <v>1525.2080000000001</v>
      </c>
      <c r="M152" s="38">
        <v>1572.662</v>
      </c>
      <c r="N152" s="39">
        <v>1601.65</v>
      </c>
      <c r="O152" s="40">
        <v>1604.6189999999999</v>
      </c>
      <c r="P152" s="1"/>
      <c r="Q152" s="1"/>
      <c r="R152" s="1"/>
      <c r="S152" s="1"/>
      <c r="T152" s="1"/>
      <c r="U152" s="1"/>
      <c r="V152" s="1"/>
      <c r="W152" s="1"/>
    </row>
    <row r="153" spans="1:23" x14ac:dyDescent="0.2">
      <c r="A153" s="1"/>
      <c r="B153" s="24">
        <v>108053003</v>
      </c>
      <c r="C153" s="25" t="s">
        <v>90</v>
      </c>
      <c r="D153" s="26" t="s">
        <v>88</v>
      </c>
      <c r="E153" s="35">
        <v>1323.6790000000001</v>
      </c>
      <c r="F153" s="36">
        <v>1348.8216666666667</v>
      </c>
      <c r="G153" s="36">
        <v>1349.0196666666668</v>
      </c>
      <c r="H153" s="36">
        <v>1343.0466666666669</v>
      </c>
      <c r="I153" s="36">
        <v>1343.0466666666669</v>
      </c>
      <c r="J153" s="37">
        <v>1275.357</v>
      </c>
      <c r="K153" s="38">
        <v>1325.6479999999999</v>
      </c>
      <c r="L153" s="38">
        <v>1370.0309999999999</v>
      </c>
      <c r="M153" s="38">
        <v>1350.7860000000001</v>
      </c>
      <c r="N153" s="39">
        <v>1326.242</v>
      </c>
      <c r="O153" s="40">
        <v>1352.1120000000001</v>
      </c>
      <c r="P153" s="1"/>
      <c r="Q153" s="1"/>
      <c r="R153" s="1"/>
      <c r="S153" s="1"/>
      <c r="T153" s="1"/>
      <c r="U153" s="1"/>
      <c r="V153" s="1"/>
      <c r="W153" s="1"/>
    </row>
    <row r="154" spans="1:23" x14ac:dyDescent="0.2">
      <c r="A154" s="1"/>
      <c r="B154" s="24">
        <v>108056004</v>
      </c>
      <c r="C154" s="25" t="s">
        <v>91</v>
      </c>
      <c r="D154" s="26" t="s">
        <v>88</v>
      </c>
      <c r="E154" s="35">
        <v>914.2</v>
      </c>
      <c r="F154" s="36">
        <v>943.29933333333338</v>
      </c>
      <c r="G154" s="36">
        <v>972.29633333333334</v>
      </c>
      <c r="H154" s="36">
        <v>998.04999999999984</v>
      </c>
      <c r="I154" s="36">
        <v>998.04999999999984</v>
      </c>
      <c r="J154" s="37">
        <v>886.03899999999999</v>
      </c>
      <c r="K154" s="38">
        <v>907.10699999999997</v>
      </c>
      <c r="L154" s="38">
        <v>949.45299999999997</v>
      </c>
      <c r="M154" s="38">
        <v>973.33799999999997</v>
      </c>
      <c r="N154" s="39">
        <v>994.09799999999996</v>
      </c>
      <c r="O154" s="40">
        <v>1026.7139999999999</v>
      </c>
      <c r="P154" s="1"/>
      <c r="Q154" s="1"/>
      <c r="R154" s="1"/>
      <c r="S154" s="1"/>
      <c r="T154" s="1"/>
      <c r="U154" s="1"/>
      <c r="V154" s="1"/>
      <c r="W154" s="1"/>
    </row>
    <row r="155" spans="1:23" x14ac:dyDescent="0.2">
      <c r="A155" s="1"/>
      <c r="B155" s="24">
        <v>108058003</v>
      </c>
      <c r="C155" s="25" t="s">
        <v>92</v>
      </c>
      <c r="D155" s="26" t="s">
        <v>88</v>
      </c>
      <c r="E155" s="35">
        <v>962.37</v>
      </c>
      <c r="F155" s="36">
        <v>1009.0859999999999</v>
      </c>
      <c r="G155" s="36">
        <v>1048.2076666666665</v>
      </c>
      <c r="H155" s="36">
        <v>1080.3683333333333</v>
      </c>
      <c r="I155" s="36">
        <v>1080.3683333333333</v>
      </c>
      <c r="J155" s="37">
        <v>918.15800000000002</v>
      </c>
      <c r="K155" s="38">
        <v>959.44200000000001</v>
      </c>
      <c r="L155" s="38">
        <v>1009.509</v>
      </c>
      <c r="M155" s="38">
        <v>1058.307</v>
      </c>
      <c r="N155" s="39">
        <v>1076.807</v>
      </c>
      <c r="O155" s="40">
        <v>1105.991</v>
      </c>
      <c r="P155" s="1"/>
      <c r="Q155" s="1"/>
      <c r="R155" s="1"/>
      <c r="S155" s="1"/>
      <c r="T155" s="1"/>
      <c r="U155" s="1"/>
      <c r="V155" s="1"/>
      <c r="W155" s="1"/>
    </row>
    <row r="156" spans="1:23" x14ac:dyDescent="0.2">
      <c r="A156" s="1"/>
      <c r="B156" s="24">
        <v>108070502</v>
      </c>
      <c r="C156" s="25" t="s">
        <v>112</v>
      </c>
      <c r="D156" s="26" t="s">
        <v>113</v>
      </c>
      <c r="E156" s="35">
        <v>7888.2960000000003</v>
      </c>
      <c r="F156" s="36">
        <v>7929.7629999999999</v>
      </c>
      <c r="G156" s="36">
        <v>7950.3936666666668</v>
      </c>
      <c r="H156" s="36">
        <v>7947.2736666666669</v>
      </c>
      <c r="I156" s="36">
        <v>7947.2736666666669</v>
      </c>
      <c r="J156" s="37">
        <v>7836.0060000000003</v>
      </c>
      <c r="K156" s="38">
        <v>7892.4520000000002</v>
      </c>
      <c r="L156" s="38">
        <v>7936.4690000000001</v>
      </c>
      <c r="M156" s="38">
        <v>7960.3680000000004</v>
      </c>
      <c r="N156" s="39">
        <v>7954.3440000000001</v>
      </c>
      <c r="O156" s="40">
        <v>7927.1090000000004</v>
      </c>
      <c r="P156" s="1"/>
      <c r="Q156" s="1"/>
      <c r="R156" s="1"/>
      <c r="S156" s="1"/>
      <c r="T156" s="1"/>
      <c r="U156" s="1"/>
      <c r="V156" s="1"/>
      <c r="W156" s="1"/>
    </row>
    <row r="157" spans="1:23" x14ac:dyDescent="0.2">
      <c r="A157" s="1"/>
      <c r="B157" s="24">
        <v>108071003</v>
      </c>
      <c r="C157" s="25" t="s">
        <v>114</v>
      </c>
      <c r="D157" s="26" t="s">
        <v>113</v>
      </c>
      <c r="E157" s="35">
        <v>1263.4829999999999</v>
      </c>
      <c r="F157" s="36">
        <v>1263.3190000000002</v>
      </c>
      <c r="G157" s="36">
        <v>1268.2749999999999</v>
      </c>
      <c r="H157" s="36">
        <v>1271.0656666666666</v>
      </c>
      <c r="I157" s="36">
        <v>1271.0656666666666</v>
      </c>
      <c r="J157" s="37">
        <v>1271.58</v>
      </c>
      <c r="K157" s="38">
        <v>1259.1400000000001</v>
      </c>
      <c r="L157" s="38">
        <v>1259.729</v>
      </c>
      <c r="M157" s="38">
        <v>1271.088</v>
      </c>
      <c r="N157" s="39">
        <v>1274.008</v>
      </c>
      <c r="O157" s="40">
        <v>1268.1010000000001</v>
      </c>
      <c r="P157" s="1"/>
      <c r="Q157" s="1"/>
      <c r="R157" s="1"/>
      <c r="S157" s="1"/>
      <c r="T157" s="1"/>
      <c r="U157" s="1"/>
      <c r="V157" s="1"/>
      <c r="W157" s="1"/>
    </row>
    <row r="158" spans="1:23" x14ac:dyDescent="0.2">
      <c r="A158" s="1"/>
      <c r="B158" s="24">
        <v>108071504</v>
      </c>
      <c r="C158" s="25" t="s">
        <v>115</v>
      </c>
      <c r="D158" s="26" t="s">
        <v>113</v>
      </c>
      <c r="E158" s="35">
        <v>849.755</v>
      </c>
      <c r="F158" s="36">
        <v>861.32299999999998</v>
      </c>
      <c r="G158" s="36">
        <v>870.86299999999994</v>
      </c>
      <c r="H158" s="36">
        <v>875.79100000000005</v>
      </c>
      <c r="I158" s="36">
        <v>875.79100000000005</v>
      </c>
      <c r="J158" s="37">
        <v>819.41399999999999</v>
      </c>
      <c r="K158" s="38">
        <v>861.47500000000002</v>
      </c>
      <c r="L158" s="38">
        <v>868.37599999999998</v>
      </c>
      <c r="M158" s="38">
        <v>854.11800000000005</v>
      </c>
      <c r="N158" s="39">
        <v>890.09500000000003</v>
      </c>
      <c r="O158" s="40">
        <v>883.16</v>
      </c>
      <c r="P158" s="1"/>
      <c r="Q158" s="1"/>
      <c r="R158" s="1"/>
      <c r="S158" s="1"/>
      <c r="T158" s="1"/>
      <c r="U158" s="1"/>
      <c r="V158" s="1"/>
      <c r="W158" s="1"/>
    </row>
    <row r="159" spans="1:23" x14ac:dyDescent="0.2">
      <c r="A159" s="1"/>
      <c r="B159" s="24">
        <v>108073503</v>
      </c>
      <c r="C159" s="25" t="s">
        <v>116</v>
      </c>
      <c r="D159" s="26" t="s">
        <v>113</v>
      </c>
      <c r="E159" s="35">
        <v>3470.8809999999999</v>
      </c>
      <c r="F159" s="36">
        <v>3469.8603333333335</v>
      </c>
      <c r="G159" s="36">
        <v>3460.9439999999995</v>
      </c>
      <c r="H159" s="36">
        <v>3460.2579999999998</v>
      </c>
      <c r="I159" s="36">
        <v>3460.2579999999998</v>
      </c>
      <c r="J159" s="37">
        <v>3441.8560000000002</v>
      </c>
      <c r="K159" s="38">
        <v>3493.049</v>
      </c>
      <c r="L159" s="38">
        <v>3477.7379999999998</v>
      </c>
      <c r="M159" s="38">
        <v>3438.7939999999999</v>
      </c>
      <c r="N159" s="39">
        <v>3466.3</v>
      </c>
      <c r="O159" s="40">
        <v>3475.68</v>
      </c>
      <c r="P159" s="1"/>
      <c r="Q159" s="1"/>
      <c r="R159" s="1"/>
      <c r="S159" s="1"/>
      <c r="T159" s="1"/>
      <c r="U159" s="1"/>
      <c r="V159" s="1"/>
      <c r="W159" s="1"/>
    </row>
    <row r="160" spans="1:23" x14ac:dyDescent="0.2">
      <c r="A160" s="1"/>
      <c r="B160" s="24">
        <v>108077503</v>
      </c>
      <c r="C160" s="25" t="s">
        <v>117</v>
      </c>
      <c r="D160" s="26" t="s">
        <v>113</v>
      </c>
      <c r="E160" s="35">
        <v>1910.9380000000001</v>
      </c>
      <c r="F160" s="36">
        <v>1912.5106666666668</v>
      </c>
      <c r="G160" s="36">
        <v>1886.9459999999999</v>
      </c>
      <c r="H160" s="36">
        <v>1876.9233333333334</v>
      </c>
      <c r="I160" s="36">
        <v>1876.9233333333334</v>
      </c>
      <c r="J160" s="37">
        <v>1847.365</v>
      </c>
      <c r="K160" s="38">
        <v>1961.338</v>
      </c>
      <c r="L160" s="38">
        <v>1924.11</v>
      </c>
      <c r="M160" s="38">
        <v>1852.0840000000001</v>
      </c>
      <c r="N160" s="39">
        <v>1884.644</v>
      </c>
      <c r="O160" s="40">
        <v>1894.0419999999999</v>
      </c>
      <c r="P160" s="1"/>
      <c r="Q160" s="1"/>
      <c r="R160" s="1"/>
      <c r="S160" s="1"/>
      <c r="T160" s="1"/>
      <c r="U160" s="1"/>
      <c r="V160" s="1"/>
      <c r="W160" s="1"/>
    </row>
    <row r="161" spans="1:23" x14ac:dyDescent="0.2">
      <c r="A161" s="1"/>
      <c r="B161" s="24">
        <v>108078003</v>
      </c>
      <c r="C161" s="25" t="s">
        <v>118</v>
      </c>
      <c r="D161" s="26" t="s">
        <v>113</v>
      </c>
      <c r="E161" s="35">
        <v>1815.202</v>
      </c>
      <c r="F161" s="36">
        <v>1815.9590000000001</v>
      </c>
      <c r="G161" s="36">
        <v>1814.4396666666669</v>
      </c>
      <c r="H161" s="36">
        <v>1824.5540000000001</v>
      </c>
      <c r="I161" s="36">
        <v>1824.5540000000001</v>
      </c>
      <c r="J161" s="37">
        <v>1827.5809999999999</v>
      </c>
      <c r="K161" s="38">
        <v>1812.673</v>
      </c>
      <c r="L161" s="38">
        <v>1805.3530000000001</v>
      </c>
      <c r="M161" s="38">
        <v>1829.8510000000001</v>
      </c>
      <c r="N161" s="39">
        <v>1808.115</v>
      </c>
      <c r="O161" s="40">
        <v>1835.6959999999999</v>
      </c>
      <c r="P161" s="1"/>
      <c r="Q161" s="1"/>
      <c r="R161" s="1"/>
      <c r="S161" s="1"/>
      <c r="T161" s="1"/>
      <c r="U161" s="1"/>
      <c r="V161" s="1"/>
      <c r="W161" s="1"/>
    </row>
    <row r="162" spans="1:23" x14ac:dyDescent="0.2">
      <c r="A162" s="1"/>
      <c r="B162" s="24">
        <v>108079004</v>
      </c>
      <c r="C162" s="25" t="s">
        <v>119</v>
      </c>
      <c r="D162" s="26" t="s">
        <v>113</v>
      </c>
      <c r="E162" s="35">
        <v>504.46300000000002</v>
      </c>
      <c r="F162" s="36">
        <v>501.60233333333332</v>
      </c>
      <c r="G162" s="36">
        <v>506.26766666666663</v>
      </c>
      <c r="H162" s="36">
        <v>513.35199999999998</v>
      </c>
      <c r="I162" s="36">
        <v>513.35199999999998</v>
      </c>
      <c r="J162" s="37">
        <v>511.09100000000001</v>
      </c>
      <c r="K162" s="38">
        <v>503.60899999999998</v>
      </c>
      <c r="L162" s="38">
        <v>498.69</v>
      </c>
      <c r="M162" s="38">
        <v>502.50799999999998</v>
      </c>
      <c r="N162" s="39">
        <v>517.60500000000002</v>
      </c>
      <c r="O162" s="40">
        <v>519.94299999999998</v>
      </c>
      <c r="P162" s="1"/>
      <c r="Q162" s="1"/>
      <c r="R162" s="1"/>
      <c r="S162" s="1"/>
      <c r="T162" s="1"/>
      <c r="U162" s="1"/>
      <c r="V162" s="1"/>
      <c r="W162" s="1"/>
    </row>
    <row r="163" spans="1:23" x14ac:dyDescent="0.2">
      <c r="A163" s="1"/>
      <c r="B163" s="24">
        <v>108110603</v>
      </c>
      <c r="C163" s="25" t="s">
        <v>150</v>
      </c>
      <c r="D163" s="26" t="s">
        <v>151</v>
      </c>
      <c r="E163" s="35">
        <v>675.86300000000006</v>
      </c>
      <c r="F163" s="36">
        <v>672.71266666666668</v>
      </c>
      <c r="G163" s="36">
        <v>675.98433333333332</v>
      </c>
      <c r="H163" s="36">
        <v>680.50266666666664</v>
      </c>
      <c r="I163" s="36">
        <v>680.50266666666664</v>
      </c>
      <c r="J163" s="37">
        <v>676.12699999999995</v>
      </c>
      <c r="K163" s="38">
        <v>683.36800000000005</v>
      </c>
      <c r="L163" s="38">
        <v>668.09500000000003</v>
      </c>
      <c r="M163" s="38">
        <v>666.67499999999995</v>
      </c>
      <c r="N163" s="39">
        <v>693.18299999999999</v>
      </c>
      <c r="O163" s="40">
        <v>681.65</v>
      </c>
      <c r="P163" s="1"/>
      <c r="Q163" s="1"/>
      <c r="R163" s="1"/>
      <c r="S163" s="1"/>
      <c r="T163" s="1"/>
      <c r="U163" s="1"/>
      <c r="V163" s="1"/>
      <c r="W163" s="1"/>
    </row>
    <row r="164" spans="1:23" x14ac:dyDescent="0.2">
      <c r="A164" s="1"/>
      <c r="B164" s="24">
        <v>108111203</v>
      </c>
      <c r="C164" s="25" t="s">
        <v>152</v>
      </c>
      <c r="D164" s="26" t="s">
        <v>151</v>
      </c>
      <c r="E164" s="35">
        <v>1398.989</v>
      </c>
      <c r="F164" s="36">
        <v>1424.1389999999999</v>
      </c>
      <c r="G164" s="36">
        <v>1437.3149999999998</v>
      </c>
      <c r="H164" s="36">
        <v>1460.266333333333</v>
      </c>
      <c r="I164" s="36">
        <v>1460.266333333333</v>
      </c>
      <c r="J164" s="37">
        <v>1370.9870000000001</v>
      </c>
      <c r="K164" s="38">
        <v>1406.6759999999999</v>
      </c>
      <c r="L164" s="38">
        <v>1419.3040000000001</v>
      </c>
      <c r="M164" s="38">
        <v>1446.4369999999999</v>
      </c>
      <c r="N164" s="39">
        <v>1446.204</v>
      </c>
      <c r="O164" s="40">
        <v>1488.1579999999999</v>
      </c>
      <c r="P164" s="1"/>
      <c r="Q164" s="1"/>
      <c r="R164" s="1"/>
      <c r="S164" s="1"/>
      <c r="T164" s="1"/>
      <c r="U164" s="1"/>
      <c r="V164" s="1"/>
      <c r="W164" s="1"/>
    </row>
    <row r="165" spans="1:23" x14ac:dyDescent="0.2">
      <c r="A165" s="1"/>
      <c r="B165" s="24">
        <v>108111303</v>
      </c>
      <c r="C165" s="25" t="s">
        <v>153</v>
      </c>
      <c r="D165" s="26" t="s">
        <v>151</v>
      </c>
      <c r="E165" s="35">
        <v>1663.9</v>
      </c>
      <c r="F165" s="36">
        <v>1684.7619999999999</v>
      </c>
      <c r="G165" s="36">
        <v>1709.6073333333334</v>
      </c>
      <c r="H165" s="36">
        <v>1726.3896666666667</v>
      </c>
      <c r="I165" s="36">
        <v>1726.3896666666667</v>
      </c>
      <c r="J165" s="37">
        <v>1645.942</v>
      </c>
      <c r="K165" s="38">
        <v>1645.107</v>
      </c>
      <c r="L165" s="38">
        <v>1700.652</v>
      </c>
      <c r="M165" s="38">
        <v>1708.527</v>
      </c>
      <c r="N165" s="39">
        <v>1719.643</v>
      </c>
      <c r="O165" s="40">
        <v>1750.999</v>
      </c>
      <c r="P165" s="1"/>
      <c r="Q165" s="1"/>
      <c r="R165" s="1"/>
      <c r="S165" s="1"/>
      <c r="T165" s="1"/>
      <c r="U165" s="1"/>
      <c r="V165" s="1"/>
      <c r="W165" s="1"/>
    </row>
    <row r="166" spans="1:23" x14ac:dyDescent="0.2">
      <c r="A166" s="1"/>
      <c r="B166" s="24">
        <v>108111403</v>
      </c>
      <c r="C166" s="25" t="s">
        <v>154</v>
      </c>
      <c r="D166" s="26" t="s">
        <v>151</v>
      </c>
      <c r="E166" s="35">
        <v>785.85199999999998</v>
      </c>
      <c r="F166" s="36">
        <v>802.64433333333329</v>
      </c>
      <c r="G166" s="36">
        <v>819.53666666666675</v>
      </c>
      <c r="H166" s="36">
        <v>853.41933333333327</v>
      </c>
      <c r="I166" s="36">
        <v>853.41933333333327</v>
      </c>
      <c r="J166" s="37">
        <v>773.596</v>
      </c>
      <c r="K166" s="38">
        <v>781.31200000000001</v>
      </c>
      <c r="L166" s="38">
        <v>802.64800000000002</v>
      </c>
      <c r="M166" s="38">
        <v>823.97299999999996</v>
      </c>
      <c r="N166" s="39">
        <v>831.98900000000003</v>
      </c>
      <c r="O166" s="40">
        <v>904.29600000000005</v>
      </c>
      <c r="P166" s="1"/>
      <c r="Q166" s="1"/>
      <c r="R166" s="1"/>
      <c r="S166" s="1"/>
      <c r="T166" s="1"/>
      <c r="U166" s="1"/>
      <c r="V166" s="1"/>
      <c r="W166" s="1"/>
    </row>
    <row r="167" spans="1:23" x14ac:dyDescent="0.2">
      <c r="A167" s="1"/>
      <c r="B167" s="24">
        <v>108112003</v>
      </c>
      <c r="C167" s="25" t="s">
        <v>155</v>
      </c>
      <c r="D167" s="26" t="s">
        <v>151</v>
      </c>
      <c r="E167" s="35">
        <v>709.78399999999999</v>
      </c>
      <c r="F167" s="36">
        <v>696.74300000000005</v>
      </c>
      <c r="G167" s="36">
        <v>701.10633333333328</v>
      </c>
      <c r="H167" s="36">
        <v>721.78066666666666</v>
      </c>
      <c r="I167" s="36">
        <v>721.78066666666666</v>
      </c>
      <c r="J167" s="37">
        <v>740.60299999999995</v>
      </c>
      <c r="K167" s="38">
        <v>697.47900000000004</v>
      </c>
      <c r="L167" s="38">
        <v>691.27099999999996</v>
      </c>
      <c r="M167" s="38">
        <v>701.47900000000004</v>
      </c>
      <c r="N167" s="39">
        <v>710.56899999999996</v>
      </c>
      <c r="O167" s="40">
        <v>753.29399999999998</v>
      </c>
      <c r="P167" s="1"/>
      <c r="Q167" s="1"/>
      <c r="R167" s="1"/>
      <c r="S167" s="1"/>
      <c r="T167" s="1"/>
      <c r="U167" s="1"/>
      <c r="V167" s="1"/>
      <c r="W167" s="1"/>
    </row>
    <row r="168" spans="1:23" x14ac:dyDescent="0.2">
      <c r="A168" s="1"/>
      <c r="B168" s="24">
        <v>108112203</v>
      </c>
      <c r="C168" s="25" t="s">
        <v>156</v>
      </c>
      <c r="D168" s="26" t="s">
        <v>151</v>
      </c>
      <c r="E168" s="35">
        <v>1865.4159999999999</v>
      </c>
      <c r="F168" s="36">
        <v>1889.4786666666666</v>
      </c>
      <c r="G168" s="36">
        <v>1910.3333333333333</v>
      </c>
      <c r="H168" s="36">
        <v>1931.807</v>
      </c>
      <c r="I168" s="36">
        <v>1931.807</v>
      </c>
      <c r="J168" s="37">
        <v>1827.8489999999999</v>
      </c>
      <c r="K168" s="38">
        <v>1882.6310000000001</v>
      </c>
      <c r="L168" s="38">
        <v>1885.769</v>
      </c>
      <c r="M168" s="38">
        <v>1900.0360000000001</v>
      </c>
      <c r="N168" s="39">
        <v>1945.1949999999999</v>
      </c>
      <c r="O168" s="40">
        <v>1950.19</v>
      </c>
      <c r="P168" s="1"/>
      <c r="Q168" s="1"/>
      <c r="R168" s="1"/>
      <c r="S168" s="1"/>
      <c r="T168" s="1"/>
      <c r="U168" s="1"/>
      <c r="V168" s="1"/>
      <c r="W168" s="1"/>
    </row>
    <row r="169" spans="1:23" x14ac:dyDescent="0.2">
      <c r="A169" s="1"/>
      <c r="B169" s="24">
        <v>108112502</v>
      </c>
      <c r="C169" s="25" t="s">
        <v>157</v>
      </c>
      <c r="D169" s="26" t="s">
        <v>151</v>
      </c>
      <c r="E169" s="35">
        <v>3067.0219999999999</v>
      </c>
      <c r="F169" s="36">
        <v>3102.8113333333336</v>
      </c>
      <c r="G169" s="36">
        <v>3181.7746666666667</v>
      </c>
      <c r="H169" s="36">
        <v>3194.0730000000003</v>
      </c>
      <c r="I169" s="36">
        <v>3194.0730000000003</v>
      </c>
      <c r="J169" s="37">
        <v>3084.7069999999999</v>
      </c>
      <c r="K169" s="38">
        <v>3008.4229999999998</v>
      </c>
      <c r="L169" s="38">
        <v>3107.9360000000001</v>
      </c>
      <c r="M169" s="38">
        <v>3192.0749999999998</v>
      </c>
      <c r="N169" s="39">
        <v>3245.3130000000001</v>
      </c>
      <c r="O169" s="40">
        <v>3144.8310000000001</v>
      </c>
      <c r="P169" s="1"/>
      <c r="Q169" s="1"/>
      <c r="R169" s="1"/>
      <c r="S169" s="1"/>
      <c r="T169" s="1"/>
      <c r="U169" s="1"/>
      <c r="V169" s="1"/>
      <c r="W169" s="1"/>
    </row>
    <row r="170" spans="1:23" x14ac:dyDescent="0.2">
      <c r="A170" s="1"/>
      <c r="B170" s="24">
        <v>108114503</v>
      </c>
      <c r="C170" s="25" t="s">
        <v>158</v>
      </c>
      <c r="D170" s="26" t="s">
        <v>151</v>
      </c>
      <c r="E170" s="35">
        <v>1081.393</v>
      </c>
      <c r="F170" s="36">
        <v>1091.3483333333334</v>
      </c>
      <c r="G170" s="36">
        <v>1116.2719999999999</v>
      </c>
      <c r="H170" s="36">
        <v>1155.2059999999999</v>
      </c>
      <c r="I170" s="36">
        <v>1155.2059999999999</v>
      </c>
      <c r="J170" s="37">
        <v>1080.5129999999999</v>
      </c>
      <c r="K170" s="38">
        <v>1086.549</v>
      </c>
      <c r="L170" s="38">
        <v>1077.116</v>
      </c>
      <c r="M170" s="38">
        <v>1110.3800000000001</v>
      </c>
      <c r="N170" s="39">
        <v>1161.32</v>
      </c>
      <c r="O170" s="40">
        <v>1193.9179999999999</v>
      </c>
      <c r="P170" s="1"/>
      <c r="Q170" s="1"/>
      <c r="R170" s="1"/>
      <c r="S170" s="1"/>
      <c r="T170" s="1"/>
      <c r="U170" s="1"/>
      <c r="V170" s="1"/>
      <c r="W170" s="1"/>
    </row>
    <row r="171" spans="1:23" x14ac:dyDescent="0.2">
      <c r="A171" s="1"/>
      <c r="B171" s="24">
        <v>108116003</v>
      </c>
      <c r="C171" s="25" t="s">
        <v>159</v>
      </c>
      <c r="D171" s="26" t="s">
        <v>151</v>
      </c>
      <c r="E171" s="35">
        <v>1682.2719999999999</v>
      </c>
      <c r="F171" s="36">
        <v>1693.3906666666669</v>
      </c>
      <c r="G171" s="36">
        <v>1728.22</v>
      </c>
      <c r="H171" s="36">
        <v>1762.5893333333333</v>
      </c>
      <c r="I171" s="36">
        <v>1762.5893333333333</v>
      </c>
      <c r="J171" s="37">
        <v>1688.4849999999999</v>
      </c>
      <c r="K171" s="38">
        <v>1675.8969999999999</v>
      </c>
      <c r="L171" s="38">
        <v>1682.434</v>
      </c>
      <c r="M171" s="38">
        <v>1721.8409999999999</v>
      </c>
      <c r="N171" s="39">
        <v>1780.385</v>
      </c>
      <c r="O171" s="40">
        <v>1785.5419999999999</v>
      </c>
      <c r="P171" s="1"/>
      <c r="Q171" s="1"/>
      <c r="R171" s="1"/>
      <c r="S171" s="1"/>
      <c r="T171" s="1"/>
      <c r="U171" s="1"/>
      <c r="V171" s="1"/>
      <c r="W171" s="1"/>
    </row>
    <row r="172" spans="1:23" x14ac:dyDescent="0.2">
      <c r="A172" s="1"/>
      <c r="B172" s="24">
        <v>108116303</v>
      </c>
      <c r="C172" s="25" t="s">
        <v>160</v>
      </c>
      <c r="D172" s="26" t="s">
        <v>151</v>
      </c>
      <c r="E172" s="35">
        <v>898.98199999999997</v>
      </c>
      <c r="F172" s="36">
        <v>905.34266666666679</v>
      </c>
      <c r="G172" s="36">
        <v>919.61299999999994</v>
      </c>
      <c r="H172" s="36">
        <v>925.46533333333343</v>
      </c>
      <c r="I172" s="36">
        <v>925.46533333333343</v>
      </c>
      <c r="J172" s="37">
        <v>902.88800000000003</v>
      </c>
      <c r="K172" s="38">
        <v>892.65599999999995</v>
      </c>
      <c r="L172" s="38">
        <v>901.40300000000002</v>
      </c>
      <c r="M172" s="38">
        <v>921.96900000000005</v>
      </c>
      <c r="N172" s="39">
        <v>935.46699999999998</v>
      </c>
      <c r="O172" s="40">
        <v>918.96</v>
      </c>
      <c r="P172" s="1"/>
      <c r="Q172" s="1"/>
      <c r="R172" s="1"/>
      <c r="S172" s="1"/>
      <c r="T172" s="1"/>
      <c r="U172" s="1"/>
      <c r="V172" s="1"/>
      <c r="W172" s="1"/>
    </row>
    <row r="173" spans="1:23" x14ac:dyDescent="0.2">
      <c r="A173" s="1"/>
      <c r="B173" s="24">
        <v>108116503</v>
      </c>
      <c r="C173" s="25" t="s">
        <v>161</v>
      </c>
      <c r="D173" s="26" t="s">
        <v>151</v>
      </c>
      <c r="E173" s="35">
        <v>1590.364</v>
      </c>
      <c r="F173" s="36">
        <v>1615.6333333333332</v>
      </c>
      <c r="G173" s="36">
        <v>1638.6850000000002</v>
      </c>
      <c r="H173" s="36">
        <v>1641.9686666666666</v>
      </c>
      <c r="I173" s="36">
        <v>1641.9686666666666</v>
      </c>
      <c r="J173" s="37">
        <v>1573.68</v>
      </c>
      <c r="K173" s="38">
        <v>1588.1579999999999</v>
      </c>
      <c r="L173" s="38">
        <v>1609.2550000000001</v>
      </c>
      <c r="M173" s="38">
        <v>1649.4870000000001</v>
      </c>
      <c r="N173" s="39">
        <v>1657.3130000000001</v>
      </c>
      <c r="O173" s="40">
        <v>1619.106</v>
      </c>
      <c r="P173" s="1"/>
      <c r="Q173" s="1"/>
      <c r="R173" s="1"/>
      <c r="S173" s="1"/>
      <c r="T173" s="1"/>
      <c r="U173" s="1"/>
      <c r="V173" s="1"/>
      <c r="W173" s="1"/>
    </row>
    <row r="174" spans="1:23" x14ac:dyDescent="0.2">
      <c r="A174" s="1"/>
      <c r="B174" s="24">
        <v>108118503</v>
      </c>
      <c r="C174" s="25" t="s">
        <v>162</v>
      </c>
      <c r="D174" s="26" t="s">
        <v>151</v>
      </c>
      <c r="E174" s="35">
        <v>1462.2349999999999</v>
      </c>
      <c r="F174" s="36">
        <v>1491.8663333333334</v>
      </c>
      <c r="G174" s="36">
        <v>1534.9406666666666</v>
      </c>
      <c r="H174" s="36">
        <v>1576.1363333333331</v>
      </c>
      <c r="I174" s="36">
        <v>1576.1363333333331</v>
      </c>
      <c r="J174" s="37">
        <v>1447.452</v>
      </c>
      <c r="K174" s="38">
        <v>1450.9079999999999</v>
      </c>
      <c r="L174" s="38">
        <v>1488.346</v>
      </c>
      <c r="M174" s="38">
        <v>1536.345</v>
      </c>
      <c r="N174" s="39">
        <v>1580.1310000000001</v>
      </c>
      <c r="O174" s="40">
        <v>1611.933</v>
      </c>
      <c r="P174" s="1"/>
      <c r="Q174" s="1"/>
      <c r="R174" s="1"/>
      <c r="S174" s="1"/>
      <c r="T174" s="1"/>
      <c r="U174" s="1"/>
      <c r="V174" s="1"/>
      <c r="W174" s="1"/>
    </row>
    <row r="175" spans="1:23" x14ac:dyDescent="0.2">
      <c r="A175" s="1"/>
      <c r="B175" s="24">
        <v>108561003</v>
      </c>
      <c r="C175" s="25" t="s">
        <v>491</v>
      </c>
      <c r="D175" s="26" t="s">
        <v>492</v>
      </c>
      <c r="E175" s="35">
        <v>743.81600000000003</v>
      </c>
      <c r="F175" s="36">
        <v>770.15099999999995</v>
      </c>
      <c r="G175" s="36">
        <v>800.3843333333333</v>
      </c>
      <c r="H175" s="36">
        <v>825.80099999999993</v>
      </c>
      <c r="I175" s="36">
        <v>825.80099999999993</v>
      </c>
      <c r="J175" s="37">
        <v>727.93</v>
      </c>
      <c r="K175" s="38">
        <v>726.79499999999996</v>
      </c>
      <c r="L175" s="38">
        <v>776.72299999999996</v>
      </c>
      <c r="M175" s="38">
        <v>806.93499999999995</v>
      </c>
      <c r="N175" s="39">
        <v>817.495</v>
      </c>
      <c r="O175" s="40">
        <v>852.97299999999996</v>
      </c>
      <c r="P175" s="1"/>
      <c r="Q175" s="1"/>
      <c r="R175" s="1"/>
      <c r="S175" s="1"/>
      <c r="T175" s="1"/>
      <c r="U175" s="1"/>
      <c r="V175" s="1"/>
      <c r="W175" s="1"/>
    </row>
    <row r="176" spans="1:23" x14ac:dyDescent="0.2">
      <c r="A176" s="1"/>
      <c r="B176" s="24">
        <v>108561803</v>
      </c>
      <c r="C176" s="25" t="s">
        <v>493</v>
      </c>
      <c r="D176" s="26" t="s">
        <v>492</v>
      </c>
      <c r="E176" s="35">
        <v>985.50699999999995</v>
      </c>
      <c r="F176" s="36">
        <v>996.02033333333338</v>
      </c>
      <c r="G176" s="36">
        <v>1004.0143333333334</v>
      </c>
      <c r="H176" s="36">
        <v>999.54566666666676</v>
      </c>
      <c r="I176" s="36">
        <v>999.54566666666676</v>
      </c>
      <c r="J176" s="37">
        <v>969.928</v>
      </c>
      <c r="K176" s="38">
        <v>973.92</v>
      </c>
      <c r="L176" s="38">
        <v>1012.674</v>
      </c>
      <c r="M176" s="38">
        <v>1001.467</v>
      </c>
      <c r="N176" s="39">
        <v>997.90200000000004</v>
      </c>
      <c r="O176" s="40">
        <v>999.26800000000003</v>
      </c>
      <c r="P176" s="1"/>
      <c r="Q176" s="1"/>
      <c r="R176" s="1"/>
      <c r="S176" s="1"/>
      <c r="T176" s="1"/>
      <c r="U176" s="1"/>
      <c r="V176" s="1"/>
      <c r="W176" s="1"/>
    </row>
    <row r="177" spans="1:23" x14ac:dyDescent="0.2">
      <c r="A177" s="1"/>
      <c r="B177" s="24">
        <v>108565203</v>
      </c>
      <c r="C177" s="25" t="s">
        <v>494</v>
      </c>
      <c r="D177" s="26" t="s">
        <v>492</v>
      </c>
      <c r="E177" s="35">
        <v>861.76400000000001</v>
      </c>
      <c r="F177" s="36">
        <v>876.41566666666677</v>
      </c>
      <c r="G177" s="36">
        <v>891.99733333333336</v>
      </c>
      <c r="H177" s="36">
        <v>904.71199999999999</v>
      </c>
      <c r="I177" s="36">
        <v>904.71199999999999</v>
      </c>
      <c r="J177" s="37">
        <v>849.52499999999998</v>
      </c>
      <c r="K177" s="38">
        <v>852.16200000000003</v>
      </c>
      <c r="L177" s="38">
        <v>883.60599999999999</v>
      </c>
      <c r="M177" s="38">
        <v>893.47900000000004</v>
      </c>
      <c r="N177" s="39">
        <v>898.90700000000004</v>
      </c>
      <c r="O177" s="40">
        <v>921.75</v>
      </c>
      <c r="P177" s="1"/>
      <c r="Q177" s="1"/>
      <c r="R177" s="1"/>
      <c r="S177" s="1"/>
      <c r="T177" s="1"/>
      <c r="U177" s="1"/>
      <c r="V177" s="1"/>
      <c r="W177" s="1"/>
    </row>
    <row r="178" spans="1:23" x14ac:dyDescent="0.2">
      <c r="A178" s="1"/>
      <c r="B178" s="24">
        <v>108565503</v>
      </c>
      <c r="C178" s="25" t="s">
        <v>495</v>
      </c>
      <c r="D178" s="26" t="s">
        <v>492</v>
      </c>
      <c r="E178" s="35">
        <v>1163.9570000000001</v>
      </c>
      <c r="F178" s="36">
        <v>1170.133</v>
      </c>
      <c r="G178" s="36">
        <v>1174.8476666666668</v>
      </c>
      <c r="H178" s="36">
        <v>1188.8120000000001</v>
      </c>
      <c r="I178" s="36">
        <v>1188.8120000000001</v>
      </c>
      <c r="J178" s="37">
        <v>1141.6959999999999</v>
      </c>
      <c r="K178" s="38">
        <v>1181.9860000000001</v>
      </c>
      <c r="L178" s="38">
        <v>1168.19</v>
      </c>
      <c r="M178" s="38">
        <v>1160.223</v>
      </c>
      <c r="N178" s="39">
        <v>1196.1300000000001</v>
      </c>
      <c r="O178" s="40">
        <v>1210.0830000000001</v>
      </c>
      <c r="P178" s="1"/>
      <c r="Q178" s="1"/>
      <c r="R178" s="1"/>
      <c r="S178" s="1"/>
      <c r="T178" s="1"/>
      <c r="U178" s="1"/>
      <c r="V178" s="1"/>
      <c r="W178" s="1"/>
    </row>
    <row r="179" spans="1:23" x14ac:dyDescent="0.2">
      <c r="A179" s="1"/>
      <c r="B179" s="24">
        <v>108566303</v>
      </c>
      <c r="C179" s="25" t="s">
        <v>496</v>
      </c>
      <c r="D179" s="26" t="s">
        <v>492</v>
      </c>
      <c r="E179" s="35">
        <v>723.74300000000005</v>
      </c>
      <c r="F179" s="36">
        <v>747.5623333333333</v>
      </c>
      <c r="G179" s="36">
        <v>753.02</v>
      </c>
      <c r="H179" s="36">
        <v>771.41433333333327</v>
      </c>
      <c r="I179" s="36">
        <v>771.41433333333327</v>
      </c>
      <c r="J179" s="37">
        <v>710.125</v>
      </c>
      <c r="K179" s="38">
        <v>747.44899999999996</v>
      </c>
      <c r="L179" s="38">
        <v>738.17499999999995</v>
      </c>
      <c r="M179" s="38">
        <v>757.06299999999999</v>
      </c>
      <c r="N179" s="39">
        <v>763.822</v>
      </c>
      <c r="O179" s="40">
        <v>793.35799999999995</v>
      </c>
      <c r="P179" s="1"/>
      <c r="Q179" s="1"/>
      <c r="R179" s="1"/>
      <c r="S179" s="1"/>
      <c r="T179" s="1"/>
      <c r="U179" s="1"/>
      <c r="V179" s="1"/>
      <c r="W179" s="1"/>
    </row>
    <row r="180" spans="1:23" x14ac:dyDescent="0.2">
      <c r="A180" s="1"/>
      <c r="B180" s="24">
        <v>108567004</v>
      </c>
      <c r="C180" s="25" t="s">
        <v>497</v>
      </c>
      <c r="D180" s="26" t="s">
        <v>492</v>
      </c>
      <c r="E180" s="35">
        <v>273.07</v>
      </c>
      <c r="F180" s="36">
        <v>279.74899999999997</v>
      </c>
      <c r="G180" s="36">
        <v>282.30599999999998</v>
      </c>
      <c r="H180" s="36">
        <v>284.32400000000001</v>
      </c>
      <c r="I180" s="36">
        <v>284.32400000000001</v>
      </c>
      <c r="J180" s="37">
        <v>268.822</v>
      </c>
      <c r="K180" s="38">
        <v>278.99299999999999</v>
      </c>
      <c r="L180" s="38">
        <v>271.39499999999998</v>
      </c>
      <c r="M180" s="38">
        <v>288.85899999999998</v>
      </c>
      <c r="N180" s="39">
        <v>286.66399999999999</v>
      </c>
      <c r="O180" s="40">
        <v>277.44900000000001</v>
      </c>
      <c r="P180" s="1"/>
      <c r="Q180" s="1"/>
      <c r="R180" s="1"/>
      <c r="S180" s="1"/>
      <c r="T180" s="1"/>
      <c r="U180" s="1"/>
      <c r="V180" s="1"/>
      <c r="W180" s="1"/>
    </row>
    <row r="181" spans="1:23" x14ac:dyDescent="0.2">
      <c r="A181" s="1"/>
      <c r="B181" s="24">
        <v>108567204</v>
      </c>
      <c r="C181" s="25" t="s">
        <v>498</v>
      </c>
      <c r="D181" s="26" t="s">
        <v>492</v>
      </c>
      <c r="E181" s="35">
        <v>450.42500000000001</v>
      </c>
      <c r="F181" s="36">
        <v>469.75800000000004</v>
      </c>
      <c r="G181" s="36">
        <v>486.74299999999999</v>
      </c>
      <c r="H181" s="36">
        <v>507.12899999999996</v>
      </c>
      <c r="I181" s="36">
        <v>507.12899999999996</v>
      </c>
      <c r="J181" s="37">
        <v>434.60300000000001</v>
      </c>
      <c r="K181" s="38">
        <v>448.87</v>
      </c>
      <c r="L181" s="38">
        <v>467.80099999999999</v>
      </c>
      <c r="M181" s="38">
        <v>492.60300000000001</v>
      </c>
      <c r="N181" s="39">
        <v>499.82499999999999</v>
      </c>
      <c r="O181" s="40">
        <v>528.95899999999995</v>
      </c>
      <c r="P181" s="1"/>
      <c r="Q181" s="1"/>
      <c r="R181" s="1"/>
      <c r="S181" s="1"/>
      <c r="T181" s="1"/>
      <c r="U181" s="1"/>
      <c r="V181" s="1"/>
      <c r="W181" s="1"/>
    </row>
    <row r="182" spans="1:23" x14ac:dyDescent="0.2">
      <c r="A182" s="1"/>
      <c r="B182" s="24">
        <v>108567404</v>
      </c>
      <c r="C182" s="25" t="s">
        <v>499</v>
      </c>
      <c r="D182" s="26" t="s">
        <v>492</v>
      </c>
      <c r="E182" s="35">
        <v>317.06099999999998</v>
      </c>
      <c r="F182" s="36">
        <v>322.98366666666669</v>
      </c>
      <c r="G182" s="36">
        <v>336.50700000000001</v>
      </c>
      <c r="H182" s="36">
        <v>353.55</v>
      </c>
      <c r="I182" s="36">
        <v>353.55</v>
      </c>
      <c r="J182" s="37">
        <v>314.05399999999997</v>
      </c>
      <c r="K182" s="38">
        <v>314.75900000000001</v>
      </c>
      <c r="L182" s="38">
        <v>322.37099999999998</v>
      </c>
      <c r="M182" s="38">
        <v>331.82100000000003</v>
      </c>
      <c r="N182" s="39">
        <v>355.32900000000001</v>
      </c>
      <c r="O182" s="40">
        <v>373.5</v>
      </c>
      <c r="P182" s="1"/>
      <c r="Q182" s="1"/>
      <c r="R182" s="1"/>
      <c r="S182" s="1"/>
      <c r="T182" s="1"/>
      <c r="U182" s="1"/>
      <c r="V182" s="1"/>
      <c r="W182" s="1"/>
    </row>
    <row r="183" spans="1:23" x14ac:dyDescent="0.2">
      <c r="A183" s="1"/>
      <c r="B183" s="24">
        <v>108567703</v>
      </c>
      <c r="C183" s="25" t="s">
        <v>500</v>
      </c>
      <c r="D183" s="26" t="s">
        <v>492</v>
      </c>
      <c r="E183" s="35">
        <v>2154.1709999999998</v>
      </c>
      <c r="F183" s="36">
        <v>2214.4516666666668</v>
      </c>
      <c r="G183" s="36">
        <v>2267.1683333333335</v>
      </c>
      <c r="H183" s="36">
        <v>2302.3530000000001</v>
      </c>
      <c r="I183" s="36">
        <v>2302.3530000000001</v>
      </c>
      <c r="J183" s="37">
        <v>2113.0349999999999</v>
      </c>
      <c r="K183" s="38">
        <v>2139.3490000000002</v>
      </c>
      <c r="L183" s="38">
        <v>2209.13</v>
      </c>
      <c r="M183" s="38">
        <v>2294.8760000000002</v>
      </c>
      <c r="N183" s="39">
        <v>2297.4989999999998</v>
      </c>
      <c r="O183" s="40">
        <v>2314.6840000000002</v>
      </c>
      <c r="P183" s="1"/>
      <c r="Q183" s="1"/>
      <c r="R183" s="1"/>
      <c r="S183" s="1"/>
      <c r="T183" s="1"/>
      <c r="U183" s="1"/>
      <c r="V183" s="1"/>
      <c r="W183" s="1"/>
    </row>
    <row r="184" spans="1:23" x14ac:dyDescent="0.2">
      <c r="A184" s="1"/>
      <c r="B184" s="24">
        <v>108568404</v>
      </c>
      <c r="C184" s="25" t="s">
        <v>501</v>
      </c>
      <c r="D184" s="26" t="s">
        <v>492</v>
      </c>
      <c r="E184" s="35">
        <v>365.57299999999998</v>
      </c>
      <c r="F184" s="36">
        <v>375.77100000000002</v>
      </c>
      <c r="G184" s="36">
        <v>391.048</v>
      </c>
      <c r="H184" s="36">
        <v>400.98266666666672</v>
      </c>
      <c r="I184" s="36">
        <v>400.98266666666672</v>
      </c>
      <c r="J184" s="37">
        <v>357.096</v>
      </c>
      <c r="K184" s="38">
        <v>361.19499999999999</v>
      </c>
      <c r="L184" s="38">
        <v>378.92599999999999</v>
      </c>
      <c r="M184" s="38">
        <v>387.19200000000001</v>
      </c>
      <c r="N184" s="39">
        <v>407.02600000000001</v>
      </c>
      <c r="O184" s="40">
        <v>408.73</v>
      </c>
      <c r="P184" s="1"/>
      <c r="Q184" s="1"/>
      <c r="R184" s="1"/>
      <c r="S184" s="1"/>
      <c r="T184" s="1"/>
      <c r="U184" s="1"/>
      <c r="V184" s="1"/>
      <c r="W184" s="1"/>
    </row>
    <row r="185" spans="1:23" x14ac:dyDescent="0.2">
      <c r="A185" s="1"/>
      <c r="B185" s="24">
        <v>108569103</v>
      </c>
      <c r="C185" s="25" t="s">
        <v>502</v>
      </c>
      <c r="D185" s="26" t="s">
        <v>492</v>
      </c>
      <c r="E185" s="35">
        <v>1205.2719999999999</v>
      </c>
      <c r="F185" s="36">
        <v>1200.8869999999999</v>
      </c>
      <c r="G185" s="36">
        <v>1200.0763333333334</v>
      </c>
      <c r="H185" s="36">
        <v>1229.2120000000002</v>
      </c>
      <c r="I185" s="36">
        <v>1229.2120000000002</v>
      </c>
      <c r="J185" s="37">
        <v>1218.5440000000001</v>
      </c>
      <c r="K185" s="38">
        <v>1212.2449999999999</v>
      </c>
      <c r="L185" s="38">
        <v>1185.0260000000001</v>
      </c>
      <c r="M185" s="38">
        <v>1205.3900000000001</v>
      </c>
      <c r="N185" s="39">
        <v>1209.8130000000001</v>
      </c>
      <c r="O185" s="40">
        <v>1272.433</v>
      </c>
      <c r="P185" s="1"/>
      <c r="Q185" s="1"/>
      <c r="R185" s="1"/>
      <c r="S185" s="1"/>
      <c r="T185" s="1"/>
      <c r="U185" s="1"/>
      <c r="V185" s="1"/>
      <c r="W185" s="1"/>
    </row>
    <row r="186" spans="1:23" x14ac:dyDescent="0.2">
      <c r="A186" s="1"/>
      <c r="B186" s="24">
        <v>109122703</v>
      </c>
      <c r="C186" s="25" t="s">
        <v>163</v>
      </c>
      <c r="D186" s="26" t="s">
        <v>164</v>
      </c>
      <c r="E186" s="35">
        <v>596.19500000000005</v>
      </c>
      <c r="F186" s="36">
        <v>615.39700000000005</v>
      </c>
      <c r="G186" s="36">
        <v>632.10966666666661</v>
      </c>
      <c r="H186" s="36">
        <v>666.64800000000002</v>
      </c>
      <c r="I186" s="36">
        <v>666.64800000000002</v>
      </c>
      <c r="J186" s="37">
        <v>570.149</v>
      </c>
      <c r="K186" s="38">
        <v>614.19000000000005</v>
      </c>
      <c r="L186" s="38">
        <v>604.24599999999998</v>
      </c>
      <c r="M186" s="38">
        <v>627.755</v>
      </c>
      <c r="N186" s="39">
        <v>664.32799999999997</v>
      </c>
      <c r="O186" s="40">
        <v>707.86099999999999</v>
      </c>
      <c r="P186" s="1"/>
      <c r="Q186" s="1"/>
      <c r="R186" s="1"/>
      <c r="S186" s="1"/>
      <c r="T186" s="1"/>
      <c r="U186" s="1"/>
      <c r="V186" s="1"/>
      <c r="W186" s="1"/>
    </row>
    <row r="187" spans="1:23" x14ac:dyDescent="0.2">
      <c r="A187" s="1"/>
      <c r="B187" s="24">
        <v>109243503</v>
      </c>
      <c r="C187" s="25" t="s">
        <v>255</v>
      </c>
      <c r="D187" s="26" t="s">
        <v>256</v>
      </c>
      <c r="E187" s="35">
        <v>584.85400000000004</v>
      </c>
      <c r="F187" s="36">
        <v>595.55933333333337</v>
      </c>
      <c r="G187" s="36">
        <v>610.05566666666675</v>
      </c>
      <c r="H187" s="36">
        <v>619.92000000000007</v>
      </c>
      <c r="I187" s="36">
        <v>619.92000000000007</v>
      </c>
      <c r="J187" s="37">
        <v>576.16200000000003</v>
      </c>
      <c r="K187" s="38">
        <v>585.41300000000001</v>
      </c>
      <c r="L187" s="38">
        <v>592.98800000000006</v>
      </c>
      <c r="M187" s="38">
        <v>608.27700000000004</v>
      </c>
      <c r="N187" s="39">
        <v>628.90200000000004</v>
      </c>
      <c r="O187" s="40">
        <v>622.58100000000002</v>
      </c>
      <c r="P187" s="1"/>
      <c r="Q187" s="1"/>
      <c r="R187" s="1"/>
      <c r="S187" s="1"/>
      <c r="T187" s="1"/>
      <c r="U187" s="1"/>
      <c r="V187" s="1"/>
      <c r="W187" s="1"/>
    </row>
    <row r="188" spans="1:23" x14ac:dyDescent="0.2">
      <c r="A188" s="1"/>
      <c r="B188" s="24">
        <v>109246003</v>
      </c>
      <c r="C188" s="25" t="s">
        <v>257</v>
      </c>
      <c r="D188" s="26" t="s">
        <v>256</v>
      </c>
      <c r="E188" s="35">
        <v>814.10599999999999</v>
      </c>
      <c r="F188" s="36">
        <v>839.7446666666666</v>
      </c>
      <c r="G188" s="36">
        <v>868.04066666666665</v>
      </c>
      <c r="H188" s="36">
        <v>890.47966666666673</v>
      </c>
      <c r="I188" s="36">
        <v>890.47966666666673</v>
      </c>
      <c r="J188" s="37">
        <v>802.19899999999996</v>
      </c>
      <c r="K188" s="38">
        <v>794.89800000000002</v>
      </c>
      <c r="L188" s="38">
        <v>845.84699999999998</v>
      </c>
      <c r="M188" s="38">
        <v>878.48900000000003</v>
      </c>
      <c r="N188" s="39">
        <v>879.78599999999994</v>
      </c>
      <c r="O188" s="40">
        <v>913.16399999999999</v>
      </c>
      <c r="P188" s="1"/>
      <c r="Q188" s="1"/>
      <c r="R188" s="1"/>
      <c r="S188" s="1"/>
      <c r="T188" s="1"/>
      <c r="U188" s="1"/>
      <c r="V188" s="1"/>
      <c r="W188" s="1"/>
    </row>
    <row r="189" spans="1:23" x14ac:dyDescent="0.2">
      <c r="A189" s="1"/>
      <c r="B189" s="24">
        <v>109248003</v>
      </c>
      <c r="C189" s="25" t="s">
        <v>258</v>
      </c>
      <c r="D189" s="26" t="s">
        <v>256</v>
      </c>
      <c r="E189" s="35">
        <v>2087.9110000000001</v>
      </c>
      <c r="F189" s="36">
        <v>2108.3923333333332</v>
      </c>
      <c r="G189" s="36">
        <v>2142.116</v>
      </c>
      <c r="H189" s="36">
        <v>2191.5366666666669</v>
      </c>
      <c r="I189" s="36">
        <v>2191.5366666666669</v>
      </c>
      <c r="J189" s="37">
        <v>2070.7800000000002</v>
      </c>
      <c r="K189" s="38">
        <v>2089.915</v>
      </c>
      <c r="L189" s="38">
        <v>2102.41</v>
      </c>
      <c r="M189" s="38">
        <v>2132.8519999999999</v>
      </c>
      <c r="N189" s="39">
        <v>2191.0859999999998</v>
      </c>
      <c r="O189" s="40">
        <v>2250.672</v>
      </c>
      <c r="P189" s="1"/>
      <c r="Q189" s="1"/>
      <c r="R189" s="1"/>
      <c r="S189" s="1"/>
      <c r="T189" s="1"/>
      <c r="U189" s="1"/>
      <c r="V189" s="1"/>
      <c r="W189" s="1"/>
    </row>
    <row r="190" spans="1:23" x14ac:dyDescent="0.2">
      <c r="A190" s="1"/>
      <c r="B190" s="24">
        <v>109420803</v>
      </c>
      <c r="C190" s="25" t="s">
        <v>392</v>
      </c>
      <c r="D190" s="26" t="s">
        <v>393</v>
      </c>
      <c r="E190" s="35">
        <v>2559.4760000000001</v>
      </c>
      <c r="F190" s="36">
        <v>2594.6036666666664</v>
      </c>
      <c r="G190" s="36">
        <v>2611.85</v>
      </c>
      <c r="H190" s="36">
        <v>2605.0576666666661</v>
      </c>
      <c r="I190" s="36">
        <v>2605.0576666666661</v>
      </c>
      <c r="J190" s="37">
        <v>2507.8530000000001</v>
      </c>
      <c r="K190" s="38">
        <v>2581.7020000000002</v>
      </c>
      <c r="L190" s="38">
        <v>2588.8739999999998</v>
      </c>
      <c r="M190" s="38">
        <v>2613.2350000000001</v>
      </c>
      <c r="N190" s="39">
        <v>2633.4409999999998</v>
      </c>
      <c r="O190" s="40">
        <v>2568.4969999999998</v>
      </c>
      <c r="P190" s="1"/>
      <c r="Q190" s="1"/>
      <c r="R190" s="1"/>
      <c r="S190" s="1"/>
      <c r="T190" s="1"/>
      <c r="U190" s="1"/>
      <c r="V190" s="1"/>
      <c r="W190" s="1"/>
    </row>
    <row r="191" spans="1:23" x14ac:dyDescent="0.2">
      <c r="A191" s="1"/>
      <c r="B191" s="24">
        <v>109422303</v>
      </c>
      <c r="C191" s="25" t="s">
        <v>394</v>
      </c>
      <c r="D191" s="26" t="s">
        <v>393</v>
      </c>
      <c r="E191" s="35">
        <v>1168.788</v>
      </c>
      <c r="F191" s="36">
        <v>1186.9110000000001</v>
      </c>
      <c r="G191" s="36">
        <v>1204.7850000000001</v>
      </c>
      <c r="H191" s="36">
        <v>1224.8633333333335</v>
      </c>
      <c r="I191" s="36">
        <v>1224.8633333333335</v>
      </c>
      <c r="J191" s="37">
        <v>1150.2380000000001</v>
      </c>
      <c r="K191" s="38">
        <v>1173.8389999999999</v>
      </c>
      <c r="L191" s="38">
        <v>1182.287</v>
      </c>
      <c r="M191" s="38">
        <v>1204.607</v>
      </c>
      <c r="N191" s="39">
        <v>1227.461</v>
      </c>
      <c r="O191" s="40">
        <v>1242.5219999999999</v>
      </c>
      <c r="P191" s="1"/>
      <c r="Q191" s="1"/>
      <c r="R191" s="1"/>
      <c r="S191" s="1"/>
      <c r="T191" s="1"/>
      <c r="U191" s="1"/>
      <c r="V191" s="1"/>
      <c r="W191" s="1"/>
    </row>
    <row r="192" spans="1:23" x14ac:dyDescent="0.2">
      <c r="A192" s="1"/>
      <c r="B192" s="24">
        <v>109426003</v>
      </c>
      <c r="C192" s="25" t="s">
        <v>395</v>
      </c>
      <c r="D192" s="26" t="s">
        <v>393</v>
      </c>
      <c r="E192" s="35">
        <v>658.12</v>
      </c>
      <c r="F192" s="36">
        <v>676.77599999999995</v>
      </c>
      <c r="G192" s="36">
        <v>688.73533333333341</v>
      </c>
      <c r="H192" s="36">
        <v>701.41233333333332</v>
      </c>
      <c r="I192" s="36">
        <v>701.41233333333332</v>
      </c>
      <c r="J192" s="37">
        <v>621.86699999999996</v>
      </c>
      <c r="K192" s="38">
        <v>668.51199999999994</v>
      </c>
      <c r="L192" s="38">
        <v>683.98</v>
      </c>
      <c r="M192" s="38">
        <v>677.83600000000001</v>
      </c>
      <c r="N192" s="39">
        <v>704.39</v>
      </c>
      <c r="O192" s="40">
        <v>722.01099999999997</v>
      </c>
      <c r="P192" s="1"/>
      <c r="Q192" s="1"/>
      <c r="R192" s="1"/>
      <c r="S192" s="1"/>
      <c r="T192" s="1"/>
      <c r="U192" s="1"/>
      <c r="V192" s="1"/>
      <c r="W192" s="1"/>
    </row>
    <row r="193" spans="1:23" x14ac:dyDescent="0.2">
      <c r="A193" s="1"/>
      <c r="B193" s="24">
        <v>109426303</v>
      </c>
      <c r="C193" s="25" t="s">
        <v>396</v>
      </c>
      <c r="D193" s="26" t="s">
        <v>393</v>
      </c>
      <c r="E193" s="35">
        <v>895.32100000000003</v>
      </c>
      <c r="F193" s="36">
        <v>891.51033333333328</v>
      </c>
      <c r="G193" s="36">
        <v>890.58433333333335</v>
      </c>
      <c r="H193" s="36">
        <v>894.25599999999997</v>
      </c>
      <c r="I193" s="36">
        <v>894.25599999999997</v>
      </c>
      <c r="J193" s="37">
        <v>896.26800000000003</v>
      </c>
      <c r="K193" s="38">
        <v>897.24400000000003</v>
      </c>
      <c r="L193" s="38">
        <v>892.452</v>
      </c>
      <c r="M193" s="38">
        <v>884.83500000000004</v>
      </c>
      <c r="N193" s="39">
        <v>894.46600000000001</v>
      </c>
      <c r="O193" s="40">
        <v>903.46699999999998</v>
      </c>
      <c r="P193" s="1"/>
      <c r="Q193" s="1"/>
      <c r="R193" s="1"/>
      <c r="S193" s="1"/>
      <c r="T193" s="1"/>
      <c r="U193" s="1"/>
      <c r="V193" s="1"/>
      <c r="W193" s="1"/>
    </row>
    <row r="194" spans="1:23" x14ac:dyDescent="0.2">
      <c r="A194" s="1"/>
      <c r="B194" s="24">
        <v>109427503</v>
      </c>
      <c r="C194" s="25" t="s">
        <v>397</v>
      </c>
      <c r="D194" s="26" t="s">
        <v>393</v>
      </c>
      <c r="E194" s="35">
        <v>815.803</v>
      </c>
      <c r="F194" s="36">
        <v>840.83966666666674</v>
      </c>
      <c r="G194" s="36">
        <v>859.83233333333328</v>
      </c>
      <c r="H194" s="36">
        <v>888.99166666666667</v>
      </c>
      <c r="I194" s="36">
        <v>888.99166666666667</v>
      </c>
      <c r="J194" s="37">
        <v>799.77099999999996</v>
      </c>
      <c r="K194" s="38">
        <v>815.31700000000001</v>
      </c>
      <c r="L194" s="38">
        <v>832.32</v>
      </c>
      <c r="M194" s="38">
        <v>874.88199999999995</v>
      </c>
      <c r="N194" s="39">
        <v>872.29499999999996</v>
      </c>
      <c r="O194" s="40">
        <v>919.798</v>
      </c>
      <c r="P194" s="1"/>
      <c r="Q194" s="1"/>
      <c r="R194" s="1"/>
      <c r="S194" s="1"/>
      <c r="T194" s="1"/>
      <c r="U194" s="1"/>
      <c r="V194" s="1"/>
      <c r="W194" s="1"/>
    </row>
    <row r="195" spans="1:23" x14ac:dyDescent="0.2">
      <c r="A195" s="1"/>
      <c r="B195" s="24">
        <v>109530304</v>
      </c>
      <c r="C195" s="25" t="s">
        <v>469</v>
      </c>
      <c r="D195" s="26" t="s">
        <v>470</v>
      </c>
      <c r="E195" s="35">
        <v>159.71600000000001</v>
      </c>
      <c r="F195" s="36">
        <v>164.74699999999999</v>
      </c>
      <c r="G195" s="36">
        <v>174.35866666666666</v>
      </c>
      <c r="H195" s="36">
        <v>178.54133333333334</v>
      </c>
      <c r="I195" s="36">
        <v>178.54133333333334</v>
      </c>
      <c r="J195" s="37">
        <v>154.75399999999999</v>
      </c>
      <c r="K195" s="38">
        <v>159.42699999999999</v>
      </c>
      <c r="L195" s="38">
        <v>164.96700000000001</v>
      </c>
      <c r="M195" s="38">
        <v>169.84700000000001</v>
      </c>
      <c r="N195" s="39">
        <v>188.262</v>
      </c>
      <c r="O195" s="40">
        <v>177.51499999999999</v>
      </c>
      <c r="P195" s="1"/>
      <c r="Q195" s="1"/>
      <c r="R195" s="1"/>
      <c r="S195" s="1"/>
      <c r="T195" s="1"/>
      <c r="U195" s="1"/>
      <c r="V195" s="1"/>
      <c r="W195" s="1"/>
    </row>
    <row r="196" spans="1:23" x14ac:dyDescent="0.2">
      <c r="A196" s="1"/>
      <c r="B196" s="24">
        <v>109531304</v>
      </c>
      <c r="C196" s="25" t="s">
        <v>471</v>
      </c>
      <c r="D196" s="26" t="s">
        <v>470</v>
      </c>
      <c r="E196" s="35">
        <v>799.66399999999999</v>
      </c>
      <c r="F196" s="36">
        <v>810.33133333333319</v>
      </c>
      <c r="G196" s="36">
        <v>807.32866666666666</v>
      </c>
      <c r="H196" s="36">
        <v>824.10500000000002</v>
      </c>
      <c r="I196" s="36">
        <v>824.10500000000002</v>
      </c>
      <c r="J196" s="37">
        <v>779.50800000000004</v>
      </c>
      <c r="K196" s="38">
        <v>811.71400000000006</v>
      </c>
      <c r="L196" s="38">
        <v>807.77</v>
      </c>
      <c r="M196" s="38">
        <v>811.51</v>
      </c>
      <c r="N196" s="39">
        <v>802.70600000000002</v>
      </c>
      <c r="O196" s="40">
        <v>858.09900000000005</v>
      </c>
      <c r="P196" s="1"/>
      <c r="Q196" s="1"/>
      <c r="R196" s="1"/>
      <c r="S196" s="1"/>
      <c r="T196" s="1"/>
      <c r="U196" s="1"/>
      <c r="V196" s="1"/>
      <c r="W196" s="1"/>
    </row>
    <row r="197" spans="1:23" x14ac:dyDescent="0.2">
      <c r="A197" s="1"/>
      <c r="B197" s="24">
        <v>109532804</v>
      </c>
      <c r="C197" s="25" t="s">
        <v>472</v>
      </c>
      <c r="D197" s="26" t="s">
        <v>470</v>
      </c>
      <c r="E197" s="35">
        <v>355.76499999999999</v>
      </c>
      <c r="F197" s="36">
        <v>349.62833333333333</v>
      </c>
      <c r="G197" s="36">
        <v>359.80233333333337</v>
      </c>
      <c r="H197" s="36">
        <v>371.57</v>
      </c>
      <c r="I197" s="36">
        <v>371.57</v>
      </c>
      <c r="J197" s="37">
        <v>366.82499999999999</v>
      </c>
      <c r="K197" s="38">
        <v>343.92899999999997</v>
      </c>
      <c r="L197" s="38">
        <v>356.541</v>
      </c>
      <c r="M197" s="38">
        <v>348.41500000000002</v>
      </c>
      <c r="N197" s="39">
        <v>374.45100000000002</v>
      </c>
      <c r="O197" s="40">
        <v>391.84399999999999</v>
      </c>
      <c r="P197" s="1"/>
      <c r="Q197" s="1"/>
      <c r="R197" s="1"/>
      <c r="S197" s="1"/>
      <c r="T197" s="1"/>
      <c r="U197" s="1"/>
      <c r="V197" s="1"/>
      <c r="W197" s="1"/>
    </row>
    <row r="198" spans="1:23" x14ac:dyDescent="0.2">
      <c r="A198" s="1"/>
      <c r="B198" s="24">
        <v>109535504</v>
      </c>
      <c r="C198" s="25" t="s">
        <v>473</v>
      </c>
      <c r="D198" s="26" t="s">
        <v>470</v>
      </c>
      <c r="E198" s="35">
        <v>551.28899999999999</v>
      </c>
      <c r="F198" s="36">
        <v>559.32166666666672</v>
      </c>
      <c r="G198" s="36">
        <v>563.69566666666663</v>
      </c>
      <c r="H198" s="36">
        <v>557.48966666666661</v>
      </c>
      <c r="I198" s="36">
        <v>557.48966666666661</v>
      </c>
      <c r="J198" s="37">
        <v>540.54300000000001</v>
      </c>
      <c r="K198" s="38">
        <v>549.18600000000004</v>
      </c>
      <c r="L198" s="38">
        <v>564.13900000000001</v>
      </c>
      <c r="M198" s="38">
        <v>564.64</v>
      </c>
      <c r="N198" s="39">
        <v>562.30799999999999</v>
      </c>
      <c r="O198" s="40">
        <v>545.52099999999996</v>
      </c>
      <c r="P198" s="1"/>
      <c r="Q198" s="1"/>
      <c r="R198" s="1"/>
      <c r="S198" s="1"/>
      <c r="T198" s="1"/>
      <c r="U198" s="1"/>
      <c r="V198" s="1"/>
      <c r="W198" s="1"/>
    </row>
    <row r="199" spans="1:23" x14ac:dyDescent="0.2">
      <c r="A199" s="1"/>
      <c r="B199" s="24">
        <v>109537504</v>
      </c>
      <c r="C199" s="25" t="s">
        <v>474</v>
      </c>
      <c r="D199" s="26" t="s">
        <v>470</v>
      </c>
      <c r="E199" s="35">
        <v>410.67399999999998</v>
      </c>
      <c r="F199" s="36">
        <v>417.31533333333329</v>
      </c>
      <c r="G199" s="36">
        <v>434.89600000000002</v>
      </c>
      <c r="H199" s="36">
        <v>452.52433333333335</v>
      </c>
      <c r="I199" s="36">
        <v>452.52433333333335</v>
      </c>
      <c r="J199" s="37">
        <v>408.71100000000001</v>
      </c>
      <c r="K199" s="38">
        <v>402.09100000000001</v>
      </c>
      <c r="L199" s="38">
        <v>421.22</v>
      </c>
      <c r="M199" s="38">
        <v>428.63499999999999</v>
      </c>
      <c r="N199" s="39">
        <v>454.83300000000003</v>
      </c>
      <c r="O199" s="40">
        <v>474.10500000000002</v>
      </c>
      <c r="P199" s="1"/>
      <c r="Q199" s="1"/>
      <c r="R199" s="1"/>
      <c r="S199" s="1"/>
      <c r="T199" s="1"/>
      <c r="U199" s="1"/>
      <c r="V199" s="1"/>
      <c r="W199" s="1"/>
    </row>
    <row r="200" spans="1:23" x14ac:dyDescent="0.2">
      <c r="A200" s="1"/>
      <c r="B200" s="24">
        <v>110141003</v>
      </c>
      <c r="C200" s="25" t="s">
        <v>171</v>
      </c>
      <c r="D200" s="26" t="s">
        <v>172</v>
      </c>
      <c r="E200" s="35">
        <v>1687.9559999999999</v>
      </c>
      <c r="F200" s="36">
        <v>1706.4063333333334</v>
      </c>
      <c r="G200" s="36">
        <v>1741.4663333333331</v>
      </c>
      <c r="H200" s="36">
        <v>1780.0386666666666</v>
      </c>
      <c r="I200" s="36">
        <v>1780.0386666666666</v>
      </c>
      <c r="J200" s="37">
        <v>1665.1010000000001</v>
      </c>
      <c r="K200" s="38">
        <v>1687.252</v>
      </c>
      <c r="L200" s="38">
        <v>1708.953</v>
      </c>
      <c r="M200" s="38">
        <v>1723.0139999999999</v>
      </c>
      <c r="N200" s="39">
        <v>1792.432</v>
      </c>
      <c r="O200" s="40">
        <v>1824.67</v>
      </c>
      <c r="P200" s="1"/>
      <c r="Q200" s="1"/>
      <c r="R200" s="1"/>
      <c r="S200" s="1"/>
      <c r="T200" s="1"/>
      <c r="U200" s="1"/>
      <c r="V200" s="1"/>
      <c r="W200" s="1"/>
    </row>
    <row r="201" spans="1:23" x14ac:dyDescent="0.2">
      <c r="A201" s="1"/>
      <c r="B201" s="24">
        <v>110141103</v>
      </c>
      <c r="C201" s="25" t="s">
        <v>173</v>
      </c>
      <c r="D201" s="26" t="s">
        <v>172</v>
      </c>
      <c r="E201" s="35">
        <v>2833.6419999999998</v>
      </c>
      <c r="F201" s="36">
        <v>2788.98</v>
      </c>
      <c r="G201" s="36">
        <v>2811.02</v>
      </c>
      <c r="H201" s="36">
        <v>2856.3646666666668</v>
      </c>
      <c r="I201" s="36">
        <v>2856.3646666666668</v>
      </c>
      <c r="J201" s="37">
        <v>2927.7979999999998</v>
      </c>
      <c r="K201" s="38">
        <v>2763.873</v>
      </c>
      <c r="L201" s="38">
        <v>2808.2539999999999</v>
      </c>
      <c r="M201" s="38">
        <v>2794.8130000000001</v>
      </c>
      <c r="N201" s="39">
        <v>2829.9929999999999</v>
      </c>
      <c r="O201" s="40">
        <v>2944.288</v>
      </c>
      <c r="P201" s="1"/>
      <c r="Q201" s="1"/>
      <c r="R201" s="1"/>
      <c r="S201" s="1"/>
      <c r="T201" s="1"/>
      <c r="U201" s="1"/>
      <c r="V201" s="1"/>
      <c r="W201" s="1"/>
    </row>
    <row r="202" spans="1:23" x14ac:dyDescent="0.2">
      <c r="A202" s="1"/>
      <c r="B202" s="24">
        <v>110147003</v>
      </c>
      <c r="C202" s="25" t="s">
        <v>174</v>
      </c>
      <c r="D202" s="26" t="s">
        <v>172</v>
      </c>
      <c r="E202" s="35">
        <v>1522.2909999999999</v>
      </c>
      <c r="F202" s="36">
        <v>1514.6206666666667</v>
      </c>
      <c r="G202" s="36">
        <v>1515.1080000000002</v>
      </c>
      <c r="H202" s="36">
        <v>1525.2776666666666</v>
      </c>
      <c r="I202" s="36">
        <v>1525.2776666666666</v>
      </c>
      <c r="J202" s="37">
        <v>1518.9190000000001</v>
      </c>
      <c r="K202" s="38">
        <v>1533.04</v>
      </c>
      <c r="L202" s="38">
        <v>1514.915</v>
      </c>
      <c r="M202" s="38">
        <v>1495.9069999999999</v>
      </c>
      <c r="N202" s="39">
        <v>1534.502</v>
      </c>
      <c r="O202" s="40">
        <v>1545.424</v>
      </c>
      <c r="P202" s="1"/>
      <c r="Q202" s="1"/>
      <c r="R202" s="1"/>
      <c r="S202" s="1"/>
      <c r="T202" s="1"/>
      <c r="U202" s="1"/>
      <c r="V202" s="1"/>
      <c r="W202" s="1"/>
    </row>
    <row r="203" spans="1:23" x14ac:dyDescent="0.2">
      <c r="A203" s="1"/>
      <c r="B203" s="24">
        <v>110148002</v>
      </c>
      <c r="C203" s="25" t="s">
        <v>175</v>
      </c>
      <c r="D203" s="26" t="s">
        <v>172</v>
      </c>
      <c r="E203" s="35">
        <v>7163.96</v>
      </c>
      <c r="F203" s="36">
        <v>7130.3893333333326</v>
      </c>
      <c r="G203" s="36">
        <v>7101.4683333333332</v>
      </c>
      <c r="H203" s="36">
        <v>7071.1320000000005</v>
      </c>
      <c r="I203" s="36">
        <v>7071.1320000000005</v>
      </c>
      <c r="J203" s="37">
        <v>7193.5839999999998</v>
      </c>
      <c r="K203" s="38">
        <v>7132.8829999999998</v>
      </c>
      <c r="L203" s="38">
        <v>7169.0079999999998</v>
      </c>
      <c r="M203" s="38">
        <v>7089.277</v>
      </c>
      <c r="N203" s="39">
        <v>7046.12</v>
      </c>
      <c r="O203" s="40">
        <v>7077.9989999999998</v>
      </c>
      <c r="P203" s="1"/>
      <c r="Q203" s="1"/>
      <c r="R203" s="1"/>
      <c r="S203" s="1"/>
      <c r="T203" s="1"/>
      <c r="U203" s="1"/>
      <c r="V203" s="1"/>
      <c r="W203" s="1"/>
    </row>
    <row r="204" spans="1:23" x14ac:dyDescent="0.2">
      <c r="A204" s="1"/>
      <c r="B204" s="24">
        <v>110171003</v>
      </c>
      <c r="C204" s="25" t="s">
        <v>199</v>
      </c>
      <c r="D204" s="26" t="s">
        <v>198</v>
      </c>
      <c r="E204" s="35">
        <v>2319.002</v>
      </c>
      <c r="F204" s="36">
        <v>2341.6819999999998</v>
      </c>
      <c r="G204" s="36">
        <v>2351.7193333333335</v>
      </c>
      <c r="H204" s="36">
        <v>2364.2893333333336</v>
      </c>
      <c r="I204" s="36">
        <v>2364.2893333333336</v>
      </c>
      <c r="J204" s="37">
        <v>2269.1320000000001</v>
      </c>
      <c r="K204" s="38">
        <v>2335.9279999999999</v>
      </c>
      <c r="L204" s="38">
        <v>2351.9450000000002</v>
      </c>
      <c r="M204" s="38">
        <v>2337.1729999999998</v>
      </c>
      <c r="N204" s="39">
        <v>2366.04</v>
      </c>
      <c r="O204" s="40">
        <v>2389.6550000000002</v>
      </c>
      <c r="P204" s="1"/>
      <c r="Q204" s="1"/>
      <c r="R204" s="1"/>
      <c r="S204" s="1"/>
      <c r="T204" s="1"/>
      <c r="U204" s="1"/>
      <c r="V204" s="1"/>
      <c r="W204" s="1"/>
    </row>
    <row r="205" spans="1:23" x14ac:dyDescent="0.2">
      <c r="A205" s="1"/>
      <c r="B205" s="24">
        <v>110171803</v>
      </c>
      <c r="C205" s="25" t="s">
        <v>200</v>
      </c>
      <c r="D205" s="26" t="s">
        <v>198</v>
      </c>
      <c r="E205" s="35">
        <v>1030.2080000000001</v>
      </c>
      <c r="F205" s="36">
        <v>1054.9293333333335</v>
      </c>
      <c r="G205" s="36">
        <v>1076.704</v>
      </c>
      <c r="H205" s="36">
        <v>1110.8496666666667</v>
      </c>
      <c r="I205" s="36">
        <v>1110.8496666666667</v>
      </c>
      <c r="J205" s="37">
        <v>1015.158</v>
      </c>
      <c r="K205" s="38">
        <v>1040.7370000000001</v>
      </c>
      <c r="L205" s="38">
        <v>1034.7280000000001</v>
      </c>
      <c r="M205" s="38">
        <v>1089.3230000000001</v>
      </c>
      <c r="N205" s="39">
        <v>1106.0609999999999</v>
      </c>
      <c r="O205" s="40">
        <v>1137.165</v>
      </c>
      <c r="P205" s="1"/>
      <c r="Q205" s="1"/>
      <c r="R205" s="1"/>
      <c r="S205" s="1"/>
      <c r="T205" s="1"/>
      <c r="U205" s="1"/>
      <c r="V205" s="1"/>
      <c r="W205" s="1"/>
    </row>
    <row r="206" spans="1:23" x14ac:dyDescent="0.2">
      <c r="A206" s="1"/>
      <c r="B206" s="24">
        <v>110173003</v>
      </c>
      <c r="C206" s="25" t="s">
        <v>201</v>
      </c>
      <c r="D206" s="26" t="s">
        <v>198</v>
      </c>
      <c r="E206" s="35">
        <v>798.40200000000004</v>
      </c>
      <c r="F206" s="36">
        <v>813.97133333333329</v>
      </c>
      <c r="G206" s="36">
        <v>826.34033333333321</v>
      </c>
      <c r="H206" s="36">
        <v>830.90233333333333</v>
      </c>
      <c r="I206" s="36">
        <v>830.90233333333333</v>
      </c>
      <c r="J206" s="37">
        <v>786.755</v>
      </c>
      <c r="K206" s="38">
        <v>793.38199999999995</v>
      </c>
      <c r="L206" s="38">
        <v>815.06899999999996</v>
      </c>
      <c r="M206" s="38">
        <v>833.46299999999997</v>
      </c>
      <c r="N206" s="39">
        <v>830.48900000000003</v>
      </c>
      <c r="O206" s="40">
        <v>828.755</v>
      </c>
      <c r="P206" s="1"/>
      <c r="Q206" s="1"/>
      <c r="R206" s="1"/>
      <c r="S206" s="1"/>
      <c r="T206" s="1"/>
      <c r="U206" s="1"/>
      <c r="V206" s="1"/>
      <c r="W206" s="1"/>
    </row>
    <row r="207" spans="1:23" x14ac:dyDescent="0.2">
      <c r="A207" s="1"/>
      <c r="B207" s="24">
        <v>110173504</v>
      </c>
      <c r="C207" s="25" t="s">
        <v>202</v>
      </c>
      <c r="D207" s="26" t="s">
        <v>198</v>
      </c>
      <c r="E207" s="35">
        <v>290.10199999999998</v>
      </c>
      <c r="F207" s="36">
        <v>298.57499999999999</v>
      </c>
      <c r="G207" s="36">
        <v>308.64100000000002</v>
      </c>
      <c r="H207" s="36">
        <v>316.2046666666667</v>
      </c>
      <c r="I207" s="36">
        <v>316.2046666666667</v>
      </c>
      <c r="J207" s="37">
        <v>277.37200000000001</v>
      </c>
      <c r="K207" s="38">
        <v>283.67500000000001</v>
      </c>
      <c r="L207" s="38">
        <v>309.25799999999998</v>
      </c>
      <c r="M207" s="38">
        <v>302.79199999999997</v>
      </c>
      <c r="N207" s="39">
        <v>313.87299999999999</v>
      </c>
      <c r="O207" s="40">
        <v>331.94900000000001</v>
      </c>
      <c r="P207" s="1"/>
      <c r="Q207" s="1"/>
      <c r="R207" s="1"/>
      <c r="S207" s="1"/>
      <c r="T207" s="1"/>
      <c r="U207" s="1"/>
      <c r="V207" s="1"/>
      <c r="W207" s="1"/>
    </row>
    <row r="208" spans="1:23" x14ac:dyDescent="0.2">
      <c r="A208" s="1"/>
      <c r="B208" s="24">
        <v>110175003</v>
      </c>
      <c r="C208" s="25" t="s">
        <v>203</v>
      </c>
      <c r="D208" s="26" t="s">
        <v>198</v>
      </c>
      <c r="E208" s="35">
        <v>896.40099999999995</v>
      </c>
      <c r="F208" s="36">
        <v>909.02166666666665</v>
      </c>
      <c r="G208" s="36">
        <v>933.89233333333334</v>
      </c>
      <c r="H208" s="36">
        <v>946.40599999999995</v>
      </c>
      <c r="I208" s="36">
        <v>946.40599999999995</v>
      </c>
      <c r="J208" s="37">
        <v>886.85400000000004</v>
      </c>
      <c r="K208" s="38">
        <v>889.59500000000003</v>
      </c>
      <c r="L208" s="38">
        <v>913.03700000000003</v>
      </c>
      <c r="M208" s="38">
        <v>924.43299999999999</v>
      </c>
      <c r="N208" s="39">
        <v>964.20699999999999</v>
      </c>
      <c r="O208" s="40">
        <v>950.57799999999997</v>
      </c>
      <c r="P208" s="1"/>
      <c r="Q208" s="1"/>
      <c r="R208" s="1"/>
      <c r="S208" s="1"/>
      <c r="T208" s="1"/>
      <c r="U208" s="1"/>
      <c r="V208" s="1"/>
      <c r="W208" s="1"/>
    </row>
    <row r="209" spans="1:23" x14ac:dyDescent="0.2">
      <c r="A209" s="1"/>
      <c r="B209" s="24">
        <v>110177003</v>
      </c>
      <c r="C209" s="25" t="s">
        <v>204</v>
      </c>
      <c r="D209" s="26" t="s">
        <v>198</v>
      </c>
      <c r="E209" s="35">
        <v>1770.924</v>
      </c>
      <c r="F209" s="36">
        <v>1791.8490000000002</v>
      </c>
      <c r="G209" s="36">
        <v>1812.086</v>
      </c>
      <c r="H209" s="36">
        <v>1828.9690000000001</v>
      </c>
      <c r="I209" s="36">
        <v>1828.9690000000001</v>
      </c>
      <c r="J209" s="37">
        <v>1744.847</v>
      </c>
      <c r="K209" s="38">
        <v>1765.54</v>
      </c>
      <c r="L209" s="38">
        <v>1802.385</v>
      </c>
      <c r="M209" s="38">
        <v>1807.6220000000001</v>
      </c>
      <c r="N209" s="39">
        <v>1826.251</v>
      </c>
      <c r="O209" s="40">
        <v>1853.0340000000001</v>
      </c>
      <c r="P209" s="1"/>
      <c r="Q209" s="1"/>
      <c r="R209" s="1"/>
      <c r="S209" s="1"/>
      <c r="T209" s="1"/>
      <c r="U209" s="1"/>
      <c r="V209" s="1"/>
      <c r="W209" s="1"/>
    </row>
    <row r="210" spans="1:23" x14ac:dyDescent="0.2">
      <c r="A210" s="1"/>
      <c r="B210" s="24">
        <v>110179003</v>
      </c>
      <c r="C210" s="25" t="s">
        <v>205</v>
      </c>
      <c r="D210" s="26" t="s">
        <v>198</v>
      </c>
      <c r="E210" s="35">
        <v>1052.4570000000001</v>
      </c>
      <c r="F210" s="36">
        <v>1074.7059999999999</v>
      </c>
      <c r="G210" s="36">
        <v>1104.9346666666668</v>
      </c>
      <c r="H210" s="36">
        <v>1121.6886666666667</v>
      </c>
      <c r="I210" s="36">
        <v>1121.6886666666667</v>
      </c>
      <c r="J210" s="37">
        <v>1033.5530000000001</v>
      </c>
      <c r="K210" s="38">
        <v>1043.998</v>
      </c>
      <c r="L210" s="38">
        <v>1079.819</v>
      </c>
      <c r="M210" s="38">
        <v>1100.3009999999999</v>
      </c>
      <c r="N210" s="39">
        <v>1134.684</v>
      </c>
      <c r="O210" s="40">
        <v>1130.0809999999999</v>
      </c>
      <c r="P210" s="1"/>
      <c r="Q210" s="1"/>
      <c r="R210" s="1"/>
      <c r="S210" s="1"/>
      <c r="T210" s="1"/>
      <c r="U210" s="1"/>
      <c r="V210" s="1"/>
      <c r="W210" s="1"/>
    </row>
    <row r="211" spans="1:23" x14ac:dyDescent="0.2">
      <c r="A211" s="1"/>
      <c r="B211" s="24">
        <v>110183602</v>
      </c>
      <c r="C211" s="25" t="s">
        <v>206</v>
      </c>
      <c r="D211" s="26" t="s">
        <v>207</v>
      </c>
      <c r="E211" s="35">
        <v>4464.2730000000001</v>
      </c>
      <c r="F211" s="36">
        <v>4474.3463333333339</v>
      </c>
      <c r="G211" s="36">
        <v>4473.5533333333333</v>
      </c>
      <c r="H211" s="36">
        <v>4506.672333333333</v>
      </c>
      <c r="I211" s="36">
        <v>4506.672333333333</v>
      </c>
      <c r="J211" s="37">
        <v>4426.5389999999998</v>
      </c>
      <c r="K211" s="38">
        <v>4508.0110000000004</v>
      </c>
      <c r="L211" s="38">
        <v>4458.268</v>
      </c>
      <c r="M211" s="38">
        <v>4456.76</v>
      </c>
      <c r="N211" s="39">
        <v>4505.6319999999996</v>
      </c>
      <c r="O211" s="40">
        <v>4557.625</v>
      </c>
      <c r="P211" s="1"/>
      <c r="Q211" s="1"/>
      <c r="R211" s="1"/>
      <c r="S211" s="1"/>
      <c r="T211" s="1"/>
      <c r="U211" s="1"/>
      <c r="V211" s="1"/>
      <c r="W211" s="1"/>
    </row>
    <row r="212" spans="1:23" x14ac:dyDescent="0.2">
      <c r="A212" s="1"/>
      <c r="B212" s="24">
        <v>111291304</v>
      </c>
      <c r="C212" s="25" t="s">
        <v>288</v>
      </c>
      <c r="D212" s="26" t="s">
        <v>289</v>
      </c>
      <c r="E212" s="35">
        <v>1036.248</v>
      </c>
      <c r="F212" s="36">
        <v>1016.1513333333332</v>
      </c>
      <c r="G212" s="36">
        <v>997.13433333333342</v>
      </c>
      <c r="H212" s="36">
        <v>992.20733333333328</v>
      </c>
      <c r="I212" s="36">
        <v>992.20733333333328</v>
      </c>
      <c r="J212" s="37">
        <v>1062.528</v>
      </c>
      <c r="K212" s="38">
        <v>1057.2439999999999</v>
      </c>
      <c r="L212" s="38">
        <v>988.97299999999996</v>
      </c>
      <c r="M212" s="38">
        <v>1002.237</v>
      </c>
      <c r="N212" s="39">
        <v>1000.193</v>
      </c>
      <c r="O212" s="40">
        <v>974.19200000000001</v>
      </c>
      <c r="P212" s="1"/>
      <c r="Q212" s="1"/>
      <c r="R212" s="1"/>
      <c r="S212" s="1"/>
      <c r="T212" s="1"/>
      <c r="U212" s="1"/>
      <c r="V212" s="1"/>
      <c r="W212" s="1"/>
    </row>
    <row r="213" spans="1:23" x14ac:dyDescent="0.2">
      <c r="A213" s="1"/>
      <c r="B213" s="24">
        <v>111292304</v>
      </c>
      <c r="C213" s="25" t="s">
        <v>290</v>
      </c>
      <c r="D213" s="26" t="s">
        <v>289</v>
      </c>
      <c r="E213" s="35">
        <v>380.81</v>
      </c>
      <c r="F213" s="36">
        <v>375.30733333333336</v>
      </c>
      <c r="G213" s="36">
        <v>380.65200000000004</v>
      </c>
      <c r="H213" s="36">
        <v>398.1423333333334</v>
      </c>
      <c r="I213" s="36">
        <v>398.1423333333334</v>
      </c>
      <c r="J213" s="37">
        <v>384.11200000000002</v>
      </c>
      <c r="K213" s="38">
        <v>391.20400000000001</v>
      </c>
      <c r="L213" s="38">
        <v>367.113</v>
      </c>
      <c r="M213" s="38">
        <v>367.60500000000002</v>
      </c>
      <c r="N213" s="39">
        <v>407.238</v>
      </c>
      <c r="O213" s="40">
        <v>419.584</v>
      </c>
      <c r="P213" s="1"/>
      <c r="Q213" s="1"/>
      <c r="R213" s="1"/>
      <c r="S213" s="1"/>
      <c r="T213" s="1"/>
      <c r="U213" s="1"/>
      <c r="V213" s="1"/>
      <c r="W213" s="1"/>
    </row>
    <row r="214" spans="1:23" x14ac:dyDescent="0.2">
      <c r="A214" s="1"/>
      <c r="B214" s="24">
        <v>111297504</v>
      </c>
      <c r="C214" s="25" t="s">
        <v>291</v>
      </c>
      <c r="D214" s="26" t="s">
        <v>289</v>
      </c>
      <c r="E214" s="35">
        <v>752.27200000000005</v>
      </c>
      <c r="F214" s="36">
        <v>764.84566666666672</v>
      </c>
      <c r="G214" s="36">
        <v>782.45500000000004</v>
      </c>
      <c r="H214" s="36">
        <v>811.85199999999998</v>
      </c>
      <c r="I214" s="36">
        <v>811.85199999999998</v>
      </c>
      <c r="J214" s="37">
        <v>735.41399999999999</v>
      </c>
      <c r="K214" s="38">
        <v>760.36</v>
      </c>
      <c r="L214" s="38">
        <v>761.04100000000005</v>
      </c>
      <c r="M214" s="38">
        <v>773.13599999999997</v>
      </c>
      <c r="N214" s="39">
        <v>813.18799999999999</v>
      </c>
      <c r="O214" s="40">
        <v>849.23199999999997</v>
      </c>
      <c r="P214" s="1"/>
      <c r="Q214" s="1"/>
      <c r="R214" s="1"/>
      <c r="S214" s="1"/>
      <c r="T214" s="1"/>
      <c r="U214" s="1"/>
      <c r="V214" s="1"/>
      <c r="W214" s="1"/>
    </row>
    <row r="215" spans="1:23" x14ac:dyDescent="0.2">
      <c r="A215" s="1"/>
      <c r="B215" s="24">
        <v>111312503</v>
      </c>
      <c r="C215" s="25" t="s">
        <v>298</v>
      </c>
      <c r="D215" s="26" t="s">
        <v>299</v>
      </c>
      <c r="E215" s="35">
        <v>2016.3979999999999</v>
      </c>
      <c r="F215" s="36">
        <v>2035.5483333333334</v>
      </c>
      <c r="G215" s="36">
        <v>2066.6913333333337</v>
      </c>
      <c r="H215" s="36">
        <v>2076.9549999999999</v>
      </c>
      <c r="I215" s="36">
        <v>2076.9549999999999</v>
      </c>
      <c r="J215" s="37">
        <v>1986.4860000000001</v>
      </c>
      <c r="K215" s="38">
        <v>1984.373</v>
      </c>
      <c r="L215" s="38">
        <v>2078.335</v>
      </c>
      <c r="M215" s="38">
        <v>2043.9369999999999</v>
      </c>
      <c r="N215" s="39">
        <v>2077.8020000000001</v>
      </c>
      <c r="O215" s="40">
        <v>2109.1260000000002</v>
      </c>
      <c r="P215" s="1"/>
      <c r="Q215" s="1"/>
      <c r="R215" s="1"/>
      <c r="S215" s="1"/>
      <c r="T215" s="1"/>
      <c r="U215" s="1"/>
      <c r="V215" s="1"/>
      <c r="W215" s="1"/>
    </row>
    <row r="216" spans="1:23" x14ac:dyDescent="0.2">
      <c r="A216" s="1"/>
      <c r="B216" s="24">
        <v>111312804</v>
      </c>
      <c r="C216" s="25" t="s">
        <v>300</v>
      </c>
      <c r="D216" s="26" t="s">
        <v>299</v>
      </c>
      <c r="E216" s="35">
        <v>738.67499999999995</v>
      </c>
      <c r="F216" s="36">
        <v>748.25733333333335</v>
      </c>
      <c r="G216" s="36">
        <v>762.32633333333342</v>
      </c>
      <c r="H216" s="36">
        <v>771.49000000000012</v>
      </c>
      <c r="I216" s="36">
        <v>771.49000000000012</v>
      </c>
      <c r="J216" s="37">
        <v>742.98599999999999</v>
      </c>
      <c r="K216" s="38">
        <v>726.38800000000003</v>
      </c>
      <c r="L216" s="38">
        <v>746.65099999999995</v>
      </c>
      <c r="M216" s="38">
        <v>771.73299999999995</v>
      </c>
      <c r="N216" s="39">
        <v>768.59500000000003</v>
      </c>
      <c r="O216" s="40">
        <v>774.14200000000005</v>
      </c>
      <c r="P216" s="1"/>
      <c r="Q216" s="1"/>
      <c r="R216" s="1"/>
      <c r="S216" s="1"/>
      <c r="T216" s="1"/>
      <c r="U216" s="1"/>
      <c r="V216" s="1"/>
      <c r="W216" s="1"/>
    </row>
    <row r="217" spans="1:23" x14ac:dyDescent="0.2">
      <c r="A217" s="1"/>
      <c r="B217" s="24">
        <v>111316003</v>
      </c>
      <c r="C217" s="25" t="s">
        <v>301</v>
      </c>
      <c r="D217" s="26" t="s">
        <v>299</v>
      </c>
      <c r="E217" s="35">
        <v>1489.54</v>
      </c>
      <c r="F217" s="36">
        <v>1519.8579999999999</v>
      </c>
      <c r="G217" s="36">
        <v>1540.9093333333333</v>
      </c>
      <c r="H217" s="36">
        <v>1562.4683333333332</v>
      </c>
      <c r="I217" s="36">
        <v>1562.4683333333332</v>
      </c>
      <c r="J217" s="37">
        <v>1449.38</v>
      </c>
      <c r="K217" s="38">
        <v>1502.4929999999999</v>
      </c>
      <c r="L217" s="38">
        <v>1516.7470000000001</v>
      </c>
      <c r="M217" s="38">
        <v>1540.3340000000001</v>
      </c>
      <c r="N217" s="39">
        <v>1565.6469999999999</v>
      </c>
      <c r="O217" s="40">
        <v>1581.424</v>
      </c>
      <c r="P217" s="1"/>
      <c r="Q217" s="1"/>
      <c r="R217" s="1"/>
      <c r="S217" s="1"/>
      <c r="T217" s="1"/>
      <c r="U217" s="1"/>
      <c r="V217" s="1"/>
      <c r="W217" s="1"/>
    </row>
    <row r="218" spans="1:23" x14ac:dyDescent="0.2">
      <c r="A218" s="1"/>
      <c r="B218" s="24">
        <v>111317503</v>
      </c>
      <c r="C218" s="25" t="s">
        <v>302</v>
      </c>
      <c r="D218" s="26" t="s">
        <v>299</v>
      </c>
      <c r="E218" s="35">
        <v>1217.8579999999999</v>
      </c>
      <c r="F218" s="36">
        <v>1232.4276666666665</v>
      </c>
      <c r="G218" s="36">
        <v>1257.6426666666666</v>
      </c>
      <c r="H218" s="36">
        <v>1276.0906666666667</v>
      </c>
      <c r="I218" s="36">
        <v>1276.0906666666667</v>
      </c>
      <c r="J218" s="37">
        <v>1185.152</v>
      </c>
      <c r="K218" s="38">
        <v>1235.239</v>
      </c>
      <c r="L218" s="38">
        <v>1233.184</v>
      </c>
      <c r="M218" s="38">
        <v>1228.8599999999999</v>
      </c>
      <c r="N218" s="39">
        <v>1310.884</v>
      </c>
      <c r="O218" s="40">
        <v>1288.528</v>
      </c>
      <c r="P218" s="1"/>
      <c r="Q218" s="1"/>
      <c r="R218" s="1"/>
      <c r="S218" s="1"/>
      <c r="T218" s="1"/>
      <c r="U218" s="1"/>
      <c r="V218" s="1"/>
      <c r="W218" s="1"/>
    </row>
    <row r="219" spans="1:23" x14ac:dyDescent="0.2">
      <c r="A219" s="1"/>
      <c r="B219" s="24">
        <v>111343603</v>
      </c>
      <c r="C219" s="25" t="s">
        <v>315</v>
      </c>
      <c r="D219" s="26" t="s">
        <v>316</v>
      </c>
      <c r="E219" s="35">
        <v>2954.59</v>
      </c>
      <c r="F219" s="36">
        <v>2994.5773333333332</v>
      </c>
      <c r="G219" s="36">
        <v>3014.5173333333332</v>
      </c>
      <c r="H219" s="36">
        <v>3024.6659999999997</v>
      </c>
      <c r="I219" s="36">
        <v>3024.6659999999997</v>
      </c>
      <c r="J219" s="37">
        <v>2889.4059999999999</v>
      </c>
      <c r="K219" s="38">
        <v>2992.444</v>
      </c>
      <c r="L219" s="38">
        <v>2981.92</v>
      </c>
      <c r="M219" s="38">
        <v>3009.3679999999999</v>
      </c>
      <c r="N219" s="39">
        <v>3052.2640000000001</v>
      </c>
      <c r="O219" s="40">
        <v>3012.366</v>
      </c>
      <c r="P219" s="1"/>
      <c r="Q219" s="1"/>
      <c r="R219" s="1"/>
      <c r="S219" s="1"/>
      <c r="T219" s="1"/>
      <c r="U219" s="1"/>
      <c r="V219" s="1"/>
      <c r="W219" s="1"/>
    </row>
    <row r="220" spans="1:23" x14ac:dyDescent="0.2">
      <c r="A220" s="1"/>
      <c r="B220" s="24">
        <v>111444602</v>
      </c>
      <c r="C220" s="25" t="s">
        <v>411</v>
      </c>
      <c r="D220" s="26" t="s">
        <v>412</v>
      </c>
      <c r="E220" s="35">
        <v>5135.3819999999996</v>
      </c>
      <c r="F220" s="36">
        <v>5201.2413333333334</v>
      </c>
      <c r="G220" s="36">
        <v>5297.8016666666663</v>
      </c>
      <c r="H220" s="36">
        <v>5378.6239999999998</v>
      </c>
      <c r="I220" s="36">
        <v>5378.6239999999998</v>
      </c>
      <c r="J220" s="37">
        <v>5113.8530000000001</v>
      </c>
      <c r="K220" s="38">
        <v>5113.5330000000004</v>
      </c>
      <c r="L220" s="38">
        <v>5178.933</v>
      </c>
      <c r="M220" s="38">
        <v>5311.2579999999998</v>
      </c>
      <c r="N220" s="39">
        <v>5403.2139999999999</v>
      </c>
      <c r="O220" s="40">
        <v>5421.4</v>
      </c>
      <c r="P220" s="1"/>
      <c r="Q220" s="1"/>
      <c r="R220" s="1"/>
      <c r="S220" s="1"/>
      <c r="T220" s="1"/>
      <c r="U220" s="1"/>
      <c r="V220" s="1"/>
      <c r="W220" s="1"/>
    </row>
    <row r="221" spans="1:23" x14ac:dyDescent="0.2">
      <c r="A221" s="1"/>
      <c r="B221" s="24">
        <v>112011103</v>
      </c>
      <c r="C221" s="25" t="s">
        <v>16</v>
      </c>
      <c r="D221" s="26" t="s">
        <v>17</v>
      </c>
      <c r="E221" s="35">
        <v>2063.0819999999999</v>
      </c>
      <c r="F221" s="103">
        <v>2073.48</v>
      </c>
      <c r="G221" s="103">
        <v>2091.1163333333334</v>
      </c>
      <c r="H221" s="103">
        <v>2092.1473333333329</v>
      </c>
      <c r="I221" s="103">
        <v>2092.1473333333329</v>
      </c>
      <c r="J221" s="37">
        <v>2060.404</v>
      </c>
      <c r="K221" s="104">
        <v>2056.2959999999998</v>
      </c>
      <c r="L221" s="104">
        <v>2072.547</v>
      </c>
      <c r="M221" s="104">
        <v>2091.5970000000002</v>
      </c>
      <c r="N221" s="87">
        <v>2109.2049999999999</v>
      </c>
      <c r="O221" s="40">
        <v>2075.64</v>
      </c>
      <c r="P221" s="1"/>
      <c r="Q221" s="1"/>
      <c r="R221" s="1"/>
      <c r="S221" s="1"/>
      <c r="T221" s="1"/>
      <c r="U221" s="1"/>
      <c r="V221" s="1"/>
      <c r="W221" s="1"/>
    </row>
    <row r="222" spans="1:23" x14ac:dyDescent="0.2">
      <c r="A222" s="1"/>
      <c r="B222" s="24">
        <v>112011603</v>
      </c>
      <c r="C222" s="25" t="s">
        <v>18</v>
      </c>
      <c r="D222" s="26" t="s">
        <v>17</v>
      </c>
      <c r="E222" s="35">
        <v>3974.692</v>
      </c>
      <c r="F222" s="36">
        <v>3964.6333333333337</v>
      </c>
      <c r="G222" s="36">
        <v>3974.9453333333331</v>
      </c>
      <c r="H222" s="36">
        <v>4003.3083333333329</v>
      </c>
      <c r="I222" s="36">
        <v>4003.3083333333329</v>
      </c>
      <c r="J222" s="37">
        <v>3996.4929999999999</v>
      </c>
      <c r="K222" s="38">
        <v>3973.0830000000001</v>
      </c>
      <c r="L222" s="38">
        <v>3954.4989999999998</v>
      </c>
      <c r="M222" s="38">
        <v>3966.3180000000002</v>
      </c>
      <c r="N222" s="39">
        <v>4004.0189999999998</v>
      </c>
      <c r="O222" s="40">
        <v>4039.5880000000002</v>
      </c>
      <c r="P222" s="1"/>
      <c r="Q222" s="1"/>
      <c r="R222" s="1"/>
      <c r="S222" s="1"/>
      <c r="T222" s="1"/>
      <c r="U222" s="1"/>
      <c r="V222" s="1"/>
      <c r="W222" s="1"/>
    </row>
    <row r="223" spans="1:23" x14ac:dyDescent="0.2">
      <c r="A223" s="1"/>
      <c r="B223" s="24">
        <v>112013054</v>
      </c>
      <c r="C223" s="25" t="s">
        <v>19</v>
      </c>
      <c r="D223" s="26" t="s">
        <v>17</v>
      </c>
      <c r="E223" s="35">
        <v>1061.345</v>
      </c>
      <c r="F223" s="36">
        <v>1088.1966666666667</v>
      </c>
      <c r="G223" s="36">
        <v>1121.25</v>
      </c>
      <c r="H223" s="36">
        <v>1158.5686666666668</v>
      </c>
      <c r="I223" s="36">
        <v>1158.5686666666668</v>
      </c>
      <c r="J223" s="37">
        <v>1044.01</v>
      </c>
      <c r="K223" s="38">
        <v>1058.0360000000001</v>
      </c>
      <c r="L223" s="38">
        <v>1081.99</v>
      </c>
      <c r="M223" s="38">
        <v>1124.5640000000001</v>
      </c>
      <c r="N223" s="39">
        <v>1157.1959999999999</v>
      </c>
      <c r="O223" s="40">
        <v>1193.9459999999999</v>
      </c>
      <c r="P223" s="1"/>
      <c r="Q223" s="1"/>
      <c r="R223" s="1"/>
      <c r="S223" s="1"/>
      <c r="T223" s="1"/>
      <c r="U223" s="1"/>
      <c r="V223" s="1"/>
      <c r="W223" s="1"/>
    </row>
    <row r="224" spans="1:23" x14ac:dyDescent="0.2">
      <c r="A224" s="1"/>
      <c r="B224" s="24">
        <v>112013753</v>
      </c>
      <c r="C224" s="25" t="s">
        <v>20</v>
      </c>
      <c r="D224" s="26" t="s">
        <v>17</v>
      </c>
      <c r="E224" s="35">
        <v>3143.0160000000001</v>
      </c>
      <c r="F224" s="36">
        <v>3128.9290000000001</v>
      </c>
      <c r="G224" s="36">
        <v>3091.5433333333335</v>
      </c>
      <c r="H224" s="36">
        <v>3069.4173333333333</v>
      </c>
      <c r="I224" s="36">
        <v>3069.4173333333333</v>
      </c>
      <c r="J224" s="37">
        <v>3127.8719999999998</v>
      </c>
      <c r="K224" s="38">
        <v>3190.8919999999998</v>
      </c>
      <c r="L224" s="38">
        <v>3110.2829999999999</v>
      </c>
      <c r="M224" s="38">
        <v>3085.6120000000001</v>
      </c>
      <c r="N224" s="39">
        <v>3078.7350000000001</v>
      </c>
      <c r="O224" s="40">
        <v>3043.9050000000002</v>
      </c>
      <c r="P224" s="1"/>
      <c r="Q224" s="1"/>
      <c r="R224" s="1"/>
      <c r="S224" s="1"/>
      <c r="T224" s="1"/>
      <c r="U224" s="1"/>
      <c r="V224" s="1"/>
      <c r="W224" s="1"/>
    </row>
    <row r="225" spans="1:23" x14ac:dyDescent="0.2">
      <c r="A225" s="1"/>
      <c r="B225" s="24">
        <v>112015203</v>
      </c>
      <c r="C225" s="25" t="s">
        <v>21</v>
      </c>
      <c r="D225" s="26" t="s">
        <v>17</v>
      </c>
      <c r="E225" s="35">
        <v>2071.9259999999999</v>
      </c>
      <c r="F225" s="36">
        <v>2067.3779999999997</v>
      </c>
      <c r="G225" s="36">
        <v>2075.3089999999997</v>
      </c>
      <c r="H225" s="36">
        <v>2104.5826666666667</v>
      </c>
      <c r="I225" s="36">
        <v>2104.5826666666667</v>
      </c>
      <c r="J225" s="37">
        <v>2073.2020000000002</v>
      </c>
      <c r="K225" s="38">
        <v>2081.7269999999999</v>
      </c>
      <c r="L225" s="38">
        <v>2060.85</v>
      </c>
      <c r="M225" s="38">
        <v>2059.5569999999998</v>
      </c>
      <c r="N225" s="39">
        <v>2105.52</v>
      </c>
      <c r="O225" s="40">
        <v>2148.6709999999998</v>
      </c>
      <c r="P225" s="1"/>
      <c r="Q225" s="1"/>
      <c r="R225" s="1"/>
      <c r="S225" s="1"/>
      <c r="T225" s="1"/>
      <c r="U225" s="1"/>
      <c r="V225" s="1"/>
      <c r="W225" s="1"/>
    </row>
    <row r="226" spans="1:23" x14ac:dyDescent="0.2">
      <c r="A226" s="1"/>
      <c r="B226" s="24">
        <v>112018523</v>
      </c>
      <c r="C226" s="25" t="s">
        <v>22</v>
      </c>
      <c r="D226" s="26" t="s">
        <v>17</v>
      </c>
      <c r="E226" s="35">
        <v>1767.4549999999999</v>
      </c>
      <c r="F226" s="36">
        <v>1760.7759999999998</v>
      </c>
      <c r="G226" s="36">
        <v>1753.7043333333334</v>
      </c>
      <c r="H226" s="36">
        <v>1739.625</v>
      </c>
      <c r="I226" s="36">
        <v>1739.625</v>
      </c>
      <c r="J226" s="37">
        <v>1772.509</v>
      </c>
      <c r="K226" s="38">
        <v>1752.221</v>
      </c>
      <c r="L226" s="38">
        <v>1777.636</v>
      </c>
      <c r="M226" s="38">
        <v>1752.471</v>
      </c>
      <c r="N226" s="39">
        <v>1731.0060000000001</v>
      </c>
      <c r="O226" s="40">
        <v>1735.3979999999999</v>
      </c>
      <c r="P226" s="1"/>
      <c r="Q226" s="1"/>
      <c r="R226" s="1"/>
      <c r="S226" s="1"/>
      <c r="T226" s="1"/>
      <c r="U226" s="1"/>
      <c r="V226" s="1"/>
      <c r="W226" s="1"/>
    </row>
    <row r="227" spans="1:23" x14ac:dyDescent="0.2">
      <c r="A227" s="1"/>
      <c r="B227" s="24">
        <v>112281302</v>
      </c>
      <c r="C227" s="25" t="s">
        <v>282</v>
      </c>
      <c r="D227" s="26" t="s">
        <v>283</v>
      </c>
      <c r="E227" s="35">
        <v>9615.5149999999994</v>
      </c>
      <c r="F227" s="36">
        <v>9539.9603333333343</v>
      </c>
      <c r="G227" s="36">
        <v>9439.9806666666682</v>
      </c>
      <c r="H227" s="36">
        <v>9373.4920000000002</v>
      </c>
      <c r="I227" s="36">
        <v>9373.4920000000002</v>
      </c>
      <c r="J227" s="37">
        <v>9658.0439999999999</v>
      </c>
      <c r="K227" s="38">
        <v>9675.7000000000007</v>
      </c>
      <c r="L227" s="38">
        <v>9512.8050000000003</v>
      </c>
      <c r="M227" s="38">
        <v>9431.3760000000002</v>
      </c>
      <c r="N227" s="39">
        <v>9375.7610000000004</v>
      </c>
      <c r="O227" s="40">
        <v>9313.3389999999999</v>
      </c>
      <c r="P227" s="1"/>
      <c r="Q227" s="1"/>
      <c r="R227" s="1"/>
      <c r="S227" s="1"/>
      <c r="T227" s="1"/>
      <c r="U227" s="1"/>
      <c r="V227" s="1"/>
      <c r="W227" s="1"/>
    </row>
    <row r="228" spans="1:23" x14ac:dyDescent="0.2">
      <c r="A228" s="1"/>
      <c r="B228" s="24">
        <v>112282004</v>
      </c>
      <c r="C228" s="25" t="s">
        <v>284</v>
      </c>
      <c r="D228" s="26" t="s">
        <v>283</v>
      </c>
      <c r="E228" s="35">
        <v>498.93299999999999</v>
      </c>
      <c r="F228" s="36">
        <v>509.03299999999996</v>
      </c>
      <c r="G228" s="36">
        <v>520.952</v>
      </c>
      <c r="H228" s="36">
        <v>538.16933333333338</v>
      </c>
      <c r="I228" s="36">
        <v>538.16933333333338</v>
      </c>
      <c r="J228" s="37">
        <v>485.05200000000002</v>
      </c>
      <c r="K228" s="38">
        <v>502.20499999999998</v>
      </c>
      <c r="L228" s="38">
        <v>509.541</v>
      </c>
      <c r="M228" s="38">
        <v>515.35299999999995</v>
      </c>
      <c r="N228" s="39">
        <v>537.96199999999999</v>
      </c>
      <c r="O228" s="40">
        <v>561.19299999999998</v>
      </c>
      <c r="P228" s="1"/>
      <c r="Q228" s="1"/>
      <c r="R228" s="1"/>
      <c r="S228" s="1"/>
      <c r="T228" s="1"/>
      <c r="U228" s="1"/>
      <c r="V228" s="1"/>
      <c r="W228" s="1"/>
    </row>
    <row r="229" spans="1:23" x14ac:dyDescent="0.2">
      <c r="A229" s="1"/>
      <c r="B229" s="24">
        <v>112283003</v>
      </c>
      <c r="C229" s="25" t="s">
        <v>285</v>
      </c>
      <c r="D229" s="26" t="s">
        <v>283</v>
      </c>
      <c r="E229" s="35">
        <v>3062.0459999999998</v>
      </c>
      <c r="F229" s="36">
        <v>3074.8336666666669</v>
      </c>
      <c r="G229" s="36">
        <v>3083.0013333333336</v>
      </c>
      <c r="H229" s="36">
        <v>3076.8690000000001</v>
      </c>
      <c r="I229" s="36">
        <v>3076.8690000000001</v>
      </c>
      <c r="J229" s="37">
        <v>3048.7370000000001</v>
      </c>
      <c r="K229" s="38">
        <v>3057.4720000000002</v>
      </c>
      <c r="L229" s="38">
        <v>3079.9279999999999</v>
      </c>
      <c r="M229" s="38">
        <v>3087.1010000000001</v>
      </c>
      <c r="N229" s="39">
        <v>3081.9749999999999</v>
      </c>
      <c r="O229" s="40">
        <v>3061.5309999999999</v>
      </c>
      <c r="P229" s="1"/>
      <c r="Q229" s="1"/>
      <c r="R229" s="1"/>
      <c r="S229" s="1"/>
      <c r="T229" s="1"/>
      <c r="U229" s="1"/>
      <c r="V229" s="1"/>
      <c r="W229" s="1"/>
    </row>
    <row r="230" spans="1:23" x14ac:dyDescent="0.2">
      <c r="A230" s="1"/>
      <c r="B230" s="24">
        <v>112286003</v>
      </c>
      <c r="C230" s="25" t="s">
        <v>286</v>
      </c>
      <c r="D230" s="26" t="s">
        <v>283</v>
      </c>
      <c r="E230" s="35">
        <v>2489.8739999999998</v>
      </c>
      <c r="F230" s="36">
        <v>2535.7279999999996</v>
      </c>
      <c r="G230" s="36">
        <v>2579.5949999999998</v>
      </c>
      <c r="H230" s="36">
        <v>2609.0323333333331</v>
      </c>
      <c r="I230" s="36">
        <v>2609.0323333333331</v>
      </c>
      <c r="J230" s="37">
        <v>2424.127</v>
      </c>
      <c r="K230" s="38">
        <v>2498.87</v>
      </c>
      <c r="L230" s="38">
        <v>2546.6239999999998</v>
      </c>
      <c r="M230" s="38">
        <v>2561.69</v>
      </c>
      <c r="N230" s="39">
        <v>2630.471</v>
      </c>
      <c r="O230" s="40">
        <v>2634.9360000000001</v>
      </c>
      <c r="P230" s="1"/>
      <c r="Q230" s="1"/>
      <c r="R230" s="1"/>
      <c r="S230" s="1"/>
      <c r="T230" s="1"/>
      <c r="U230" s="1"/>
      <c r="V230" s="1"/>
      <c r="W230" s="1"/>
    </row>
    <row r="231" spans="1:23" x14ac:dyDescent="0.2">
      <c r="A231" s="1"/>
      <c r="B231" s="24">
        <v>112289003</v>
      </c>
      <c r="C231" s="25" t="s">
        <v>287</v>
      </c>
      <c r="D231" s="26" t="s">
        <v>283</v>
      </c>
      <c r="E231" s="35">
        <v>4384.701</v>
      </c>
      <c r="F231" s="36">
        <v>4482.6349999999993</v>
      </c>
      <c r="G231" s="36">
        <v>4490.922333333333</v>
      </c>
      <c r="H231" s="36">
        <v>4452.0963333333339</v>
      </c>
      <c r="I231" s="36">
        <v>4452.0963333333339</v>
      </c>
      <c r="J231" s="37">
        <v>4233.8779999999997</v>
      </c>
      <c r="K231" s="38">
        <v>4435.8109999999997</v>
      </c>
      <c r="L231" s="38">
        <v>4484.5559999999996</v>
      </c>
      <c r="M231" s="38">
        <v>4527.5379999999996</v>
      </c>
      <c r="N231" s="39">
        <v>4460.6729999999998</v>
      </c>
      <c r="O231" s="40">
        <v>4368.0780000000004</v>
      </c>
      <c r="P231" s="1"/>
      <c r="Q231" s="1"/>
      <c r="R231" s="1"/>
      <c r="S231" s="1"/>
      <c r="T231" s="1"/>
      <c r="U231" s="1"/>
      <c r="V231" s="1"/>
      <c r="W231" s="1"/>
    </row>
    <row r="232" spans="1:23" x14ac:dyDescent="0.2">
      <c r="A232" s="1"/>
      <c r="B232" s="24">
        <v>112671303</v>
      </c>
      <c r="C232" s="25" t="s">
        <v>566</v>
      </c>
      <c r="D232" s="26" t="s">
        <v>567</v>
      </c>
      <c r="E232" s="35">
        <v>5979.3509999999997</v>
      </c>
      <c r="F232" s="36">
        <v>5988.9433333333336</v>
      </c>
      <c r="G232" s="36">
        <v>6013.3866666666663</v>
      </c>
      <c r="H232" s="36">
        <v>6029.4236666666666</v>
      </c>
      <c r="I232" s="36">
        <v>6029.4236666666666</v>
      </c>
      <c r="J232" s="37">
        <v>5993.9719999999998</v>
      </c>
      <c r="K232" s="38">
        <v>5973.607</v>
      </c>
      <c r="L232" s="38">
        <v>5975.4449999999997</v>
      </c>
      <c r="M232" s="38">
        <v>6017.7780000000002</v>
      </c>
      <c r="N232" s="39">
        <v>6046.9369999999999</v>
      </c>
      <c r="O232" s="40">
        <v>6023.5559999999996</v>
      </c>
      <c r="P232" s="1"/>
      <c r="Q232" s="1"/>
      <c r="R232" s="1"/>
      <c r="S232" s="1"/>
      <c r="T232" s="1"/>
      <c r="U232" s="1"/>
      <c r="V232" s="1"/>
      <c r="W232" s="1"/>
    </row>
    <row r="233" spans="1:23" x14ac:dyDescent="0.2">
      <c r="A233" s="1"/>
      <c r="B233" s="24">
        <v>112671603</v>
      </c>
      <c r="C233" s="25" t="s">
        <v>568</v>
      </c>
      <c r="D233" s="26" t="s">
        <v>567</v>
      </c>
      <c r="E233" s="35">
        <v>6487.1130000000003</v>
      </c>
      <c r="F233" s="36">
        <v>6454.480333333333</v>
      </c>
      <c r="G233" s="36">
        <v>6364.1959999999999</v>
      </c>
      <c r="H233" s="36">
        <v>6322.5603333333338</v>
      </c>
      <c r="I233" s="36">
        <v>6322.5603333333338</v>
      </c>
      <c r="J233" s="37">
        <v>6482.71</v>
      </c>
      <c r="K233" s="38">
        <v>6547.0630000000001</v>
      </c>
      <c r="L233" s="38">
        <v>6431.5659999999998</v>
      </c>
      <c r="M233" s="38">
        <v>6384.8119999999999</v>
      </c>
      <c r="N233" s="39">
        <v>6276.21</v>
      </c>
      <c r="O233" s="40">
        <v>6306.6589999999997</v>
      </c>
      <c r="P233" s="1"/>
      <c r="Q233" s="1"/>
      <c r="R233" s="1"/>
      <c r="S233" s="1"/>
      <c r="T233" s="1"/>
      <c r="U233" s="1"/>
      <c r="V233" s="1"/>
      <c r="W233" s="1"/>
    </row>
    <row r="234" spans="1:23" x14ac:dyDescent="0.2">
      <c r="A234" s="1"/>
      <c r="B234" s="24">
        <v>112671803</v>
      </c>
      <c r="C234" s="25" t="s">
        <v>569</v>
      </c>
      <c r="D234" s="26" t="s">
        <v>567</v>
      </c>
      <c r="E234" s="35">
        <v>3788.846</v>
      </c>
      <c r="F234" s="36">
        <v>3798.9163333333331</v>
      </c>
      <c r="G234" s="36">
        <v>3832.7443333333335</v>
      </c>
      <c r="H234" s="36">
        <v>3874.1896666666667</v>
      </c>
      <c r="I234" s="36">
        <v>3874.1896666666667</v>
      </c>
      <c r="J234" s="37">
        <v>3777.2829999999999</v>
      </c>
      <c r="K234" s="38">
        <v>3794.2849999999999</v>
      </c>
      <c r="L234" s="38">
        <v>3795.9690000000001</v>
      </c>
      <c r="M234" s="38">
        <v>3806.4949999999999</v>
      </c>
      <c r="N234" s="39">
        <v>3895.7689999999998</v>
      </c>
      <c r="O234" s="40">
        <v>3920.3049999999998</v>
      </c>
      <c r="P234" s="1"/>
      <c r="Q234" s="1"/>
      <c r="R234" s="1"/>
      <c r="S234" s="1"/>
      <c r="T234" s="1"/>
      <c r="U234" s="1"/>
      <c r="V234" s="1"/>
      <c r="W234" s="1"/>
    </row>
    <row r="235" spans="1:23" x14ac:dyDescent="0.2">
      <c r="A235" s="1"/>
      <c r="B235" s="24">
        <v>112672203</v>
      </c>
      <c r="C235" s="25" t="s">
        <v>570</v>
      </c>
      <c r="D235" s="26" t="s">
        <v>567</v>
      </c>
      <c r="E235" s="35">
        <v>2652.8760000000002</v>
      </c>
      <c r="F235" s="36">
        <v>2653.0179999999996</v>
      </c>
      <c r="G235" s="36">
        <v>2649.6849999999999</v>
      </c>
      <c r="H235" s="36">
        <v>2659.9136666666668</v>
      </c>
      <c r="I235" s="36">
        <v>2659.9136666666668</v>
      </c>
      <c r="J235" s="37">
        <v>2635.3649999999998</v>
      </c>
      <c r="K235" s="38">
        <v>2665.0549999999998</v>
      </c>
      <c r="L235" s="38">
        <v>2659.201</v>
      </c>
      <c r="M235" s="38">
        <v>2634.7979999999998</v>
      </c>
      <c r="N235" s="39">
        <v>2655.056</v>
      </c>
      <c r="O235" s="40">
        <v>2689.8870000000002</v>
      </c>
      <c r="P235" s="1"/>
      <c r="Q235" s="1"/>
      <c r="R235" s="1"/>
      <c r="S235" s="1"/>
      <c r="T235" s="1"/>
      <c r="U235" s="1"/>
      <c r="V235" s="1"/>
      <c r="W235" s="1"/>
    </row>
    <row r="236" spans="1:23" x14ac:dyDescent="0.2">
      <c r="A236" s="1"/>
      <c r="B236" s="24">
        <v>112672803</v>
      </c>
      <c r="C236" s="25" t="s">
        <v>571</v>
      </c>
      <c r="D236" s="26" t="s">
        <v>567</v>
      </c>
      <c r="E236" s="35">
        <v>1995.8610000000001</v>
      </c>
      <c r="F236" s="36">
        <v>1933.443</v>
      </c>
      <c r="G236" s="36">
        <v>1894.1113333333335</v>
      </c>
      <c r="H236" s="36">
        <v>1873.7006666666668</v>
      </c>
      <c r="I236" s="36">
        <v>1873.7006666666668</v>
      </c>
      <c r="J236" s="37">
        <v>2071.364</v>
      </c>
      <c r="K236" s="38">
        <v>1994.93</v>
      </c>
      <c r="L236" s="38">
        <v>1921.288</v>
      </c>
      <c r="M236" s="38">
        <v>1884.1110000000001</v>
      </c>
      <c r="N236" s="39">
        <v>1876.9349999999999</v>
      </c>
      <c r="O236" s="40">
        <v>1860.056</v>
      </c>
      <c r="P236" s="1"/>
      <c r="Q236" s="1"/>
      <c r="R236" s="1"/>
      <c r="S236" s="1"/>
      <c r="T236" s="1"/>
      <c r="U236" s="1"/>
      <c r="V236" s="1"/>
      <c r="W236" s="1"/>
    </row>
    <row r="237" spans="1:23" x14ac:dyDescent="0.2">
      <c r="A237" s="1"/>
      <c r="B237" s="24">
        <v>112674403</v>
      </c>
      <c r="C237" s="25" t="s">
        <v>572</v>
      </c>
      <c r="D237" s="26" t="s">
        <v>567</v>
      </c>
      <c r="E237" s="35">
        <v>4037.65</v>
      </c>
      <c r="F237" s="36">
        <v>4003.5656666666669</v>
      </c>
      <c r="G237" s="36">
        <v>3988.0523333333331</v>
      </c>
      <c r="H237" s="36">
        <v>3972.2926666666667</v>
      </c>
      <c r="I237" s="36">
        <v>3972.2926666666667</v>
      </c>
      <c r="J237" s="37">
        <v>4067.8319999999999</v>
      </c>
      <c r="K237" s="38">
        <v>4031.261</v>
      </c>
      <c r="L237" s="38">
        <v>4016.12</v>
      </c>
      <c r="M237" s="38">
        <v>3963.3159999999998</v>
      </c>
      <c r="N237" s="39">
        <v>3984.721</v>
      </c>
      <c r="O237" s="40">
        <v>3968.8409999999999</v>
      </c>
      <c r="P237" s="1"/>
      <c r="Q237" s="1"/>
      <c r="R237" s="1"/>
      <c r="S237" s="1"/>
      <c r="T237" s="1"/>
      <c r="U237" s="1"/>
      <c r="V237" s="1"/>
      <c r="W237" s="1"/>
    </row>
    <row r="238" spans="1:23" x14ac:dyDescent="0.2">
      <c r="A238" s="1"/>
      <c r="B238" s="24">
        <v>112675503</v>
      </c>
      <c r="C238" s="25" t="s">
        <v>573</v>
      </c>
      <c r="D238" s="26" t="s">
        <v>567</v>
      </c>
      <c r="E238" s="35">
        <v>5438.9589999999998</v>
      </c>
      <c r="F238" s="36">
        <v>5469.9316666666673</v>
      </c>
      <c r="G238" s="36">
        <v>5523.6136666666671</v>
      </c>
      <c r="H238" s="36">
        <v>5592.5046666666667</v>
      </c>
      <c r="I238" s="36">
        <v>5592.5046666666667</v>
      </c>
      <c r="J238" s="37">
        <v>5410.4139999999998</v>
      </c>
      <c r="K238" s="38">
        <v>5415.14</v>
      </c>
      <c r="L238" s="38">
        <v>5494.7030000000004</v>
      </c>
      <c r="M238" s="38">
        <v>5499.9520000000002</v>
      </c>
      <c r="N238" s="39">
        <v>5576.1859999999997</v>
      </c>
      <c r="O238" s="40">
        <v>5701.3760000000002</v>
      </c>
      <c r="P238" s="1"/>
      <c r="Q238" s="1"/>
      <c r="R238" s="1"/>
      <c r="S238" s="1"/>
      <c r="T238" s="1"/>
      <c r="U238" s="1"/>
      <c r="V238" s="1"/>
      <c r="W238" s="1"/>
    </row>
    <row r="239" spans="1:23" x14ac:dyDescent="0.2">
      <c r="A239" s="1"/>
      <c r="B239" s="24">
        <v>112676203</v>
      </c>
      <c r="C239" s="25" t="s">
        <v>574</v>
      </c>
      <c r="D239" s="26" t="s">
        <v>567</v>
      </c>
      <c r="E239" s="35">
        <v>2761.846</v>
      </c>
      <c r="F239" s="36">
        <v>2809.8416666666667</v>
      </c>
      <c r="G239" s="36">
        <v>2884.2340000000004</v>
      </c>
      <c r="H239" s="36">
        <v>2971.7883333333334</v>
      </c>
      <c r="I239" s="36">
        <v>2971.7883333333334</v>
      </c>
      <c r="J239" s="37">
        <v>2724.0569999999998</v>
      </c>
      <c r="K239" s="38">
        <v>2754.3159999999998</v>
      </c>
      <c r="L239" s="38">
        <v>2809.8130000000001</v>
      </c>
      <c r="M239" s="38">
        <v>2865.3960000000002</v>
      </c>
      <c r="N239" s="39">
        <v>2977.4929999999999</v>
      </c>
      <c r="O239" s="40">
        <v>3072.4760000000001</v>
      </c>
      <c r="P239" s="1"/>
      <c r="Q239" s="1"/>
      <c r="R239" s="1"/>
      <c r="S239" s="1"/>
      <c r="T239" s="1"/>
      <c r="U239" s="1"/>
      <c r="V239" s="1"/>
      <c r="W239" s="1"/>
    </row>
    <row r="240" spans="1:23" x14ac:dyDescent="0.2">
      <c r="A240" s="1"/>
      <c r="B240" s="24">
        <v>112676403</v>
      </c>
      <c r="C240" s="25" t="s">
        <v>575</v>
      </c>
      <c r="D240" s="26" t="s">
        <v>567</v>
      </c>
      <c r="E240" s="35">
        <v>4203.5680000000002</v>
      </c>
      <c r="F240" s="36">
        <v>4134.608666666667</v>
      </c>
      <c r="G240" s="36">
        <v>4118.583333333333</v>
      </c>
      <c r="H240" s="36">
        <v>4096.5190000000002</v>
      </c>
      <c r="I240" s="36">
        <v>4096.5190000000002</v>
      </c>
      <c r="J240" s="37">
        <v>4336.2560000000003</v>
      </c>
      <c r="K240" s="38">
        <v>4132.0559999999996</v>
      </c>
      <c r="L240" s="38">
        <v>4142.3919999999998</v>
      </c>
      <c r="M240" s="38">
        <v>4129.3779999999997</v>
      </c>
      <c r="N240" s="39">
        <v>4083.98</v>
      </c>
      <c r="O240" s="40">
        <v>4076.1990000000001</v>
      </c>
      <c r="P240" s="1"/>
      <c r="Q240" s="1"/>
      <c r="R240" s="1"/>
      <c r="S240" s="1"/>
      <c r="T240" s="1"/>
      <c r="U240" s="1"/>
      <c r="V240" s="1"/>
      <c r="W240" s="1"/>
    </row>
    <row r="241" spans="1:23" x14ac:dyDescent="0.2">
      <c r="A241" s="1"/>
      <c r="B241" s="24">
        <v>112676503</v>
      </c>
      <c r="C241" s="25" t="s">
        <v>576</v>
      </c>
      <c r="D241" s="26" t="s">
        <v>567</v>
      </c>
      <c r="E241" s="35">
        <v>3184.6210000000001</v>
      </c>
      <c r="F241" s="36">
        <v>3173.3420000000001</v>
      </c>
      <c r="G241" s="36">
        <v>3169.5223333333329</v>
      </c>
      <c r="H241" s="36">
        <v>3202.9996666666666</v>
      </c>
      <c r="I241" s="36">
        <v>3202.9996666666666</v>
      </c>
      <c r="J241" s="37">
        <v>3180.9850000000001</v>
      </c>
      <c r="K241" s="38">
        <v>3214.3069999999998</v>
      </c>
      <c r="L241" s="38">
        <v>3162.6179999999999</v>
      </c>
      <c r="M241" s="38">
        <v>3143.1010000000001</v>
      </c>
      <c r="N241" s="39">
        <v>3202.848</v>
      </c>
      <c r="O241" s="40">
        <v>3263.05</v>
      </c>
      <c r="P241" s="1"/>
      <c r="Q241" s="1"/>
      <c r="R241" s="1"/>
      <c r="S241" s="1"/>
      <c r="T241" s="1"/>
      <c r="U241" s="1"/>
      <c r="V241" s="1"/>
      <c r="W241" s="1"/>
    </row>
    <row r="242" spans="1:23" x14ac:dyDescent="0.2">
      <c r="A242" s="1"/>
      <c r="B242" s="24">
        <v>112676703</v>
      </c>
      <c r="C242" s="25" t="s">
        <v>577</v>
      </c>
      <c r="D242" s="26" t="s">
        <v>567</v>
      </c>
      <c r="E242" s="35">
        <v>3930.9290000000001</v>
      </c>
      <c r="F242" s="36">
        <v>3916.0403333333329</v>
      </c>
      <c r="G242" s="36">
        <v>3909.6656666666663</v>
      </c>
      <c r="H242" s="36">
        <v>3908.7723333333329</v>
      </c>
      <c r="I242" s="36">
        <v>3908.7723333333329</v>
      </c>
      <c r="J242" s="37">
        <v>3964.752</v>
      </c>
      <c r="K242" s="38">
        <v>3916.3180000000002</v>
      </c>
      <c r="L242" s="38">
        <v>3912.7159999999999</v>
      </c>
      <c r="M242" s="38">
        <v>3919.087</v>
      </c>
      <c r="N242" s="39">
        <v>3897.194</v>
      </c>
      <c r="O242" s="40">
        <v>3910.0360000000001</v>
      </c>
      <c r="P242" s="1"/>
      <c r="Q242" s="1"/>
      <c r="R242" s="1"/>
      <c r="S242" s="1"/>
      <c r="T242" s="1"/>
      <c r="U242" s="1"/>
      <c r="V242" s="1"/>
      <c r="W242" s="1"/>
    </row>
    <row r="243" spans="1:23" x14ac:dyDescent="0.2">
      <c r="A243" s="1"/>
      <c r="B243" s="24">
        <v>112678503</v>
      </c>
      <c r="C243" s="25" t="s">
        <v>578</v>
      </c>
      <c r="D243" s="26" t="s">
        <v>567</v>
      </c>
      <c r="E243" s="35">
        <v>3227.3249999999998</v>
      </c>
      <c r="F243" s="36">
        <v>3220.8106666666663</v>
      </c>
      <c r="G243" s="36">
        <v>3198.1433333333334</v>
      </c>
      <c r="H243" s="36">
        <v>3198.6063333333332</v>
      </c>
      <c r="I243" s="36">
        <v>3198.6063333333332</v>
      </c>
      <c r="J243" s="37">
        <v>3229.6559999999999</v>
      </c>
      <c r="K243" s="38">
        <v>3233.5129999999999</v>
      </c>
      <c r="L243" s="38">
        <v>3219.8049999999998</v>
      </c>
      <c r="M243" s="38">
        <v>3209.114</v>
      </c>
      <c r="N243" s="39">
        <v>3165.511</v>
      </c>
      <c r="O243" s="40">
        <v>3221.194</v>
      </c>
      <c r="P243" s="1"/>
      <c r="Q243" s="1"/>
      <c r="R243" s="1"/>
      <c r="S243" s="1"/>
      <c r="T243" s="1"/>
      <c r="U243" s="1"/>
      <c r="V243" s="1"/>
      <c r="W243" s="1"/>
    </row>
    <row r="244" spans="1:23" x14ac:dyDescent="0.2">
      <c r="A244" s="1"/>
      <c r="B244" s="24">
        <v>112679002</v>
      </c>
      <c r="C244" s="25" t="s">
        <v>579</v>
      </c>
      <c r="D244" s="26" t="s">
        <v>567</v>
      </c>
      <c r="E244" s="35">
        <v>8085.9210000000003</v>
      </c>
      <c r="F244" s="36">
        <v>7947.3009999999995</v>
      </c>
      <c r="G244" s="36">
        <v>7868.2506666666668</v>
      </c>
      <c r="H244" s="36">
        <v>7737.13</v>
      </c>
      <c r="I244" s="36">
        <v>7737.13</v>
      </c>
      <c r="J244" s="37">
        <v>8172.6949999999997</v>
      </c>
      <c r="K244" s="38">
        <v>8056.51</v>
      </c>
      <c r="L244" s="38">
        <v>8029.56</v>
      </c>
      <c r="M244" s="38">
        <v>7755.8329999999996</v>
      </c>
      <c r="N244" s="39">
        <v>7819.3590000000004</v>
      </c>
      <c r="O244" s="40">
        <v>7636.1980000000003</v>
      </c>
      <c r="P244" s="1"/>
      <c r="Q244" s="1"/>
      <c r="R244" s="1"/>
      <c r="S244" s="1"/>
      <c r="T244" s="1"/>
      <c r="U244" s="1"/>
      <c r="V244" s="1"/>
      <c r="W244" s="1"/>
    </row>
    <row r="245" spans="1:23" x14ac:dyDescent="0.2">
      <c r="A245" s="1"/>
      <c r="B245" s="24">
        <v>112679403</v>
      </c>
      <c r="C245" s="25" t="s">
        <v>580</v>
      </c>
      <c r="D245" s="26" t="s">
        <v>567</v>
      </c>
      <c r="E245" s="35">
        <v>3061.5329999999999</v>
      </c>
      <c r="F245" s="36">
        <v>2990.2293333333341</v>
      </c>
      <c r="G245" s="36">
        <v>2967.5626666666672</v>
      </c>
      <c r="H245" s="36">
        <v>2930.2486666666668</v>
      </c>
      <c r="I245" s="36">
        <v>2930.2486666666668</v>
      </c>
      <c r="J245" s="37">
        <v>3159.462</v>
      </c>
      <c r="K245" s="38">
        <v>2994.2020000000002</v>
      </c>
      <c r="L245" s="38">
        <v>3030.9360000000001</v>
      </c>
      <c r="M245" s="38">
        <v>2945.55</v>
      </c>
      <c r="N245" s="39">
        <v>2926.2020000000002</v>
      </c>
      <c r="O245" s="40">
        <v>2918.9940000000001</v>
      </c>
      <c r="P245" s="1"/>
      <c r="Q245" s="1"/>
      <c r="R245" s="1"/>
      <c r="S245" s="1"/>
      <c r="T245" s="1"/>
      <c r="U245" s="1"/>
      <c r="V245" s="1"/>
      <c r="W245" s="1"/>
    </row>
    <row r="246" spans="1:23" x14ac:dyDescent="0.2">
      <c r="A246" s="1"/>
      <c r="B246" s="24">
        <v>113361303</v>
      </c>
      <c r="C246" s="25" t="s">
        <v>328</v>
      </c>
      <c r="D246" s="26" t="s">
        <v>329</v>
      </c>
      <c r="E246" s="35">
        <v>3032.9969999999998</v>
      </c>
      <c r="F246" s="36">
        <v>3041.010666666667</v>
      </c>
      <c r="G246" s="36">
        <v>3058.3776666666668</v>
      </c>
      <c r="H246" s="36">
        <v>3108.7643333333331</v>
      </c>
      <c r="I246" s="36">
        <v>3108.7643333333331</v>
      </c>
      <c r="J246" s="37">
        <v>3026.7910000000002</v>
      </c>
      <c r="K246" s="38">
        <v>3029.9140000000002</v>
      </c>
      <c r="L246" s="38">
        <v>3042.2860000000001</v>
      </c>
      <c r="M246" s="38">
        <v>3050.8319999999999</v>
      </c>
      <c r="N246" s="39">
        <v>3082.0149999999999</v>
      </c>
      <c r="O246" s="40">
        <v>3193.4459999999999</v>
      </c>
      <c r="P246" s="1"/>
      <c r="Q246" s="1"/>
      <c r="R246" s="1"/>
      <c r="S246" s="1"/>
      <c r="T246" s="1"/>
      <c r="U246" s="1"/>
      <c r="V246" s="1"/>
      <c r="W246" s="1"/>
    </row>
    <row r="247" spans="1:23" x14ac:dyDescent="0.2">
      <c r="A247" s="1"/>
      <c r="B247" s="24">
        <v>113361503</v>
      </c>
      <c r="C247" s="25" t="s">
        <v>330</v>
      </c>
      <c r="D247" s="26" t="s">
        <v>329</v>
      </c>
      <c r="E247" s="35">
        <v>1491.441</v>
      </c>
      <c r="F247" s="36">
        <v>1487.4976666666669</v>
      </c>
      <c r="G247" s="36">
        <v>1470.7433333333336</v>
      </c>
      <c r="H247" s="36">
        <v>1476.2236666666668</v>
      </c>
      <c r="I247" s="36">
        <v>1476.2236666666668</v>
      </c>
      <c r="J247" s="37">
        <v>1495.4059999999999</v>
      </c>
      <c r="K247" s="38">
        <v>1521.4870000000001</v>
      </c>
      <c r="L247" s="38">
        <v>1458.1590000000001</v>
      </c>
      <c r="M247" s="38">
        <v>1482.847</v>
      </c>
      <c r="N247" s="39">
        <v>1471.2239999999999</v>
      </c>
      <c r="O247" s="40">
        <v>1474.6</v>
      </c>
      <c r="P247" s="1"/>
      <c r="Q247" s="1"/>
      <c r="R247" s="1"/>
      <c r="S247" s="1"/>
      <c r="T247" s="1"/>
      <c r="U247" s="1"/>
      <c r="V247" s="1"/>
      <c r="W247" s="1"/>
    </row>
    <row r="248" spans="1:23" x14ac:dyDescent="0.2">
      <c r="A248" s="1"/>
      <c r="B248" s="24">
        <v>113361703</v>
      </c>
      <c r="C248" s="25" t="s">
        <v>331</v>
      </c>
      <c r="D248" s="26" t="s">
        <v>329</v>
      </c>
      <c r="E248" s="35">
        <v>4383.7849999999999</v>
      </c>
      <c r="F248" s="36">
        <v>4427.0869999999995</v>
      </c>
      <c r="G248" s="36">
        <v>4458.0543333333326</v>
      </c>
      <c r="H248" s="36">
        <v>4456.8966666666665</v>
      </c>
      <c r="I248" s="36">
        <v>4456.8966666666665</v>
      </c>
      <c r="J248" s="37">
        <v>4361.7629999999999</v>
      </c>
      <c r="K248" s="38">
        <v>4346.6059999999998</v>
      </c>
      <c r="L248" s="38">
        <v>4441.7969999999996</v>
      </c>
      <c r="M248" s="38">
        <v>4492.8580000000002</v>
      </c>
      <c r="N248" s="39">
        <v>4439.5079999999998</v>
      </c>
      <c r="O248" s="40">
        <v>4438.3239999999996</v>
      </c>
      <c r="P248" s="1"/>
      <c r="Q248" s="1"/>
      <c r="R248" s="1"/>
      <c r="S248" s="1"/>
      <c r="T248" s="1"/>
      <c r="U248" s="1"/>
      <c r="V248" s="1"/>
      <c r="W248" s="1"/>
    </row>
    <row r="249" spans="1:23" x14ac:dyDescent="0.2">
      <c r="A249" s="1"/>
      <c r="B249" s="24">
        <v>113362203</v>
      </c>
      <c r="C249" s="25" t="s">
        <v>332</v>
      </c>
      <c r="D249" s="26" t="s">
        <v>329</v>
      </c>
      <c r="E249" s="35">
        <v>3048.3429999999998</v>
      </c>
      <c r="F249" s="36">
        <v>3024.9486666666667</v>
      </c>
      <c r="G249" s="36">
        <v>2989.5313333333329</v>
      </c>
      <c r="H249" s="36">
        <v>2951.1613333333335</v>
      </c>
      <c r="I249" s="36">
        <v>2951.1613333333335</v>
      </c>
      <c r="J249" s="37">
        <v>3040.1529999999998</v>
      </c>
      <c r="K249" s="38">
        <v>3050.5349999999999</v>
      </c>
      <c r="L249" s="38">
        <v>3054.348</v>
      </c>
      <c r="M249" s="38">
        <v>2969.9630000000002</v>
      </c>
      <c r="N249" s="39">
        <v>2944.2829999999999</v>
      </c>
      <c r="O249" s="40">
        <v>2939.2379999999998</v>
      </c>
      <c r="P249" s="1"/>
      <c r="Q249" s="1"/>
      <c r="R249" s="1"/>
      <c r="S249" s="1"/>
      <c r="T249" s="1"/>
      <c r="U249" s="1"/>
      <c r="V249" s="1"/>
      <c r="W249" s="1"/>
    </row>
    <row r="250" spans="1:23" x14ac:dyDescent="0.2">
      <c r="A250" s="1"/>
      <c r="B250" s="24">
        <v>113362303</v>
      </c>
      <c r="C250" s="25" t="s">
        <v>333</v>
      </c>
      <c r="D250" s="26" t="s">
        <v>329</v>
      </c>
      <c r="E250" s="35">
        <v>3029.4470000000001</v>
      </c>
      <c r="F250" s="36">
        <v>3066.5293333333334</v>
      </c>
      <c r="G250" s="36">
        <v>3091.634</v>
      </c>
      <c r="H250" s="36">
        <v>3120.31</v>
      </c>
      <c r="I250" s="36">
        <v>3120.31</v>
      </c>
      <c r="J250" s="37">
        <v>3007.1550000000002</v>
      </c>
      <c r="K250" s="38">
        <v>3020.85</v>
      </c>
      <c r="L250" s="38">
        <v>3060.335</v>
      </c>
      <c r="M250" s="38">
        <v>3118.4029999999998</v>
      </c>
      <c r="N250" s="39">
        <v>3096.1640000000002</v>
      </c>
      <c r="O250" s="40">
        <v>3146.3629999999998</v>
      </c>
      <c r="P250" s="1"/>
      <c r="Q250" s="1"/>
      <c r="R250" s="1"/>
      <c r="S250" s="1"/>
      <c r="T250" s="1"/>
      <c r="U250" s="1"/>
      <c r="V250" s="1"/>
      <c r="W250" s="1"/>
    </row>
    <row r="251" spans="1:23" x14ac:dyDescent="0.2">
      <c r="A251" s="1"/>
      <c r="B251" s="24">
        <v>113362403</v>
      </c>
      <c r="C251" s="25" t="s">
        <v>334</v>
      </c>
      <c r="D251" s="26" t="s">
        <v>329</v>
      </c>
      <c r="E251" s="35">
        <v>3824.2550000000001</v>
      </c>
      <c r="F251" s="36">
        <v>3837.989</v>
      </c>
      <c r="G251" s="36">
        <v>3846.6630000000005</v>
      </c>
      <c r="H251" s="36">
        <v>3850.9840000000004</v>
      </c>
      <c r="I251" s="36">
        <v>3850.9840000000004</v>
      </c>
      <c r="J251" s="37">
        <v>3792.5569999999998</v>
      </c>
      <c r="K251" s="38">
        <v>3825.91</v>
      </c>
      <c r="L251" s="38">
        <v>3854.297</v>
      </c>
      <c r="M251" s="38">
        <v>3833.76</v>
      </c>
      <c r="N251" s="39">
        <v>3851.9319999999998</v>
      </c>
      <c r="O251" s="40">
        <v>3867.26</v>
      </c>
      <c r="P251" s="1"/>
      <c r="Q251" s="1"/>
      <c r="R251" s="1"/>
      <c r="S251" s="1"/>
      <c r="T251" s="1"/>
      <c r="U251" s="1"/>
      <c r="V251" s="1"/>
      <c r="W251" s="1"/>
    </row>
    <row r="252" spans="1:23" x14ac:dyDescent="0.2">
      <c r="A252" s="1"/>
      <c r="B252" s="24">
        <v>113362603</v>
      </c>
      <c r="C252" s="25" t="s">
        <v>335</v>
      </c>
      <c r="D252" s="26" t="s">
        <v>329</v>
      </c>
      <c r="E252" s="35">
        <v>4082.2739999999999</v>
      </c>
      <c r="F252" s="36">
        <v>4079.246333333333</v>
      </c>
      <c r="G252" s="36">
        <v>4086.5883333333331</v>
      </c>
      <c r="H252" s="36">
        <v>4095.6933333333327</v>
      </c>
      <c r="I252" s="36">
        <v>4095.6933333333327</v>
      </c>
      <c r="J252" s="37">
        <v>4090.9780000000001</v>
      </c>
      <c r="K252" s="38">
        <v>4076.8560000000002</v>
      </c>
      <c r="L252" s="38">
        <v>4079.01</v>
      </c>
      <c r="M252" s="38">
        <v>4081.873</v>
      </c>
      <c r="N252" s="39">
        <v>4098.8819999999996</v>
      </c>
      <c r="O252" s="40">
        <v>4106.3249999999998</v>
      </c>
      <c r="P252" s="1"/>
      <c r="Q252" s="1"/>
      <c r="R252" s="1"/>
      <c r="S252" s="1"/>
      <c r="T252" s="1"/>
      <c r="U252" s="1"/>
      <c r="V252" s="1"/>
      <c r="W252" s="1"/>
    </row>
    <row r="253" spans="1:23" x14ac:dyDescent="0.2">
      <c r="A253" s="1"/>
      <c r="B253" s="24">
        <v>113363103</v>
      </c>
      <c r="C253" s="25" t="s">
        <v>336</v>
      </c>
      <c r="D253" s="26" t="s">
        <v>329</v>
      </c>
      <c r="E253" s="35">
        <v>6780.6040000000003</v>
      </c>
      <c r="F253" s="36">
        <v>6754.0593333333336</v>
      </c>
      <c r="G253" s="36">
        <v>6718.1349999999993</v>
      </c>
      <c r="H253" s="36">
        <v>6708.4093333333331</v>
      </c>
      <c r="I253" s="36">
        <v>6708.4093333333331</v>
      </c>
      <c r="J253" s="37">
        <v>6769.5749999999998</v>
      </c>
      <c r="K253" s="38">
        <v>6816.7719999999999</v>
      </c>
      <c r="L253" s="38">
        <v>6755.4660000000003</v>
      </c>
      <c r="M253" s="38">
        <v>6689.94</v>
      </c>
      <c r="N253" s="39">
        <v>6708.9989999999998</v>
      </c>
      <c r="O253" s="40">
        <v>6726.2889999999998</v>
      </c>
      <c r="P253" s="1"/>
      <c r="Q253" s="1"/>
      <c r="R253" s="1"/>
      <c r="S253" s="1"/>
      <c r="T253" s="1"/>
      <c r="U253" s="1"/>
      <c r="V253" s="1"/>
      <c r="W253" s="1"/>
    </row>
    <row r="254" spans="1:23" x14ac:dyDescent="0.2">
      <c r="A254" s="1"/>
      <c r="B254" s="24">
        <v>113363603</v>
      </c>
      <c r="C254" s="25" t="s">
        <v>337</v>
      </c>
      <c r="D254" s="26" t="s">
        <v>329</v>
      </c>
      <c r="E254" s="35">
        <v>2995.0529999999999</v>
      </c>
      <c r="F254" s="36">
        <v>2990.6746666666663</v>
      </c>
      <c r="G254" s="36">
        <v>3007.0496666666663</v>
      </c>
      <c r="H254" s="36">
        <v>3044.2623333333336</v>
      </c>
      <c r="I254" s="36">
        <v>3044.2623333333336</v>
      </c>
      <c r="J254" s="37">
        <v>3018.4050000000002</v>
      </c>
      <c r="K254" s="38">
        <v>2990.8719999999998</v>
      </c>
      <c r="L254" s="38">
        <v>2975.8820000000001</v>
      </c>
      <c r="M254" s="38">
        <v>3005.27</v>
      </c>
      <c r="N254" s="39">
        <v>3039.9969999999998</v>
      </c>
      <c r="O254" s="40">
        <v>3087.52</v>
      </c>
      <c r="P254" s="1"/>
      <c r="Q254" s="1"/>
      <c r="R254" s="1"/>
      <c r="S254" s="1"/>
      <c r="T254" s="1"/>
      <c r="U254" s="1"/>
      <c r="V254" s="1"/>
      <c r="W254" s="1"/>
    </row>
    <row r="255" spans="1:23" x14ac:dyDescent="0.2">
      <c r="A255" s="1"/>
      <c r="B255" s="24">
        <v>113364002</v>
      </c>
      <c r="C255" s="25" t="s">
        <v>338</v>
      </c>
      <c r="D255" s="26" t="s">
        <v>329</v>
      </c>
      <c r="E255" s="35">
        <v>11419.007</v>
      </c>
      <c r="F255" s="36">
        <v>11446.297</v>
      </c>
      <c r="G255" s="36">
        <v>11423.160666666668</v>
      </c>
      <c r="H255" s="36">
        <v>11431.002</v>
      </c>
      <c r="I255" s="36">
        <v>11431.002</v>
      </c>
      <c r="J255" s="37">
        <v>11384.985000000001</v>
      </c>
      <c r="K255" s="38">
        <v>11467.181</v>
      </c>
      <c r="L255" s="38">
        <v>11405.314</v>
      </c>
      <c r="M255" s="38">
        <v>11466.396000000001</v>
      </c>
      <c r="N255" s="39">
        <v>11397.772000000001</v>
      </c>
      <c r="O255" s="40">
        <v>11428.838</v>
      </c>
      <c r="P255" s="1"/>
      <c r="Q255" s="1"/>
      <c r="R255" s="1"/>
      <c r="S255" s="1"/>
      <c r="T255" s="1"/>
      <c r="U255" s="1"/>
      <c r="V255" s="1"/>
      <c r="W255" s="1"/>
    </row>
    <row r="256" spans="1:23" x14ac:dyDescent="0.2">
      <c r="A256" s="1"/>
      <c r="B256" s="24">
        <v>113364403</v>
      </c>
      <c r="C256" s="25" t="s">
        <v>339</v>
      </c>
      <c r="D256" s="26" t="s">
        <v>329</v>
      </c>
      <c r="E256" s="35">
        <v>3043.5050000000001</v>
      </c>
      <c r="F256" s="36">
        <v>3003.6746666666663</v>
      </c>
      <c r="G256" s="36">
        <v>2990.7450000000003</v>
      </c>
      <c r="H256" s="36">
        <v>3000.0879999999997</v>
      </c>
      <c r="I256" s="36">
        <v>3000.0879999999997</v>
      </c>
      <c r="J256" s="37">
        <v>3111.2959999999998</v>
      </c>
      <c r="K256" s="38">
        <v>3056.5920000000001</v>
      </c>
      <c r="L256" s="38">
        <v>2962.9119999999998</v>
      </c>
      <c r="M256" s="38">
        <v>2991.52</v>
      </c>
      <c r="N256" s="39">
        <v>3017.8029999999999</v>
      </c>
      <c r="O256" s="40">
        <v>2990.9409999999998</v>
      </c>
      <c r="P256" s="1"/>
      <c r="Q256" s="1"/>
      <c r="R256" s="1"/>
      <c r="S256" s="1"/>
      <c r="T256" s="1"/>
      <c r="U256" s="1"/>
      <c r="V256" s="1"/>
      <c r="W256" s="1"/>
    </row>
    <row r="257" spans="1:23" x14ac:dyDescent="0.2">
      <c r="A257" s="1"/>
      <c r="B257" s="24">
        <v>113364503</v>
      </c>
      <c r="C257" s="25" t="s">
        <v>340</v>
      </c>
      <c r="D257" s="26" t="s">
        <v>329</v>
      </c>
      <c r="E257" s="35">
        <v>5841.5780000000004</v>
      </c>
      <c r="F257" s="36">
        <v>5845.5256666666673</v>
      </c>
      <c r="G257" s="36">
        <v>5822.2903333333334</v>
      </c>
      <c r="H257" s="36">
        <v>5803.2550000000001</v>
      </c>
      <c r="I257" s="36">
        <v>5803.2550000000001</v>
      </c>
      <c r="J257" s="37">
        <v>5859.7610000000004</v>
      </c>
      <c r="K257" s="38">
        <v>5832.3770000000004</v>
      </c>
      <c r="L257" s="38">
        <v>5832.5950000000003</v>
      </c>
      <c r="M257" s="38">
        <v>5871.6049999999996</v>
      </c>
      <c r="N257" s="39">
        <v>5762.6710000000003</v>
      </c>
      <c r="O257" s="40">
        <v>5775.4889999999996</v>
      </c>
      <c r="P257" s="1"/>
      <c r="Q257" s="1"/>
      <c r="R257" s="1"/>
      <c r="S257" s="1"/>
      <c r="T257" s="1"/>
      <c r="U257" s="1"/>
      <c r="V257" s="1"/>
      <c r="W257" s="1"/>
    </row>
    <row r="258" spans="1:23" x14ac:dyDescent="0.2">
      <c r="A258" s="1"/>
      <c r="B258" s="24">
        <v>113365203</v>
      </c>
      <c r="C258" s="25" t="s">
        <v>341</v>
      </c>
      <c r="D258" s="26" t="s">
        <v>329</v>
      </c>
      <c r="E258" s="35">
        <v>5186.1710000000003</v>
      </c>
      <c r="F258" s="36">
        <v>5159.7269999999999</v>
      </c>
      <c r="G258" s="36">
        <v>5140.5420000000004</v>
      </c>
      <c r="H258" s="36">
        <v>5128.5933333333332</v>
      </c>
      <c r="I258" s="36">
        <v>5128.5933333333332</v>
      </c>
      <c r="J258" s="37">
        <v>5195.8940000000002</v>
      </c>
      <c r="K258" s="38">
        <v>5199.6980000000003</v>
      </c>
      <c r="L258" s="38">
        <v>5162.92</v>
      </c>
      <c r="M258" s="38">
        <v>5116.5630000000001</v>
      </c>
      <c r="N258" s="39">
        <v>5142.143</v>
      </c>
      <c r="O258" s="40">
        <v>5127.0739999999996</v>
      </c>
      <c r="P258" s="1"/>
      <c r="Q258" s="1"/>
      <c r="R258" s="1"/>
      <c r="S258" s="1"/>
      <c r="T258" s="1"/>
      <c r="U258" s="1"/>
      <c r="V258" s="1"/>
      <c r="W258" s="1"/>
    </row>
    <row r="259" spans="1:23" x14ac:dyDescent="0.2">
      <c r="A259" s="1"/>
      <c r="B259" s="24">
        <v>113365303</v>
      </c>
      <c r="C259" s="25" t="s">
        <v>342</v>
      </c>
      <c r="D259" s="26" t="s">
        <v>329</v>
      </c>
      <c r="E259" s="35">
        <v>1574.338</v>
      </c>
      <c r="F259" s="36">
        <v>1628.8246666666666</v>
      </c>
      <c r="G259" s="36">
        <v>1700.818</v>
      </c>
      <c r="H259" s="36">
        <v>1738.1693333333333</v>
      </c>
      <c r="I259" s="36">
        <v>1738.1693333333333</v>
      </c>
      <c r="J259" s="37">
        <v>1550.3320000000001</v>
      </c>
      <c r="K259" s="38">
        <v>1537.5509999999999</v>
      </c>
      <c r="L259" s="38">
        <v>1635.223</v>
      </c>
      <c r="M259" s="38">
        <v>1713.7</v>
      </c>
      <c r="N259" s="39">
        <v>1753.5309999999999</v>
      </c>
      <c r="O259" s="40">
        <v>1747.277</v>
      </c>
      <c r="P259" s="1"/>
      <c r="Q259" s="1"/>
      <c r="R259" s="1"/>
      <c r="S259" s="1"/>
      <c r="T259" s="1"/>
      <c r="U259" s="1"/>
      <c r="V259" s="1"/>
      <c r="W259" s="1"/>
    </row>
    <row r="260" spans="1:23" x14ac:dyDescent="0.2">
      <c r="A260" s="1"/>
      <c r="B260" s="24">
        <v>113367003</v>
      </c>
      <c r="C260" s="25" t="s">
        <v>343</v>
      </c>
      <c r="D260" s="26" t="s">
        <v>329</v>
      </c>
      <c r="E260" s="35">
        <v>3523.4520000000002</v>
      </c>
      <c r="F260" s="36">
        <v>3582.3976666666663</v>
      </c>
      <c r="G260" s="36">
        <v>3626.9943333333335</v>
      </c>
      <c r="H260" s="36">
        <v>3675.6696666666667</v>
      </c>
      <c r="I260" s="36">
        <v>3675.6696666666667</v>
      </c>
      <c r="J260" s="37">
        <v>3457.453</v>
      </c>
      <c r="K260" s="38">
        <v>3542.48</v>
      </c>
      <c r="L260" s="38">
        <v>3571.1950000000002</v>
      </c>
      <c r="M260" s="38">
        <v>3633.518</v>
      </c>
      <c r="N260" s="39">
        <v>3676.27</v>
      </c>
      <c r="O260" s="40">
        <v>3717.221</v>
      </c>
      <c r="P260" s="1"/>
      <c r="Q260" s="1"/>
      <c r="R260" s="1"/>
      <c r="S260" s="1"/>
      <c r="T260" s="1"/>
      <c r="U260" s="1"/>
      <c r="V260" s="1"/>
      <c r="W260" s="1"/>
    </row>
    <row r="261" spans="1:23" x14ac:dyDescent="0.2">
      <c r="A261" s="1"/>
      <c r="B261" s="24">
        <v>113369003</v>
      </c>
      <c r="C261" s="25" t="s">
        <v>344</v>
      </c>
      <c r="D261" s="26" t="s">
        <v>329</v>
      </c>
      <c r="E261" s="35">
        <v>4165.5829999999996</v>
      </c>
      <c r="F261" s="36">
        <v>4170.5676666666668</v>
      </c>
      <c r="G261" s="36">
        <v>4202.3789999999999</v>
      </c>
      <c r="H261" s="36">
        <v>4281.4496666666664</v>
      </c>
      <c r="I261" s="36">
        <v>4281.4496666666664</v>
      </c>
      <c r="J261" s="37">
        <v>4161.6390000000001</v>
      </c>
      <c r="K261" s="38">
        <v>4202.1109999999999</v>
      </c>
      <c r="L261" s="38">
        <v>4133.1719999999996</v>
      </c>
      <c r="M261" s="38">
        <v>4176.42</v>
      </c>
      <c r="N261" s="39">
        <v>4297.5450000000001</v>
      </c>
      <c r="O261" s="40">
        <v>4370.384</v>
      </c>
      <c r="P261" s="1"/>
      <c r="Q261" s="1"/>
      <c r="R261" s="1"/>
      <c r="S261" s="1"/>
      <c r="T261" s="1"/>
      <c r="U261" s="1"/>
      <c r="V261" s="1"/>
      <c r="W261" s="1"/>
    </row>
    <row r="262" spans="1:23" x14ac:dyDescent="0.2">
      <c r="A262" s="1"/>
      <c r="B262" s="24">
        <v>113380303</v>
      </c>
      <c r="C262" s="25" t="s">
        <v>354</v>
      </c>
      <c r="D262" s="26" t="s">
        <v>355</v>
      </c>
      <c r="E262" s="35">
        <v>1448.5719999999999</v>
      </c>
      <c r="F262" s="36">
        <v>1457.3843333333334</v>
      </c>
      <c r="G262" s="36">
        <v>1475.9826666666668</v>
      </c>
      <c r="H262" s="36">
        <v>1474.8869999999999</v>
      </c>
      <c r="I262" s="36">
        <v>1474.8869999999999</v>
      </c>
      <c r="J262" s="37">
        <v>1439.4390000000001</v>
      </c>
      <c r="K262" s="38">
        <v>1421.538</v>
      </c>
      <c r="L262" s="38">
        <v>1484.7380000000001</v>
      </c>
      <c r="M262" s="38">
        <v>1465.877</v>
      </c>
      <c r="N262" s="39">
        <v>1477.3330000000001</v>
      </c>
      <c r="O262" s="40">
        <v>1481.451</v>
      </c>
      <c r="P262" s="1"/>
      <c r="Q262" s="1"/>
      <c r="R262" s="1"/>
      <c r="S262" s="1"/>
      <c r="T262" s="1"/>
      <c r="U262" s="1"/>
      <c r="V262" s="1"/>
      <c r="W262" s="1"/>
    </row>
    <row r="263" spans="1:23" x14ac:dyDescent="0.2">
      <c r="A263" s="1"/>
      <c r="B263" s="24">
        <v>113381303</v>
      </c>
      <c r="C263" s="25" t="s">
        <v>356</v>
      </c>
      <c r="D263" s="26" t="s">
        <v>355</v>
      </c>
      <c r="E263" s="35">
        <v>4764.8310000000001</v>
      </c>
      <c r="F263" s="36">
        <v>4687.9859999999999</v>
      </c>
      <c r="G263" s="36">
        <v>4661.9856666666665</v>
      </c>
      <c r="H263" s="36">
        <v>4668.1553333333331</v>
      </c>
      <c r="I263" s="36">
        <v>4668.1553333333331</v>
      </c>
      <c r="J263" s="37">
        <v>4894.1660000000002</v>
      </c>
      <c r="K263" s="38">
        <v>4725.3919999999998</v>
      </c>
      <c r="L263" s="38">
        <v>4674.9340000000002</v>
      </c>
      <c r="M263" s="38">
        <v>4663.6319999999996</v>
      </c>
      <c r="N263" s="39">
        <v>4647.3909999999996</v>
      </c>
      <c r="O263" s="40">
        <v>4693.4430000000002</v>
      </c>
      <c r="P263" s="1"/>
      <c r="Q263" s="1"/>
      <c r="R263" s="1"/>
      <c r="S263" s="1"/>
      <c r="T263" s="1"/>
      <c r="U263" s="1"/>
      <c r="V263" s="1"/>
      <c r="W263" s="1"/>
    </row>
    <row r="264" spans="1:23" x14ac:dyDescent="0.2">
      <c r="A264" s="1"/>
      <c r="B264" s="24">
        <v>113382303</v>
      </c>
      <c r="C264" s="25" t="s">
        <v>357</v>
      </c>
      <c r="D264" s="26" t="s">
        <v>355</v>
      </c>
      <c r="E264" s="35">
        <v>2377.634</v>
      </c>
      <c r="F264" s="36">
        <v>2370.2176666666669</v>
      </c>
      <c r="G264" s="36">
        <v>2391.1740000000004</v>
      </c>
      <c r="H264" s="36">
        <v>2407.306</v>
      </c>
      <c r="I264" s="36">
        <v>2407.306</v>
      </c>
      <c r="J264" s="37">
        <v>2399.2919999999999</v>
      </c>
      <c r="K264" s="38">
        <v>2359.951</v>
      </c>
      <c r="L264" s="38">
        <v>2373.8310000000001</v>
      </c>
      <c r="M264" s="38">
        <v>2376.8710000000001</v>
      </c>
      <c r="N264" s="39">
        <v>2422.8200000000002</v>
      </c>
      <c r="O264" s="40">
        <v>2422.2269999999999</v>
      </c>
      <c r="P264" s="1"/>
      <c r="Q264" s="1"/>
      <c r="R264" s="1"/>
      <c r="S264" s="1"/>
      <c r="T264" s="1"/>
      <c r="U264" s="1"/>
      <c r="V264" s="1"/>
      <c r="W264" s="1"/>
    </row>
    <row r="265" spans="1:23" x14ac:dyDescent="0.2">
      <c r="A265" s="1"/>
      <c r="B265" s="24">
        <v>113384603</v>
      </c>
      <c r="C265" s="25" t="s">
        <v>358</v>
      </c>
      <c r="D265" s="26" t="s">
        <v>355</v>
      </c>
      <c r="E265" s="35">
        <v>5102.03</v>
      </c>
      <c r="F265" s="36">
        <v>5003.2050000000008</v>
      </c>
      <c r="G265" s="36">
        <v>4974.4326666666666</v>
      </c>
      <c r="H265" s="36">
        <v>4965.1006666666672</v>
      </c>
      <c r="I265" s="36">
        <v>4965.1006666666672</v>
      </c>
      <c r="J265" s="37">
        <v>5299.4359999999997</v>
      </c>
      <c r="K265" s="38">
        <v>5003.5870000000004</v>
      </c>
      <c r="L265" s="38">
        <v>5003.2359999999999</v>
      </c>
      <c r="M265" s="38">
        <v>5002.7920000000004</v>
      </c>
      <c r="N265" s="39">
        <v>4917.2700000000004</v>
      </c>
      <c r="O265" s="40">
        <v>4975.24</v>
      </c>
      <c r="P265" s="1"/>
      <c r="Q265" s="1"/>
      <c r="R265" s="1"/>
      <c r="S265" s="1"/>
      <c r="T265" s="1"/>
      <c r="U265" s="1"/>
      <c r="V265" s="1"/>
      <c r="W265" s="1"/>
    </row>
    <row r="266" spans="1:23" x14ac:dyDescent="0.2">
      <c r="A266" s="1"/>
      <c r="B266" s="24">
        <v>113385003</v>
      </c>
      <c r="C266" s="25" t="s">
        <v>359</v>
      </c>
      <c r="D266" s="26" t="s">
        <v>355</v>
      </c>
      <c r="E266" s="35">
        <v>2307.1469999999999</v>
      </c>
      <c r="F266" s="36">
        <v>2286.1179999999999</v>
      </c>
      <c r="G266" s="36">
        <v>2308.0003333333334</v>
      </c>
      <c r="H266" s="36">
        <v>2322.0843333333337</v>
      </c>
      <c r="I266" s="36">
        <v>2322.0843333333337</v>
      </c>
      <c r="J266" s="37">
        <v>2367.4160000000002</v>
      </c>
      <c r="K266" s="38">
        <v>2258.19</v>
      </c>
      <c r="L266" s="38">
        <v>2295.8359999999998</v>
      </c>
      <c r="M266" s="38">
        <v>2304.328</v>
      </c>
      <c r="N266" s="39">
        <v>2323.837</v>
      </c>
      <c r="O266" s="40">
        <v>2338.0880000000002</v>
      </c>
      <c r="P266" s="1"/>
      <c r="Q266" s="1"/>
      <c r="R266" s="1"/>
      <c r="S266" s="1"/>
      <c r="T266" s="1"/>
      <c r="U266" s="1"/>
      <c r="V266" s="1"/>
      <c r="W266" s="1"/>
    </row>
    <row r="267" spans="1:23" x14ac:dyDescent="0.2">
      <c r="A267" s="1"/>
      <c r="B267" s="24">
        <v>113385303</v>
      </c>
      <c r="C267" s="25" t="s">
        <v>360</v>
      </c>
      <c r="D267" s="26" t="s">
        <v>355</v>
      </c>
      <c r="E267" s="35">
        <v>3544.58</v>
      </c>
      <c r="F267" s="36">
        <v>3513.7283333333339</v>
      </c>
      <c r="G267" s="36">
        <v>3452.9583333333335</v>
      </c>
      <c r="H267" s="36">
        <v>3398.8269999999998</v>
      </c>
      <c r="I267" s="36">
        <v>3398.8269999999998</v>
      </c>
      <c r="J267" s="37">
        <v>3557.174</v>
      </c>
      <c r="K267" s="38">
        <v>3556.6660000000002</v>
      </c>
      <c r="L267" s="38">
        <v>3520.0520000000001</v>
      </c>
      <c r="M267" s="38">
        <v>3464.4670000000001</v>
      </c>
      <c r="N267" s="39">
        <v>3374.3560000000002</v>
      </c>
      <c r="O267" s="40">
        <v>3357.6579999999999</v>
      </c>
      <c r="P267" s="1"/>
      <c r="Q267" s="1"/>
      <c r="R267" s="1"/>
      <c r="S267" s="1"/>
      <c r="T267" s="1"/>
      <c r="U267" s="1"/>
      <c r="V267" s="1"/>
      <c r="W267" s="1"/>
    </row>
    <row r="268" spans="1:23" x14ac:dyDescent="0.2">
      <c r="A268" s="1"/>
      <c r="B268" s="24">
        <v>114060503</v>
      </c>
      <c r="C268" s="25" t="s">
        <v>93</v>
      </c>
      <c r="D268" s="26" t="s">
        <v>94</v>
      </c>
      <c r="E268" s="35">
        <v>1107.7329999999999</v>
      </c>
      <c r="F268" s="36">
        <v>1082.8873333333333</v>
      </c>
      <c r="G268" s="36">
        <v>1066.9476666666667</v>
      </c>
      <c r="H268" s="36">
        <v>1056.7610000000002</v>
      </c>
      <c r="I268" s="36">
        <v>1056.7610000000002</v>
      </c>
      <c r="J268" s="37">
        <v>1152.2850000000001</v>
      </c>
      <c r="K268" s="38">
        <v>1101.7719999999999</v>
      </c>
      <c r="L268" s="38">
        <v>1070.038</v>
      </c>
      <c r="M268" s="38">
        <v>1076.8520000000001</v>
      </c>
      <c r="N268" s="39">
        <v>1053.953</v>
      </c>
      <c r="O268" s="40">
        <v>1039.4780000000001</v>
      </c>
      <c r="P268" s="1"/>
      <c r="Q268" s="1"/>
      <c r="R268" s="1"/>
      <c r="S268" s="1"/>
      <c r="T268" s="1"/>
      <c r="U268" s="1"/>
      <c r="V268" s="1"/>
      <c r="W268" s="1"/>
    </row>
    <row r="269" spans="1:23" x14ac:dyDescent="0.2">
      <c r="A269" s="1"/>
      <c r="B269" s="24">
        <v>114060753</v>
      </c>
      <c r="C269" s="25" t="s">
        <v>95</v>
      </c>
      <c r="D269" s="26" t="s">
        <v>94</v>
      </c>
      <c r="E269" s="35">
        <v>6906.3549999999996</v>
      </c>
      <c r="F269" s="36">
        <v>6935.2459999999992</v>
      </c>
      <c r="G269" s="36">
        <v>6980.5746666666673</v>
      </c>
      <c r="H269" s="36">
        <v>7039.9340000000002</v>
      </c>
      <c r="I269" s="36">
        <v>7039.9340000000002</v>
      </c>
      <c r="J269" s="37">
        <v>6881.0119999999997</v>
      </c>
      <c r="K269" s="38">
        <v>6912.5370000000003</v>
      </c>
      <c r="L269" s="38">
        <v>6926.0320000000002</v>
      </c>
      <c r="M269" s="38">
        <v>6967.1689999999999</v>
      </c>
      <c r="N269" s="39">
        <v>7048.5230000000001</v>
      </c>
      <c r="O269" s="40">
        <v>7104.11</v>
      </c>
      <c r="P269" s="1"/>
      <c r="Q269" s="1"/>
      <c r="R269" s="1"/>
      <c r="S269" s="1"/>
      <c r="T269" s="1"/>
      <c r="U269" s="1"/>
      <c r="V269" s="1"/>
      <c r="W269" s="1"/>
    </row>
    <row r="270" spans="1:23" x14ac:dyDescent="0.2">
      <c r="A270" s="1"/>
      <c r="B270" s="24">
        <v>114060853</v>
      </c>
      <c r="C270" s="25" t="s">
        <v>96</v>
      </c>
      <c r="D270" s="26" t="s">
        <v>94</v>
      </c>
      <c r="E270" s="35">
        <v>1460.364</v>
      </c>
      <c r="F270" s="36">
        <v>1499.673</v>
      </c>
      <c r="G270" s="36">
        <v>1546.1480000000001</v>
      </c>
      <c r="H270" s="36">
        <v>1600.676666666667</v>
      </c>
      <c r="I270" s="36">
        <v>1600.676666666667</v>
      </c>
      <c r="J270" s="37">
        <v>1422.7809999999999</v>
      </c>
      <c r="K270" s="38">
        <v>1458.7629999999999</v>
      </c>
      <c r="L270" s="38">
        <v>1499.799</v>
      </c>
      <c r="M270" s="38">
        <v>1540.4570000000001</v>
      </c>
      <c r="N270" s="39">
        <v>1598.1880000000001</v>
      </c>
      <c r="O270" s="40">
        <v>1663.385</v>
      </c>
      <c r="P270" s="1"/>
      <c r="Q270" s="1"/>
      <c r="R270" s="1"/>
      <c r="S270" s="1"/>
      <c r="T270" s="1"/>
      <c r="U270" s="1"/>
      <c r="V270" s="1"/>
      <c r="W270" s="1"/>
    </row>
    <row r="271" spans="1:23" x14ac:dyDescent="0.2">
      <c r="A271" s="1"/>
      <c r="B271" s="24">
        <v>114061103</v>
      </c>
      <c r="C271" s="25" t="s">
        <v>97</v>
      </c>
      <c r="D271" s="26" t="s">
        <v>94</v>
      </c>
      <c r="E271" s="35">
        <v>2613.4659999999999</v>
      </c>
      <c r="F271" s="36">
        <v>2665.2636666666663</v>
      </c>
      <c r="G271" s="36">
        <v>2718.9253333333331</v>
      </c>
      <c r="H271" s="36">
        <v>2753.2953333333335</v>
      </c>
      <c r="I271" s="36">
        <v>2753.2953333333335</v>
      </c>
      <c r="J271" s="37">
        <v>2545.0149999999999</v>
      </c>
      <c r="K271" s="38">
        <v>2631.9279999999999</v>
      </c>
      <c r="L271" s="38">
        <v>2663.962</v>
      </c>
      <c r="M271" s="38">
        <v>2699.9009999999998</v>
      </c>
      <c r="N271" s="39">
        <v>2792.913</v>
      </c>
      <c r="O271" s="40">
        <v>2767.0720000000001</v>
      </c>
      <c r="P271" s="1"/>
      <c r="Q271" s="1"/>
      <c r="R271" s="1"/>
      <c r="S271" s="1"/>
      <c r="T271" s="1"/>
      <c r="U271" s="1"/>
      <c r="V271" s="1"/>
      <c r="W271" s="1"/>
    </row>
    <row r="272" spans="1:23" x14ac:dyDescent="0.2">
      <c r="A272" s="1"/>
      <c r="B272" s="24">
        <v>114061503</v>
      </c>
      <c r="C272" s="25" t="s">
        <v>98</v>
      </c>
      <c r="D272" s="26" t="s">
        <v>94</v>
      </c>
      <c r="E272" s="35">
        <v>3414.605</v>
      </c>
      <c r="F272" s="36">
        <v>3467.1229999999996</v>
      </c>
      <c r="G272" s="36">
        <v>3522.3103333333333</v>
      </c>
      <c r="H272" s="36">
        <v>3598.7446666666669</v>
      </c>
      <c r="I272" s="36">
        <v>3598.7446666666669</v>
      </c>
      <c r="J272" s="37">
        <v>3378.71</v>
      </c>
      <c r="K272" s="38">
        <v>3431.8690000000001</v>
      </c>
      <c r="L272" s="38">
        <v>3433.4070000000002</v>
      </c>
      <c r="M272" s="38">
        <v>3536.0929999999998</v>
      </c>
      <c r="N272" s="39">
        <v>3597.431</v>
      </c>
      <c r="O272" s="40">
        <v>3662.71</v>
      </c>
      <c r="P272" s="1"/>
      <c r="Q272" s="1"/>
      <c r="R272" s="1"/>
      <c r="S272" s="1"/>
      <c r="T272" s="1"/>
      <c r="U272" s="1"/>
      <c r="V272" s="1"/>
      <c r="W272" s="1"/>
    </row>
    <row r="273" spans="1:23" x14ac:dyDescent="0.2">
      <c r="A273" s="1"/>
      <c r="B273" s="24">
        <v>114062003</v>
      </c>
      <c r="C273" s="25" t="s">
        <v>99</v>
      </c>
      <c r="D273" s="26" t="s">
        <v>94</v>
      </c>
      <c r="E273" s="35">
        <v>4051.1320000000001</v>
      </c>
      <c r="F273" s="36">
        <v>4104.7846666666665</v>
      </c>
      <c r="G273" s="36">
        <v>4162.46</v>
      </c>
      <c r="H273" s="36">
        <v>4215.2076666666662</v>
      </c>
      <c r="I273" s="36">
        <v>4215.2076666666662</v>
      </c>
      <c r="J273" s="37">
        <v>4011.6779999999999</v>
      </c>
      <c r="K273" s="38">
        <v>4038.36</v>
      </c>
      <c r="L273" s="38">
        <v>4103.8639999999996</v>
      </c>
      <c r="M273" s="38">
        <v>4172.13</v>
      </c>
      <c r="N273" s="39">
        <v>4211.3860000000004</v>
      </c>
      <c r="O273" s="40">
        <v>4262.107</v>
      </c>
      <c r="P273" s="1"/>
      <c r="Q273" s="1"/>
      <c r="R273" s="1"/>
      <c r="S273" s="1"/>
      <c r="T273" s="1"/>
      <c r="U273" s="1"/>
      <c r="V273" s="1"/>
      <c r="W273" s="1"/>
    </row>
    <row r="274" spans="1:23" x14ac:dyDescent="0.2">
      <c r="A274" s="1"/>
      <c r="B274" s="24">
        <v>114062503</v>
      </c>
      <c r="C274" s="25" t="s">
        <v>100</v>
      </c>
      <c r="D274" s="26" t="s">
        <v>94</v>
      </c>
      <c r="E274" s="35">
        <v>2556.8290000000002</v>
      </c>
      <c r="F274" s="36">
        <v>2598.0373333333332</v>
      </c>
      <c r="G274" s="36">
        <v>2635.114</v>
      </c>
      <c r="H274" s="36">
        <v>2668.3493333333331</v>
      </c>
      <c r="I274" s="36">
        <v>2668.3493333333331</v>
      </c>
      <c r="J274" s="37">
        <v>2525.7950000000001</v>
      </c>
      <c r="K274" s="38">
        <v>2548.8820000000001</v>
      </c>
      <c r="L274" s="38">
        <v>2596.4670000000001</v>
      </c>
      <c r="M274" s="38">
        <v>2648.7629999999999</v>
      </c>
      <c r="N274" s="39">
        <v>2660.1120000000001</v>
      </c>
      <c r="O274" s="40">
        <v>2696.1729999999998</v>
      </c>
      <c r="P274" s="1"/>
      <c r="Q274" s="1"/>
      <c r="R274" s="1"/>
      <c r="S274" s="1"/>
      <c r="T274" s="1"/>
      <c r="U274" s="1"/>
      <c r="V274" s="1"/>
      <c r="W274" s="1"/>
    </row>
    <row r="275" spans="1:23" x14ac:dyDescent="0.2">
      <c r="A275" s="1"/>
      <c r="B275" s="24">
        <v>114063003</v>
      </c>
      <c r="C275" s="25" t="s">
        <v>101</v>
      </c>
      <c r="D275" s="26" t="s">
        <v>94</v>
      </c>
      <c r="E275" s="35">
        <v>4174.7460000000001</v>
      </c>
      <c r="F275" s="36">
        <v>4131.8473333333341</v>
      </c>
      <c r="G275" s="36">
        <v>4110.2396666666673</v>
      </c>
      <c r="H275" s="36">
        <v>4160.1116666666667</v>
      </c>
      <c r="I275" s="36">
        <v>4160.1116666666667</v>
      </c>
      <c r="J275" s="37">
        <v>4225.683</v>
      </c>
      <c r="K275" s="38">
        <v>4181.0889999999999</v>
      </c>
      <c r="L275" s="38">
        <v>4117.6840000000002</v>
      </c>
      <c r="M275" s="38">
        <v>4096.7690000000002</v>
      </c>
      <c r="N275" s="39">
        <v>4116.2659999999996</v>
      </c>
      <c r="O275" s="40">
        <v>4267.3</v>
      </c>
      <c r="P275" s="1"/>
      <c r="Q275" s="1"/>
      <c r="R275" s="1"/>
      <c r="S275" s="1"/>
      <c r="T275" s="1"/>
      <c r="U275" s="1"/>
      <c r="V275" s="1"/>
      <c r="W275" s="1"/>
    </row>
    <row r="276" spans="1:23" x14ac:dyDescent="0.2">
      <c r="A276" s="1"/>
      <c r="B276" s="24">
        <v>114063503</v>
      </c>
      <c r="C276" s="25" t="s">
        <v>102</v>
      </c>
      <c r="D276" s="26" t="s">
        <v>94</v>
      </c>
      <c r="E276" s="35">
        <v>2233.3200000000002</v>
      </c>
      <c r="F276" s="36">
        <v>2251.8123333333333</v>
      </c>
      <c r="G276" s="36">
        <v>2284.0990000000002</v>
      </c>
      <c r="H276" s="36">
        <v>2335.3436666666666</v>
      </c>
      <c r="I276" s="36">
        <v>2335.3436666666666</v>
      </c>
      <c r="J276" s="37">
        <v>2212.9969999999998</v>
      </c>
      <c r="K276" s="38">
        <v>2224.9059999999999</v>
      </c>
      <c r="L276" s="38">
        <v>2262.1579999999999</v>
      </c>
      <c r="M276" s="38">
        <v>2268.373</v>
      </c>
      <c r="N276" s="39">
        <v>2321.7660000000001</v>
      </c>
      <c r="O276" s="40">
        <v>2415.8919999999998</v>
      </c>
      <c r="P276" s="1"/>
      <c r="Q276" s="1"/>
      <c r="R276" s="1"/>
      <c r="S276" s="1"/>
      <c r="T276" s="1"/>
      <c r="U276" s="1"/>
      <c r="V276" s="1"/>
      <c r="W276" s="1"/>
    </row>
    <row r="277" spans="1:23" x14ac:dyDescent="0.2">
      <c r="A277" s="1"/>
      <c r="B277" s="24">
        <v>114064003</v>
      </c>
      <c r="C277" s="25" t="s">
        <v>103</v>
      </c>
      <c r="D277" s="26" t="s">
        <v>94</v>
      </c>
      <c r="E277" s="35">
        <v>1375.6959999999999</v>
      </c>
      <c r="F277" s="36">
        <v>1386.7073333333335</v>
      </c>
      <c r="G277" s="36">
        <v>1413.4203333333335</v>
      </c>
      <c r="H277" s="36">
        <v>1450.2383333333335</v>
      </c>
      <c r="I277" s="36">
        <v>1450.2383333333335</v>
      </c>
      <c r="J277" s="37">
        <v>1369.6130000000001</v>
      </c>
      <c r="K277" s="38">
        <v>1371.0219999999999</v>
      </c>
      <c r="L277" s="38">
        <v>1386.5070000000001</v>
      </c>
      <c r="M277" s="38">
        <v>1402.5930000000001</v>
      </c>
      <c r="N277" s="39">
        <v>1451.1610000000001</v>
      </c>
      <c r="O277" s="40">
        <v>1496.961</v>
      </c>
      <c r="P277" s="1"/>
      <c r="Q277" s="1"/>
      <c r="R277" s="1"/>
      <c r="S277" s="1"/>
      <c r="T277" s="1"/>
      <c r="U277" s="1"/>
      <c r="V277" s="1"/>
      <c r="W277" s="1"/>
    </row>
    <row r="278" spans="1:23" x14ac:dyDescent="0.2">
      <c r="A278" s="1"/>
      <c r="B278" s="24">
        <v>114065503</v>
      </c>
      <c r="C278" s="25" t="s">
        <v>104</v>
      </c>
      <c r="D278" s="26" t="s">
        <v>94</v>
      </c>
      <c r="E278" s="35">
        <v>3775.694</v>
      </c>
      <c r="F278" s="36">
        <v>3695.1326666666664</v>
      </c>
      <c r="G278" s="36">
        <v>3635.923666666667</v>
      </c>
      <c r="H278" s="36">
        <v>3585.4133333333339</v>
      </c>
      <c r="I278" s="36">
        <v>3585.4133333333339</v>
      </c>
      <c r="J278" s="37">
        <v>3877.386</v>
      </c>
      <c r="K278" s="38">
        <v>3739.0430000000001</v>
      </c>
      <c r="L278" s="38">
        <v>3710.8310000000001</v>
      </c>
      <c r="M278" s="38">
        <v>3635.5239999999999</v>
      </c>
      <c r="N278" s="39">
        <v>3561.4160000000002</v>
      </c>
      <c r="O278" s="40">
        <v>3559.3</v>
      </c>
      <c r="P278" s="1"/>
      <c r="Q278" s="1"/>
      <c r="R278" s="1"/>
      <c r="S278" s="1"/>
      <c r="T278" s="1"/>
      <c r="U278" s="1"/>
      <c r="V278" s="1"/>
      <c r="W278" s="1"/>
    </row>
    <row r="279" spans="1:23" x14ac:dyDescent="0.2">
      <c r="A279" s="1"/>
      <c r="B279" s="24">
        <v>114066503</v>
      </c>
      <c r="C279" s="25" t="s">
        <v>105</v>
      </c>
      <c r="D279" s="26" t="s">
        <v>94</v>
      </c>
      <c r="E279" s="35">
        <v>1695.4480000000001</v>
      </c>
      <c r="F279" s="36">
        <v>1708.3586666666667</v>
      </c>
      <c r="G279" s="36">
        <v>1736.1353333333334</v>
      </c>
      <c r="H279" s="36">
        <v>1744.4313333333332</v>
      </c>
      <c r="I279" s="36">
        <v>1744.4313333333332</v>
      </c>
      <c r="J279" s="37">
        <v>1691.6110000000001</v>
      </c>
      <c r="K279" s="38">
        <v>1684.73</v>
      </c>
      <c r="L279" s="38">
        <v>1710.623</v>
      </c>
      <c r="M279" s="38">
        <v>1729.723</v>
      </c>
      <c r="N279" s="39">
        <v>1768.06</v>
      </c>
      <c r="O279" s="40">
        <v>1735.511</v>
      </c>
      <c r="P279" s="1"/>
      <c r="Q279" s="1"/>
      <c r="R279" s="1"/>
      <c r="S279" s="1"/>
      <c r="T279" s="1"/>
      <c r="U279" s="1"/>
      <c r="V279" s="1"/>
      <c r="W279" s="1"/>
    </row>
    <row r="280" spans="1:23" x14ac:dyDescent="0.2">
      <c r="A280" s="1"/>
      <c r="B280" s="24">
        <v>114067002</v>
      </c>
      <c r="C280" s="25" t="s">
        <v>106</v>
      </c>
      <c r="D280" s="26" t="s">
        <v>94</v>
      </c>
      <c r="E280" s="35">
        <v>18274.806</v>
      </c>
      <c r="F280" s="36">
        <v>18123.177333333337</v>
      </c>
      <c r="G280" s="36">
        <v>18094.975000000002</v>
      </c>
      <c r="H280" s="36">
        <v>18095.417333333331</v>
      </c>
      <c r="I280" s="36">
        <v>18095.417333333331</v>
      </c>
      <c r="J280" s="37">
        <v>18482.260999999999</v>
      </c>
      <c r="K280" s="38">
        <v>18221.53</v>
      </c>
      <c r="L280" s="38">
        <v>18130.615000000002</v>
      </c>
      <c r="M280" s="38">
        <v>18017.386999999999</v>
      </c>
      <c r="N280" s="39">
        <v>18136.922999999999</v>
      </c>
      <c r="O280" s="40">
        <v>18131.941999999999</v>
      </c>
      <c r="P280" s="1"/>
      <c r="Q280" s="1"/>
      <c r="R280" s="1"/>
      <c r="S280" s="1"/>
      <c r="T280" s="1"/>
      <c r="U280" s="1"/>
      <c r="V280" s="1"/>
      <c r="W280" s="1"/>
    </row>
    <row r="281" spans="1:23" x14ac:dyDescent="0.2">
      <c r="A281" s="1"/>
      <c r="B281" s="24">
        <v>114067503</v>
      </c>
      <c r="C281" s="25" t="s">
        <v>107</v>
      </c>
      <c r="D281" s="26" t="s">
        <v>94</v>
      </c>
      <c r="E281" s="35">
        <v>2075.366</v>
      </c>
      <c r="F281" s="36">
        <v>2060.3340000000003</v>
      </c>
      <c r="G281" s="36">
        <v>2034.6283333333333</v>
      </c>
      <c r="H281" s="36">
        <v>2013.8610000000001</v>
      </c>
      <c r="I281" s="36">
        <v>2013.8610000000001</v>
      </c>
      <c r="J281" s="37">
        <v>2086.0320000000002</v>
      </c>
      <c r="K281" s="38">
        <v>2083.5920000000001</v>
      </c>
      <c r="L281" s="38">
        <v>2056.8359999999998</v>
      </c>
      <c r="M281" s="38">
        <v>2040.5740000000001</v>
      </c>
      <c r="N281" s="39">
        <v>2006.4749999999999</v>
      </c>
      <c r="O281" s="40">
        <v>1994.5340000000001</v>
      </c>
      <c r="P281" s="1"/>
      <c r="Q281" s="1"/>
      <c r="R281" s="1"/>
      <c r="S281" s="1"/>
      <c r="T281" s="1"/>
      <c r="U281" s="1"/>
      <c r="V281" s="1"/>
      <c r="W281" s="1"/>
    </row>
    <row r="282" spans="1:23" x14ac:dyDescent="0.2">
      <c r="A282" s="1"/>
      <c r="B282" s="24">
        <v>114068003</v>
      </c>
      <c r="C282" s="25" t="s">
        <v>108</v>
      </c>
      <c r="D282" s="26" t="s">
        <v>94</v>
      </c>
      <c r="E282" s="35">
        <v>1458.3430000000001</v>
      </c>
      <c r="F282" s="36">
        <v>1442.2309999999998</v>
      </c>
      <c r="G282" s="36">
        <v>1438.1596666666665</v>
      </c>
      <c r="H282" s="36">
        <v>1463.4440000000002</v>
      </c>
      <c r="I282" s="36">
        <v>1463.4440000000002</v>
      </c>
      <c r="J282" s="37">
        <v>1467.5820000000001</v>
      </c>
      <c r="K282" s="38">
        <v>1464.7560000000001</v>
      </c>
      <c r="L282" s="38">
        <v>1443.06</v>
      </c>
      <c r="M282" s="38">
        <v>1418.877</v>
      </c>
      <c r="N282" s="39">
        <v>1452.5419999999999</v>
      </c>
      <c r="O282" s="40">
        <v>1518.913</v>
      </c>
      <c r="P282" s="1"/>
      <c r="Q282" s="1"/>
      <c r="R282" s="1"/>
      <c r="S282" s="1"/>
      <c r="T282" s="1"/>
      <c r="U282" s="1"/>
      <c r="V282" s="1"/>
      <c r="W282" s="1"/>
    </row>
    <row r="283" spans="1:23" x14ac:dyDescent="0.2">
      <c r="A283" s="1"/>
      <c r="B283" s="24">
        <v>114068103</v>
      </c>
      <c r="C283" s="25" t="s">
        <v>109</v>
      </c>
      <c r="D283" s="26" t="s">
        <v>94</v>
      </c>
      <c r="E283" s="35">
        <v>3357.6509999999998</v>
      </c>
      <c r="F283" s="36">
        <v>3431.2760000000003</v>
      </c>
      <c r="G283" s="36">
        <v>3481.5046666666663</v>
      </c>
      <c r="H283" s="36">
        <v>3490.8903333333333</v>
      </c>
      <c r="I283" s="36">
        <v>3490.8903333333333</v>
      </c>
      <c r="J283" s="37">
        <v>3252.598</v>
      </c>
      <c r="K283" s="38">
        <v>3338.069</v>
      </c>
      <c r="L283" s="38">
        <v>3482.299</v>
      </c>
      <c r="M283" s="38">
        <v>3473.46</v>
      </c>
      <c r="N283" s="39">
        <v>3488.7550000000001</v>
      </c>
      <c r="O283" s="40">
        <v>3510.4560000000001</v>
      </c>
      <c r="P283" s="1"/>
      <c r="Q283" s="1"/>
      <c r="R283" s="1"/>
      <c r="S283" s="1"/>
      <c r="T283" s="1"/>
      <c r="U283" s="1"/>
      <c r="V283" s="1"/>
      <c r="W283" s="1"/>
    </row>
    <row r="284" spans="1:23" x14ac:dyDescent="0.2">
      <c r="A284" s="1"/>
      <c r="B284" s="24">
        <v>114069103</v>
      </c>
      <c r="C284" s="25" t="s">
        <v>110</v>
      </c>
      <c r="D284" s="26" t="s">
        <v>94</v>
      </c>
      <c r="E284" s="35">
        <v>6086.4579999999996</v>
      </c>
      <c r="F284" s="36">
        <v>6062.5253333333339</v>
      </c>
      <c r="G284" s="36">
        <v>6041.2616666666663</v>
      </c>
      <c r="H284" s="36">
        <v>5994.5603333333338</v>
      </c>
      <c r="I284" s="36">
        <v>5994.5603333333338</v>
      </c>
      <c r="J284" s="37">
        <v>6128.3540000000003</v>
      </c>
      <c r="K284" s="38">
        <v>6037.3590000000004</v>
      </c>
      <c r="L284" s="38">
        <v>6094.0839999999998</v>
      </c>
      <c r="M284" s="38">
        <v>6056.1329999999998</v>
      </c>
      <c r="N284" s="39">
        <v>5973.5680000000002</v>
      </c>
      <c r="O284" s="40">
        <v>5953.98</v>
      </c>
      <c r="P284" s="1"/>
      <c r="Q284" s="1"/>
      <c r="R284" s="1"/>
      <c r="S284" s="1"/>
      <c r="T284" s="1"/>
      <c r="U284" s="1"/>
      <c r="V284" s="1"/>
      <c r="W284" s="1"/>
    </row>
    <row r="285" spans="1:23" x14ac:dyDescent="0.2">
      <c r="A285" s="1"/>
      <c r="B285" s="24">
        <v>114069353</v>
      </c>
      <c r="C285" s="25" t="s">
        <v>111</v>
      </c>
      <c r="D285" s="26" t="s">
        <v>94</v>
      </c>
      <c r="E285" s="35">
        <v>1969.441</v>
      </c>
      <c r="F285" s="36">
        <v>1960.5576666666668</v>
      </c>
      <c r="G285" s="36">
        <v>1948.5416666666667</v>
      </c>
      <c r="H285" s="36">
        <v>1935.4550000000002</v>
      </c>
      <c r="I285" s="36">
        <v>1935.4550000000002</v>
      </c>
      <c r="J285" s="37">
        <v>1973.3130000000001</v>
      </c>
      <c r="K285" s="38">
        <v>1962.8420000000001</v>
      </c>
      <c r="L285" s="38">
        <v>1972.2170000000001</v>
      </c>
      <c r="M285" s="38">
        <v>1946.614</v>
      </c>
      <c r="N285" s="39">
        <v>1926.7940000000001</v>
      </c>
      <c r="O285" s="40">
        <v>1932.9570000000001</v>
      </c>
      <c r="P285" s="1"/>
      <c r="Q285" s="1"/>
      <c r="R285" s="1"/>
      <c r="S285" s="1"/>
      <c r="T285" s="1"/>
      <c r="U285" s="1"/>
      <c r="V285" s="1"/>
      <c r="W285" s="1"/>
    </row>
    <row r="286" spans="1:23" x14ac:dyDescent="0.2">
      <c r="A286" s="1"/>
      <c r="B286" s="24">
        <v>115210503</v>
      </c>
      <c r="C286" s="25" t="s">
        <v>219</v>
      </c>
      <c r="D286" s="26" t="s">
        <v>220</v>
      </c>
      <c r="E286" s="35">
        <v>2627.5970000000002</v>
      </c>
      <c r="F286" s="36">
        <v>2666.4059999999999</v>
      </c>
      <c r="G286" s="36">
        <v>2704.3953333333334</v>
      </c>
      <c r="H286" s="36">
        <v>2741.0433333333331</v>
      </c>
      <c r="I286" s="36">
        <v>2741.0433333333331</v>
      </c>
      <c r="J286" s="37">
        <v>2591.1669999999999</v>
      </c>
      <c r="K286" s="38">
        <v>2620.415</v>
      </c>
      <c r="L286" s="38">
        <v>2671.21</v>
      </c>
      <c r="M286" s="38">
        <v>2707.5929999999998</v>
      </c>
      <c r="N286" s="39">
        <v>2734.3829999999998</v>
      </c>
      <c r="O286" s="40">
        <v>2781.154</v>
      </c>
      <c r="P286" s="1"/>
      <c r="Q286" s="1"/>
      <c r="R286" s="1"/>
      <c r="S286" s="1"/>
      <c r="T286" s="1"/>
      <c r="U286" s="1"/>
      <c r="V286" s="1"/>
      <c r="W286" s="1"/>
    </row>
    <row r="287" spans="1:23" x14ac:dyDescent="0.2">
      <c r="A287" s="1"/>
      <c r="B287" s="24">
        <v>115211003</v>
      </c>
      <c r="C287" s="25" t="s">
        <v>221</v>
      </c>
      <c r="D287" s="26" t="s">
        <v>220</v>
      </c>
      <c r="E287" s="35">
        <v>1285.2270000000001</v>
      </c>
      <c r="F287" s="36">
        <v>1270.6173333333334</v>
      </c>
      <c r="G287" s="36">
        <v>1265.143</v>
      </c>
      <c r="H287" s="36">
        <v>1249.1606666666667</v>
      </c>
      <c r="I287" s="36">
        <v>1249.1606666666667</v>
      </c>
      <c r="J287" s="37">
        <v>1292.027</v>
      </c>
      <c r="K287" s="38">
        <v>1280.67</v>
      </c>
      <c r="L287" s="38">
        <v>1282.9829999999999</v>
      </c>
      <c r="M287" s="38">
        <v>1248.1990000000001</v>
      </c>
      <c r="N287" s="39">
        <v>1264.2470000000001</v>
      </c>
      <c r="O287" s="40">
        <v>1235.0360000000001</v>
      </c>
      <c r="P287" s="1"/>
      <c r="Q287" s="1"/>
      <c r="R287" s="1"/>
      <c r="S287" s="1"/>
      <c r="T287" s="1"/>
      <c r="U287" s="1"/>
      <c r="V287" s="1"/>
      <c r="W287" s="1"/>
    </row>
    <row r="288" spans="1:23" x14ac:dyDescent="0.2">
      <c r="A288" s="1"/>
      <c r="B288" s="24">
        <v>115211103</v>
      </c>
      <c r="C288" s="25" t="s">
        <v>222</v>
      </c>
      <c r="D288" s="26" t="s">
        <v>220</v>
      </c>
      <c r="E288" s="35">
        <v>5124.3109999999997</v>
      </c>
      <c r="F288" s="36">
        <v>5099.9116666666669</v>
      </c>
      <c r="G288" s="36">
        <v>5059.7603333333336</v>
      </c>
      <c r="H288" s="36">
        <v>5039.9413333333332</v>
      </c>
      <c r="I288" s="36">
        <v>5039.9413333333332</v>
      </c>
      <c r="J288" s="37">
        <v>5157.4539999999997</v>
      </c>
      <c r="K288" s="38">
        <v>5130.3919999999998</v>
      </c>
      <c r="L288" s="38">
        <v>5085.0879999999997</v>
      </c>
      <c r="M288" s="38">
        <v>5084.2550000000001</v>
      </c>
      <c r="N288" s="39">
        <v>5009.9380000000001</v>
      </c>
      <c r="O288" s="40">
        <v>5025.6310000000003</v>
      </c>
      <c r="P288" s="1"/>
      <c r="Q288" s="1"/>
      <c r="R288" s="1"/>
      <c r="S288" s="1"/>
      <c r="T288" s="1"/>
      <c r="U288" s="1"/>
      <c r="V288" s="1"/>
      <c r="W288" s="1"/>
    </row>
    <row r="289" spans="1:23" x14ac:dyDescent="0.2">
      <c r="A289" s="1"/>
      <c r="B289" s="24">
        <v>115211603</v>
      </c>
      <c r="C289" s="25" t="s">
        <v>223</v>
      </c>
      <c r="D289" s="26" t="s">
        <v>220</v>
      </c>
      <c r="E289" s="35">
        <v>8665.93</v>
      </c>
      <c r="F289" s="36">
        <v>8459.1170000000002</v>
      </c>
      <c r="G289" s="36">
        <v>8289.2000000000007</v>
      </c>
      <c r="H289" s="36">
        <v>8121.1046666666662</v>
      </c>
      <c r="I289" s="36">
        <v>8121.1046666666662</v>
      </c>
      <c r="J289" s="37">
        <v>8893.5030000000006</v>
      </c>
      <c r="K289" s="38">
        <v>8684.3790000000008</v>
      </c>
      <c r="L289" s="38">
        <v>8420.8919999999998</v>
      </c>
      <c r="M289" s="38">
        <v>8272.08</v>
      </c>
      <c r="N289" s="39">
        <v>8174.6279999999997</v>
      </c>
      <c r="O289" s="40">
        <v>7916.6059999999998</v>
      </c>
      <c r="P289" s="1"/>
      <c r="Q289" s="1"/>
      <c r="R289" s="1"/>
      <c r="S289" s="1"/>
      <c r="T289" s="1"/>
      <c r="U289" s="1"/>
      <c r="V289" s="1"/>
      <c r="W289" s="1"/>
    </row>
    <row r="290" spans="1:23" x14ac:dyDescent="0.2">
      <c r="A290" s="1"/>
      <c r="B290" s="24">
        <v>115212503</v>
      </c>
      <c r="C290" s="25" t="s">
        <v>224</v>
      </c>
      <c r="D290" s="26" t="s">
        <v>220</v>
      </c>
      <c r="E290" s="35">
        <v>2800.4560000000001</v>
      </c>
      <c r="F290" s="36">
        <v>2799.3333333333335</v>
      </c>
      <c r="G290" s="36">
        <v>2775.0326666666665</v>
      </c>
      <c r="H290" s="36">
        <v>2780.9746666666665</v>
      </c>
      <c r="I290" s="36">
        <v>2780.9746666666665</v>
      </c>
      <c r="J290" s="37">
        <v>2800.0970000000002</v>
      </c>
      <c r="K290" s="38">
        <v>2799.75</v>
      </c>
      <c r="L290" s="38">
        <v>2801.5210000000002</v>
      </c>
      <c r="M290" s="38">
        <v>2796.7289999999998</v>
      </c>
      <c r="N290" s="39">
        <v>2726.848</v>
      </c>
      <c r="O290" s="40">
        <v>2819.3470000000002</v>
      </c>
      <c r="P290" s="1"/>
      <c r="Q290" s="1"/>
      <c r="R290" s="1"/>
      <c r="S290" s="1"/>
      <c r="T290" s="1"/>
      <c r="U290" s="1"/>
      <c r="V290" s="1"/>
      <c r="W290" s="1"/>
    </row>
    <row r="291" spans="1:23" x14ac:dyDescent="0.2">
      <c r="A291" s="1"/>
      <c r="B291" s="24">
        <v>115216503</v>
      </c>
      <c r="C291" s="25" t="s">
        <v>225</v>
      </c>
      <c r="D291" s="26" t="s">
        <v>220</v>
      </c>
      <c r="E291" s="35">
        <v>4125.2820000000002</v>
      </c>
      <c r="F291" s="36">
        <v>4006.6236666666664</v>
      </c>
      <c r="G291" s="36">
        <v>3925.3873333333336</v>
      </c>
      <c r="H291" s="36">
        <v>3866.6059999999998</v>
      </c>
      <c r="I291" s="36">
        <v>3866.6059999999998</v>
      </c>
      <c r="J291" s="37">
        <v>4277.2529999999997</v>
      </c>
      <c r="K291" s="38">
        <v>4140.607</v>
      </c>
      <c r="L291" s="38">
        <v>3957.9870000000001</v>
      </c>
      <c r="M291" s="38">
        <v>3921.277</v>
      </c>
      <c r="N291" s="39">
        <v>3896.8980000000001</v>
      </c>
      <c r="O291" s="40">
        <v>3781.643</v>
      </c>
      <c r="P291" s="1"/>
      <c r="Q291" s="1"/>
      <c r="R291" s="1"/>
      <c r="S291" s="1"/>
      <c r="T291" s="1"/>
      <c r="U291" s="1"/>
      <c r="V291" s="1"/>
      <c r="W291" s="1"/>
    </row>
    <row r="292" spans="1:23" x14ac:dyDescent="0.2">
      <c r="A292" s="1"/>
      <c r="B292" s="24">
        <v>115218003</v>
      </c>
      <c r="C292" s="25" t="s">
        <v>226</v>
      </c>
      <c r="D292" s="26" t="s">
        <v>220</v>
      </c>
      <c r="E292" s="35">
        <v>3471.7759999999998</v>
      </c>
      <c r="F292" s="36">
        <v>3468.2366666666662</v>
      </c>
      <c r="G292" s="36">
        <v>3475.313333333333</v>
      </c>
      <c r="H292" s="36">
        <v>3499.6200000000003</v>
      </c>
      <c r="I292" s="36">
        <v>3499.6200000000003</v>
      </c>
      <c r="J292" s="37">
        <v>3490.3029999999999</v>
      </c>
      <c r="K292" s="38">
        <v>3483.703</v>
      </c>
      <c r="L292" s="38">
        <v>3441.0610000000001</v>
      </c>
      <c r="M292" s="38">
        <v>3479.9459999999999</v>
      </c>
      <c r="N292" s="39">
        <v>3504.933</v>
      </c>
      <c r="O292" s="40">
        <v>3513.9810000000002</v>
      </c>
      <c r="P292" s="1"/>
      <c r="Q292" s="1"/>
      <c r="R292" s="1"/>
      <c r="S292" s="1"/>
      <c r="T292" s="1"/>
      <c r="U292" s="1"/>
      <c r="V292" s="1"/>
      <c r="W292" s="1"/>
    </row>
    <row r="293" spans="1:23" x14ac:dyDescent="0.2">
      <c r="A293" s="1"/>
      <c r="B293" s="24">
        <v>115218303</v>
      </c>
      <c r="C293" s="25" t="s">
        <v>227</v>
      </c>
      <c r="D293" s="26" t="s">
        <v>220</v>
      </c>
      <c r="E293" s="35">
        <v>2171.3420000000001</v>
      </c>
      <c r="F293" s="36">
        <v>2179.1990000000001</v>
      </c>
      <c r="G293" s="36">
        <v>2196.4406666666669</v>
      </c>
      <c r="H293" s="36">
        <v>2208.7633333333329</v>
      </c>
      <c r="I293" s="36">
        <v>2208.7633333333329</v>
      </c>
      <c r="J293" s="37">
        <v>2171.0909999999999</v>
      </c>
      <c r="K293" s="38">
        <v>2177.415</v>
      </c>
      <c r="L293" s="38">
        <v>2165.692</v>
      </c>
      <c r="M293" s="38">
        <v>2194.4899999999998</v>
      </c>
      <c r="N293" s="39">
        <v>2229.14</v>
      </c>
      <c r="O293" s="40">
        <v>2202.66</v>
      </c>
      <c r="P293" s="1"/>
      <c r="Q293" s="1"/>
      <c r="R293" s="1"/>
      <c r="S293" s="1"/>
      <c r="T293" s="1"/>
      <c r="U293" s="1"/>
      <c r="V293" s="1"/>
      <c r="W293" s="1"/>
    </row>
    <row r="294" spans="1:23" x14ac:dyDescent="0.2">
      <c r="A294" s="1"/>
      <c r="B294" s="24">
        <v>115219002</v>
      </c>
      <c r="C294" s="25" t="s">
        <v>581</v>
      </c>
      <c r="D294" s="26" t="s">
        <v>567</v>
      </c>
      <c r="E294" s="35">
        <v>7715.2250000000004</v>
      </c>
      <c r="F294" s="36">
        <v>7752.4336666666668</v>
      </c>
      <c r="G294" s="36">
        <v>7770.5146666666669</v>
      </c>
      <c r="H294" s="36">
        <v>7762.7803333333331</v>
      </c>
      <c r="I294" s="36">
        <v>7762.7803333333331</v>
      </c>
      <c r="J294" s="37">
        <v>7678.8869999999997</v>
      </c>
      <c r="K294" s="38">
        <v>7679.9759999999997</v>
      </c>
      <c r="L294" s="38">
        <v>7786.8119999999999</v>
      </c>
      <c r="M294" s="38">
        <v>7790.5129999999999</v>
      </c>
      <c r="N294" s="39">
        <v>7734.2190000000001</v>
      </c>
      <c r="O294" s="40">
        <v>7763.6090000000004</v>
      </c>
      <c r="P294" s="1"/>
      <c r="Q294" s="1"/>
      <c r="R294" s="1"/>
      <c r="S294" s="1"/>
      <c r="T294" s="1"/>
      <c r="U294" s="1"/>
      <c r="V294" s="1"/>
      <c r="W294" s="1"/>
    </row>
    <row r="295" spans="1:23" x14ac:dyDescent="0.2">
      <c r="A295" s="1"/>
      <c r="B295" s="24">
        <v>115221402</v>
      </c>
      <c r="C295" s="25" t="s">
        <v>228</v>
      </c>
      <c r="D295" s="26" t="s">
        <v>229</v>
      </c>
      <c r="E295" s="35">
        <v>11983.67</v>
      </c>
      <c r="F295" s="36">
        <v>11748.794333333333</v>
      </c>
      <c r="G295" s="36">
        <v>11538.548333333332</v>
      </c>
      <c r="H295" s="36">
        <v>11401.514999999999</v>
      </c>
      <c r="I295" s="36">
        <v>11401.514999999999</v>
      </c>
      <c r="J295" s="37">
        <v>12235.321</v>
      </c>
      <c r="K295" s="38">
        <v>11978.352999999999</v>
      </c>
      <c r="L295" s="38">
        <v>11736.424999999999</v>
      </c>
      <c r="M295" s="38">
        <v>11531.605</v>
      </c>
      <c r="N295" s="39">
        <v>11347.615</v>
      </c>
      <c r="O295" s="40">
        <v>11325.325000000001</v>
      </c>
      <c r="P295" s="1"/>
      <c r="Q295" s="1"/>
      <c r="R295" s="1"/>
      <c r="S295" s="1"/>
      <c r="T295" s="1"/>
      <c r="U295" s="1"/>
      <c r="V295" s="1"/>
      <c r="W295" s="1"/>
    </row>
    <row r="296" spans="1:23" x14ac:dyDescent="0.2">
      <c r="A296" s="1"/>
      <c r="B296" s="24">
        <v>115221753</v>
      </c>
      <c r="C296" s="25" t="s">
        <v>230</v>
      </c>
      <c r="D296" s="26" t="s">
        <v>229</v>
      </c>
      <c r="E296" s="35">
        <v>3387.6489999999999</v>
      </c>
      <c r="F296" s="36">
        <v>3392.760666666667</v>
      </c>
      <c r="G296" s="36">
        <v>3420.3809999999999</v>
      </c>
      <c r="H296" s="36">
        <v>3477.779</v>
      </c>
      <c r="I296" s="36">
        <v>3477.779</v>
      </c>
      <c r="J296" s="37">
        <v>3404.328</v>
      </c>
      <c r="K296" s="38">
        <v>3365.5410000000002</v>
      </c>
      <c r="L296" s="38">
        <v>3393.0790000000002</v>
      </c>
      <c r="M296" s="38">
        <v>3419.6619999999998</v>
      </c>
      <c r="N296" s="39">
        <v>3448.402</v>
      </c>
      <c r="O296" s="40">
        <v>3565.2730000000001</v>
      </c>
      <c r="P296" s="1"/>
      <c r="Q296" s="1"/>
      <c r="R296" s="1"/>
      <c r="S296" s="1"/>
      <c r="T296" s="1"/>
      <c r="U296" s="1"/>
      <c r="V296" s="1"/>
      <c r="W296" s="1"/>
    </row>
    <row r="297" spans="1:23" x14ac:dyDescent="0.2">
      <c r="A297" s="1"/>
      <c r="B297" s="24">
        <v>115222504</v>
      </c>
      <c r="C297" s="25" t="s">
        <v>231</v>
      </c>
      <c r="D297" s="26" t="s">
        <v>229</v>
      </c>
      <c r="E297" s="35">
        <v>1079.2190000000001</v>
      </c>
      <c r="F297" s="36">
        <v>1088.8993333333335</v>
      </c>
      <c r="G297" s="36">
        <v>1099.7723333333336</v>
      </c>
      <c r="H297" s="36">
        <v>1122.0889999999999</v>
      </c>
      <c r="I297" s="36">
        <v>1122.0889999999999</v>
      </c>
      <c r="J297" s="37">
        <v>1082.0219999999999</v>
      </c>
      <c r="K297" s="38">
        <v>1080.098</v>
      </c>
      <c r="L297" s="38">
        <v>1075.5360000000001</v>
      </c>
      <c r="M297" s="38">
        <v>1111.0640000000001</v>
      </c>
      <c r="N297" s="39">
        <v>1112.7170000000001</v>
      </c>
      <c r="O297" s="40">
        <v>1142.4860000000001</v>
      </c>
      <c r="P297" s="1"/>
      <c r="Q297" s="1"/>
      <c r="R297" s="1"/>
      <c r="S297" s="1"/>
      <c r="T297" s="1"/>
      <c r="U297" s="1"/>
      <c r="V297" s="1"/>
      <c r="W297" s="1"/>
    </row>
    <row r="298" spans="1:23" x14ac:dyDescent="0.2">
      <c r="A298" s="1"/>
      <c r="B298" s="24">
        <v>115222752</v>
      </c>
      <c r="C298" s="25" t="s">
        <v>232</v>
      </c>
      <c r="D298" s="26" t="s">
        <v>229</v>
      </c>
      <c r="E298" s="35">
        <v>7580.2169999999996</v>
      </c>
      <c r="F298" s="36">
        <v>7486.1596666666665</v>
      </c>
      <c r="G298" s="36">
        <v>7296.2340000000004</v>
      </c>
      <c r="H298" s="36">
        <v>7063.331000000001</v>
      </c>
      <c r="I298" s="36">
        <v>7063.331000000001</v>
      </c>
      <c r="J298" s="37">
        <v>7736.7139999999999</v>
      </c>
      <c r="K298" s="38">
        <v>7485.6210000000001</v>
      </c>
      <c r="L298" s="38">
        <v>7518.4639999999999</v>
      </c>
      <c r="M298" s="38">
        <v>7454.3940000000002</v>
      </c>
      <c r="N298" s="39">
        <v>6915.8440000000001</v>
      </c>
      <c r="O298" s="40">
        <v>6819.7550000000001</v>
      </c>
      <c r="P298" s="1"/>
      <c r="Q298" s="1"/>
      <c r="R298" s="1"/>
      <c r="S298" s="1"/>
      <c r="T298" s="1"/>
      <c r="U298" s="1"/>
      <c r="V298" s="1"/>
      <c r="W298" s="1"/>
    </row>
    <row r="299" spans="1:23" x14ac:dyDescent="0.2">
      <c r="A299" s="1"/>
      <c r="B299" s="24">
        <v>115224003</v>
      </c>
      <c r="C299" s="25" t="s">
        <v>233</v>
      </c>
      <c r="D299" s="26" t="s">
        <v>229</v>
      </c>
      <c r="E299" s="35">
        <v>3772.5079999999998</v>
      </c>
      <c r="F299" s="36">
        <v>3734.641333333333</v>
      </c>
      <c r="G299" s="36">
        <v>3752.010666666667</v>
      </c>
      <c r="H299" s="36">
        <v>3779.9979999999996</v>
      </c>
      <c r="I299" s="36">
        <v>3779.9979999999996</v>
      </c>
      <c r="J299" s="37">
        <v>3868.8270000000002</v>
      </c>
      <c r="K299" s="38">
        <v>3751.252</v>
      </c>
      <c r="L299" s="38">
        <v>3697.444</v>
      </c>
      <c r="M299" s="38">
        <v>3755.2280000000001</v>
      </c>
      <c r="N299" s="39">
        <v>3803.36</v>
      </c>
      <c r="O299" s="40">
        <v>3781.4059999999999</v>
      </c>
      <c r="P299" s="1"/>
      <c r="Q299" s="1"/>
      <c r="R299" s="1"/>
      <c r="S299" s="1"/>
      <c r="T299" s="1"/>
      <c r="U299" s="1"/>
      <c r="V299" s="1"/>
      <c r="W299" s="1"/>
    </row>
    <row r="300" spans="1:23" x14ac:dyDescent="0.2">
      <c r="A300" s="1"/>
      <c r="B300" s="24">
        <v>115226003</v>
      </c>
      <c r="C300" s="25" t="s">
        <v>234</v>
      </c>
      <c r="D300" s="26" t="s">
        <v>229</v>
      </c>
      <c r="E300" s="35">
        <v>2466.0729999999999</v>
      </c>
      <c r="F300" s="36">
        <v>2452.442333333333</v>
      </c>
      <c r="G300" s="36">
        <v>2458.8513333333335</v>
      </c>
      <c r="H300" s="36">
        <v>2411.9770000000003</v>
      </c>
      <c r="I300" s="36">
        <v>2411.9770000000003</v>
      </c>
      <c r="J300" s="37">
        <v>2484.3490000000002</v>
      </c>
      <c r="K300" s="38">
        <v>2455.5059999999999</v>
      </c>
      <c r="L300" s="38">
        <v>2458.3629999999998</v>
      </c>
      <c r="M300" s="38">
        <v>2443.4580000000001</v>
      </c>
      <c r="N300" s="39">
        <v>2474.7330000000002</v>
      </c>
      <c r="O300" s="40">
        <v>2317.7399999999998</v>
      </c>
      <c r="P300" s="1"/>
      <c r="Q300" s="1"/>
      <c r="R300" s="1"/>
      <c r="S300" s="1"/>
      <c r="T300" s="1"/>
      <c r="U300" s="1"/>
      <c r="V300" s="1"/>
      <c r="W300" s="1"/>
    </row>
    <row r="301" spans="1:23" x14ac:dyDescent="0.2">
      <c r="A301" s="1"/>
      <c r="B301" s="24">
        <v>115226103</v>
      </c>
      <c r="C301" s="25" t="s">
        <v>235</v>
      </c>
      <c r="D301" s="26" t="s">
        <v>229</v>
      </c>
      <c r="E301" s="35">
        <v>823.61699999999996</v>
      </c>
      <c r="F301" s="36">
        <v>821.37299999999993</v>
      </c>
      <c r="G301" s="36">
        <v>813.09866666666665</v>
      </c>
      <c r="H301" s="36">
        <v>814.81333333333316</v>
      </c>
      <c r="I301" s="36">
        <v>814.81333333333316</v>
      </c>
      <c r="J301" s="37">
        <v>817.65700000000004</v>
      </c>
      <c r="K301" s="38">
        <v>833.92399999999998</v>
      </c>
      <c r="L301" s="38">
        <v>819.27</v>
      </c>
      <c r="M301" s="38">
        <v>810.92499999999995</v>
      </c>
      <c r="N301" s="39">
        <v>809.101</v>
      </c>
      <c r="O301" s="40">
        <v>824.41399999999999</v>
      </c>
      <c r="P301" s="1"/>
      <c r="Q301" s="1"/>
      <c r="R301" s="1"/>
      <c r="S301" s="1"/>
      <c r="T301" s="1"/>
      <c r="U301" s="1"/>
      <c r="V301" s="1"/>
      <c r="W301" s="1"/>
    </row>
    <row r="302" spans="1:23" x14ac:dyDescent="0.2">
      <c r="A302" s="1"/>
      <c r="B302" s="24">
        <v>115228003</v>
      </c>
      <c r="C302" s="25" t="s">
        <v>236</v>
      </c>
      <c r="D302" s="26" t="s">
        <v>229</v>
      </c>
      <c r="E302" s="35">
        <v>1509.056</v>
      </c>
      <c r="F302" s="36">
        <v>1473.6346666666668</v>
      </c>
      <c r="G302" s="36">
        <v>1422.0079999999998</v>
      </c>
      <c r="H302" s="36">
        <v>1427.9829999999999</v>
      </c>
      <c r="I302" s="36">
        <v>1427.9829999999999</v>
      </c>
      <c r="J302" s="37">
        <v>1527.989</v>
      </c>
      <c r="K302" s="38">
        <v>1567.6210000000001</v>
      </c>
      <c r="L302" s="38">
        <v>1431.558</v>
      </c>
      <c r="M302" s="38">
        <v>1421.7249999999999</v>
      </c>
      <c r="N302" s="39">
        <v>1412.741</v>
      </c>
      <c r="O302" s="40">
        <v>1449.4829999999999</v>
      </c>
      <c r="P302" s="1"/>
      <c r="Q302" s="1"/>
      <c r="R302" s="1"/>
      <c r="S302" s="1"/>
      <c r="T302" s="1"/>
      <c r="U302" s="1"/>
      <c r="V302" s="1"/>
      <c r="W302" s="1"/>
    </row>
    <row r="303" spans="1:23" x14ac:dyDescent="0.2">
      <c r="A303" s="1"/>
      <c r="B303" s="24">
        <v>115228303</v>
      </c>
      <c r="C303" s="25" t="s">
        <v>237</v>
      </c>
      <c r="D303" s="26" t="s">
        <v>229</v>
      </c>
      <c r="E303" s="35">
        <v>2995.5059999999999</v>
      </c>
      <c r="F303" s="36">
        <v>2908.4226666666668</v>
      </c>
      <c r="G303" s="36">
        <v>2890.6986666666671</v>
      </c>
      <c r="H303" s="36">
        <v>2938.0483333333336</v>
      </c>
      <c r="I303" s="36">
        <v>2938.0483333333336</v>
      </c>
      <c r="J303" s="37">
        <v>3131.924</v>
      </c>
      <c r="K303" s="38">
        <v>2990.9450000000002</v>
      </c>
      <c r="L303" s="38">
        <v>2863.07</v>
      </c>
      <c r="M303" s="38">
        <v>2871.2530000000002</v>
      </c>
      <c r="N303" s="39">
        <v>2937.7730000000001</v>
      </c>
      <c r="O303" s="40">
        <v>3005.1190000000001</v>
      </c>
      <c r="P303" s="1"/>
      <c r="Q303" s="1"/>
      <c r="R303" s="1"/>
      <c r="S303" s="1"/>
      <c r="T303" s="1"/>
      <c r="U303" s="1"/>
      <c r="V303" s="1"/>
      <c r="W303" s="1"/>
    </row>
    <row r="304" spans="1:23" x14ac:dyDescent="0.2">
      <c r="A304" s="1"/>
      <c r="B304" s="24">
        <v>115229003</v>
      </c>
      <c r="C304" s="25" t="s">
        <v>238</v>
      </c>
      <c r="D304" s="26" t="s">
        <v>229</v>
      </c>
      <c r="E304" s="35">
        <v>1226.7560000000001</v>
      </c>
      <c r="F304" s="36">
        <v>1241.3333333333333</v>
      </c>
      <c r="G304" s="36">
        <v>1258.412</v>
      </c>
      <c r="H304" s="36">
        <v>1264.232</v>
      </c>
      <c r="I304" s="36">
        <v>1264.232</v>
      </c>
      <c r="J304" s="37">
        <v>1200.386</v>
      </c>
      <c r="K304" s="38">
        <v>1221.4359999999999</v>
      </c>
      <c r="L304" s="38">
        <v>1258.4459999999999</v>
      </c>
      <c r="M304" s="38">
        <v>1244.1179999999999</v>
      </c>
      <c r="N304" s="39">
        <v>1272.672</v>
      </c>
      <c r="O304" s="40">
        <v>1275.9059999999999</v>
      </c>
      <c r="P304" s="1"/>
      <c r="Q304" s="1"/>
      <c r="R304" s="1"/>
      <c r="S304" s="1"/>
      <c r="T304" s="1"/>
      <c r="U304" s="1"/>
      <c r="V304" s="1"/>
      <c r="W304" s="1"/>
    </row>
    <row r="305" spans="1:23" x14ac:dyDescent="0.2">
      <c r="A305" s="1"/>
      <c r="B305" s="24">
        <v>115503004</v>
      </c>
      <c r="C305" s="25" t="s">
        <v>459</v>
      </c>
      <c r="D305" s="26" t="s">
        <v>460</v>
      </c>
      <c r="E305" s="35">
        <v>784.66800000000001</v>
      </c>
      <c r="F305" s="36">
        <v>787.28333333333342</v>
      </c>
      <c r="G305" s="36">
        <v>792.71799999999996</v>
      </c>
      <c r="H305" s="36">
        <v>798.17533333333324</v>
      </c>
      <c r="I305" s="36">
        <v>798.17533333333324</v>
      </c>
      <c r="J305" s="37">
        <v>776.2</v>
      </c>
      <c r="K305" s="38">
        <v>778.73</v>
      </c>
      <c r="L305" s="38">
        <v>799.07399999999996</v>
      </c>
      <c r="M305" s="38">
        <v>784.04600000000005</v>
      </c>
      <c r="N305" s="39">
        <v>795.03399999999999</v>
      </c>
      <c r="O305" s="40">
        <v>815.44600000000003</v>
      </c>
      <c r="P305" s="1"/>
      <c r="Q305" s="1"/>
      <c r="R305" s="1"/>
      <c r="S305" s="1"/>
      <c r="T305" s="1"/>
      <c r="U305" s="1"/>
      <c r="V305" s="1"/>
      <c r="W305" s="1"/>
    </row>
    <row r="306" spans="1:23" x14ac:dyDescent="0.2">
      <c r="A306" s="1"/>
      <c r="B306" s="24">
        <v>115504003</v>
      </c>
      <c r="C306" s="25" t="s">
        <v>461</v>
      </c>
      <c r="D306" s="26" t="s">
        <v>460</v>
      </c>
      <c r="E306" s="35">
        <v>1105.5909999999999</v>
      </c>
      <c r="F306" s="36">
        <v>1101.2920000000001</v>
      </c>
      <c r="G306" s="36">
        <v>1108.0820000000001</v>
      </c>
      <c r="H306" s="36">
        <v>1128.5519999999999</v>
      </c>
      <c r="I306" s="36">
        <v>1128.5519999999999</v>
      </c>
      <c r="J306" s="37">
        <v>1128.6610000000001</v>
      </c>
      <c r="K306" s="38">
        <v>1099.21</v>
      </c>
      <c r="L306" s="38">
        <v>1088.9010000000001</v>
      </c>
      <c r="M306" s="38">
        <v>1115.7650000000001</v>
      </c>
      <c r="N306" s="39">
        <v>1119.58</v>
      </c>
      <c r="O306" s="40">
        <v>1150.3109999999999</v>
      </c>
      <c r="P306" s="1"/>
      <c r="Q306" s="1"/>
      <c r="R306" s="1"/>
      <c r="S306" s="1"/>
      <c r="T306" s="1"/>
      <c r="U306" s="1"/>
      <c r="V306" s="1"/>
      <c r="W306" s="1"/>
    </row>
    <row r="307" spans="1:23" x14ac:dyDescent="0.2">
      <c r="A307" s="1"/>
      <c r="B307" s="24">
        <v>115506003</v>
      </c>
      <c r="C307" s="25" t="s">
        <v>462</v>
      </c>
      <c r="D307" s="26" t="s">
        <v>460</v>
      </c>
      <c r="E307" s="35">
        <v>1848.7329999999999</v>
      </c>
      <c r="F307" s="36">
        <v>1832.9893333333332</v>
      </c>
      <c r="G307" s="36">
        <v>1813.9713333333332</v>
      </c>
      <c r="H307" s="36">
        <v>1803.4953333333333</v>
      </c>
      <c r="I307" s="36">
        <v>1803.4953333333333</v>
      </c>
      <c r="J307" s="37">
        <v>1846.559</v>
      </c>
      <c r="K307" s="38">
        <v>1856.2739999999999</v>
      </c>
      <c r="L307" s="38">
        <v>1843.365</v>
      </c>
      <c r="M307" s="38">
        <v>1799.329</v>
      </c>
      <c r="N307" s="39">
        <v>1799.22</v>
      </c>
      <c r="O307" s="40">
        <v>1811.9369999999999</v>
      </c>
      <c r="P307" s="1"/>
      <c r="Q307" s="1"/>
      <c r="R307" s="1"/>
      <c r="S307" s="1"/>
      <c r="T307" s="1"/>
      <c r="U307" s="1"/>
      <c r="V307" s="1"/>
      <c r="W307" s="1"/>
    </row>
    <row r="308" spans="1:23" x14ac:dyDescent="0.2">
      <c r="A308" s="1"/>
      <c r="B308" s="24">
        <v>115508003</v>
      </c>
      <c r="C308" s="25" t="s">
        <v>463</v>
      </c>
      <c r="D308" s="26" t="s">
        <v>460</v>
      </c>
      <c r="E308" s="35">
        <v>2537.2139999999999</v>
      </c>
      <c r="F308" s="36">
        <v>2575.6336666666666</v>
      </c>
      <c r="G308" s="36">
        <v>2604.4866666666662</v>
      </c>
      <c r="H308" s="36">
        <v>2633.3693333333335</v>
      </c>
      <c r="I308" s="36">
        <v>2633.3693333333335</v>
      </c>
      <c r="J308" s="37">
        <v>2492.8040000000001</v>
      </c>
      <c r="K308" s="38">
        <v>2563.8580000000002</v>
      </c>
      <c r="L308" s="38">
        <v>2554.98</v>
      </c>
      <c r="M308" s="38">
        <v>2608.0630000000001</v>
      </c>
      <c r="N308" s="39">
        <v>2650.4169999999999</v>
      </c>
      <c r="O308" s="40">
        <v>2641.6280000000002</v>
      </c>
      <c r="P308" s="1"/>
      <c r="Q308" s="1"/>
      <c r="R308" s="1"/>
      <c r="S308" s="1"/>
      <c r="T308" s="1"/>
      <c r="U308" s="1"/>
      <c r="V308" s="1"/>
      <c r="W308" s="1"/>
    </row>
    <row r="309" spans="1:23" x14ac:dyDescent="0.2">
      <c r="A309" s="1"/>
      <c r="B309" s="24">
        <v>115674603</v>
      </c>
      <c r="C309" s="102" t="s">
        <v>582</v>
      </c>
      <c r="D309" s="26" t="s">
        <v>567</v>
      </c>
      <c r="E309" s="35">
        <v>3170.5320000000002</v>
      </c>
      <c r="F309" s="103">
        <v>3148.509</v>
      </c>
      <c r="G309" s="103">
        <v>3136.1226666666666</v>
      </c>
      <c r="H309" s="103">
        <v>3126.7333333333336</v>
      </c>
      <c r="I309" s="103">
        <v>3126.7333333333336</v>
      </c>
      <c r="J309" s="37">
        <v>3186.105</v>
      </c>
      <c r="K309" s="104">
        <v>3151.8090000000002</v>
      </c>
      <c r="L309" s="104">
        <v>3170.7849999999999</v>
      </c>
      <c r="M309" s="104">
        <v>3122.933</v>
      </c>
      <c r="N309" s="87">
        <v>3114.65</v>
      </c>
      <c r="O309" s="40">
        <v>3142.6170000000002</v>
      </c>
      <c r="P309" s="1"/>
      <c r="Q309" s="1"/>
      <c r="R309" s="1"/>
      <c r="S309" s="1"/>
      <c r="T309" s="1"/>
      <c r="U309" s="1"/>
      <c r="V309" s="1"/>
      <c r="W309" s="1"/>
    </row>
    <row r="310" spans="1:23" x14ac:dyDescent="0.2">
      <c r="A310" s="1"/>
      <c r="B310" s="24">
        <v>116191004</v>
      </c>
      <c r="C310" s="25" t="s">
        <v>208</v>
      </c>
      <c r="D310" s="26" t="s">
        <v>209</v>
      </c>
      <c r="E310" s="35">
        <v>717.64200000000005</v>
      </c>
      <c r="F310" s="36">
        <v>719.74866666666674</v>
      </c>
      <c r="G310" s="36">
        <v>732.5573333333333</v>
      </c>
      <c r="H310" s="36">
        <v>739.64733333333334</v>
      </c>
      <c r="I310" s="36">
        <v>739.64733333333334</v>
      </c>
      <c r="J310" s="37">
        <v>718.26400000000001</v>
      </c>
      <c r="K310" s="38">
        <v>712.072</v>
      </c>
      <c r="L310" s="38">
        <v>722.59100000000001</v>
      </c>
      <c r="M310" s="38">
        <v>724.58299999999997</v>
      </c>
      <c r="N310" s="39">
        <v>750.49800000000005</v>
      </c>
      <c r="O310" s="40">
        <v>743.86099999999999</v>
      </c>
      <c r="P310" s="1"/>
      <c r="Q310" s="1"/>
      <c r="R310" s="1"/>
      <c r="S310" s="1"/>
      <c r="T310" s="1"/>
      <c r="U310" s="1"/>
      <c r="V310" s="1"/>
      <c r="W310" s="1"/>
    </row>
    <row r="311" spans="1:23" x14ac:dyDescent="0.2">
      <c r="A311" s="1"/>
      <c r="B311" s="24">
        <v>116191103</v>
      </c>
      <c r="C311" s="25" t="s">
        <v>210</v>
      </c>
      <c r="D311" s="26" t="s">
        <v>209</v>
      </c>
      <c r="E311" s="35">
        <v>3055.645</v>
      </c>
      <c r="F311" s="36">
        <v>3091.5986666666668</v>
      </c>
      <c r="G311" s="36">
        <v>3148.4173333333333</v>
      </c>
      <c r="H311" s="36">
        <v>3190.9303333333332</v>
      </c>
      <c r="I311" s="36">
        <v>3190.9303333333332</v>
      </c>
      <c r="J311" s="37">
        <v>3028.6759999999999</v>
      </c>
      <c r="K311" s="38">
        <v>3044.683</v>
      </c>
      <c r="L311" s="38">
        <v>3093.576</v>
      </c>
      <c r="M311" s="38">
        <v>3136.5369999999998</v>
      </c>
      <c r="N311" s="39">
        <v>3215.1390000000001</v>
      </c>
      <c r="O311" s="40">
        <v>3221.1149999999998</v>
      </c>
      <c r="P311" s="1"/>
      <c r="Q311" s="1"/>
      <c r="R311" s="1"/>
      <c r="S311" s="1"/>
      <c r="T311" s="1"/>
      <c r="U311" s="1"/>
      <c r="V311" s="1"/>
      <c r="W311" s="1"/>
    </row>
    <row r="312" spans="1:23" x14ac:dyDescent="0.2">
      <c r="A312" s="1"/>
      <c r="B312" s="24">
        <v>116191203</v>
      </c>
      <c r="C312" s="25" t="s">
        <v>211</v>
      </c>
      <c r="D312" s="26" t="s">
        <v>209</v>
      </c>
      <c r="E312" s="35">
        <v>1676.8620000000001</v>
      </c>
      <c r="F312" s="36">
        <v>1686.3096666666668</v>
      </c>
      <c r="G312" s="36">
        <v>1688.8336666666667</v>
      </c>
      <c r="H312" s="36">
        <v>1704.8193333333336</v>
      </c>
      <c r="I312" s="36">
        <v>1704.8193333333336</v>
      </c>
      <c r="J312" s="37">
        <v>1641.6849999999999</v>
      </c>
      <c r="K312" s="38">
        <v>1690.7629999999999</v>
      </c>
      <c r="L312" s="38">
        <v>1698.2180000000001</v>
      </c>
      <c r="M312" s="38">
        <v>1669.9480000000001</v>
      </c>
      <c r="N312" s="39">
        <v>1698.335</v>
      </c>
      <c r="O312" s="40">
        <v>1746.175</v>
      </c>
      <c r="P312" s="1"/>
      <c r="Q312" s="1"/>
      <c r="R312" s="1"/>
      <c r="S312" s="1"/>
      <c r="T312" s="1"/>
      <c r="U312" s="1"/>
      <c r="V312" s="1"/>
      <c r="W312" s="1"/>
    </row>
    <row r="313" spans="1:23" x14ac:dyDescent="0.2">
      <c r="A313" s="1"/>
      <c r="B313" s="24">
        <v>116191503</v>
      </c>
      <c r="C313" s="25" t="s">
        <v>212</v>
      </c>
      <c r="D313" s="26" t="s">
        <v>209</v>
      </c>
      <c r="E313" s="35">
        <v>1921.221</v>
      </c>
      <c r="F313" s="36">
        <v>1903.2476666666664</v>
      </c>
      <c r="G313" s="36">
        <v>1932.6179999999997</v>
      </c>
      <c r="H313" s="36">
        <v>1983.8910000000003</v>
      </c>
      <c r="I313" s="36">
        <v>1983.8910000000003</v>
      </c>
      <c r="J313" s="37">
        <v>1939.23</v>
      </c>
      <c r="K313" s="38">
        <v>1926.9</v>
      </c>
      <c r="L313" s="38">
        <v>1897.5319999999999</v>
      </c>
      <c r="M313" s="38">
        <v>1885.3109999999999</v>
      </c>
      <c r="N313" s="39">
        <v>2015.011</v>
      </c>
      <c r="O313" s="40">
        <v>2051.3510000000001</v>
      </c>
      <c r="P313" s="1"/>
      <c r="Q313" s="1"/>
      <c r="R313" s="1"/>
      <c r="S313" s="1"/>
      <c r="T313" s="1"/>
      <c r="U313" s="1"/>
      <c r="V313" s="1"/>
      <c r="W313" s="1"/>
    </row>
    <row r="314" spans="1:23" x14ac:dyDescent="0.2">
      <c r="A314" s="1"/>
      <c r="B314" s="24">
        <v>116195004</v>
      </c>
      <c r="C314" s="25" t="s">
        <v>213</v>
      </c>
      <c r="D314" s="26" t="s">
        <v>209</v>
      </c>
      <c r="E314" s="35">
        <v>732.63400000000001</v>
      </c>
      <c r="F314" s="36">
        <v>731.22533333333331</v>
      </c>
      <c r="G314" s="36">
        <v>728.91833333333341</v>
      </c>
      <c r="H314" s="36">
        <v>730.10166666666657</v>
      </c>
      <c r="I314" s="36">
        <v>730.10166666666657</v>
      </c>
      <c r="J314" s="37">
        <v>713.84100000000001</v>
      </c>
      <c r="K314" s="38">
        <v>743.11400000000003</v>
      </c>
      <c r="L314" s="38">
        <v>740.94600000000003</v>
      </c>
      <c r="M314" s="38">
        <v>709.61599999999999</v>
      </c>
      <c r="N314" s="39">
        <v>736.19299999999998</v>
      </c>
      <c r="O314" s="40">
        <v>744.49599999999998</v>
      </c>
      <c r="P314" s="1"/>
      <c r="Q314" s="1"/>
      <c r="R314" s="1"/>
      <c r="S314" s="1"/>
      <c r="T314" s="1"/>
      <c r="U314" s="1"/>
      <c r="V314" s="1"/>
      <c r="W314" s="1"/>
    </row>
    <row r="315" spans="1:23" x14ac:dyDescent="0.2">
      <c r="A315" s="1"/>
      <c r="B315" s="24">
        <v>116197503</v>
      </c>
      <c r="C315" s="25" t="s">
        <v>214</v>
      </c>
      <c r="D315" s="26" t="s">
        <v>209</v>
      </c>
      <c r="E315" s="35">
        <v>1448.59</v>
      </c>
      <c r="F315" s="36">
        <v>1474.3520000000001</v>
      </c>
      <c r="G315" s="36">
        <v>1489.4253333333334</v>
      </c>
      <c r="H315" s="36">
        <v>1503.1846666666668</v>
      </c>
      <c r="I315" s="36">
        <v>1503.1846666666668</v>
      </c>
      <c r="J315" s="37">
        <v>1423.1569999999999</v>
      </c>
      <c r="K315" s="38">
        <v>1450.046</v>
      </c>
      <c r="L315" s="38">
        <v>1472.567</v>
      </c>
      <c r="M315" s="38">
        <v>1500.443</v>
      </c>
      <c r="N315" s="39">
        <v>1495.2660000000001</v>
      </c>
      <c r="O315" s="40">
        <v>1513.845</v>
      </c>
      <c r="P315" s="1"/>
      <c r="Q315" s="1"/>
      <c r="R315" s="1"/>
      <c r="S315" s="1"/>
      <c r="T315" s="1"/>
      <c r="U315" s="1"/>
      <c r="V315" s="1"/>
      <c r="W315" s="1"/>
    </row>
    <row r="316" spans="1:23" x14ac:dyDescent="0.2">
      <c r="A316" s="1"/>
      <c r="B316" s="24">
        <v>116471803</v>
      </c>
      <c r="C316" s="25" t="s">
        <v>441</v>
      </c>
      <c r="D316" s="26" t="s">
        <v>442</v>
      </c>
      <c r="E316" s="35">
        <v>2421.239</v>
      </c>
      <c r="F316" s="36">
        <v>2399.5009999999997</v>
      </c>
      <c r="G316" s="36">
        <v>2390.871333333333</v>
      </c>
      <c r="H316" s="36">
        <v>2348.2813333333338</v>
      </c>
      <c r="I316" s="36">
        <v>2348.2813333333338</v>
      </c>
      <c r="J316" s="37">
        <v>2438.8449999999998</v>
      </c>
      <c r="K316" s="38">
        <v>2422.5929999999998</v>
      </c>
      <c r="L316" s="38">
        <v>2402.2800000000002</v>
      </c>
      <c r="M316" s="38">
        <v>2373.63</v>
      </c>
      <c r="N316" s="39">
        <v>2396.7040000000002</v>
      </c>
      <c r="O316" s="40">
        <v>2274.5100000000002</v>
      </c>
      <c r="P316" s="1"/>
      <c r="Q316" s="1"/>
      <c r="R316" s="1"/>
      <c r="S316" s="1"/>
      <c r="T316" s="1"/>
      <c r="U316" s="1"/>
      <c r="V316" s="1"/>
      <c r="W316" s="1"/>
    </row>
    <row r="317" spans="1:23" x14ac:dyDescent="0.2">
      <c r="A317" s="1"/>
      <c r="B317" s="24">
        <v>116493503</v>
      </c>
      <c r="C317" s="25" t="s">
        <v>452</v>
      </c>
      <c r="D317" s="26" t="s">
        <v>453</v>
      </c>
      <c r="E317" s="35">
        <v>1200.942</v>
      </c>
      <c r="F317" s="36">
        <v>1235.9626666666666</v>
      </c>
      <c r="G317" s="36">
        <v>1257.5640000000001</v>
      </c>
      <c r="H317" s="36">
        <v>1260.4323333333334</v>
      </c>
      <c r="I317" s="36">
        <v>1260.4323333333334</v>
      </c>
      <c r="J317" s="37">
        <v>1152.44</v>
      </c>
      <c r="K317" s="38">
        <v>1199.7750000000001</v>
      </c>
      <c r="L317" s="38">
        <v>1250.6120000000001</v>
      </c>
      <c r="M317" s="38">
        <v>1257.501</v>
      </c>
      <c r="N317" s="39">
        <v>1264.579</v>
      </c>
      <c r="O317" s="40">
        <v>1259.2170000000001</v>
      </c>
      <c r="P317" s="1"/>
      <c r="Q317" s="1"/>
      <c r="R317" s="1"/>
      <c r="S317" s="1"/>
      <c r="T317" s="1"/>
      <c r="U317" s="1"/>
      <c r="V317" s="1"/>
      <c r="W317" s="1"/>
    </row>
    <row r="318" spans="1:23" x14ac:dyDescent="0.2">
      <c r="A318" s="1"/>
      <c r="B318" s="24">
        <v>116495003</v>
      </c>
      <c r="C318" s="25" t="s">
        <v>454</v>
      </c>
      <c r="D318" s="26" t="s">
        <v>453</v>
      </c>
      <c r="E318" s="35">
        <v>2094.8090000000002</v>
      </c>
      <c r="F318" s="36">
        <v>2103.6133333333332</v>
      </c>
      <c r="G318" s="36">
        <v>2128.6689999999999</v>
      </c>
      <c r="H318" s="36">
        <v>2169.3040000000001</v>
      </c>
      <c r="I318" s="36">
        <v>2169.3040000000001</v>
      </c>
      <c r="J318" s="37">
        <v>2075.4830000000002</v>
      </c>
      <c r="K318" s="38">
        <v>2091.529</v>
      </c>
      <c r="L318" s="38">
        <v>2117.4160000000002</v>
      </c>
      <c r="M318" s="38">
        <v>2101.895</v>
      </c>
      <c r="N318" s="39">
        <v>2166.6959999999999</v>
      </c>
      <c r="O318" s="40">
        <v>2239.3209999999999</v>
      </c>
      <c r="P318" s="1"/>
      <c r="Q318" s="1"/>
      <c r="R318" s="1"/>
      <c r="S318" s="1"/>
      <c r="T318" s="1"/>
      <c r="U318" s="1"/>
      <c r="V318" s="1"/>
      <c r="W318" s="1"/>
    </row>
    <row r="319" spans="1:23" x14ac:dyDescent="0.2">
      <c r="A319" s="1"/>
      <c r="B319" s="24">
        <v>116495103</v>
      </c>
      <c r="C319" s="25" t="s">
        <v>455</v>
      </c>
      <c r="D319" s="26" t="s">
        <v>453</v>
      </c>
      <c r="E319" s="35">
        <v>1518.402</v>
      </c>
      <c r="F319" s="36">
        <v>1521.0736666666664</v>
      </c>
      <c r="G319" s="36">
        <v>1542.4776666666667</v>
      </c>
      <c r="H319" s="36">
        <v>1572.5653333333332</v>
      </c>
      <c r="I319" s="36">
        <v>1572.5653333333332</v>
      </c>
      <c r="J319" s="37">
        <v>1516.98</v>
      </c>
      <c r="K319" s="38">
        <v>1516.7850000000001</v>
      </c>
      <c r="L319" s="38">
        <v>1521.441</v>
      </c>
      <c r="M319" s="38">
        <v>1524.9949999999999</v>
      </c>
      <c r="N319" s="39">
        <v>1580.9970000000001</v>
      </c>
      <c r="O319" s="40">
        <v>1611.704</v>
      </c>
      <c r="P319" s="1"/>
      <c r="Q319" s="1"/>
      <c r="R319" s="1"/>
      <c r="S319" s="1"/>
      <c r="T319" s="1"/>
      <c r="U319" s="1"/>
      <c r="V319" s="1"/>
      <c r="W319" s="1"/>
    </row>
    <row r="320" spans="1:23" x14ac:dyDescent="0.2">
      <c r="A320" s="1"/>
      <c r="B320" s="24">
        <v>116496503</v>
      </c>
      <c r="C320" s="25" t="s">
        <v>456</v>
      </c>
      <c r="D320" s="26" t="s">
        <v>453</v>
      </c>
      <c r="E320" s="35">
        <v>2356.9209999999998</v>
      </c>
      <c r="F320" s="36">
        <v>2406.1806666666666</v>
      </c>
      <c r="G320" s="36">
        <v>2444.3463333333334</v>
      </c>
      <c r="H320" s="36">
        <v>2463.8746666666666</v>
      </c>
      <c r="I320" s="36">
        <v>2463.8746666666666</v>
      </c>
      <c r="J320" s="37">
        <v>2323.3910000000001</v>
      </c>
      <c r="K320" s="38">
        <v>2349.029</v>
      </c>
      <c r="L320" s="38">
        <v>2398.3440000000001</v>
      </c>
      <c r="M320" s="38">
        <v>2471.1689999999999</v>
      </c>
      <c r="N320" s="39">
        <v>2463.5259999999998</v>
      </c>
      <c r="O320" s="40">
        <v>2456.9290000000001</v>
      </c>
      <c r="P320" s="1"/>
      <c r="Q320" s="1"/>
      <c r="R320" s="1"/>
      <c r="S320" s="1"/>
      <c r="T320" s="1"/>
      <c r="U320" s="1"/>
      <c r="V320" s="1"/>
      <c r="W320" s="1"/>
    </row>
    <row r="321" spans="1:23" x14ac:dyDescent="0.2">
      <c r="A321" s="1"/>
      <c r="B321" s="24">
        <v>116496603</v>
      </c>
      <c r="C321" s="25" t="s">
        <v>457</v>
      </c>
      <c r="D321" s="26" t="s">
        <v>453</v>
      </c>
      <c r="E321" s="35">
        <v>2977.3319999999999</v>
      </c>
      <c r="F321" s="36">
        <v>2970.1126666666664</v>
      </c>
      <c r="G321" s="36">
        <v>2973.7406666666666</v>
      </c>
      <c r="H321" s="36">
        <v>3004.0413333333331</v>
      </c>
      <c r="I321" s="36">
        <v>3004.0413333333331</v>
      </c>
      <c r="J321" s="37">
        <v>3025.174</v>
      </c>
      <c r="K321" s="38">
        <v>2969.6489999999999</v>
      </c>
      <c r="L321" s="38">
        <v>2937.174</v>
      </c>
      <c r="M321" s="38">
        <v>3003.5149999999999</v>
      </c>
      <c r="N321" s="39">
        <v>2980.5329999999999</v>
      </c>
      <c r="O321" s="40">
        <v>3028.076</v>
      </c>
      <c r="P321" s="1"/>
      <c r="Q321" s="1"/>
      <c r="R321" s="1"/>
      <c r="S321" s="1"/>
      <c r="T321" s="1"/>
      <c r="U321" s="1"/>
      <c r="V321" s="1"/>
      <c r="W321" s="1"/>
    </row>
    <row r="322" spans="1:23" x14ac:dyDescent="0.2">
      <c r="A322" s="1"/>
      <c r="B322" s="24">
        <v>116498003</v>
      </c>
      <c r="C322" s="25" t="s">
        <v>458</v>
      </c>
      <c r="D322" s="26" t="s">
        <v>453</v>
      </c>
      <c r="E322" s="35">
        <v>1539.6669999999999</v>
      </c>
      <c r="F322" s="36">
        <v>1553.4196666666667</v>
      </c>
      <c r="G322" s="36">
        <v>1580.9706666666668</v>
      </c>
      <c r="H322" s="36">
        <v>1623.5576666666666</v>
      </c>
      <c r="I322" s="36">
        <v>1623.5576666666666</v>
      </c>
      <c r="J322" s="37">
        <v>1546.703</v>
      </c>
      <c r="K322" s="38">
        <v>1526.807</v>
      </c>
      <c r="L322" s="38">
        <v>1545.492</v>
      </c>
      <c r="M322" s="38">
        <v>1587.96</v>
      </c>
      <c r="N322" s="39">
        <v>1609.46</v>
      </c>
      <c r="O322" s="40">
        <v>1673.2529999999999</v>
      </c>
      <c r="P322" s="1"/>
      <c r="Q322" s="1"/>
      <c r="R322" s="1"/>
      <c r="S322" s="1"/>
      <c r="T322" s="1"/>
      <c r="U322" s="1"/>
      <c r="V322" s="1"/>
      <c r="W322" s="1"/>
    </row>
    <row r="323" spans="1:23" x14ac:dyDescent="0.2">
      <c r="A323" s="1"/>
      <c r="B323" s="24">
        <v>116555003</v>
      </c>
      <c r="C323" s="25" t="s">
        <v>488</v>
      </c>
      <c r="D323" s="26" t="s">
        <v>489</v>
      </c>
      <c r="E323" s="35">
        <v>2247.96</v>
      </c>
      <c r="F323" s="36">
        <v>2247.3016666666667</v>
      </c>
      <c r="G323" s="36">
        <v>2262.1569999999997</v>
      </c>
      <c r="H323" s="36">
        <v>2341.1816666666668</v>
      </c>
      <c r="I323" s="36">
        <v>2341.1816666666668</v>
      </c>
      <c r="J323" s="37">
        <v>2254.5639999999999</v>
      </c>
      <c r="K323" s="38">
        <v>2291.681</v>
      </c>
      <c r="L323" s="38">
        <v>2197.634</v>
      </c>
      <c r="M323" s="38">
        <v>2252.59</v>
      </c>
      <c r="N323" s="39">
        <v>2336.2469999999998</v>
      </c>
      <c r="O323" s="40">
        <v>2434.7080000000001</v>
      </c>
      <c r="P323" s="1"/>
      <c r="Q323" s="1"/>
      <c r="R323" s="1"/>
      <c r="S323" s="1"/>
      <c r="T323" s="1"/>
      <c r="U323" s="1"/>
      <c r="V323" s="1"/>
      <c r="W323" s="1"/>
    </row>
    <row r="324" spans="1:23" x14ac:dyDescent="0.2">
      <c r="A324" s="1"/>
      <c r="B324" s="24">
        <v>116557103</v>
      </c>
      <c r="C324" s="25" t="s">
        <v>490</v>
      </c>
      <c r="D324" s="26" t="s">
        <v>489</v>
      </c>
      <c r="E324" s="35">
        <v>2691.93</v>
      </c>
      <c r="F324" s="36">
        <v>2732.2973333333334</v>
      </c>
      <c r="G324" s="36">
        <v>2758.8893333333331</v>
      </c>
      <c r="H324" s="36">
        <v>2772.8153333333335</v>
      </c>
      <c r="I324" s="36">
        <v>2772.8153333333335</v>
      </c>
      <c r="J324" s="37">
        <v>2673.145</v>
      </c>
      <c r="K324" s="38">
        <v>2678.3049999999998</v>
      </c>
      <c r="L324" s="38">
        <v>2724.34</v>
      </c>
      <c r="M324" s="38">
        <v>2794.2469999999998</v>
      </c>
      <c r="N324" s="39">
        <v>2758.0810000000001</v>
      </c>
      <c r="O324" s="40">
        <v>2766.1179999999999</v>
      </c>
      <c r="P324" s="1"/>
      <c r="Q324" s="1"/>
      <c r="R324" s="1"/>
      <c r="S324" s="1"/>
      <c r="T324" s="1"/>
      <c r="U324" s="1"/>
      <c r="V324" s="1"/>
      <c r="W324" s="1"/>
    </row>
    <row r="325" spans="1:23" x14ac:dyDescent="0.2">
      <c r="A325" s="1"/>
      <c r="B325" s="24">
        <v>116604003</v>
      </c>
      <c r="C325" s="25" t="s">
        <v>516</v>
      </c>
      <c r="D325" s="26" t="s">
        <v>517</v>
      </c>
      <c r="E325" s="35">
        <v>1971.7929999999999</v>
      </c>
      <c r="F325" s="36">
        <v>1961.2183333333332</v>
      </c>
      <c r="G325" s="36">
        <v>1952.5876666666666</v>
      </c>
      <c r="H325" s="36">
        <v>1938.1823333333334</v>
      </c>
      <c r="I325" s="36">
        <v>1938.1823333333334</v>
      </c>
      <c r="J325" s="37">
        <v>1989.2550000000001</v>
      </c>
      <c r="K325" s="38">
        <v>1968.626</v>
      </c>
      <c r="L325" s="38">
        <v>1957.499</v>
      </c>
      <c r="M325" s="38">
        <v>1957.53</v>
      </c>
      <c r="N325" s="39">
        <v>1942.7339999999999</v>
      </c>
      <c r="O325" s="40">
        <v>1914.2829999999999</v>
      </c>
      <c r="P325" s="1"/>
      <c r="Q325" s="1"/>
      <c r="R325" s="1"/>
      <c r="S325" s="1"/>
      <c r="T325" s="1"/>
      <c r="U325" s="1"/>
      <c r="V325" s="1"/>
      <c r="W325" s="1"/>
    </row>
    <row r="326" spans="1:23" x14ac:dyDescent="0.2">
      <c r="A326" s="1"/>
      <c r="B326" s="24">
        <v>116605003</v>
      </c>
      <c r="C326" s="25" t="s">
        <v>518</v>
      </c>
      <c r="D326" s="26" t="s">
        <v>517</v>
      </c>
      <c r="E326" s="35">
        <v>2105.2330000000002</v>
      </c>
      <c r="F326" s="36">
        <v>2115.1919999999996</v>
      </c>
      <c r="G326" s="36">
        <v>2142.0239999999999</v>
      </c>
      <c r="H326" s="36">
        <v>2186.7073333333333</v>
      </c>
      <c r="I326" s="36">
        <v>2186.7073333333333</v>
      </c>
      <c r="J326" s="37">
        <v>2093.0920000000001</v>
      </c>
      <c r="K326" s="38">
        <v>2123.1350000000002</v>
      </c>
      <c r="L326" s="38">
        <v>2099.471</v>
      </c>
      <c r="M326" s="38">
        <v>2122.9699999999998</v>
      </c>
      <c r="N326" s="39">
        <v>2203.6309999999999</v>
      </c>
      <c r="O326" s="40">
        <v>2233.5210000000002</v>
      </c>
      <c r="P326" s="1"/>
      <c r="Q326" s="1"/>
      <c r="R326" s="1"/>
      <c r="S326" s="1"/>
      <c r="T326" s="1"/>
      <c r="U326" s="1"/>
      <c r="V326" s="1"/>
      <c r="W326" s="1"/>
    </row>
    <row r="327" spans="1:23" x14ac:dyDescent="0.2">
      <c r="A327" s="1"/>
      <c r="B327" s="24">
        <v>117080503</v>
      </c>
      <c r="C327" s="25" t="s">
        <v>120</v>
      </c>
      <c r="D327" s="26" t="s">
        <v>121</v>
      </c>
      <c r="E327" s="35">
        <v>2095.9499999999998</v>
      </c>
      <c r="F327" s="36">
        <v>2122.5426666666667</v>
      </c>
      <c r="G327" s="36">
        <v>2155.2553333333331</v>
      </c>
      <c r="H327" s="36">
        <v>2179.8063333333334</v>
      </c>
      <c r="I327" s="36">
        <v>2179.8063333333334</v>
      </c>
      <c r="J327" s="37">
        <v>2077.3609999999999</v>
      </c>
      <c r="K327" s="38">
        <v>2073.2750000000001</v>
      </c>
      <c r="L327" s="38">
        <v>2137.2130000000002</v>
      </c>
      <c r="M327" s="38">
        <v>2157.14</v>
      </c>
      <c r="N327" s="39">
        <v>2171.413</v>
      </c>
      <c r="O327" s="40">
        <v>2210.866</v>
      </c>
      <c r="P327" s="1"/>
      <c r="Q327" s="1"/>
      <c r="R327" s="1"/>
      <c r="S327" s="1"/>
      <c r="T327" s="1"/>
      <c r="U327" s="1"/>
      <c r="V327" s="1"/>
      <c r="W327" s="1"/>
    </row>
    <row r="328" spans="1:23" x14ac:dyDescent="0.2">
      <c r="A328" s="1"/>
      <c r="B328" s="24">
        <v>117081003</v>
      </c>
      <c r="C328" s="25" t="s">
        <v>122</v>
      </c>
      <c r="D328" s="26" t="s">
        <v>121</v>
      </c>
      <c r="E328" s="35">
        <v>919.38699999999994</v>
      </c>
      <c r="F328" s="36">
        <v>932.65099999999995</v>
      </c>
      <c r="G328" s="36">
        <v>962.31366666666656</v>
      </c>
      <c r="H328" s="36">
        <v>1000.32</v>
      </c>
      <c r="I328" s="36">
        <v>1000.32</v>
      </c>
      <c r="J328" s="37">
        <v>916.16899999999998</v>
      </c>
      <c r="K328" s="38">
        <v>923.79</v>
      </c>
      <c r="L328" s="38">
        <v>918.20299999999997</v>
      </c>
      <c r="M328" s="38">
        <v>955.96</v>
      </c>
      <c r="N328" s="39">
        <v>1012.778</v>
      </c>
      <c r="O328" s="40">
        <v>1032.222</v>
      </c>
      <c r="P328" s="1"/>
      <c r="Q328" s="1"/>
      <c r="R328" s="1"/>
      <c r="S328" s="1"/>
      <c r="T328" s="1"/>
      <c r="U328" s="1"/>
      <c r="V328" s="1"/>
      <c r="W328" s="1"/>
    </row>
    <row r="329" spans="1:23" x14ac:dyDescent="0.2">
      <c r="A329" s="1"/>
      <c r="B329" s="24">
        <v>117083004</v>
      </c>
      <c r="C329" s="25" t="s">
        <v>123</v>
      </c>
      <c r="D329" s="26" t="s">
        <v>121</v>
      </c>
      <c r="E329" s="35">
        <v>816.91800000000001</v>
      </c>
      <c r="F329" s="36">
        <v>843.54500000000007</v>
      </c>
      <c r="G329" s="36">
        <v>860.3506666666666</v>
      </c>
      <c r="H329" s="36">
        <v>861.83733333333339</v>
      </c>
      <c r="I329" s="36">
        <v>861.83733333333339</v>
      </c>
      <c r="J329" s="37">
        <v>784.18899999999996</v>
      </c>
      <c r="K329" s="38">
        <v>818.17100000000005</v>
      </c>
      <c r="L329" s="38">
        <v>848.39300000000003</v>
      </c>
      <c r="M329" s="38">
        <v>864.07100000000003</v>
      </c>
      <c r="N329" s="39">
        <v>868.58799999999997</v>
      </c>
      <c r="O329" s="40">
        <v>852.85299999999995</v>
      </c>
      <c r="P329" s="1"/>
      <c r="Q329" s="1"/>
      <c r="R329" s="1"/>
      <c r="S329" s="1"/>
      <c r="T329" s="1"/>
      <c r="U329" s="1"/>
      <c r="V329" s="1"/>
      <c r="W329" s="1"/>
    </row>
    <row r="330" spans="1:23" x14ac:dyDescent="0.2">
      <c r="A330" s="1"/>
      <c r="B330" s="24">
        <v>117086003</v>
      </c>
      <c r="C330" s="25" t="s">
        <v>124</v>
      </c>
      <c r="D330" s="26" t="s">
        <v>121</v>
      </c>
      <c r="E330" s="35">
        <v>1049.847</v>
      </c>
      <c r="F330" s="36">
        <v>1076.742</v>
      </c>
      <c r="G330" s="36">
        <v>1090.9623333333332</v>
      </c>
      <c r="H330" s="36">
        <v>1119.5606666666665</v>
      </c>
      <c r="I330" s="36">
        <v>1119.5606666666665</v>
      </c>
      <c r="J330" s="37">
        <v>1041.98</v>
      </c>
      <c r="K330" s="38">
        <v>1077.1569999999999</v>
      </c>
      <c r="L330" s="38">
        <v>1030.403</v>
      </c>
      <c r="M330" s="38">
        <v>1122.6659999999999</v>
      </c>
      <c r="N330" s="39">
        <v>1119.818</v>
      </c>
      <c r="O330" s="40">
        <v>1116.1980000000001</v>
      </c>
      <c r="P330" s="1"/>
      <c r="Q330" s="1"/>
      <c r="R330" s="1"/>
      <c r="S330" s="1"/>
      <c r="T330" s="1"/>
      <c r="U330" s="1"/>
      <c r="V330" s="1"/>
      <c r="W330" s="1"/>
    </row>
    <row r="331" spans="1:23" x14ac:dyDescent="0.2">
      <c r="A331" s="1"/>
      <c r="B331" s="24">
        <v>117086503</v>
      </c>
      <c r="C331" s="25" t="s">
        <v>125</v>
      </c>
      <c r="D331" s="26" t="s">
        <v>121</v>
      </c>
      <c r="E331" s="35">
        <v>1561.452</v>
      </c>
      <c r="F331" s="36">
        <v>1547.6880000000001</v>
      </c>
      <c r="G331" s="36">
        <v>1552.952</v>
      </c>
      <c r="H331" s="36">
        <v>1556.4843333333331</v>
      </c>
      <c r="I331" s="36">
        <v>1556.4843333333331</v>
      </c>
      <c r="J331" s="37">
        <v>1580.6010000000001</v>
      </c>
      <c r="K331" s="38">
        <v>1539.835</v>
      </c>
      <c r="L331" s="38">
        <v>1563.921</v>
      </c>
      <c r="M331" s="38">
        <v>1539.308</v>
      </c>
      <c r="N331" s="39">
        <v>1555.627</v>
      </c>
      <c r="O331" s="40">
        <v>1574.518</v>
      </c>
      <c r="P331" s="1"/>
      <c r="Q331" s="1"/>
      <c r="R331" s="1"/>
      <c r="S331" s="1"/>
      <c r="T331" s="1"/>
      <c r="U331" s="1"/>
      <c r="V331" s="1"/>
      <c r="W331" s="1"/>
    </row>
    <row r="332" spans="1:23" x14ac:dyDescent="0.2">
      <c r="A332" s="1"/>
      <c r="B332" s="24">
        <v>117086653</v>
      </c>
      <c r="C332" s="25" t="s">
        <v>126</v>
      </c>
      <c r="D332" s="26" t="s">
        <v>121</v>
      </c>
      <c r="E332" s="35">
        <v>1478.614</v>
      </c>
      <c r="F332" s="36">
        <v>1485.2593333333334</v>
      </c>
      <c r="G332" s="36">
        <v>1507.9306666666664</v>
      </c>
      <c r="H332" s="36">
        <v>1544.568</v>
      </c>
      <c r="I332" s="36">
        <v>1544.568</v>
      </c>
      <c r="J332" s="37">
        <v>1497.874</v>
      </c>
      <c r="K332" s="38">
        <v>1462.2850000000001</v>
      </c>
      <c r="L332" s="38">
        <v>1475.684</v>
      </c>
      <c r="M332" s="38">
        <v>1517.809</v>
      </c>
      <c r="N332" s="39">
        <v>1530.299</v>
      </c>
      <c r="O332" s="40">
        <v>1585.596</v>
      </c>
      <c r="P332" s="1"/>
      <c r="Q332" s="1"/>
      <c r="R332" s="1"/>
      <c r="S332" s="1"/>
      <c r="T332" s="1"/>
      <c r="U332" s="1"/>
      <c r="V332" s="1"/>
      <c r="W332" s="1"/>
    </row>
    <row r="333" spans="1:23" x14ac:dyDescent="0.2">
      <c r="A333" s="1"/>
      <c r="B333" s="24">
        <v>117089003</v>
      </c>
      <c r="C333" s="25" t="s">
        <v>127</v>
      </c>
      <c r="D333" s="26" t="s">
        <v>121</v>
      </c>
      <c r="E333" s="35">
        <v>1328.1489999999999</v>
      </c>
      <c r="F333" s="36">
        <v>1334.71</v>
      </c>
      <c r="G333" s="36">
        <v>1361.6123333333333</v>
      </c>
      <c r="H333" s="36">
        <v>1393.2259999999999</v>
      </c>
      <c r="I333" s="36">
        <v>1393.2259999999999</v>
      </c>
      <c r="J333" s="37">
        <v>1337.2170000000001</v>
      </c>
      <c r="K333" s="38">
        <v>1319.6890000000001</v>
      </c>
      <c r="L333" s="38">
        <v>1327.5409999999999</v>
      </c>
      <c r="M333" s="38">
        <v>1356.9</v>
      </c>
      <c r="N333" s="39">
        <v>1400.396</v>
      </c>
      <c r="O333" s="40">
        <v>1422.3820000000001</v>
      </c>
      <c r="P333" s="1"/>
      <c r="Q333" s="1"/>
      <c r="R333" s="1"/>
      <c r="S333" s="1"/>
      <c r="T333" s="1"/>
      <c r="U333" s="1"/>
      <c r="V333" s="1"/>
      <c r="W333" s="1"/>
    </row>
    <row r="334" spans="1:23" x14ac:dyDescent="0.2">
      <c r="A334" s="1"/>
      <c r="B334" s="24">
        <v>117412003</v>
      </c>
      <c r="C334" s="25" t="s">
        <v>383</v>
      </c>
      <c r="D334" s="26" t="s">
        <v>384</v>
      </c>
      <c r="E334" s="35">
        <v>1645.981</v>
      </c>
      <c r="F334" s="36">
        <v>1628.6426666666666</v>
      </c>
      <c r="G334" s="36">
        <v>1634.2843333333333</v>
      </c>
      <c r="H334" s="36">
        <v>1649.4869999999999</v>
      </c>
      <c r="I334" s="36">
        <v>1649.4869999999999</v>
      </c>
      <c r="J334" s="37">
        <v>1672.8</v>
      </c>
      <c r="K334" s="38">
        <v>1651.3340000000001</v>
      </c>
      <c r="L334" s="38">
        <v>1613.809</v>
      </c>
      <c r="M334" s="38">
        <v>1620.7850000000001</v>
      </c>
      <c r="N334" s="39">
        <v>1668.259</v>
      </c>
      <c r="O334" s="40">
        <v>1659.4169999999999</v>
      </c>
      <c r="P334" s="1"/>
      <c r="Q334" s="1"/>
      <c r="R334" s="1"/>
      <c r="S334" s="1"/>
      <c r="T334" s="1"/>
      <c r="U334" s="1"/>
      <c r="V334" s="1"/>
      <c r="W334" s="1"/>
    </row>
    <row r="335" spans="1:23" x14ac:dyDescent="0.2">
      <c r="A335" s="1"/>
      <c r="B335" s="24">
        <v>117414003</v>
      </c>
      <c r="C335" s="25" t="s">
        <v>385</v>
      </c>
      <c r="D335" s="26" t="s">
        <v>384</v>
      </c>
      <c r="E335" s="35">
        <v>2559.34</v>
      </c>
      <c r="F335" s="36">
        <v>2598.8743333333332</v>
      </c>
      <c r="G335" s="36">
        <v>2643.6536666666666</v>
      </c>
      <c r="H335" s="36">
        <v>2697.3209999999999</v>
      </c>
      <c r="I335" s="36">
        <v>2697.3209999999999</v>
      </c>
      <c r="J335" s="37">
        <v>2521.4589999999998</v>
      </c>
      <c r="K335" s="38">
        <v>2564.9079999999999</v>
      </c>
      <c r="L335" s="38">
        <v>2591.6529999999998</v>
      </c>
      <c r="M335" s="38">
        <v>2640.0619999999999</v>
      </c>
      <c r="N335" s="39">
        <v>2699.2460000000001</v>
      </c>
      <c r="O335" s="40">
        <v>2752.6550000000002</v>
      </c>
      <c r="P335" s="1"/>
      <c r="Q335" s="1"/>
      <c r="R335" s="1"/>
      <c r="S335" s="1"/>
      <c r="T335" s="1"/>
      <c r="U335" s="1"/>
      <c r="V335" s="1"/>
      <c r="W335" s="1"/>
    </row>
    <row r="336" spans="1:23" x14ac:dyDescent="0.2">
      <c r="A336" s="1"/>
      <c r="B336" s="24">
        <v>117414203</v>
      </c>
      <c r="C336" s="25" t="s">
        <v>386</v>
      </c>
      <c r="D336" s="26" t="s">
        <v>384</v>
      </c>
      <c r="E336" s="35">
        <v>1528.9459999999999</v>
      </c>
      <c r="F336" s="36">
        <v>1528.0383333333332</v>
      </c>
      <c r="G336" s="36">
        <v>1537.2240000000002</v>
      </c>
      <c r="H336" s="36">
        <v>1526.4560000000001</v>
      </c>
      <c r="I336" s="36">
        <v>1526.4560000000001</v>
      </c>
      <c r="J336" s="37">
        <v>1557.8030000000001</v>
      </c>
      <c r="K336" s="38">
        <v>1511.4190000000001</v>
      </c>
      <c r="L336" s="38">
        <v>1517.617</v>
      </c>
      <c r="M336" s="38">
        <v>1555.079</v>
      </c>
      <c r="N336" s="39">
        <v>1538.9760000000001</v>
      </c>
      <c r="O336" s="40">
        <v>1485.3130000000001</v>
      </c>
      <c r="P336" s="1"/>
      <c r="Q336" s="1"/>
      <c r="R336" s="1"/>
      <c r="S336" s="1"/>
      <c r="T336" s="1"/>
      <c r="U336" s="1"/>
      <c r="V336" s="1"/>
      <c r="W336" s="1"/>
    </row>
    <row r="337" spans="1:23" x14ac:dyDescent="0.2">
      <c r="A337" s="1"/>
      <c r="B337" s="24">
        <v>117415004</v>
      </c>
      <c r="C337" s="25" t="s">
        <v>387</v>
      </c>
      <c r="D337" s="26" t="s">
        <v>384</v>
      </c>
      <c r="E337" s="35">
        <v>883.94399999999996</v>
      </c>
      <c r="F337" s="36">
        <v>878.82866666666666</v>
      </c>
      <c r="G337" s="36">
        <v>875.17099999999994</v>
      </c>
      <c r="H337" s="36">
        <v>867.05466666666655</v>
      </c>
      <c r="I337" s="36">
        <v>867.05466666666655</v>
      </c>
      <c r="J337" s="37">
        <v>888.00699999999995</v>
      </c>
      <c r="K337" s="38">
        <v>876.06100000000004</v>
      </c>
      <c r="L337" s="38">
        <v>887.76900000000001</v>
      </c>
      <c r="M337" s="38">
        <v>872.65599999999995</v>
      </c>
      <c r="N337" s="39">
        <v>865.08799999999997</v>
      </c>
      <c r="O337" s="40">
        <v>863.42</v>
      </c>
      <c r="P337" s="1"/>
      <c r="Q337" s="1"/>
      <c r="R337" s="1"/>
      <c r="S337" s="1"/>
      <c r="T337" s="1"/>
      <c r="U337" s="1"/>
      <c r="V337" s="1"/>
      <c r="W337" s="1"/>
    </row>
    <row r="338" spans="1:23" x14ac:dyDescent="0.2">
      <c r="A338" s="1"/>
      <c r="B338" s="24">
        <v>117415103</v>
      </c>
      <c r="C338" s="25" t="s">
        <v>388</v>
      </c>
      <c r="D338" s="26" t="s">
        <v>384</v>
      </c>
      <c r="E338" s="35">
        <v>2023.672</v>
      </c>
      <c r="F338" s="36">
        <v>2020.96</v>
      </c>
      <c r="G338" s="36">
        <v>2014.2536666666667</v>
      </c>
      <c r="H338" s="36">
        <v>2004.2359999999999</v>
      </c>
      <c r="I338" s="36">
        <v>2004.2359999999999</v>
      </c>
      <c r="J338" s="37">
        <v>2011.125</v>
      </c>
      <c r="K338" s="38">
        <v>2036.3530000000001</v>
      </c>
      <c r="L338" s="38">
        <v>2023.538</v>
      </c>
      <c r="M338" s="38">
        <v>2002.989</v>
      </c>
      <c r="N338" s="39">
        <v>2016.2339999999999</v>
      </c>
      <c r="O338" s="40">
        <v>1993.4849999999999</v>
      </c>
      <c r="P338" s="1"/>
      <c r="Q338" s="1"/>
      <c r="R338" s="1"/>
      <c r="S338" s="1"/>
      <c r="T338" s="1"/>
      <c r="U338" s="1"/>
      <c r="V338" s="1"/>
      <c r="W338" s="1"/>
    </row>
    <row r="339" spans="1:23" x14ac:dyDescent="0.2">
      <c r="A339" s="1"/>
      <c r="B339" s="24">
        <v>117415303</v>
      </c>
      <c r="C339" s="25" t="s">
        <v>389</v>
      </c>
      <c r="D339" s="26" t="s">
        <v>384</v>
      </c>
      <c r="E339" s="35">
        <v>1089.96</v>
      </c>
      <c r="F339" s="36">
        <v>1082.3946666666666</v>
      </c>
      <c r="G339" s="36">
        <v>1064.1953333333333</v>
      </c>
      <c r="H339" s="36">
        <v>1053.8326666666667</v>
      </c>
      <c r="I339" s="36">
        <v>1053.8326666666667</v>
      </c>
      <c r="J339" s="37">
        <v>1096.953</v>
      </c>
      <c r="K339" s="38">
        <v>1100.808</v>
      </c>
      <c r="L339" s="38">
        <v>1072.1189999999999</v>
      </c>
      <c r="M339" s="38">
        <v>1074.2570000000001</v>
      </c>
      <c r="N339" s="39">
        <v>1046.21</v>
      </c>
      <c r="O339" s="40">
        <v>1041.0309999999999</v>
      </c>
      <c r="P339" s="1"/>
      <c r="Q339" s="1"/>
      <c r="R339" s="1"/>
      <c r="S339" s="1"/>
      <c r="T339" s="1"/>
      <c r="U339" s="1"/>
      <c r="V339" s="1"/>
      <c r="W339" s="1"/>
    </row>
    <row r="340" spans="1:23" x14ac:dyDescent="0.2">
      <c r="A340" s="1"/>
      <c r="B340" s="24">
        <v>117416103</v>
      </c>
      <c r="C340" s="25" t="s">
        <v>390</v>
      </c>
      <c r="D340" s="26" t="s">
        <v>384</v>
      </c>
      <c r="E340" s="35">
        <v>1306.364</v>
      </c>
      <c r="F340" s="36">
        <v>1322.5203333333334</v>
      </c>
      <c r="G340" s="36">
        <v>1323.682</v>
      </c>
      <c r="H340" s="36">
        <v>1356.4063333333334</v>
      </c>
      <c r="I340" s="36">
        <v>1356.4063333333334</v>
      </c>
      <c r="J340" s="37">
        <v>1300.43</v>
      </c>
      <c r="K340" s="38">
        <v>1313.4639999999999</v>
      </c>
      <c r="L340" s="38">
        <v>1305.1969999999999</v>
      </c>
      <c r="M340" s="38">
        <v>1348.9</v>
      </c>
      <c r="N340" s="39">
        <v>1316.9490000000001</v>
      </c>
      <c r="O340" s="40">
        <v>1403.37</v>
      </c>
      <c r="P340" s="1"/>
      <c r="Q340" s="1"/>
      <c r="R340" s="1"/>
      <c r="S340" s="1"/>
      <c r="T340" s="1"/>
      <c r="U340" s="1"/>
      <c r="V340" s="1"/>
      <c r="W340" s="1"/>
    </row>
    <row r="341" spans="1:23" x14ac:dyDescent="0.2">
      <c r="A341" s="1"/>
      <c r="B341" s="24">
        <v>117417202</v>
      </c>
      <c r="C341" s="25" t="s">
        <v>391</v>
      </c>
      <c r="D341" s="26" t="s">
        <v>384</v>
      </c>
      <c r="E341" s="35">
        <v>5047.5450000000001</v>
      </c>
      <c r="F341" s="36">
        <v>5067.9086666666662</v>
      </c>
      <c r="G341" s="36">
        <v>5137.1623333333337</v>
      </c>
      <c r="H341" s="36">
        <v>5212.4886666666671</v>
      </c>
      <c r="I341" s="36">
        <v>5212.4886666666671</v>
      </c>
      <c r="J341" s="37">
        <v>5064.3900000000003</v>
      </c>
      <c r="K341" s="38">
        <v>4997.5410000000002</v>
      </c>
      <c r="L341" s="38">
        <v>5081.3310000000001</v>
      </c>
      <c r="M341" s="38">
        <v>5124.8540000000003</v>
      </c>
      <c r="N341" s="39">
        <v>5205.3019999999997</v>
      </c>
      <c r="O341" s="40">
        <v>5307.31</v>
      </c>
      <c r="P341" s="1"/>
      <c r="Q341" s="1"/>
      <c r="R341" s="1"/>
      <c r="S341" s="1"/>
      <c r="T341" s="1"/>
      <c r="U341" s="1"/>
      <c r="V341" s="1"/>
      <c r="W341" s="1"/>
    </row>
    <row r="342" spans="1:23" x14ac:dyDescent="0.2">
      <c r="A342" s="1"/>
      <c r="B342" s="24">
        <v>117576303</v>
      </c>
      <c r="C342" s="25" t="s">
        <v>503</v>
      </c>
      <c r="D342" s="26" t="s">
        <v>504</v>
      </c>
      <c r="E342" s="35">
        <v>658.36199999999997</v>
      </c>
      <c r="F342" s="36">
        <v>657.85600000000011</v>
      </c>
      <c r="G342" s="36">
        <v>654.62299999999993</v>
      </c>
      <c r="H342" s="36">
        <v>660.90899999999999</v>
      </c>
      <c r="I342" s="36">
        <v>660.90899999999999</v>
      </c>
      <c r="J342" s="37">
        <v>658.46299999999997</v>
      </c>
      <c r="K342" s="38">
        <v>661.68200000000002</v>
      </c>
      <c r="L342" s="38">
        <v>654.72900000000004</v>
      </c>
      <c r="M342" s="38">
        <v>657.15700000000004</v>
      </c>
      <c r="N342" s="39">
        <v>651.98299999999995</v>
      </c>
      <c r="O342" s="40">
        <v>673.58699999999999</v>
      </c>
      <c r="P342" s="1"/>
      <c r="Q342" s="1"/>
      <c r="R342" s="1"/>
      <c r="S342" s="1"/>
      <c r="T342" s="1"/>
      <c r="U342" s="1"/>
      <c r="V342" s="1"/>
      <c r="W342" s="1"/>
    </row>
    <row r="343" spans="1:23" x14ac:dyDescent="0.2">
      <c r="A343" s="1"/>
      <c r="B343" s="24">
        <v>117596003</v>
      </c>
      <c r="C343" s="25" t="s">
        <v>512</v>
      </c>
      <c r="D343" s="26" t="s">
        <v>513</v>
      </c>
      <c r="E343" s="35">
        <v>2116.52</v>
      </c>
      <c r="F343" s="36">
        <v>2093.5346666666665</v>
      </c>
      <c r="G343" s="36">
        <v>2101.9429999999998</v>
      </c>
      <c r="H343" s="36">
        <v>2108.1476666666663</v>
      </c>
      <c r="I343" s="36">
        <v>2108.1476666666663</v>
      </c>
      <c r="J343" s="37">
        <v>2140.7199999999998</v>
      </c>
      <c r="K343" s="38">
        <v>2119.2919999999999</v>
      </c>
      <c r="L343" s="38">
        <v>2089.625</v>
      </c>
      <c r="M343" s="38">
        <v>2071.6869999999999</v>
      </c>
      <c r="N343" s="39">
        <v>2144.5169999999998</v>
      </c>
      <c r="O343" s="40">
        <v>2108.239</v>
      </c>
      <c r="P343" s="1"/>
      <c r="Q343" s="1"/>
      <c r="R343" s="1"/>
      <c r="S343" s="1"/>
      <c r="T343" s="1"/>
      <c r="U343" s="1"/>
      <c r="V343" s="1"/>
      <c r="W343" s="1"/>
    </row>
    <row r="344" spans="1:23" x14ac:dyDescent="0.2">
      <c r="A344" s="1"/>
      <c r="B344" s="24">
        <v>117597003</v>
      </c>
      <c r="C344" s="25" t="s">
        <v>514</v>
      </c>
      <c r="D344" s="26" t="s">
        <v>513</v>
      </c>
      <c r="E344" s="35">
        <v>1853.2570000000001</v>
      </c>
      <c r="F344" s="36">
        <v>1853.0093333333334</v>
      </c>
      <c r="G344" s="36">
        <v>1876.0863333333334</v>
      </c>
      <c r="H344" s="36">
        <v>1916.5293333333332</v>
      </c>
      <c r="I344" s="36">
        <v>1916.5293333333332</v>
      </c>
      <c r="J344" s="37">
        <v>1867.973</v>
      </c>
      <c r="K344" s="38">
        <v>1829.961</v>
      </c>
      <c r="L344" s="38">
        <v>1861.836</v>
      </c>
      <c r="M344" s="38">
        <v>1867.231</v>
      </c>
      <c r="N344" s="39">
        <v>1899.192</v>
      </c>
      <c r="O344" s="40">
        <v>1983.165</v>
      </c>
      <c r="P344" s="1"/>
      <c r="Q344" s="1"/>
      <c r="R344" s="1"/>
      <c r="S344" s="1"/>
      <c r="T344" s="1"/>
      <c r="U344" s="1"/>
      <c r="V344" s="1"/>
      <c r="W344" s="1"/>
    </row>
    <row r="345" spans="1:23" x14ac:dyDescent="0.2">
      <c r="A345" s="1"/>
      <c r="B345" s="24">
        <v>117598503</v>
      </c>
      <c r="C345" s="25" t="s">
        <v>515</v>
      </c>
      <c r="D345" s="26" t="s">
        <v>513</v>
      </c>
      <c r="E345" s="35">
        <v>1543.7159999999999</v>
      </c>
      <c r="F345" s="36">
        <v>1531.7753333333333</v>
      </c>
      <c r="G345" s="36">
        <v>1534.2436666666665</v>
      </c>
      <c r="H345" s="36">
        <v>1534.4116666666666</v>
      </c>
      <c r="I345" s="36">
        <v>1534.4116666666666</v>
      </c>
      <c r="J345" s="37">
        <v>1553.9760000000001</v>
      </c>
      <c r="K345" s="38">
        <v>1534.5540000000001</v>
      </c>
      <c r="L345" s="38">
        <v>1542.624</v>
      </c>
      <c r="M345" s="38">
        <v>1518.1479999999999</v>
      </c>
      <c r="N345" s="39">
        <v>1541.9590000000001</v>
      </c>
      <c r="O345" s="40">
        <v>1543.1279999999999</v>
      </c>
      <c r="P345" s="1"/>
      <c r="Q345" s="1"/>
      <c r="R345" s="1"/>
      <c r="S345" s="1"/>
      <c r="T345" s="1"/>
      <c r="U345" s="1"/>
      <c r="V345" s="1"/>
      <c r="W345" s="1"/>
    </row>
    <row r="346" spans="1:23" x14ac:dyDescent="0.2">
      <c r="A346" s="1"/>
      <c r="B346" s="24">
        <v>118401403</v>
      </c>
      <c r="C346" s="25" t="s">
        <v>371</v>
      </c>
      <c r="D346" s="26" t="s">
        <v>372</v>
      </c>
      <c r="E346" s="35">
        <v>2883.09</v>
      </c>
      <c r="F346" s="36">
        <v>2897.5709999999999</v>
      </c>
      <c r="G346" s="36">
        <v>2929.7673333333332</v>
      </c>
      <c r="H346" s="36">
        <v>2927.1833333333329</v>
      </c>
      <c r="I346" s="36">
        <v>2927.1833333333329</v>
      </c>
      <c r="J346" s="37">
        <v>2869.5430000000001</v>
      </c>
      <c r="K346" s="38">
        <v>2863.8429999999998</v>
      </c>
      <c r="L346" s="38">
        <v>2915.8829999999998</v>
      </c>
      <c r="M346" s="38">
        <v>2912.9870000000001</v>
      </c>
      <c r="N346" s="39">
        <v>2960.4319999999998</v>
      </c>
      <c r="O346" s="40">
        <v>2908.1309999999999</v>
      </c>
      <c r="P346" s="1"/>
      <c r="Q346" s="1"/>
      <c r="R346" s="1"/>
      <c r="S346" s="1"/>
      <c r="T346" s="1"/>
      <c r="U346" s="1"/>
      <c r="V346" s="1"/>
      <c r="W346" s="1"/>
    </row>
    <row r="347" spans="1:23" x14ac:dyDescent="0.2">
      <c r="A347" s="1"/>
      <c r="B347" s="24">
        <v>118401603</v>
      </c>
      <c r="C347" s="25" t="s">
        <v>373</v>
      </c>
      <c r="D347" s="26" t="s">
        <v>372</v>
      </c>
      <c r="E347" s="35">
        <v>2612.768</v>
      </c>
      <c r="F347" s="36">
        <v>2645.8976666666663</v>
      </c>
      <c r="G347" s="36">
        <v>2657.1446666666666</v>
      </c>
      <c r="H347" s="36">
        <v>2662.2916666666665</v>
      </c>
      <c r="I347" s="36">
        <v>2662.2916666666665</v>
      </c>
      <c r="J347" s="37">
        <v>2554.37</v>
      </c>
      <c r="K347" s="38">
        <v>2620.444</v>
      </c>
      <c r="L347" s="38">
        <v>2663.49</v>
      </c>
      <c r="M347" s="38">
        <v>2653.759</v>
      </c>
      <c r="N347" s="39">
        <v>2654.1849999999999</v>
      </c>
      <c r="O347" s="40">
        <v>2678.931</v>
      </c>
      <c r="P347" s="1"/>
      <c r="Q347" s="1"/>
      <c r="R347" s="1"/>
      <c r="S347" s="1"/>
      <c r="T347" s="1"/>
      <c r="U347" s="1"/>
      <c r="V347" s="1"/>
      <c r="W347" s="1"/>
    </row>
    <row r="348" spans="1:23" x14ac:dyDescent="0.2">
      <c r="A348" s="1"/>
      <c r="B348" s="24">
        <v>118402603</v>
      </c>
      <c r="C348" s="25" t="s">
        <v>374</v>
      </c>
      <c r="D348" s="26" t="s">
        <v>372</v>
      </c>
      <c r="E348" s="35">
        <v>2410.13</v>
      </c>
      <c r="F348" s="36">
        <v>2400.7779999999998</v>
      </c>
      <c r="G348" s="36">
        <v>2388.5823333333333</v>
      </c>
      <c r="H348" s="36">
        <v>2381.6666666666665</v>
      </c>
      <c r="I348" s="36">
        <v>2381.6666666666665</v>
      </c>
      <c r="J348" s="37">
        <v>2444.2979999999998</v>
      </c>
      <c r="K348" s="38">
        <v>2418.549</v>
      </c>
      <c r="L348" s="38">
        <v>2367.7170000000001</v>
      </c>
      <c r="M348" s="38">
        <v>2416.0680000000002</v>
      </c>
      <c r="N348" s="39">
        <v>2381.962</v>
      </c>
      <c r="O348" s="40">
        <v>2346.9699999999998</v>
      </c>
      <c r="P348" s="1"/>
      <c r="Q348" s="1"/>
      <c r="R348" s="1"/>
      <c r="S348" s="1"/>
      <c r="T348" s="1"/>
      <c r="U348" s="1"/>
      <c r="V348" s="1"/>
      <c r="W348" s="1"/>
    </row>
    <row r="349" spans="1:23" x14ac:dyDescent="0.2">
      <c r="A349" s="1"/>
      <c r="B349" s="24">
        <v>118403003</v>
      </c>
      <c r="C349" s="25" t="s">
        <v>375</v>
      </c>
      <c r="D349" s="26" t="s">
        <v>372</v>
      </c>
      <c r="E349" s="35">
        <v>2153.9780000000001</v>
      </c>
      <c r="F349" s="36">
        <v>2134.9476666666669</v>
      </c>
      <c r="G349" s="36">
        <v>2127.0543333333335</v>
      </c>
      <c r="H349" s="36">
        <v>2120.9476666666665</v>
      </c>
      <c r="I349" s="36">
        <v>2120.9476666666665</v>
      </c>
      <c r="J349" s="37">
        <v>2146.681</v>
      </c>
      <c r="K349" s="38">
        <v>2164.25</v>
      </c>
      <c r="L349" s="38">
        <v>2151.145</v>
      </c>
      <c r="M349" s="38">
        <v>2089.4479999999999</v>
      </c>
      <c r="N349" s="39">
        <v>2140.5700000000002</v>
      </c>
      <c r="O349" s="40">
        <v>2132.8249999999998</v>
      </c>
      <c r="P349" s="1"/>
      <c r="Q349" s="1"/>
      <c r="R349" s="1"/>
      <c r="S349" s="1"/>
      <c r="T349" s="1"/>
      <c r="U349" s="1"/>
      <c r="V349" s="1"/>
      <c r="W349" s="1"/>
    </row>
    <row r="350" spans="1:23" x14ac:dyDescent="0.2">
      <c r="A350" s="1"/>
      <c r="B350" s="24">
        <v>118403302</v>
      </c>
      <c r="C350" s="25" t="s">
        <v>376</v>
      </c>
      <c r="D350" s="26" t="s">
        <v>372</v>
      </c>
      <c r="E350" s="35">
        <v>11291.504999999999</v>
      </c>
      <c r="F350" s="36">
        <v>11044.705</v>
      </c>
      <c r="G350" s="36">
        <v>10953.739666666668</v>
      </c>
      <c r="H350" s="36">
        <v>10778.573</v>
      </c>
      <c r="I350" s="36">
        <v>10778.573</v>
      </c>
      <c r="J350" s="37">
        <v>11647.424999999999</v>
      </c>
      <c r="K350" s="38">
        <v>11042.460999999999</v>
      </c>
      <c r="L350" s="38">
        <v>11184.647000000001</v>
      </c>
      <c r="M350" s="38">
        <v>10907.007</v>
      </c>
      <c r="N350" s="39">
        <v>10769.565000000001</v>
      </c>
      <c r="O350" s="40">
        <v>10659.147000000001</v>
      </c>
      <c r="P350" s="1"/>
      <c r="Q350" s="1"/>
      <c r="R350" s="1"/>
      <c r="S350" s="1"/>
      <c r="T350" s="1"/>
      <c r="U350" s="1"/>
      <c r="V350" s="1"/>
      <c r="W350" s="1"/>
    </row>
    <row r="351" spans="1:23" x14ac:dyDescent="0.2">
      <c r="A351" s="1"/>
      <c r="B351" s="24">
        <v>118403903</v>
      </c>
      <c r="C351" s="25" t="s">
        <v>377</v>
      </c>
      <c r="D351" s="26" t="s">
        <v>372</v>
      </c>
      <c r="E351" s="35">
        <v>1900.847</v>
      </c>
      <c r="F351" s="36">
        <v>1944.9873333333333</v>
      </c>
      <c r="G351" s="36">
        <v>1967.3630000000001</v>
      </c>
      <c r="H351" s="36">
        <v>2000.2763333333332</v>
      </c>
      <c r="I351" s="36">
        <v>2000.2763333333332</v>
      </c>
      <c r="J351" s="37">
        <v>1854.3989999999999</v>
      </c>
      <c r="K351" s="38">
        <v>1915.7950000000001</v>
      </c>
      <c r="L351" s="38">
        <v>1932.347</v>
      </c>
      <c r="M351" s="38">
        <v>1986.82</v>
      </c>
      <c r="N351" s="39">
        <v>1982.922</v>
      </c>
      <c r="O351" s="40">
        <v>2031.087</v>
      </c>
      <c r="P351" s="1"/>
      <c r="Q351" s="1"/>
      <c r="R351" s="1"/>
      <c r="S351" s="1"/>
      <c r="T351" s="1"/>
      <c r="U351" s="1"/>
      <c r="V351" s="1"/>
      <c r="W351" s="1"/>
    </row>
    <row r="352" spans="1:23" x14ac:dyDescent="0.2">
      <c r="A352" s="1"/>
      <c r="B352" s="24">
        <v>118406003</v>
      </c>
      <c r="C352" s="25" t="s">
        <v>378</v>
      </c>
      <c r="D352" s="26" t="s">
        <v>372</v>
      </c>
      <c r="E352" s="35">
        <v>1085.701</v>
      </c>
      <c r="F352" s="36">
        <v>1103.5323333333333</v>
      </c>
      <c r="G352" s="36">
        <v>1152.2819999999999</v>
      </c>
      <c r="H352" s="36">
        <v>1192.8813333333335</v>
      </c>
      <c r="I352" s="36">
        <v>1192.8813333333335</v>
      </c>
      <c r="J352" s="37">
        <v>1075.4469999999999</v>
      </c>
      <c r="K352" s="38">
        <v>1068.143</v>
      </c>
      <c r="L352" s="38">
        <v>1113.518</v>
      </c>
      <c r="M352" s="38">
        <v>1128.9359999999999</v>
      </c>
      <c r="N352" s="39">
        <v>1214.3920000000001</v>
      </c>
      <c r="O352" s="40">
        <v>1235.316</v>
      </c>
      <c r="P352" s="1"/>
      <c r="Q352" s="1"/>
      <c r="R352" s="1"/>
      <c r="S352" s="1"/>
      <c r="T352" s="1"/>
      <c r="U352" s="1"/>
      <c r="V352" s="1"/>
      <c r="W352" s="1"/>
    </row>
    <row r="353" spans="1:23" x14ac:dyDescent="0.2">
      <c r="A353" s="1"/>
      <c r="B353" s="24">
        <v>118406602</v>
      </c>
      <c r="C353" s="25" t="s">
        <v>379</v>
      </c>
      <c r="D353" s="26" t="s">
        <v>372</v>
      </c>
      <c r="E353" s="35">
        <v>3364.9209999999998</v>
      </c>
      <c r="F353" s="36">
        <v>3392.9733333333334</v>
      </c>
      <c r="G353" s="36">
        <v>3438.9996666666666</v>
      </c>
      <c r="H353" s="36">
        <v>3456.7623333333336</v>
      </c>
      <c r="I353" s="36">
        <v>3456.7623333333336</v>
      </c>
      <c r="J353" s="37">
        <v>3380.1869999999999</v>
      </c>
      <c r="K353" s="38">
        <v>3343.2660000000001</v>
      </c>
      <c r="L353" s="38">
        <v>3371.3110000000001</v>
      </c>
      <c r="M353" s="38">
        <v>3464.3429999999998</v>
      </c>
      <c r="N353" s="39">
        <v>3481.3449999999998</v>
      </c>
      <c r="O353" s="40">
        <v>3424.5990000000002</v>
      </c>
      <c r="P353" s="1"/>
      <c r="Q353" s="1"/>
      <c r="R353" s="1"/>
      <c r="S353" s="1"/>
      <c r="T353" s="1"/>
      <c r="U353" s="1"/>
      <c r="V353" s="1"/>
      <c r="W353" s="1"/>
    </row>
    <row r="354" spans="1:23" x14ac:dyDescent="0.2">
      <c r="A354" s="1"/>
      <c r="B354" s="24">
        <v>118408852</v>
      </c>
      <c r="C354" s="25" t="s">
        <v>380</v>
      </c>
      <c r="D354" s="26" t="s">
        <v>372</v>
      </c>
      <c r="E354" s="35">
        <v>7646.3310000000001</v>
      </c>
      <c r="F354" s="36">
        <v>7507.2543333333333</v>
      </c>
      <c r="G354" s="36">
        <v>7458.63</v>
      </c>
      <c r="H354" s="36">
        <v>7476.434666666667</v>
      </c>
      <c r="I354" s="36">
        <v>7476.434666666667</v>
      </c>
      <c r="J354" s="37">
        <v>7824.4639999999999</v>
      </c>
      <c r="K354" s="38">
        <v>7611.19</v>
      </c>
      <c r="L354" s="38">
        <v>7503.3490000000002</v>
      </c>
      <c r="M354" s="38">
        <v>7407.2240000000002</v>
      </c>
      <c r="N354" s="39">
        <v>7465.317</v>
      </c>
      <c r="O354" s="40">
        <v>7556.7629999999999</v>
      </c>
      <c r="P354" s="1"/>
      <c r="Q354" s="1"/>
      <c r="R354" s="1"/>
      <c r="S354" s="1"/>
      <c r="T354" s="1"/>
      <c r="U354" s="1"/>
      <c r="V354" s="1"/>
      <c r="W354" s="1"/>
    </row>
    <row r="355" spans="1:23" x14ac:dyDescent="0.2">
      <c r="A355" s="1"/>
      <c r="B355" s="24">
        <v>118409203</v>
      </c>
      <c r="C355" s="25" t="s">
        <v>381</v>
      </c>
      <c r="D355" s="26" t="s">
        <v>372</v>
      </c>
      <c r="E355" s="35">
        <v>2331.0529999999999</v>
      </c>
      <c r="F355" s="36">
        <v>2383.7530000000002</v>
      </c>
      <c r="G355" s="36">
        <v>2419.6323333333335</v>
      </c>
      <c r="H355" s="36">
        <v>2466.2563333333333</v>
      </c>
      <c r="I355" s="36">
        <v>2466.2563333333333</v>
      </c>
      <c r="J355" s="37">
        <v>2274.9699999999998</v>
      </c>
      <c r="K355" s="38">
        <v>2358.8760000000002</v>
      </c>
      <c r="L355" s="38">
        <v>2359.123</v>
      </c>
      <c r="M355" s="38">
        <v>2433.2600000000002</v>
      </c>
      <c r="N355" s="39">
        <v>2466.5140000000001</v>
      </c>
      <c r="O355" s="40">
        <v>2498.9949999999999</v>
      </c>
      <c r="P355" s="1"/>
      <c r="Q355" s="1"/>
      <c r="R355" s="1"/>
      <c r="S355" s="1"/>
      <c r="T355" s="1"/>
      <c r="U355" s="1"/>
      <c r="V355" s="1"/>
      <c r="W355" s="1"/>
    </row>
    <row r="356" spans="1:23" x14ac:dyDescent="0.2">
      <c r="A356" s="1"/>
      <c r="B356" s="24">
        <v>118409302</v>
      </c>
      <c r="C356" s="25" t="s">
        <v>382</v>
      </c>
      <c r="D356" s="26" t="s">
        <v>372</v>
      </c>
      <c r="E356" s="35">
        <v>5085.1409999999996</v>
      </c>
      <c r="F356" s="36">
        <v>5135.0940000000001</v>
      </c>
      <c r="G356" s="36">
        <v>5227.2520000000004</v>
      </c>
      <c r="H356" s="36">
        <v>5300.4489999999996</v>
      </c>
      <c r="I356" s="36">
        <v>5300.4489999999996</v>
      </c>
      <c r="J356" s="37">
        <v>5105.4690000000001</v>
      </c>
      <c r="K356" s="38">
        <v>5021.4359999999997</v>
      </c>
      <c r="L356" s="38">
        <v>5128.5460000000003</v>
      </c>
      <c r="M356" s="38">
        <v>5255.3</v>
      </c>
      <c r="N356" s="39">
        <v>5297.91</v>
      </c>
      <c r="O356" s="40">
        <v>5348.1369999999997</v>
      </c>
      <c r="P356" s="1"/>
      <c r="Q356" s="1"/>
      <c r="R356" s="1"/>
      <c r="S356" s="1"/>
      <c r="T356" s="1"/>
      <c r="U356" s="1"/>
      <c r="V356" s="1"/>
      <c r="W356" s="1"/>
    </row>
    <row r="357" spans="1:23" x14ac:dyDescent="0.2">
      <c r="A357" s="1"/>
      <c r="B357" s="24">
        <v>118667503</v>
      </c>
      <c r="C357" s="25" t="s">
        <v>563</v>
      </c>
      <c r="D357" s="26" t="s">
        <v>564</v>
      </c>
      <c r="E357" s="35">
        <v>2430.0920000000001</v>
      </c>
      <c r="F357" s="36">
        <v>2519.9736666666668</v>
      </c>
      <c r="G357" s="36">
        <v>2597.9300000000003</v>
      </c>
      <c r="H357" s="36">
        <v>2677.4533333333334</v>
      </c>
      <c r="I357" s="36">
        <v>2677.4533333333334</v>
      </c>
      <c r="J357" s="37">
        <v>2348.4679999999998</v>
      </c>
      <c r="K357" s="38">
        <v>2430.1030000000001</v>
      </c>
      <c r="L357" s="38">
        <v>2510.9560000000001</v>
      </c>
      <c r="M357" s="38">
        <v>2618.8620000000001</v>
      </c>
      <c r="N357" s="39">
        <v>2663.9720000000002</v>
      </c>
      <c r="O357" s="40">
        <v>2749.5259999999998</v>
      </c>
      <c r="P357" s="1"/>
      <c r="Q357" s="1"/>
      <c r="R357" s="1"/>
      <c r="S357" s="1"/>
      <c r="T357" s="1"/>
      <c r="U357" s="1"/>
      <c r="V357" s="1"/>
      <c r="W357" s="1"/>
    </row>
    <row r="358" spans="1:23" x14ac:dyDescent="0.2">
      <c r="A358" s="1"/>
      <c r="B358" s="24">
        <v>119350303</v>
      </c>
      <c r="C358" s="25" t="s">
        <v>317</v>
      </c>
      <c r="D358" s="26" t="s">
        <v>318</v>
      </c>
      <c r="E358" s="35">
        <v>3311.0720000000001</v>
      </c>
      <c r="F358" s="36">
        <v>3281.3170000000005</v>
      </c>
      <c r="G358" s="36">
        <v>3277.9840000000004</v>
      </c>
      <c r="H358" s="36">
        <v>3293.751666666667</v>
      </c>
      <c r="I358" s="36">
        <v>3293.751666666667</v>
      </c>
      <c r="J358" s="37">
        <v>3368.8319999999999</v>
      </c>
      <c r="K358" s="38">
        <v>3291.924</v>
      </c>
      <c r="L358" s="38">
        <v>3272.46</v>
      </c>
      <c r="M358" s="38">
        <v>3279.567</v>
      </c>
      <c r="N358" s="39">
        <v>3281.9250000000002</v>
      </c>
      <c r="O358" s="40">
        <v>3319.7629999999999</v>
      </c>
      <c r="P358" s="1"/>
      <c r="Q358" s="1"/>
      <c r="R358" s="1"/>
      <c r="S358" s="1"/>
      <c r="T358" s="1"/>
      <c r="U358" s="1"/>
      <c r="V358" s="1"/>
      <c r="W358" s="1"/>
    </row>
    <row r="359" spans="1:23" x14ac:dyDescent="0.2">
      <c r="A359" s="1"/>
      <c r="B359" s="24">
        <v>119351303</v>
      </c>
      <c r="C359" s="25" t="s">
        <v>319</v>
      </c>
      <c r="D359" s="26" t="s">
        <v>318</v>
      </c>
      <c r="E359" s="35">
        <v>1751.7819999999999</v>
      </c>
      <c r="F359" s="36">
        <v>1769.9253333333334</v>
      </c>
      <c r="G359" s="36">
        <v>1769.5413333333333</v>
      </c>
      <c r="H359" s="36">
        <v>1746.2533333333333</v>
      </c>
      <c r="I359" s="36">
        <v>1746.2533333333333</v>
      </c>
      <c r="J359" s="37">
        <v>1704.0809999999999</v>
      </c>
      <c r="K359" s="38">
        <v>1763.82</v>
      </c>
      <c r="L359" s="38">
        <v>1788.2670000000001</v>
      </c>
      <c r="M359" s="38">
        <v>1757.6890000000001</v>
      </c>
      <c r="N359" s="39">
        <v>1762.6679999999999</v>
      </c>
      <c r="O359" s="40">
        <v>1718.403</v>
      </c>
      <c r="P359" s="1"/>
      <c r="Q359" s="1"/>
      <c r="R359" s="1"/>
      <c r="S359" s="1"/>
      <c r="T359" s="1"/>
      <c r="U359" s="1"/>
      <c r="V359" s="1"/>
      <c r="W359" s="1"/>
    </row>
    <row r="360" spans="1:23" x14ac:dyDescent="0.2">
      <c r="A360" s="1"/>
      <c r="B360" s="24">
        <v>119352203</v>
      </c>
      <c r="C360" s="25" t="s">
        <v>320</v>
      </c>
      <c r="D360" s="26" t="s">
        <v>318</v>
      </c>
      <c r="E360" s="35">
        <v>1578.877</v>
      </c>
      <c r="F360" s="36">
        <v>1582.1153333333332</v>
      </c>
      <c r="G360" s="36">
        <v>1581.018</v>
      </c>
      <c r="H360" s="36">
        <v>1579.5963333333332</v>
      </c>
      <c r="I360" s="36">
        <v>1579.5963333333332</v>
      </c>
      <c r="J360" s="37">
        <v>1563.671</v>
      </c>
      <c r="K360" s="38">
        <v>1600.1010000000001</v>
      </c>
      <c r="L360" s="38">
        <v>1572.8589999999999</v>
      </c>
      <c r="M360" s="38">
        <v>1573.386</v>
      </c>
      <c r="N360" s="39">
        <v>1596.809</v>
      </c>
      <c r="O360" s="40">
        <v>1568.5940000000001</v>
      </c>
      <c r="P360" s="1"/>
      <c r="Q360" s="1"/>
      <c r="R360" s="1"/>
      <c r="S360" s="1"/>
      <c r="T360" s="1"/>
      <c r="U360" s="1"/>
      <c r="V360" s="1"/>
      <c r="W360" s="1"/>
    </row>
    <row r="361" spans="1:23" x14ac:dyDescent="0.2">
      <c r="A361" s="1"/>
      <c r="B361" s="24">
        <v>119354603</v>
      </c>
      <c r="C361" s="25" t="s">
        <v>321</v>
      </c>
      <c r="D361" s="26" t="s">
        <v>318</v>
      </c>
      <c r="E361" s="35">
        <v>1552.7570000000001</v>
      </c>
      <c r="F361" s="36">
        <v>1565.3389999999999</v>
      </c>
      <c r="G361" s="36">
        <v>1566.9696666666666</v>
      </c>
      <c r="H361" s="36">
        <v>1586.9399999999998</v>
      </c>
      <c r="I361" s="36">
        <v>1586.9399999999998</v>
      </c>
      <c r="J361" s="37">
        <v>1534.27</v>
      </c>
      <c r="K361" s="38">
        <v>1571.367</v>
      </c>
      <c r="L361" s="38">
        <v>1552.634</v>
      </c>
      <c r="M361" s="38">
        <v>1572.0160000000001</v>
      </c>
      <c r="N361" s="39">
        <v>1576.259</v>
      </c>
      <c r="O361" s="40">
        <v>1612.5450000000001</v>
      </c>
      <c r="P361" s="1"/>
      <c r="Q361" s="1"/>
      <c r="R361" s="1"/>
      <c r="S361" s="1"/>
      <c r="T361" s="1"/>
      <c r="U361" s="1"/>
      <c r="V361" s="1"/>
      <c r="W361" s="1"/>
    </row>
    <row r="362" spans="1:23" x14ac:dyDescent="0.2">
      <c r="A362" s="1"/>
      <c r="B362" s="24">
        <v>119355503</v>
      </c>
      <c r="C362" s="25" t="s">
        <v>322</v>
      </c>
      <c r="D362" s="26" t="s">
        <v>318</v>
      </c>
      <c r="E362" s="35">
        <v>1861.7539999999999</v>
      </c>
      <c r="F362" s="36">
        <v>1832.9830000000002</v>
      </c>
      <c r="G362" s="36">
        <v>1814.3833333333334</v>
      </c>
      <c r="H362" s="36">
        <v>1802.1613333333335</v>
      </c>
      <c r="I362" s="36">
        <v>1802.1613333333335</v>
      </c>
      <c r="J362" s="37">
        <v>1882.933</v>
      </c>
      <c r="K362" s="38">
        <v>1874.9159999999999</v>
      </c>
      <c r="L362" s="38">
        <v>1827.412</v>
      </c>
      <c r="M362" s="38">
        <v>1796.6210000000001</v>
      </c>
      <c r="N362" s="39">
        <v>1819.117</v>
      </c>
      <c r="O362" s="40">
        <v>1790.7460000000001</v>
      </c>
      <c r="P362" s="1"/>
      <c r="Q362" s="1"/>
      <c r="R362" s="1"/>
      <c r="S362" s="1"/>
      <c r="T362" s="1"/>
      <c r="U362" s="1"/>
      <c r="V362" s="1"/>
      <c r="W362" s="1"/>
    </row>
    <row r="363" spans="1:23" x14ac:dyDescent="0.2">
      <c r="A363" s="1"/>
      <c r="B363" s="24">
        <v>119356503</v>
      </c>
      <c r="C363" s="25" t="s">
        <v>323</v>
      </c>
      <c r="D363" s="26" t="s">
        <v>318</v>
      </c>
      <c r="E363" s="35">
        <v>3052.8040000000001</v>
      </c>
      <c r="F363" s="36">
        <v>3048.16</v>
      </c>
      <c r="G363" s="36">
        <v>3071.8293333333331</v>
      </c>
      <c r="H363" s="36">
        <v>3099.9499999999994</v>
      </c>
      <c r="I363" s="36">
        <v>3099.9499999999994</v>
      </c>
      <c r="J363" s="37">
        <v>3063.3249999999998</v>
      </c>
      <c r="K363" s="38">
        <v>3040.9490000000001</v>
      </c>
      <c r="L363" s="38">
        <v>3054.1370000000002</v>
      </c>
      <c r="M363" s="38">
        <v>3049.3939999999998</v>
      </c>
      <c r="N363" s="39">
        <v>3111.9569999999999</v>
      </c>
      <c r="O363" s="40">
        <v>3138.4989999999998</v>
      </c>
      <c r="P363" s="1"/>
      <c r="Q363" s="1"/>
      <c r="R363" s="1"/>
      <c r="S363" s="1"/>
      <c r="T363" s="1"/>
      <c r="U363" s="1"/>
      <c r="V363" s="1"/>
      <c r="W363" s="1"/>
    </row>
    <row r="364" spans="1:23" x14ac:dyDescent="0.2">
      <c r="A364" s="1"/>
      <c r="B364" s="24">
        <v>119356603</v>
      </c>
      <c r="C364" s="25" t="s">
        <v>324</v>
      </c>
      <c r="D364" s="26" t="s">
        <v>318</v>
      </c>
      <c r="E364" s="35">
        <v>988.27</v>
      </c>
      <c r="F364" s="36">
        <v>964.43633333333321</v>
      </c>
      <c r="G364" s="36">
        <v>958.07400000000007</v>
      </c>
      <c r="H364" s="36">
        <v>935.93600000000004</v>
      </c>
      <c r="I364" s="36">
        <v>935.93600000000004</v>
      </c>
      <c r="J364" s="37">
        <v>1010.335</v>
      </c>
      <c r="K364" s="38">
        <v>972.34</v>
      </c>
      <c r="L364" s="38">
        <v>982.13499999999999</v>
      </c>
      <c r="M364" s="38">
        <v>938.83399999999995</v>
      </c>
      <c r="N364" s="39">
        <v>953.25300000000004</v>
      </c>
      <c r="O364" s="40">
        <v>915.721</v>
      </c>
      <c r="P364" s="1"/>
      <c r="Q364" s="1"/>
      <c r="R364" s="1"/>
      <c r="S364" s="1"/>
      <c r="T364" s="1"/>
      <c r="U364" s="1"/>
      <c r="V364" s="1"/>
      <c r="W364" s="1"/>
    </row>
    <row r="365" spans="1:23" x14ac:dyDescent="0.2">
      <c r="A365" s="1"/>
      <c r="B365" s="24">
        <v>119357003</v>
      </c>
      <c r="C365" s="25" t="s">
        <v>325</v>
      </c>
      <c r="D365" s="26" t="s">
        <v>318</v>
      </c>
      <c r="E365" s="35">
        <v>1571.0740000000001</v>
      </c>
      <c r="F365" s="36">
        <v>1582.4743333333336</v>
      </c>
      <c r="G365" s="36">
        <v>1608.1880000000001</v>
      </c>
      <c r="H365" s="36">
        <v>1617.204</v>
      </c>
      <c r="I365" s="36">
        <v>1617.204</v>
      </c>
      <c r="J365" s="37">
        <v>1574.2940000000001</v>
      </c>
      <c r="K365" s="38">
        <v>1573.1020000000001</v>
      </c>
      <c r="L365" s="38">
        <v>1565.825</v>
      </c>
      <c r="M365" s="38">
        <v>1608.4960000000001</v>
      </c>
      <c r="N365" s="39">
        <v>1650.2429999999999</v>
      </c>
      <c r="O365" s="40">
        <v>1592.873</v>
      </c>
      <c r="P365" s="1"/>
      <c r="Q365" s="1"/>
      <c r="R365" s="1"/>
      <c r="S365" s="1"/>
      <c r="T365" s="1"/>
      <c r="U365" s="1"/>
      <c r="V365" s="1"/>
      <c r="W365" s="1"/>
    </row>
    <row r="366" spans="1:23" x14ac:dyDescent="0.2">
      <c r="A366" s="1"/>
      <c r="B366" s="24">
        <v>119357402</v>
      </c>
      <c r="C366" s="25" t="s">
        <v>326</v>
      </c>
      <c r="D366" s="26" t="s">
        <v>318</v>
      </c>
      <c r="E366" s="35">
        <v>10072.306</v>
      </c>
      <c r="F366" s="36">
        <v>9971.3323333333337</v>
      </c>
      <c r="G366" s="36">
        <v>10034.676333333335</v>
      </c>
      <c r="H366" s="36">
        <v>9957.6</v>
      </c>
      <c r="I366" s="36">
        <v>9957.6</v>
      </c>
      <c r="J366" s="37">
        <v>10267.761</v>
      </c>
      <c r="K366" s="38">
        <v>9791.6200000000008</v>
      </c>
      <c r="L366" s="38">
        <v>10157.541999999999</v>
      </c>
      <c r="M366" s="38">
        <v>9964.8349999999991</v>
      </c>
      <c r="N366" s="39">
        <v>9981.652</v>
      </c>
      <c r="O366" s="40">
        <v>9926.3130000000001</v>
      </c>
      <c r="P366" s="1"/>
      <c r="Q366" s="1"/>
      <c r="R366" s="1"/>
      <c r="S366" s="1"/>
      <c r="T366" s="1"/>
      <c r="U366" s="1"/>
      <c r="V366" s="1"/>
      <c r="W366" s="1"/>
    </row>
    <row r="367" spans="1:23" x14ac:dyDescent="0.2">
      <c r="A367" s="1"/>
      <c r="B367" s="24">
        <v>119358403</v>
      </c>
      <c r="C367" s="25" t="s">
        <v>327</v>
      </c>
      <c r="D367" s="26" t="s">
        <v>318</v>
      </c>
      <c r="E367" s="35">
        <v>2406.7280000000001</v>
      </c>
      <c r="F367" s="36">
        <v>2408.3143333333333</v>
      </c>
      <c r="G367" s="36">
        <v>2499.9323333333336</v>
      </c>
      <c r="H367" s="36">
        <v>2531.849666666667</v>
      </c>
      <c r="I367" s="36">
        <v>2531.849666666667</v>
      </c>
      <c r="J367" s="37">
        <v>2434.9229999999998</v>
      </c>
      <c r="K367" s="38">
        <v>2294.2959999999998</v>
      </c>
      <c r="L367" s="38">
        <v>2490.9639999999999</v>
      </c>
      <c r="M367" s="38">
        <v>2439.683</v>
      </c>
      <c r="N367" s="39">
        <v>2569.15</v>
      </c>
      <c r="O367" s="40">
        <v>2586.7159999999999</v>
      </c>
      <c r="P367" s="1"/>
      <c r="Q367" s="1"/>
      <c r="R367" s="1"/>
      <c r="S367" s="1"/>
      <c r="T367" s="1"/>
      <c r="U367" s="1"/>
      <c r="V367" s="1"/>
      <c r="W367" s="1"/>
    </row>
    <row r="368" spans="1:23" x14ac:dyDescent="0.2">
      <c r="A368" s="1"/>
      <c r="B368" s="24">
        <v>119581003</v>
      </c>
      <c r="C368" s="25" t="s">
        <v>505</v>
      </c>
      <c r="D368" s="26" t="s">
        <v>506</v>
      </c>
      <c r="E368" s="35">
        <v>1018.614</v>
      </c>
      <c r="F368" s="36">
        <v>1039.4010000000001</v>
      </c>
      <c r="G368" s="36">
        <v>1039.6483333333335</v>
      </c>
      <c r="H368" s="36">
        <v>1030.3006666666668</v>
      </c>
      <c r="I368" s="36">
        <v>1030.3006666666668</v>
      </c>
      <c r="J368" s="37">
        <v>982.00900000000001</v>
      </c>
      <c r="K368" s="38">
        <v>1037.1610000000001</v>
      </c>
      <c r="L368" s="38">
        <v>1036.6790000000001</v>
      </c>
      <c r="M368" s="38">
        <v>1044.3630000000001</v>
      </c>
      <c r="N368" s="39">
        <v>1037.903</v>
      </c>
      <c r="O368" s="40">
        <v>1008.636</v>
      </c>
      <c r="P368" s="1"/>
      <c r="Q368" s="1"/>
      <c r="R368" s="1"/>
      <c r="S368" s="1"/>
      <c r="T368" s="1"/>
      <c r="U368" s="1"/>
      <c r="V368" s="1"/>
      <c r="W368" s="1"/>
    </row>
    <row r="369" spans="1:23" x14ac:dyDescent="0.2">
      <c r="A369" s="1"/>
      <c r="B369" s="24">
        <v>119582503</v>
      </c>
      <c r="C369" s="25" t="s">
        <v>507</v>
      </c>
      <c r="D369" s="26" t="s">
        <v>506</v>
      </c>
      <c r="E369" s="35">
        <v>1183.3320000000001</v>
      </c>
      <c r="F369" s="36">
        <v>1187.9593333333332</v>
      </c>
      <c r="G369" s="36">
        <v>1213.9586666666667</v>
      </c>
      <c r="H369" s="36">
        <v>1233.4793333333334</v>
      </c>
      <c r="I369" s="36">
        <v>1233.4793333333334</v>
      </c>
      <c r="J369" s="37">
        <v>1165.1300000000001</v>
      </c>
      <c r="K369" s="38">
        <v>1171.32</v>
      </c>
      <c r="L369" s="38">
        <v>1213.5450000000001</v>
      </c>
      <c r="M369" s="38">
        <v>1179.0129999999999</v>
      </c>
      <c r="N369" s="39">
        <v>1249.318</v>
      </c>
      <c r="O369" s="40">
        <v>1272.107</v>
      </c>
      <c r="P369" s="1"/>
      <c r="Q369" s="1"/>
      <c r="R369" s="1"/>
      <c r="S369" s="1"/>
      <c r="T369" s="1"/>
      <c r="U369" s="1"/>
      <c r="V369" s="1"/>
      <c r="W369" s="1"/>
    </row>
    <row r="370" spans="1:23" x14ac:dyDescent="0.2">
      <c r="A370" s="1"/>
      <c r="B370" s="24">
        <v>119583003</v>
      </c>
      <c r="C370" s="25" t="s">
        <v>508</v>
      </c>
      <c r="D370" s="26" t="s">
        <v>506</v>
      </c>
      <c r="E370" s="35">
        <v>761.01599999999996</v>
      </c>
      <c r="F370" s="36">
        <v>761.99366666666663</v>
      </c>
      <c r="G370" s="36">
        <v>774.94500000000005</v>
      </c>
      <c r="H370" s="36">
        <v>785.61900000000003</v>
      </c>
      <c r="I370" s="36">
        <v>785.61900000000003</v>
      </c>
      <c r="J370" s="37">
        <v>775.39599999999996</v>
      </c>
      <c r="K370" s="38">
        <v>756.13599999999997</v>
      </c>
      <c r="L370" s="38">
        <v>751.51499999999999</v>
      </c>
      <c r="M370" s="38">
        <v>778.33</v>
      </c>
      <c r="N370" s="39">
        <v>794.99</v>
      </c>
      <c r="O370" s="40">
        <v>783.53700000000003</v>
      </c>
      <c r="P370" s="1"/>
      <c r="Q370" s="1"/>
      <c r="R370" s="1"/>
      <c r="S370" s="1"/>
      <c r="T370" s="1"/>
      <c r="U370" s="1"/>
      <c r="V370" s="1"/>
      <c r="W370" s="1"/>
    </row>
    <row r="371" spans="1:23" x14ac:dyDescent="0.2">
      <c r="A371" s="1"/>
      <c r="B371" s="24">
        <v>119584503</v>
      </c>
      <c r="C371" s="25" t="s">
        <v>509</v>
      </c>
      <c r="D371" s="26" t="s">
        <v>506</v>
      </c>
      <c r="E371" s="35">
        <v>1406.84</v>
      </c>
      <c r="F371" s="36">
        <v>1453.8389999999999</v>
      </c>
      <c r="G371" s="36">
        <v>1491.817</v>
      </c>
      <c r="H371" s="36">
        <v>1546.6493333333335</v>
      </c>
      <c r="I371" s="36">
        <v>1546.6493333333335</v>
      </c>
      <c r="J371" s="37">
        <v>1364.65</v>
      </c>
      <c r="K371" s="38">
        <v>1400.492</v>
      </c>
      <c r="L371" s="38">
        <v>1455.383</v>
      </c>
      <c r="M371" s="38">
        <v>1505.6420000000001</v>
      </c>
      <c r="N371" s="39">
        <v>1514.4259999999999</v>
      </c>
      <c r="O371" s="40">
        <v>1619.88</v>
      </c>
      <c r="P371" s="1"/>
      <c r="Q371" s="1"/>
      <c r="R371" s="1"/>
      <c r="S371" s="1"/>
      <c r="T371" s="1"/>
      <c r="U371" s="1"/>
      <c r="V371" s="1"/>
      <c r="W371" s="1"/>
    </row>
    <row r="372" spans="1:23" x14ac:dyDescent="0.2">
      <c r="A372" s="1"/>
      <c r="B372" s="24">
        <v>119584603</v>
      </c>
      <c r="C372" s="25" t="s">
        <v>510</v>
      </c>
      <c r="D372" s="26" t="s">
        <v>506</v>
      </c>
      <c r="E372" s="35">
        <v>994.80600000000004</v>
      </c>
      <c r="F372" s="36">
        <v>1026.9923333333334</v>
      </c>
      <c r="G372" s="36">
        <v>1057.5400000000002</v>
      </c>
      <c r="H372" s="36">
        <v>1104.3866666666665</v>
      </c>
      <c r="I372" s="36">
        <v>1104.3866666666665</v>
      </c>
      <c r="J372" s="37">
        <v>966.54499999999996</v>
      </c>
      <c r="K372" s="38">
        <v>1000.538</v>
      </c>
      <c r="L372" s="38">
        <v>1017.336</v>
      </c>
      <c r="M372" s="38">
        <v>1063.1030000000001</v>
      </c>
      <c r="N372" s="39">
        <v>1092.181</v>
      </c>
      <c r="O372" s="40">
        <v>1157.876</v>
      </c>
      <c r="P372" s="1"/>
      <c r="Q372" s="1"/>
      <c r="R372" s="1"/>
      <c r="S372" s="1"/>
      <c r="T372" s="1"/>
      <c r="U372" s="1"/>
      <c r="V372" s="1"/>
      <c r="W372" s="1"/>
    </row>
    <row r="373" spans="1:23" x14ac:dyDescent="0.2">
      <c r="A373" s="1"/>
      <c r="B373" s="24">
        <v>119586503</v>
      </c>
      <c r="C373" s="25" t="s">
        <v>511</v>
      </c>
      <c r="D373" s="26" t="s">
        <v>506</v>
      </c>
      <c r="E373" s="35">
        <v>807.601</v>
      </c>
      <c r="F373" s="36">
        <v>811.35399999999993</v>
      </c>
      <c r="G373" s="36">
        <v>813.74066666666658</v>
      </c>
      <c r="H373" s="36">
        <v>829.53800000000001</v>
      </c>
      <c r="I373" s="36">
        <v>829.53800000000001</v>
      </c>
      <c r="J373" s="37">
        <v>825.25099999999998</v>
      </c>
      <c r="K373" s="38">
        <v>808.72299999999996</v>
      </c>
      <c r="L373" s="38">
        <v>788.83</v>
      </c>
      <c r="M373" s="38">
        <v>836.50900000000001</v>
      </c>
      <c r="N373" s="39">
        <v>815.88300000000004</v>
      </c>
      <c r="O373" s="40">
        <v>836.22199999999998</v>
      </c>
      <c r="P373" s="1"/>
      <c r="Q373" s="1"/>
      <c r="R373" s="1"/>
      <c r="S373" s="1"/>
      <c r="T373" s="1"/>
      <c r="U373" s="1"/>
      <c r="V373" s="1"/>
      <c r="W373" s="1"/>
    </row>
    <row r="374" spans="1:23" x14ac:dyDescent="0.2">
      <c r="A374" s="1"/>
      <c r="B374" s="24">
        <v>119648303</v>
      </c>
      <c r="C374" s="25" t="s">
        <v>466</v>
      </c>
      <c r="D374" s="26" t="s">
        <v>467</v>
      </c>
      <c r="E374" s="35">
        <v>3071</v>
      </c>
      <c r="F374" s="36">
        <v>3087.891333333333</v>
      </c>
      <c r="G374" s="36">
        <v>3173.8909999999996</v>
      </c>
      <c r="H374" s="36">
        <v>3242.6390000000006</v>
      </c>
      <c r="I374" s="36">
        <v>3242.6390000000006</v>
      </c>
      <c r="J374" s="37">
        <v>2997.672</v>
      </c>
      <c r="K374" s="38">
        <v>3047.5509999999999</v>
      </c>
      <c r="L374" s="38">
        <v>3167.7939999999999</v>
      </c>
      <c r="M374" s="38">
        <v>3048.3290000000002</v>
      </c>
      <c r="N374" s="39">
        <v>3305.55</v>
      </c>
      <c r="O374" s="40">
        <v>3374.038</v>
      </c>
      <c r="P374" s="1"/>
      <c r="Q374" s="1"/>
      <c r="R374" s="1"/>
      <c r="S374" s="1"/>
      <c r="T374" s="1"/>
      <c r="U374" s="1"/>
      <c r="V374" s="1"/>
      <c r="W374" s="1"/>
    </row>
    <row r="375" spans="1:23" x14ac:dyDescent="0.2">
      <c r="A375" s="1"/>
      <c r="B375" s="24">
        <v>119648703</v>
      </c>
      <c r="C375" s="25" t="s">
        <v>542</v>
      </c>
      <c r="D375" s="26" t="s">
        <v>543</v>
      </c>
      <c r="E375" s="35">
        <v>2668.8040000000001</v>
      </c>
      <c r="F375" s="36">
        <v>2706.5556666666671</v>
      </c>
      <c r="G375" s="36">
        <v>2755.8629999999998</v>
      </c>
      <c r="H375" s="36">
        <v>2836.2686666666668</v>
      </c>
      <c r="I375" s="36">
        <v>2836.2686666666668</v>
      </c>
      <c r="J375" s="37">
        <v>2648.7080000000001</v>
      </c>
      <c r="K375" s="38">
        <v>2697.3110000000001</v>
      </c>
      <c r="L375" s="38">
        <v>2660.4430000000002</v>
      </c>
      <c r="M375" s="38">
        <v>2761.913</v>
      </c>
      <c r="N375" s="39">
        <v>2845.2330000000002</v>
      </c>
      <c r="O375" s="40">
        <v>2901.66</v>
      </c>
      <c r="P375" s="1"/>
      <c r="Q375" s="1"/>
      <c r="R375" s="1"/>
      <c r="S375" s="1"/>
      <c r="T375" s="1"/>
      <c r="U375" s="1"/>
      <c r="V375" s="1"/>
      <c r="W375" s="1"/>
    </row>
    <row r="376" spans="1:23" x14ac:dyDescent="0.2">
      <c r="A376" s="1"/>
      <c r="B376" s="24">
        <v>119648903</v>
      </c>
      <c r="C376" s="25" t="s">
        <v>544</v>
      </c>
      <c r="D376" s="26" t="s">
        <v>543</v>
      </c>
      <c r="E376" s="35">
        <v>1915.047</v>
      </c>
      <c r="F376" s="36">
        <v>1956.8636666666669</v>
      </c>
      <c r="G376" s="36">
        <v>2025.5870000000002</v>
      </c>
      <c r="H376" s="36">
        <v>2113.8330000000001</v>
      </c>
      <c r="I376" s="36">
        <v>2113.8330000000001</v>
      </c>
      <c r="J376" s="37">
        <v>1896.136</v>
      </c>
      <c r="K376" s="38">
        <v>1905.8989999999999</v>
      </c>
      <c r="L376" s="38">
        <v>1943.123</v>
      </c>
      <c r="M376" s="38">
        <v>2021.569</v>
      </c>
      <c r="N376" s="39">
        <v>2112.069</v>
      </c>
      <c r="O376" s="40">
        <v>2207.8609999999999</v>
      </c>
      <c r="P376" s="1"/>
      <c r="Q376" s="1"/>
      <c r="R376" s="1"/>
      <c r="S376" s="1"/>
      <c r="T376" s="1"/>
      <c r="U376" s="1"/>
      <c r="V376" s="1"/>
      <c r="W376" s="1"/>
    </row>
    <row r="377" spans="1:23" x14ac:dyDescent="0.2">
      <c r="A377" s="1"/>
      <c r="B377" s="24">
        <v>119665003</v>
      </c>
      <c r="C377" s="25" t="s">
        <v>565</v>
      </c>
      <c r="D377" s="26" t="s">
        <v>564</v>
      </c>
      <c r="E377" s="35">
        <v>1045.6790000000001</v>
      </c>
      <c r="F377" s="36">
        <v>1067.8133333333335</v>
      </c>
      <c r="G377" s="36">
        <v>1101.1676666666665</v>
      </c>
      <c r="H377" s="36">
        <v>1125.6769999999999</v>
      </c>
      <c r="I377" s="36">
        <v>1125.6769999999999</v>
      </c>
      <c r="J377" s="37">
        <v>1020.934</v>
      </c>
      <c r="K377" s="38">
        <v>1031.9280000000001</v>
      </c>
      <c r="L377" s="38">
        <v>1084.1759999999999</v>
      </c>
      <c r="M377" s="38">
        <v>1087.336</v>
      </c>
      <c r="N377" s="39">
        <v>1131.991</v>
      </c>
      <c r="O377" s="40">
        <v>1157.704</v>
      </c>
      <c r="P377" s="1"/>
      <c r="Q377" s="1"/>
      <c r="R377" s="1"/>
      <c r="S377" s="1"/>
      <c r="T377" s="1"/>
      <c r="U377" s="1"/>
      <c r="V377" s="1"/>
      <c r="W377" s="1"/>
    </row>
    <row r="378" spans="1:23" x14ac:dyDescent="0.2">
      <c r="A378" s="1"/>
      <c r="B378" s="24">
        <v>120452003</v>
      </c>
      <c r="C378" s="25" t="s">
        <v>413</v>
      </c>
      <c r="D378" s="26" t="s">
        <v>414</v>
      </c>
      <c r="E378" s="35">
        <v>7148.4170000000004</v>
      </c>
      <c r="F378" s="36">
        <v>7215.4283333333333</v>
      </c>
      <c r="G378" s="36">
        <v>7326.206666666666</v>
      </c>
      <c r="H378" s="36">
        <v>7451.9850000000006</v>
      </c>
      <c r="I378" s="36">
        <v>7451.9850000000006</v>
      </c>
      <c r="J378" s="37">
        <v>7088.4139999999998</v>
      </c>
      <c r="K378" s="38">
        <v>7115.4549999999999</v>
      </c>
      <c r="L378" s="38">
        <v>7241.3969999999999</v>
      </c>
      <c r="M378" s="38">
        <v>7289.433</v>
      </c>
      <c r="N378" s="39">
        <v>7447.79</v>
      </c>
      <c r="O378" s="40">
        <v>7618.732</v>
      </c>
      <c r="P378" s="1"/>
      <c r="Q378" s="1"/>
      <c r="R378" s="1"/>
      <c r="S378" s="1"/>
      <c r="T378" s="1"/>
      <c r="U378" s="1"/>
      <c r="V378" s="1"/>
      <c r="W378" s="1"/>
    </row>
    <row r="379" spans="1:23" x14ac:dyDescent="0.2">
      <c r="A379" s="1"/>
      <c r="B379" s="24">
        <v>120455203</v>
      </c>
      <c r="C379" s="25" t="s">
        <v>415</v>
      </c>
      <c r="D379" s="26" t="s">
        <v>414</v>
      </c>
      <c r="E379" s="35">
        <v>4718.4160000000002</v>
      </c>
      <c r="F379" s="36">
        <v>4867.1940000000004</v>
      </c>
      <c r="G379" s="36">
        <v>5079.326</v>
      </c>
      <c r="H379" s="36">
        <v>5304.2920000000004</v>
      </c>
      <c r="I379" s="36">
        <v>5304.2920000000004</v>
      </c>
      <c r="J379" s="37">
        <v>4645.2430000000004</v>
      </c>
      <c r="K379" s="38">
        <v>4695.2489999999998</v>
      </c>
      <c r="L379" s="38">
        <v>4814.3760000000002</v>
      </c>
      <c r="M379" s="38">
        <v>5091.9570000000003</v>
      </c>
      <c r="N379" s="39">
        <v>5331.6450000000004</v>
      </c>
      <c r="O379" s="40">
        <v>5489.2740000000003</v>
      </c>
      <c r="P379" s="1"/>
      <c r="Q379" s="1"/>
      <c r="R379" s="1"/>
      <c r="S379" s="1"/>
      <c r="T379" s="1"/>
      <c r="U379" s="1"/>
      <c r="V379" s="1"/>
      <c r="W379" s="1"/>
    </row>
    <row r="380" spans="1:23" x14ac:dyDescent="0.2">
      <c r="A380" s="1"/>
      <c r="B380" s="24">
        <v>120455403</v>
      </c>
      <c r="C380" s="25" t="s">
        <v>416</v>
      </c>
      <c r="D380" s="26" t="s">
        <v>414</v>
      </c>
      <c r="E380" s="35">
        <v>9588.3829999999998</v>
      </c>
      <c r="F380" s="36">
        <v>9711.371000000001</v>
      </c>
      <c r="G380" s="36">
        <v>9931.3830000000016</v>
      </c>
      <c r="H380" s="36">
        <v>10245.351666666667</v>
      </c>
      <c r="I380" s="36">
        <v>10245.351666666667</v>
      </c>
      <c r="J380" s="37">
        <v>9516.0220000000008</v>
      </c>
      <c r="K380" s="38">
        <v>9606.5120000000006</v>
      </c>
      <c r="L380" s="38">
        <v>9672.4210000000003</v>
      </c>
      <c r="M380" s="38">
        <v>9855.18</v>
      </c>
      <c r="N380" s="39">
        <v>10266.548000000001</v>
      </c>
      <c r="O380" s="40">
        <v>10614.326999999999</v>
      </c>
      <c r="P380" s="1"/>
      <c r="Q380" s="1"/>
      <c r="R380" s="1"/>
      <c r="S380" s="1"/>
      <c r="T380" s="1"/>
      <c r="U380" s="1"/>
      <c r="V380" s="1"/>
      <c r="W380" s="1"/>
    </row>
    <row r="381" spans="1:23" x14ac:dyDescent="0.2">
      <c r="A381" s="1"/>
      <c r="B381" s="24">
        <v>120456003</v>
      </c>
      <c r="C381" s="25" t="s">
        <v>417</v>
      </c>
      <c r="D381" s="26" t="s">
        <v>414</v>
      </c>
      <c r="E381" s="35">
        <v>5160.348</v>
      </c>
      <c r="F381" s="36">
        <v>5154.6566666666668</v>
      </c>
      <c r="G381" s="36">
        <v>5195.6549999999997</v>
      </c>
      <c r="H381" s="36">
        <v>5282.2340000000004</v>
      </c>
      <c r="I381" s="36">
        <v>5282.2340000000004</v>
      </c>
      <c r="J381" s="37">
        <v>5193.0889999999999</v>
      </c>
      <c r="K381" s="38">
        <v>5176.63</v>
      </c>
      <c r="L381" s="38">
        <v>5111.384</v>
      </c>
      <c r="M381" s="38">
        <v>5175.9560000000001</v>
      </c>
      <c r="N381" s="39">
        <v>5299.625</v>
      </c>
      <c r="O381" s="40">
        <v>5371.1210000000001</v>
      </c>
      <c r="P381" s="1"/>
      <c r="Q381" s="1"/>
      <c r="R381" s="1"/>
      <c r="S381" s="1"/>
      <c r="T381" s="1"/>
      <c r="U381" s="1"/>
      <c r="V381" s="1"/>
      <c r="W381" s="1"/>
    </row>
    <row r="382" spans="1:23" x14ac:dyDescent="0.2">
      <c r="A382" s="1"/>
      <c r="B382" s="24">
        <v>120480803</v>
      </c>
      <c r="C382" s="25" t="s">
        <v>443</v>
      </c>
      <c r="D382" s="26" t="s">
        <v>444</v>
      </c>
      <c r="E382" s="35">
        <v>3086.99</v>
      </c>
      <c r="F382" s="36">
        <v>3087.7076666666667</v>
      </c>
      <c r="G382" s="36">
        <v>3106.8169999999996</v>
      </c>
      <c r="H382" s="36">
        <v>3148.5386666666668</v>
      </c>
      <c r="I382" s="36">
        <v>3148.5386666666668</v>
      </c>
      <c r="J382" s="37">
        <v>3076.53</v>
      </c>
      <c r="K382" s="38">
        <v>3082.6689999999999</v>
      </c>
      <c r="L382" s="38">
        <v>3101.77</v>
      </c>
      <c r="M382" s="38">
        <v>3078.6840000000002</v>
      </c>
      <c r="N382" s="39">
        <v>3139.9969999999998</v>
      </c>
      <c r="O382" s="40">
        <v>3226.9349999999999</v>
      </c>
      <c r="P382" s="1"/>
      <c r="Q382" s="1"/>
      <c r="R382" s="1"/>
      <c r="S382" s="1"/>
      <c r="T382" s="1"/>
      <c r="U382" s="1"/>
      <c r="V382" s="1"/>
      <c r="W382" s="1"/>
    </row>
    <row r="383" spans="1:23" x14ac:dyDescent="0.2">
      <c r="A383" s="1"/>
      <c r="B383" s="24">
        <v>120481002</v>
      </c>
      <c r="C383" s="25" t="s">
        <v>445</v>
      </c>
      <c r="D383" s="26" t="s">
        <v>444</v>
      </c>
      <c r="E383" s="35">
        <v>15779.441000000001</v>
      </c>
      <c r="F383" s="36">
        <v>15550.635999999999</v>
      </c>
      <c r="G383" s="36">
        <v>15375.970666666666</v>
      </c>
      <c r="H383" s="36">
        <v>15254.562666666667</v>
      </c>
      <c r="I383" s="36">
        <v>15254.562666666667</v>
      </c>
      <c r="J383" s="37">
        <v>15869.128000000001</v>
      </c>
      <c r="K383" s="38">
        <v>15725.085999999999</v>
      </c>
      <c r="L383" s="38">
        <v>15744.592000000001</v>
      </c>
      <c r="M383" s="38">
        <v>15182.23</v>
      </c>
      <c r="N383" s="39">
        <v>15201.09</v>
      </c>
      <c r="O383" s="40">
        <v>15380.368</v>
      </c>
      <c r="P383" s="1"/>
      <c r="Q383" s="1"/>
      <c r="R383" s="1"/>
      <c r="S383" s="1"/>
      <c r="T383" s="1"/>
      <c r="U383" s="1"/>
      <c r="V383" s="1"/>
      <c r="W383" s="1"/>
    </row>
    <row r="384" spans="1:23" x14ac:dyDescent="0.2">
      <c r="A384" s="1"/>
      <c r="B384" s="24">
        <v>120483302</v>
      </c>
      <c r="C384" s="25" t="s">
        <v>446</v>
      </c>
      <c r="D384" s="26" t="s">
        <v>444</v>
      </c>
      <c r="E384" s="35">
        <v>9157.8169999999991</v>
      </c>
      <c r="F384" s="36">
        <v>9040.1663333333345</v>
      </c>
      <c r="G384" s="36">
        <v>9033.4536666666663</v>
      </c>
      <c r="H384" s="36">
        <v>9049.7513333333336</v>
      </c>
      <c r="I384" s="36">
        <v>9049.7513333333336</v>
      </c>
      <c r="J384" s="37">
        <v>9372.9599999999991</v>
      </c>
      <c r="K384" s="38">
        <v>9085.0889999999999</v>
      </c>
      <c r="L384" s="38">
        <v>9015.402</v>
      </c>
      <c r="M384" s="38">
        <v>9020.0079999999998</v>
      </c>
      <c r="N384" s="39">
        <v>9064.9509999999991</v>
      </c>
      <c r="O384" s="40">
        <v>9064.2950000000001</v>
      </c>
      <c r="P384" s="1"/>
      <c r="Q384" s="1"/>
      <c r="R384" s="1"/>
      <c r="S384" s="1"/>
      <c r="T384" s="1"/>
      <c r="U384" s="1"/>
      <c r="V384" s="1"/>
      <c r="W384" s="1"/>
    </row>
    <row r="385" spans="1:23" x14ac:dyDescent="0.2">
      <c r="A385" s="1"/>
      <c r="B385" s="24">
        <v>120484803</v>
      </c>
      <c r="C385" s="25" t="s">
        <v>447</v>
      </c>
      <c r="D385" s="26" t="s">
        <v>444</v>
      </c>
      <c r="E385" s="35">
        <v>4841.2749999999996</v>
      </c>
      <c r="F385" s="36">
        <v>4797.8240000000005</v>
      </c>
      <c r="G385" s="36">
        <v>4764.7483333333339</v>
      </c>
      <c r="H385" s="36">
        <v>4741.4546666666665</v>
      </c>
      <c r="I385" s="36">
        <v>4741.4546666666665</v>
      </c>
      <c r="J385" s="37">
        <v>4906.8230000000003</v>
      </c>
      <c r="K385" s="38">
        <v>4839.13</v>
      </c>
      <c r="L385" s="38">
        <v>4777.8729999999996</v>
      </c>
      <c r="M385" s="38">
        <v>4776.4690000000001</v>
      </c>
      <c r="N385" s="39">
        <v>4739.9030000000002</v>
      </c>
      <c r="O385" s="40">
        <v>4707.9920000000002</v>
      </c>
      <c r="P385" s="1"/>
      <c r="Q385" s="1"/>
      <c r="R385" s="1"/>
      <c r="S385" s="1"/>
      <c r="T385" s="1"/>
      <c r="U385" s="1"/>
      <c r="V385" s="1"/>
      <c r="W385" s="1"/>
    </row>
    <row r="386" spans="1:23" x14ac:dyDescent="0.2">
      <c r="A386" s="1"/>
      <c r="B386" s="24">
        <v>120484903</v>
      </c>
      <c r="C386" s="25" t="s">
        <v>448</v>
      </c>
      <c r="D386" s="26" t="s">
        <v>444</v>
      </c>
      <c r="E386" s="35">
        <v>5797.009</v>
      </c>
      <c r="F386" s="36">
        <v>5780.7296666666662</v>
      </c>
      <c r="G386" s="36">
        <v>5769.4669999999996</v>
      </c>
      <c r="H386" s="36">
        <v>5748.3116666666656</v>
      </c>
      <c r="I386" s="36">
        <v>5748.3116666666656</v>
      </c>
      <c r="J386" s="37">
        <v>5823.6279999999997</v>
      </c>
      <c r="K386" s="38">
        <v>5793.2449999999999</v>
      </c>
      <c r="L386" s="38">
        <v>5773.5619999999999</v>
      </c>
      <c r="M386" s="38">
        <v>5775.3819999999996</v>
      </c>
      <c r="N386" s="39">
        <v>5759.4570000000003</v>
      </c>
      <c r="O386" s="40">
        <v>5710.0959999999995</v>
      </c>
      <c r="P386" s="1"/>
      <c r="Q386" s="1"/>
      <c r="R386" s="1"/>
      <c r="S386" s="1"/>
      <c r="T386" s="1"/>
      <c r="U386" s="1"/>
      <c r="V386" s="1"/>
      <c r="W386" s="1"/>
    </row>
    <row r="387" spans="1:23" x14ac:dyDescent="0.2">
      <c r="A387" s="1"/>
      <c r="B387" s="24">
        <v>120485603</v>
      </c>
      <c r="C387" s="25" t="s">
        <v>449</v>
      </c>
      <c r="D387" s="26" t="s">
        <v>444</v>
      </c>
      <c r="E387" s="35">
        <v>1712.626</v>
      </c>
      <c r="F387" s="36">
        <v>1719.8993333333335</v>
      </c>
      <c r="G387" s="36">
        <v>1726.0196666666664</v>
      </c>
      <c r="H387" s="36">
        <v>1756.4469999999999</v>
      </c>
      <c r="I387" s="36">
        <v>1756.4469999999999</v>
      </c>
      <c r="J387" s="37">
        <v>1698.1980000000001</v>
      </c>
      <c r="K387" s="38">
        <v>1739.373</v>
      </c>
      <c r="L387" s="38">
        <v>1700.306</v>
      </c>
      <c r="M387" s="38">
        <v>1720.019</v>
      </c>
      <c r="N387" s="39">
        <v>1757.7339999999999</v>
      </c>
      <c r="O387" s="40">
        <v>1791.588</v>
      </c>
      <c r="P387" s="1"/>
      <c r="Q387" s="1"/>
      <c r="R387" s="1"/>
      <c r="S387" s="1"/>
      <c r="T387" s="1"/>
      <c r="U387" s="1"/>
      <c r="V387" s="1"/>
      <c r="W387" s="1"/>
    </row>
    <row r="388" spans="1:23" x14ac:dyDescent="0.2">
      <c r="A388" s="1"/>
      <c r="B388" s="24">
        <v>120486003</v>
      </c>
      <c r="C388" s="25" t="s">
        <v>450</v>
      </c>
      <c r="D388" s="26" t="s">
        <v>444</v>
      </c>
      <c r="E388" s="35">
        <v>2281.3040000000001</v>
      </c>
      <c r="F388" s="36">
        <v>2274.6460000000002</v>
      </c>
      <c r="G388" s="36">
        <v>2284.3110000000001</v>
      </c>
      <c r="H388" s="36">
        <v>2314.5526666666665</v>
      </c>
      <c r="I388" s="36">
        <v>2314.5526666666665</v>
      </c>
      <c r="J388" s="37">
        <v>2290.1860000000001</v>
      </c>
      <c r="K388" s="38">
        <v>2303.8009999999999</v>
      </c>
      <c r="L388" s="38">
        <v>2250.232</v>
      </c>
      <c r="M388" s="38">
        <v>2269.9050000000002</v>
      </c>
      <c r="N388" s="39">
        <v>2332.7959999999998</v>
      </c>
      <c r="O388" s="40">
        <v>2340.9569999999999</v>
      </c>
      <c r="P388" s="1"/>
      <c r="Q388" s="1"/>
      <c r="R388" s="1"/>
      <c r="S388" s="1"/>
      <c r="T388" s="1"/>
      <c r="U388" s="1"/>
      <c r="V388" s="1"/>
      <c r="W388" s="1"/>
    </row>
    <row r="389" spans="1:23" x14ac:dyDescent="0.2">
      <c r="A389" s="1"/>
      <c r="B389" s="24">
        <v>120488603</v>
      </c>
      <c r="C389" s="25" t="s">
        <v>451</v>
      </c>
      <c r="D389" s="26" t="s">
        <v>444</v>
      </c>
      <c r="E389" s="35">
        <v>2304.2919999999999</v>
      </c>
      <c r="F389" s="36">
        <v>2255.5990000000002</v>
      </c>
      <c r="G389" s="36">
        <v>2238.5323333333331</v>
      </c>
      <c r="H389" s="36">
        <v>2244.0356666666667</v>
      </c>
      <c r="I389" s="36">
        <v>2244.0356666666667</v>
      </c>
      <c r="J389" s="37">
        <v>2391.7179999999998</v>
      </c>
      <c r="K389" s="38">
        <v>2288.3890000000001</v>
      </c>
      <c r="L389" s="38">
        <v>2232.9690000000001</v>
      </c>
      <c r="M389" s="38">
        <v>2245.4389999999999</v>
      </c>
      <c r="N389" s="39">
        <v>2237.1889999999999</v>
      </c>
      <c r="O389" s="40">
        <v>2249.4789999999998</v>
      </c>
      <c r="P389" s="1"/>
      <c r="Q389" s="1"/>
      <c r="R389" s="1"/>
      <c r="S389" s="1"/>
      <c r="T389" s="1"/>
      <c r="U389" s="1"/>
      <c r="V389" s="1"/>
      <c r="W389" s="1"/>
    </row>
    <row r="390" spans="1:23" x14ac:dyDescent="0.2">
      <c r="A390" s="1"/>
      <c r="B390" s="24">
        <v>120522003</v>
      </c>
      <c r="C390" s="25" t="s">
        <v>468</v>
      </c>
      <c r="D390" s="26" t="s">
        <v>467</v>
      </c>
      <c r="E390" s="35">
        <v>4631.973</v>
      </c>
      <c r="F390" s="36">
        <v>4699.293333333334</v>
      </c>
      <c r="G390" s="36">
        <v>4776.1513333333342</v>
      </c>
      <c r="H390" s="36">
        <v>4885.186333333334</v>
      </c>
      <c r="I390" s="36">
        <v>4885.186333333334</v>
      </c>
      <c r="J390" s="37">
        <v>4552.9489999999996</v>
      </c>
      <c r="K390" s="38">
        <v>4629.7359999999999</v>
      </c>
      <c r="L390" s="38">
        <v>4713.2340000000004</v>
      </c>
      <c r="M390" s="38">
        <v>4754.91</v>
      </c>
      <c r="N390" s="39">
        <v>4860.3100000000004</v>
      </c>
      <c r="O390" s="40">
        <v>5040.3389999999999</v>
      </c>
      <c r="P390" s="1"/>
      <c r="Q390" s="1"/>
      <c r="R390" s="1"/>
      <c r="S390" s="1"/>
      <c r="T390" s="1"/>
      <c r="U390" s="1"/>
      <c r="V390" s="1"/>
      <c r="W390" s="1"/>
    </row>
    <row r="391" spans="1:23" x14ac:dyDescent="0.2">
      <c r="A391" s="1"/>
      <c r="B391" s="24">
        <v>121135003</v>
      </c>
      <c r="C391" s="25" t="s">
        <v>165</v>
      </c>
      <c r="D391" s="26" t="s">
        <v>166</v>
      </c>
      <c r="E391" s="35">
        <v>2208.306</v>
      </c>
      <c r="F391" s="36">
        <v>2181.1489999999999</v>
      </c>
      <c r="G391" s="36">
        <v>2203.8146666666667</v>
      </c>
      <c r="H391" s="36">
        <v>2235.79</v>
      </c>
      <c r="I391" s="36">
        <v>2235.79</v>
      </c>
      <c r="J391" s="37">
        <v>2247.5509999999999</v>
      </c>
      <c r="K391" s="38">
        <v>2204.3240000000001</v>
      </c>
      <c r="L391" s="38">
        <v>2173.0430000000001</v>
      </c>
      <c r="M391" s="38">
        <v>2166.08</v>
      </c>
      <c r="N391" s="39">
        <v>2272.3209999999999</v>
      </c>
      <c r="O391" s="40">
        <v>2268.9690000000001</v>
      </c>
      <c r="P391" s="1"/>
      <c r="Q391" s="1"/>
      <c r="R391" s="1"/>
      <c r="S391" s="1"/>
      <c r="T391" s="1"/>
      <c r="U391" s="1"/>
      <c r="V391" s="1"/>
      <c r="W391" s="1"/>
    </row>
    <row r="392" spans="1:23" x14ac:dyDescent="0.2">
      <c r="A392" s="1"/>
      <c r="B392" s="24">
        <v>121135503</v>
      </c>
      <c r="C392" s="25" t="s">
        <v>167</v>
      </c>
      <c r="D392" s="26" t="s">
        <v>166</v>
      </c>
      <c r="E392" s="35">
        <v>2482.8969999999999</v>
      </c>
      <c r="F392" s="36">
        <v>2482.9960000000001</v>
      </c>
      <c r="G392" s="36">
        <v>2482.445666666667</v>
      </c>
      <c r="H392" s="36">
        <v>2463.7636666666667</v>
      </c>
      <c r="I392" s="36">
        <v>2463.7636666666667</v>
      </c>
      <c r="J392" s="37">
        <v>2452.703</v>
      </c>
      <c r="K392" s="38">
        <v>2484.8960000000002</v>
      </c>
      <c r="L392" s="38">
        <v>2511.0909999999999</v>
      </c>
      <c r="M392" s="38">
        <v>2453.0010000000002</v>
      </c>
      <c r="N392" s="39">
        <v>2483.2449999999999</v>
      </c>
      <c r="O392" s="40">
        <v>2455.0450000000001</v>
      </c>
      <c r="P392" s="1"/>
      <c r="Q392" s="1"/>
      <c r="R392" s="1"/>
      <c r="S392" s="1"/>
      <c r="T392" s="1"/>
      <c r="U392" s="1"/>
      <c r="V392" s="1"/>
      <c r="W392" s="1"/>
    </row>
    <row r="393" spans="1:23" x14ac:dyDescent="0.2">
      <c r="A393" s="1"/>
      <c r="B393" s="24">
        <v>121136503</v>
      </c>
      <c r="C393" s="25" t="s">
        <v>168</v>
      </c>
      <c r="D393" s="26" t="s">
        <v>166</v>
      </c>
      <c r="E393" s="35">
        <v>1897.3689999999999</v>
      </c>
      <c r="F393" s="36">
        <v>1915.6449999999998</v>
      </c>
      <c r="G393" s="36">
        <v>1946.7969999999998</v>
      </c>
      <c r="H393" s="36">
        <v>1964.7616666666665</v>
      </c>
      <c r="I393" s="36">
        <v>1964.7616666666665</v>
      </c>
      <c r="J393" s="37">
        <v>1908.5640000000001</v>
      </c>
      <c r="K393" s="38">
        <v>1877.8589999999999</v>
      </c>
      <c r="L393" s="38">
        <v>1905.6849999999999</v>
      </c>
      <c r="M393" s="38">
        <v>1963.3910000000001</v>
      </c>
      <c r="N393" s="39">
        <v>1971.3150000000001</v>
      </c>
      <c r="O393" s="40">
        <v>1959.579</v>
      </c>
      <c r="P393" s="1"/>
      <c r="Q393" s="1"/>
      <c r="R393" s="1"/>
      <c r="S393" s="1"/>
      <c r="T393" s="1"/>
      <c r="U393" s="1"/>
      <c r="V393" s="1"/>
      <c r="W393" s="1"/>
    </row>
    <row r="394" spans="1:23" x14ac:dyDescent="0.2">
      <c r="A394" s="1"/>
      <c r="B394" s="24">
        <v>121136603</v>
      </c>
      <c r="C394" s="25" t="s">
        <v>169</v>
      </c>
      <c r="D394" s="26" t="s">
        <v>166</v>
      </c>
      <c r="E394" s="35">
        <v>1801.4449999999999</v>
      </c>
      <c r="F394" s="36">
        <v>1773.8203333333331</v>
      </c>
      <c r="G394" s="36">
        <v>1741.04</v>
      </c>
      <c r="H394" s="36">
        <v>1715.4179999999999</v>
      </c>
      <c r="I394" s="36">
        <v>1715.4179999999999</v>
      </c>
      <c r="J394" s="37">
        <v>1863.7560000000001</v>
      </c>
      <c r="K394" s="38">
        <v>1798.271</v>
      </c>
      <c r="L394" s="38">
        <v>1742.32</v>
      </c>
      <c r="M394" s="38">
        <v>1780.87</v>
      </c>
      <c r="N394" s="39">
        <v>1699.93</v>
      </c>
      <c r="O394" s="40">
        <v>1665.454</v>
      </c>
      <c r="P394" s="1"/>
      <c r="Q394" s="1"/>
      <c r="R394" s="1"/>
      <c r="S394" s="1"/>
      <c r="T394" s="1"/>
      <c r="U394" s="1"/>
      <c r="V394" s="1"/>
      <c r="W394" s="1"/>
    </row>
    <row r="395" spans="1:23" x14ac:dyDescent="0.2">
      <c r="A395" s="1"/>
      <c r="B395" s="24">
        <v>121139004</v>
      </c>
      <c r="C395" s="25" t="s">
        <v>170</v>
      </c>
      <c r="D395" s="26" t="s">
        <v>166</v>
      </c>
      <c r="E395" s="35">
        <v>650.82000000000005</v>
      </c>
      <c r="F395" s="36">
        <v>656.5236666666666</v>
      </c>
      <c r="G395" s="36">
        <v>664.5390000000001</v>
      </c>
      <c r="H395" s="36">
        <v>673.46966666666663</v>
      </c>
      <c r="I395" s="36">
        <v>673.46966666666663</v>
      </c>
      <c r="J395" s="37">
        <v>643.34299999999996</v>
      </c>
      <c r="K395" s="38">
        <v>659.197</v>
      </c>
      <c r="L395" s="38">
        <v>649.92100000000005</v>
      </c>
      <c r="M395" s="38">
        <v>660.45299999999997</v>
      </c>
      <c r="N395" s="39">
        <v>683.24300000000005</v>
      </c>
      <c r="O395" s="40">
        <v>676.71299999999997</v>
      </c>
      <c r="P395" s="1"/>
      <c r="Q395" s="1"/>
      <c r="R395" s="1"/>
      <c r="S395" s="1"/>
      <c r="T395" s="1"/>
      <c r="U395" s="1"/>
      <c r="V395" s="1"/>
      <c r="W395" s="1"/>
    </row>
    <row r="396" spans="1:23" x14ac:dyDescent="0.2">
      <c r="A396" s="1"/>
      <c r="B396" s="24">
        <v>121390302</v>
      </c>
      <c r="C396" s="25" t="s">
        <v>361</v>
      </c>
      <c r="D396" s="26" t="s">
        <v>362</v>
      </c>
      <c r="E396" s="35">
        <v>20082.13</v>
      </c>
      <c r="F396" s="36">
        <v>19699.042333333335</v>
      </c>
      <c r="G396" s="36">
        <v>19261.053</v>
      </c>
      <c r="H396" s="36">
        <v>18866.800999999996</v>
      </c>
      <c r="I396" s="36">
        <v>18866.800999999996</v>
      </c>
      <c r="J396" s="37">
        <v>20489.001</v>
      </c>
      <c r="K396" s="38">
        <v>20148.418000000001</v>
      </c>
      <c r="L396" s="38">
        <v>19610.338</v>
      </c>
      <c r="M396" s="38">
        <v>19338.370999999999</v>
      </c>
      <c r="N396" s="39">
        <v>18834.45</v>
      </c>
      <c r="O396" s="40">
        <v>18427.581999999999</v>
      </c>
      <c r="P396" s="1"/>
      <c r="Q396" s="1"/>
      <c r="R396" s="1"/>
      <c r="S396" s="1"/>
      <c r="T396" s="1"/>
      <c r="U396" s="1"/>
      <c r="V396" s="1"/>
      <c r="W396" s="1"/>
    </row>
    <row r="397" spans="1:23" x14ac:dyDescent="0.2">
      <c r="A397" s="1"/>
      <c r="B397" s="24">
        <v>121391303</v>
      </c>
      <c r="C397" s="25" t="s">
        <v>363</v>
      </c>
      <c r="D397" s="26" t="s">
        <v>362</v>
      </c>
      <c r="E397" s="35">
        <v>1578.297</v>
      </c>
      <c r="F397" s="36">
        <v>1567.4459999999999</v>
      </c>
      <c r="G397" s="36">
        <v>1553.9116666666666</v>
      </c>
      <c r="H397" s="36">
        <v>1546.9796666666668</v>
      </c>
      <c r="I397" s="36">
        <v>1546.9796666666668</v>
      </c>
      <c r="J397" s="37">
        <v>1582.383</v>
      </c>
      <c r="K397" s="38">
        <v>1595.4960000000001</v>
      </c>
      <c r="L397" s="38">
        <v>1557.0129999999999</v>
      </c>
      <c r="M397" s="38">
        <v>1549.829</v>
      </c>
      <c r="N397" s="39">
        <v>1554.893</v>
      </c>
      <c r="O397" s="40">
        <v>1536.2170000000001</v>
      </c>
      <c r="P397" s="1"/>
      <c r="Q397" s="1"/>
      <c r="R397" s="1"/>
      <c r="S397" s="1"/>
      <c r="T397" s="1"/>
      <c r="U397" s="1"/>
      <c r="V397" s="1"/>
      <c r="W397" s="1"/>
    </row>
    <row r="398" spans="1:23" x14ac:dyDescent="0.2">
      <c r="A398" s="1"/>
      <c r="B398" s="24">
        <v>121392303</v>
      </c>
      <c r="C398" s="25" t="s">
        <v>364</v>
      </c>
      <c r="D398" s="26" t="s">
        <v>362</v>
      </c>
      <c r="E398" s="35">
        <v>8292.2999999999993</v>
      </c>
      <c r="F398" s="36">
        <v>8240.748333333333</v>
      </c>
      <c r="G398" s="36">
        <v>8207.2276666666658</v>
      </c>
      <c r="H398" s="36">
        <v>8188.4690000000001</v>
      </c>
      <c r="I398" s="36">
        <v>8188.4690000000001</v>
      </c>
      <c r="J398" s="37">
        <v>8348.42</v>
      </c>
      <c r="K398" s="38">
        <v>8276.4369999999999</v>
      </c>
      <c r="L398" s="38">
        <v>8252.0439999999999</v>
      </c>
      <c r="M398" s="38">
        <v>8193.7639999999992</v>
      </c>
      <c r="N398" s="39">
        <v>8175.875</v>
      </c>
      <c r="O398" s="40">
        <v>8195.768</v>
      </c>
      <c r="P398" s="1"/>
      <c r="Q398" s="1"/>
      <c r="R398" s="1"/>
      <c r="S398" s="1"/>
      <c r="T398" s="1"/>
      <c r="U398" s="1"/>
      <c r="V398" s="1"/>
      <c r="W398" s="1"/>
    </row>
    <row r="399" spans="1:23" x14ac:dyDescent="0.2">
      <c r="A399" s="1"/>
      <c r="B399" s="24">
        <v>121394503</v>
      </c>
      <c r="C399" s="25" t="s">
        <v>365</v>
      </c>
      <c r="D399" s="26" t="s">
        <v>362</v>
      </c>
      <c r="E399" s="35">
        <v>1637.479</v>
      </c>
      <c r="F399" s="36">
        <v>1670.6289999999999</v>
      </c>
      <c r="G399" s="36">
        <v>1709.443</v>
      </c>
      <c r="H399" s="36">
        <v>1745.2670000000001</v>
      </c>
      <c r="I399" s="36">
        <v>1745.2670000000001</v>
      </c>
      <c r="J399" s="37">
        <v>1609.22</v>
      </c>
      <c r="K399" s="38">
        <v>1637.08</v>
      </c>
      <c r="L399" s="38">
        <v>1666.136</v>
      </c>
      <c r="M399" s="38">
        <v>1708.671</v>
      </c>
      <c r="N399" s="39">
        <v>1753.5219999999999</v>
      </c>
      <c r="O399" s="40">
        <v>1773.6079999999999</v>
      </c>
      <c r="P399" s="1"/>
      <c r="Q399" s="1"/>
      <c r="R399" s="1"/>
      <c r="S399" s="1"/>
      <c r="T399" s="1"/>
      <c r="U399" s="1"/>
      <c r="V399" s="1"/>
      <c r="W399" s="1"/>
    </row>
    <row r="400" spans="1:23" x14ac:dyDescent="0.2">
      <c r="A400" s="1"/>
      <c r="B400" s="24">
        <v>121394603</v>
      </c>
      <c r="C400" s="25" t="s">
        <v>366</v>
      </c>
      <c r="D400" s="26" t="s">
        <v>362</v>
      </c>
      <c r="E400" s="35">
        <v>2182.6469999999999</v>
      </c>
      <c r="F400" s="36">
        <v>2204.4336666666663</v>
      </c>
      <c r="G400" s="36">
        <v>2231.3603333333335</v>
      </c>
      <c r="H400" s="36">
        <v>2243.6846666666665</v>
      </c>
      <c r="I400" s="36">
        <v>2243.6846666666665</v>
      </c>
      <c r="J400" s="37">
        <v>2165.078</v>
      </c>
      <c r="K400" s="38">
        <v>2164.2069999999999</v>
      </c>
      <c r="L400" s="38">
        <v>2218.6559999999999</v>
      </c>
      <c r="M400" s="38">
        <v>2230.4380000000001</v>
      </c>
      <c r="N400" s="39">
        <v>2244.9870000000001</v>
      </c>
      <c r="O400" s="40">
        <v>2255.6289999999999</v>
      </c>
      <c r="P400" s="1"/>
      <c r="Q400" s="1"/>
      <c r="R400" s="1"/>
      <c r="S400" s="1"/>
      <c r="T400" s="1"/>
      <c r="U400" s="1"/>
      <c r="V400" s="1"/>
      <c r="W400" s="1"/>
    </row>
    <row r="401" spans="1:23" x14ac:dyDescent="0.2">
      <c r="A401" s="1"/>
      <c r="B401" s="24">
        <v>121395103</v>
      </c>
      <c r="C401" s="25" t="s">
        <v>367</v>
      </c>
      <c r="D401" s="26" t="s">
        <v>362</v>
      </c>
      <c r="E401" s="35">
        <v>9501.1980000000003</v>
      </c>
      <c r="F401" s="36">
        <v>9300.9983333333348</v>
      </c>
      <c r="G401" s="36">
        <v>9172.3240000000005</v>
      </c>
      <c r="H401" s="36">
        <v>9186.6696666666667</v>
      </c>
      <c r="I401" s="36">
        <v>9186.6696666666667</v>
      </c>
      <c r="J401" s="37">
        <v>9747.7729999999992</v>
      </c>
      <c r="K401" s="38">
        <v>9579.6190000000006</v>
      </c>
      <c r="L401" s="38">
        <v>9176.2019999999993</v>
      </c>
      <c r="M401" s="38">
        <v>9147.1740000000009</v>
      </c>
      <c r="N401" s="39">
        <v>9193.5959999999995</v>
      </c>
      <c r="O401" s="40">
        <v>9219.2389999999996</v>
      </c>
      <c r="P401" s="1"/>
      <c r="Q401" s="1"/>
      <c r="R401" s="1"/>
      <c r="S401" s="1"/>
      <c r="T401" s="1"/>
      <c r="U401" s="1"/>
      <c r="V401" s="1"/>
      <c r="W401" s="1"/>
    </row>
    <row r="402" spans="1:23" x14ac:dyDescent="0.2">
      <c r="A402" s="1"/>
      <c r="B402" s="24">
        <v>121395603</v>
      </c>
      <c r="C402" s="25" t="s">
        <v>368</v>
      </c>
      <c r="D402" s="26" t="s">
        <v>362</v>
      </c>
      <c r="E402" s="35">
        <v>1680.2670000000001</v>
      </c>
      <c r="F402" s="36">
        <v>1654.9129999999998</v>
      </c>
      <c r="G402" s="36">
        <v>1642.8096666666668</v>
      </c>
      <c r="H402" s="36">
        <v>1641.874</v>
      </c>
      <c r="I402" s="36">
        <v>1641.874</v>
      </c>
      <c r="J402" s="37">
        <v>1675.049</v>
      </c>
      <c r="K402" s="38">
        <v>1691.4110000000001</v>
      </c>
      <c r="L402" s="38">
        <v>1674.3409999999999</v>
      </c>
      <c r="M402" s="38">
        <v>1598.9870000000001</v>
      </c>
      <c r="N402" s="39">
        <v>1655.1010000000001</v>
      </c>
      <c r="O402" s="40">
        <v>1671.5340000000001</v>
      </c>
      <c r="P402" s="1"/>
      <c r="Q402" s="1"/>
      <c r="R402" s="1"/>
      <c r="S402" s="1"/>
      <c r="T402" s="1"/>
      <c r="U402" s="1"/>
      <c r="V402" s="1"/>
      <c r="W402" s="1"/>
    </row>
    <row r="403" spans="1:23" x14ac:dyDescent="0.2">
      <c r="A403" s="1"/>
      <c r="B403" s="24">
        <v>121395703</v>
      </c>
      <c r="C403" s="25" t="s">
        <v>369</v>
      </c>
      <c r="D403" s="26" t="s">
        <v>362</v>
      </c>
      <c r="E403" s="35">
        <v>3191.0770000000002</v>
      </c>
      <c r="F403" s="36">
        <v>3160.2649999999999</v>
      </c>
      <c r="G403" s="36">
        <v>3112.0389999999993</v>
      </c>
      <c r="H403" s="36">
        <v>3099.8826666666664</v>
      </c>
      <c r="I403" s="36">
        <v>3099.8826666666664</v>
      </c>
      <c r="J403" s="37">
        <v>3232.5140000000001</v>
      </c>
      <c r="K403" s="38">
        <v>3193.567</v>
      </c>
      <c r="L403" s="38">
        <v>3143.9229999999998</v>
      </c>
      <c r="M403" s="38">
        <v>3143.3049999999998</v>
      </c>
      <c r="N403" s="39">
        <v>3048.8890000000001</v>
      </c>
      <c r="O403" s="40">
        <v>3107.4540000000002</v>
      </c>
      <c r="P403" s="1"/>
      <c r="Q403" s="1"/>
      <c r="R403" s="1"/>
      <c r="S403" s="1"/>
      <c r="T403" s="1"/>
      <c r="U403" s="1"/>
      <c r="V403" s="1"/>
      <c r="W403" s="1"/>
    </row>
    <row r="404" spans="1:23" x14ac:dyDescent="0.2">
      <c r="A404" s="1"/>
      <c r="B404" s="24">
        <v>121397803</v>
      </c>
      <c r="C404" s="25" t="s">
        <v>370</v>
      </c>
      <c r="D404" s="26" t="s">
        <v>362</v>
      </c>
      <c r="E404" s="35">
        <v>4418.6559999999999</v>
      </c>
      <c r="F404" s="36">
        <v>4379.032666666667</v>
      </c>
      <c r="G404" s="36">
        <v>4320.1150000000007</v>
      </c>
      <c r="H404" s="36">
        <v>4261.0410000000002</v>
      </c>
      <c r="I404" s="36">
        <v>4261.0410000000002</v>
      </c>
      <c r="J404" s="37">
        <v>4447.6930000000002</v>
      </c>
      <c r="K404" s="38">
        <v>4399.098</v>
      </c>
      <c r="L404" s="38">
        <v>4409.9120000000003</v>
      </c>
      <c r="M404" s="38">
        <v>4328.0879999999997</v>
      </c>
      <c r="N404" s="39">
        <v>4222.3450000000003</v>
      </c>
      <c r="O404" s="40">
        <v>4232.6899999999996</v>
      </c>
      <c r="P404" s="1"/>
      <c r="Q404" s="1"/>
      <c r="R404" s="1"/>
      <c r="S404" s="1"/>
      <c r="T404" s="1"/>
      <c r="U404" s="1"/>
      <c r="V404" s="1"/>
      <c r="W404" s="1"/>
    </row>
    <row r="405" spans="1:23" x14ac:dyDescent="0.2">
      <c r="A405" s="1"/>
      <c r="B405" s="24">
        <v>122091002</v>
      </c>
      <c r="C405" s="25" t="s">
        <v>128</v>
      </c>
      <c r="D405" s="26" t="s">
        <v>129</v>
      </c>
      <c r="E405" s="35">
        <v>7694.607</v>
      </c>
      <c r="F405" s="36">
        <v>7618.2780000000012</v>
      </c>
      <c r="G405" s="36">
        <v>7533.6610000000001</v>
      </c>
      <c r="H405" s="36">
        <v>7438.5869999999995</v>
      </c>
      <c r="I405" s="36">
        <v>7438.5869999999995</v>
      </c>
      <c r="J405" s="37">
        <v>7791.9219999999996</v>
      </c>
      <c r="K405" s="38">
        <v>7674.7139999999999</v>
      </c>
      <c r="L405" s="38">
        <v>7617.1840000000002</v>
      </c>
      <c r="M405" s="38">
        <v>7562.9359999999997</v>
      </c>
      <c r="N405" s="39">
        <v>7420.8630000000003</v>
      </c>
      <c r="O405" s="40">
        <v>7331.9620000000004</v>
      </c>
      <c r="P405" s="1"/>
      <c r="Q405" s="1"/>
      <c r="R405" s="1"/>
      <c r="S405" s="1"/>
      <c r="T405" s="1"/>
      <c r="U405" s="1"/>
      <c r="V405" s="1"/>
      <c r="W405" s="1"/>
    </row>
    <row r="406" spans="1:23" x14ac:dyDescent="0.2">
      <c r="A406" s="1"/>
      <c r="B406" s="24">
        <v>122091303</v>
      </c>
      <c r="C406" s="25" t="s">
        <v>130</v>
      </c>
      <c r="D406" s="26" t="s">
        <v>129</v>
      </c>
      <c r="E406" s="35">
        <v>1395.2809999999999</v>
      </c>
      <c r="F406" s="36">
        <v>1375.7546666666667</v>
      </c>
      <c r="G406" s="36">
        <v>1342.9896666666666</v>
      </c>
      <c r="H406" s="36">
        <v>1306.0409999999999</v>
      </c>
      <c r="I406" s="36">
        <v>1306.0409999999999</v>
      </c>
      <c r="J406" s="37">
        <v>1400.2270000000001</v>
      </c>
      <c r="K406" s="38">
        <v>1398.6679999999999</v>
      </c>
      <c r="L406" s="38">
        <v>1386.9480000000001</v>
      </c>
      <c r="M406" s="38">
        <v>1341.6479999999999</v>
      </c>
      <c r="N406" s="39">
        <v>1300.373</v>
      </c>
      <c r="O406" s="40">
        <v>1276.1020000000001</v>
      </c>
      <c r="P406" s="1"/>
      <c r="Q406" s="1"/>
      <c r="R406" s="1"/>
      <c r="S406" s="1"/>
      <c r="T406" s="1"/>
      <c r="U406" s="1"/>
      <c r="V406" s="1"/>
      <c r="W406" s="1"/>
    </row>
    <row r="407" spans="1:23" x14ac:dyDescent="0.2">
      <c r="A407" s="1"/>
      <c r="B407" s="24">
        <v>122091352</v>
      </c>
      <c r="C407" s="25" t="s">
        <v>131</v>
      </c>
      <c r="D407" s="26" t="s">
        <v>129</v>
      </c>
      <c r="E407" s="35">
        <v>7294.9650000000001</v>
      </c>
      <c r="F407" s="36">
        <v>7255.2923333333338</v>
      </c>
      <c r="G407" s="36">
        <v>7208.420000000001</v>
      </c>
      <c r="H407" s="36">
        <v>7148.4479999999994</v>
      </c>
      <c r="I407" s="36">
        <v>7148.4479999999994</v>
      </c>
      <c r="J407" s="37">
        <v>7370.7839999999997</v>
      </c>
      <c r="K407" s="38">
        <v>7282.8760000000002</v>
      </c>
      <c r="L407" s="38">
        <v>7231.5519999999997</v>
      </c>
      <c r="M407" s="38">
        <v>7251.4489999999996</v>
      </c>
      <c r="N407" s="39">
        <v>7142.259</v>
      </c>
      <c r="O407" s="40">
        <v>7051.6360000000004</v>
      </c>
      <c r="P407" s="1"/>
      <c r="Q407" s="1"/>
      <c r="R407" s="1"/>
      <c r="S407" s="1"/>
      <c r="T407" s="1"/>
      <c r="U407" s="1"/>
      <c r="V407" s="1"/>
      <c r="W407" s="1"/>
    </row>
    <row r="408" spans="1:23" x14ac:dyDescent="0.2">
      <c r="A408" s="1"/>
      <c r="B408" s="24">
        <v>122092002</v>
      </c>
      <c r="C408" s="25" t="s">
        <v>132</v>
      </c>
      <c r="D408" s="26" t="s">
        <v>129</v>
      </c>
      <c r="E408" s="35">
        <v>5515.5860000000002</v>
      </c>
      <c r="F408" s="36">
        <v>5490.1796666666669</v>
      </c>
      <c r="G408" s="36">
        <v>5511.5070000000005</v>
      </c>
      <c r="H408" s="36">
        <v>5562.032666666666</v>
      </c>
      <c r="I408" s="36">
        <v>5562.032666666666</v>
      </c>
      <c r="J408" s="37">
        <v>5596.6559999999999</v>
      </c>
      <c r="K408" s="38">
        <v>5463.6440000000002</v>
      </c>
      <c r="L408" s="38">
        <v>5486.4570000000003</v>
      </c>
      <c r="M408" s="38">
        <v>5520.4380000000001</v>
      </c>
      <c r="N408" s="39">
        <v>5527.6260000000002</v>
      </c>
      <c r="O408" s="40">
        <v>5638.0339999999997</v>
      </c>
      <c r="P408" s="1"/>
      <c r="Q408" s="1"/>
      <c r="R408" s="1"/>
      <c r="S408" s="1"/>
      <c r="T408" s="1"/>
      <c r="U408" s="1"/>
      <c r="V408" s="1"/>
      <c r="W408" s="1"/>
    </row>
    <row r="409" spans="1:23" x14ac:dyDescent="0.2">
      <c r="A409" s="1"/>
      <c r="B409" s="24">
        <v>122092102</v>
      </c>
      <c r="C409" s="25" t="s">
        <v>133</v>
      </c>
      <c r="D409" s="26" t="s">
        <v>129</v>
      </c>
      <c r="E409" s="35">
        <v>18178.606</v>
      </c>
      <c r="F409" s="36">
        <v>18456.595000000001</v>
      </c>
      <c r="G409" s="36">
        <v>18828.34033333333</v>
      </c>
      <c r="H409" s="36">
        <v>19182.039333333334</v>
      </c>
      <c r="I409" s="36">
        <v>19182.039333333334</v>
      </c>
      <c r="J409" s="37">
        <v>17953.143</v>
      </c>
      <c r="K409" s="38">
        <v>18132.221000000001</v>
      </c>
      <c r="L409" s="38">
        <v>18450.455000000002</v>
      </c>
      <c r="M409" s="38">
        <v>18787.109</v>
      </c>
      <c r="N409" s="39">
        <v>19247.456999999999</v>
      </c>
      <c r="O409" s="40">
        <v>19511.552</v>
      </c>
      <c r="P409" s="1"/>
      <c r="Q409" s="1"/>
      <c r="R409" s="1"/>
      <c r="S409" s="1"/>
      <c r="T409" s="1"/>
      <c r="U409" s="1"/>
      <c r="V409" s="1"/>
      <c r="W409" s="1"/>
    </row>
    <row r="410" spans="1:23" x14ac:dyDescent="0.2">
      <c r="A410" s="1"/>
      <c r="B410" s="24">
        <v>122092353</v>
      </c>
      <c r="C410" s="25" t="s">
        <v>134</v>
      </c>
      <c r="D410" s="26" t="s">
        <v>129</v>
      </c>
      <c r="E410" s="35">
        <v>10783.581</v>
      </c>
      <c r="F410" s="36">
        <v>10827.574666666667</v>
      </c>
      <c r="G410" s="36">
        <v>10913.479333333333</v>
      </c>
      <c r="H410" s="36">
        <v>11063.002</v>
      </c>
      <c r="I410" s="36">
        <v>11063.002</v>
      </c>
      <c r="J410" s="37">
        <v>10763.589</v>
      </c>
      <c r="K410" s="38">
        <v>10790.289000000001</v>
      </c>
      <c r="L410" s="38">
        <v>10797.007</v>
      </c>
      <c r="M410" s="38">
        <v>10895.428</v>
      </c>
      <c r="N410" s="39">
        <v>11048.003000000001</v>
      </c>
      <c r="O410" s="40">
        <v>11245.575000000001</v>
      </c>
      <c r="P410" s="1"/>
      <c r="Q410" s="1"/>
      <c r="R410" s="1"/>
      <c r="S410" s="1"/>
      <c r="T410" s="1"/>
      <c r="U410" s="1"/>
      <c r="V410" s="1"/>
      <c r="W410" s="1"/>
    </row>
    <row r="411" spans="1:23" x14ac:dyDescent="0.2">
      <c r="A411" s="1"/>
      <c r="B411" s="24">
        <v>122097203</v>
      </c>
      <c r="C411" s="25" t="s">
        <v>135</v>
      </c>
      <c r="D411" s="26" t="s">
        <v>129</v>
      </c>
      <c r="E411" s="35">
        <v>946.52599999999995</v>
      </c>
      <c r="F411" s="36">
        <v>946.60500000000002</v>
      </c>
      <c r="G411" s="36">
        <v>946.13066666666657</v>
      </c>
      <c r="H411" s="36">
        <v>966.22433333333322</v>
      </c>
      <c r="I411" s="36">
        <v>966.22433333333322</v>
      </c>
      <c r="J411" s="37">
        <v>962.99</v>
      </c>
      <c r="K411" s="38">
        <v>938.20600000000002</v>
      </c>
      <c r="L411" s="38">
        <v>938.38300000000004</v>
      </c>
      <c r="M411" s="38">
        <v>963.226</v>
      </c>
      <c r="N411" s="39">
        <v>936.78300000000002</v>
      </c>
      <c r="O411" s="40">
        <v>998.66399999999999</v>
      </c>
      <c r="P411" s="1"/>
      <c r="Q411" s="1"/>
      <c r="R411" s="1"/>
      <c r="S411" s="1"/>
      <c r="T411" s="1"/>
      <c r="U411" s="1"/>
      <c r="V411" s="1"/>
      <c r="W411" s="1"/>
    </row>
    <row r="412" spans="1:23" x14ac:dyDescent="0.2">
      <c r="A412" s="1"/>
      <c r="B412" s="24">
        <v>122097502</v>
      </c>
      <c r="C412" s="25" t="s">
        <v>136</v>
      </c>
      <c r="D412" s="26" t="s">
        <v>129</v>
      </c>
      <c r="E412" s="35">
        <v>9236.4699999999993</v>
      </c>
      <c r="F412" s="36">
        <v>9160.0623333333333</v>
      </c>
      <c r="G412" s="36">
        <v>8984.5690000000013</v>
      </c>
      <c r="H412" s="36">
        <v>8987.127333333332</v>
      </c>
      <c r="I412" s="36">
        <v>8987.127333333332</v>
      </c>
      <c r="J412" s="37">
        <v>9339.4349999999995</v>
      </c>
      <c r="K412" s="38">
        <v>9294.7909999999993</v>
      </c>
      <c r="L412" s="38">
        <v>9075.1849999999995</v>
      </c>
      <c r="M412" s="38">
        <v>9110.2109999999993</v>
      </c>
      <c r="N412" s="39">
        <v>8768.3109999999997</v>
      </c>
      <c r="O412" s="40">
        <v>9082.86</v>
      </c>
      <c r="P412" s="1"/>
      <c r="Q412" s="1"/>
      <c r="R412" s="1"/>
      <c r="S412" s="1"/>
      <c r="T412" s="1"/>
      <c r="U412" s="1"/>
      <c r="V412" s="1"/>
      <c r="W412" s="1"/>
    </row>
    <row r="413" spans="1:23" x14ac:dyDescent="0.2">
      <c r="A413" s="1"/>
      <c r="B413" s="24">
        <v>122097604</v>
      </c>
      <c r="C413" s="25" t="s">
        <v>137</v>
      </c>
      <c r="D413" s="26" t="s">
        <v>129</v>
      </c>
      <c r="E413" s="35">
        <v>1465.9670000000001</v>
      </c>
      <c r="F413" s="36">
        <v>1497.8969999999999</v>
      </c>
      <c r="G413" s="36">
        <v>1515.5379999999998</v>
      </c>
      <c r="H413" s="36">
        <v>1550.0900000000001</v>
      </c>
      <c r="I413" s="36">
        <v>1550.0900000000001</v>
      </c>
      <c r="J413" s="37">
        <v>1422.8420000000001</v>
      </c>
      <c r="K413" s="38">
        <v>1488.0719999999999</v>
      </c>
      <c r="L413" s="38">
        <v>1486.9880000000001</v>
      </c>
      <c r="M413" s="38">
        <v>1518.6310000000001</v>
      </c>
      <c r="N413" s="39">
        <v>1540.9949999999999</v>
      </c>
      <c r="O413" s="40">
        <v>1590.644</v>
      </c>
      <c r="P413" s="1"/>
      <c r="Q413" s="1"/>
      <c r="R413" s="1"/>
      <c r="S413" s="1"/>
      <c r="T413" s="1"/>
      <c r="U413" s="1"/>
      <c r="V413" s="1"/>
      <c r="W413" s="1"/>
    </row>
    <row r="414" spans="1:23" x14ac:dyDescent="0.2">
      <c r="A414" s="1"/>
      <c r="B414" s="24">
        <v>122098003</v>
      </c>
      <c r="C414" s="25" t="s">
        <v>138</v>
      </c>
      <c r="D414" s="26" t="s">
        <v>129</v>
      </c>
      <c r="E414" s="35">
        <v>1633.9839999999999</v>
      </c>
      <c r="F414" s="36">
        <v>1666.2253333333331</v>
      </c>
      <c r="G414" s="36">
        <v>1701.528</v>
      </c>
      <c r="H414" s="36">
        <v>1746.2</v>
      </c>
      <c r="I414" s="36">
        <v>1746.2</v>
      </c>
      <c r="J414" s="37">
        <v>1614.5150000000001</v>
      </c>
      <c r="K414" s="38">
        <v>1648.201</v>
      </c>
      <c r="L414" s="38">
        <v>1639.2349999999999</v>
      </c>
      <c r="M414" s="38">
        <v>1711.24</v>
      </c>
      <c r="N414" s="39">
        <v>1754.1089999999999</v>
      </c>
      <c r="O414" s="40">
        <v>1773.251</v>
      </c>
      <c r="P414" s="1"/>
      <c r="Q414" s="1"/>
      <c r="R414" s="1"/>
      <c r="S414" s="1"/>
      <c r="T414" s="1"/>
      <c r="U414" s="1"/>
      <c r="V414" s="1"/>
      <c r="W414" s="1"/>
    </row>
    <row r="415" spans="1:23" x14ac:dyDescent="0.2">
      <c r="A415" s="1"/>
      <c r="B415" s="24">
        <v>122098103</v>
      </c>
      <c r="C415" s="25" t="s">
        <v>139</v>
      </c>
      <c r="D415" s="26" t="s">
        <v>129</v>
      </c>
      <c r="E415" s="35">
        <v>7289.3909999999996</v>
      </c>
      <c r="F415" s="36">
        <v>7343.5943333333335</v>
      </c>
      <c r="G415" s="36">
        <v>7355.0963333333339</v>
      </c>
      <c r="H415" s="36">
        <v>7376.7619999999997</v>
      </c>
      <c r="I415" s="36">
        <v>7376.7619999999997</v>
      </c>
      <c r="J415" s="37">
        <v>7234.9949999999999</v>
      </c>
      <c r="K415" s="38">
        <v>7318.94</v>
      </c>
      <c r="L415" s="38">
        <v>7314.5879999999997</v>
      </c>
      <c r="M415" s="38">
        <v>7397.2550000000001</v>
      </c>
      <c r="N415" s="39">
        <v>7353.4459999999999</v>
      </c>
      <c r="O415" s="40">
        <v>7379.585</v>
      </c>
      <c r="P415" s="1"/>
      <c r="Q415" s="1"/>
      <c r="R415" s="1"/>
      <c r="S415" s="1"/>
      <c r="T415" s="1"/>
      <c r="U415" s="1"/>
      <c r="V415" s="1"/>
      <c r="W415" s="1"/>
    </row>
    <row r="416" spans="1:23" x14ac:dyDescent="0.2">
      <c r="A416" s="1"/>
      <c r="B416" s="24">
        <v>122098202</v>
      </c>
      <c r="C416" s="25" t="s">
        <v>140</v>
      </c>
      <c r="D416" s="26" t="s">
        <v>129</v>
      </c>
      <c r="E416" s="35">
        <v>10863.866</v>
      </c>
      <c r="F416" s="36">
        <v>10905.283333333335</v>
      </c>
      <c r="G416" s="36">
        <v>10823.480666666666</v>
      </c>
      <c r="H416" s="36">
        <v>10725.221666666666</v>
      </c>
      <c r="I416" s="36">
        <v>10725.221666666666</v>
      </c>
      <c r="J416" s="37">
        <v>10693.406000000001</v>
      </c>
      <c r="K416" s="38">
        <v>10814.405000000001</v>
      </c>
      <c r="L416" s="38">
        <v>11083.787</v>
      </c>
      <c r="M416" s="38">
        <v>10817.657999999999</v>
      </c>
      <c r="N416" s="39">
        <v>10568.996999999999</v>
      </c>
      <c r="O416" s="40">
        <v>10789.01</v>
      </c>
      <c r="P416" s="1"/>
      <c r="Q416" s="1"/>
      <c r="R416" s="1"/>
      <c r="S416" s="1"/>
      <c r="T416" s="1"/>
      <c r="U416" s="1"/>
      <c r="V416" s="1"/>
      <c r="W416" s="1"/>
    </row>
    <row r="417" spans="1:23" x14ac:dyDescent="0.2">
      <c r="A417" s="1"/>
      <c r="B417" s="24">
        <v>122098403</v>
      </c>
      <c r="C417" s="25" t="s">
        <v>141</v>
      </c>
      <c r="D417" s="26" t="s">
        <v>129</v>
      </c>
      <c r="E417" s="35">
        <v>5318.0150000000003</v>
      </c>
      <c r="F417" s="36">
        <v>5351.5846666666666</v>
      </c>
      <c r="G417" s="36">
        <v>5353.8796666666667</v>
      </c>
      <c r="H417" s="36">
        <v>5376.3976666666667</v>
      </c>
      <c r="I417" s="36">
        <v>5376.3976666666667</v>
      </c>
      <c r="J417" s="37">
        <v>5274.1310000000003</v>
      </c>
      <c r="K417" s="38">
        <v>5338.6360000000004</v>
      </c>
      <c r="L417" s="38">
        <v>5341.5709999999999</v>
      </c>
      <c r="M417" s="38">
        <v>5374.5469999999996</v>
      </c>
      <c r="N417" s="39">
        <v>5345.5209999999997</v>
      </c>
      <c r="O417" s="40">
        <v>5409.125</v>
      </c>
      <c r="P417" s="1"/>
      <c r="Q417" s="1"/>
      <c r="R417" s="1"/>
      <c r="S417" s="1"/>
      <c r="T417" s="1"/>
      <c r="U417" s="1"/>
      <c r="V417" s="1"/>
      <c r="W417" s="1"/>
    </row>
    <row r="418" spans="1:23" x14ac:dyDescent="0.2">
      <c r="A418" s="1"/>
      <c r="B418" s="24">
        <v>123460302</v>
      </c>
      <c r="C418" s="25" t="s">
        <v>418</v>
      </c>
      <c r="D418" s="26" t="s">
        <v>419</v>
      </c>
      <c r="E418" s="35">
        <v>8045.9440000000004</v>
      </c>
      <c r="F418" s="36">
        <v>7894.1709999999994</v>
      </c>
      <c r="G418" s="36">
        <v>7787.1329999999989</v>
      </c>
      <c r="H418" s="36">
        <v>7715.0246666666671</v>
      </c>
      <c r="I418" s="36">
        <v>7715.0246666666671</v>
      </c>
      <c r="J418" s="37">
        <v>8214.9120000000003</v>
      </c>
      <c r="K418" s="38">
        <v>8052.3440000000001</v>
      </c>
      <c r="L418" s="38">
        <v>7871.299</v>
      </c>
      <c r="M418" s="38">
        <v>7758.87</v>
      </c>
      <c r="N418" s="39">
        <v>7731.23</v>
      </c>
      <c r="O418" s="40">
        <v>7654.9740000000002</v>
      </c>
      <c r="P418" s="1"/>
      <c r="Q418" s="1"/>
      <c r="R418" s="1"/>
      <c r="S418" s="1"/>
      <c r="T418" s="1"/>
      <c r="U418" s="1"/>
      <c r="V418" s="1"/>
      <c r="W418" s="1"/>
    </row>
    <row r="419" spans="1:23" x14ac:dyDescent="0.2">
      <c r="A419" s="1"/>
      <c r="B419" s="24">
        <v>123460504</v>
      </c>
      <c r="C419" s="25" t="s">
        <v>420</v>
      </c>
      <c r="D419" s="26" t="s">
        <v>419</v>
      </c>
      <c r="E419" s="35">
        <v>3.956</v>
      </c>
      <c r="F419" s="36">
        <v>5.6636666666666668</v>
      </c>
      <c r="G419" s="36">
        <v>7.7856666666666667</v>
      </c>
      <c r="H419" s="36">
        <v>11.099666666666666</v>
      </c>
      <c r="I419" s="36">
        <v>11.099666666666666</v>
      </c>
      <c r="J419" s="37">
        <v>4.5880000000000001</v>
      </c>
      <c r="K419" s="38">
        <v>5.5019999999999998</v>
      </c>
      <c r="L419" s="38">
        <v>1.7769999999999999</v>
      </c>
      <c r="M419" s="38">
        <v>9.7119999999999997</v>
      </c>
      <c r="N419" s="39">
        <v>11.868</v>
      </c>
      <c r="O419" s="40">
        <v>11.718999999999999</v>
      </c>
      <c r="P419" s="1"/>
      <c r="Q419" s="1"/>
      <c r="R419" s="1"/>
      <c r="S419" s="1"/>
      <c r="T419" s="1"/>
      <c r="U419" s="1"/>
      <c r="V419" s="1"/>
      <c r="W419" s="1"/>
    </row>
    <row r="420" spans="1:23" x14ac:dyDescent="0.2">
      <c r="A420" s="1"/>
      <c r="B420" s="24">
        <v>123461302</v>
      </c>
      <c r="C420" s="25" t="s">
        <v>421</v>
      </c>
      <c r="D420" s="26" t="s">
        <v>419</v>
      </c>
      <c r="E420" s="35">
        <v>4643.0950000000003</v>
      </c>
      <c r="F420" s="36">
        <v>4615.7986666666666</v>
      </c>
      <c r="G420" s="36">
        <v>4599.829333333334</v>
      </c>
      <c r="H420" s="36">
        <v>4579.8783333333331</v>
      </c>
      <c r="I420" s="36">
        <v>4579.8783333333331</v>
      </c>
      <c r="J420" s="37">
        <v>4596.8559999999998</v>
      </c>
      <c r="K420" s="38">
        <v>4689.5739999999996</v>
      </c>
      <c r="L420" s="38">
        <v>4642.8549999999996</v>
      </c>
      <c r="M420" s="38">
        <v>4514.9669999999996</v>
      </c>
      <c r="N420" s="39">
        <v>4641.6660000000002</v>
      </c>
      <c r="O420" s="40">
        <v>4583.0020000000004</v>
      </c>
      <c r="P420" s="1"/>
      <c r="Q420" s="1"/>
      <c r="R420" s="1"/>
      <c r="S420" s="1"/>
      <c r="T420" s="1"/>
      <c r="U420" s="1"/>
      <c r="V420" s="1"/>
      <c r="W420" s="1"/>
    </row>
    <row r="421" spans="1:23" x14ac:dyDescent="0.2">
      <c r="A421" s="1"/>
      <c r="B421" s="24">
        <v>123461602</v>
      </c>
      <c r="C421" s="25" t="s">
        <v>422</v>
      </c>
      <c r="D421" s="26" t="s">
        <v>419</v>
      </c>
      <c r="E421" s="35">
        <v>4943.9369999999999</v>
      </c>
      <c r="F421" s="36">
        <v>4869.5700000000006</v>
      </c>
      <c r="G421" s="36">
        <v>4815.0636666666669</v>
      </c>
      <c r="H421" s="36">
        <v>4776.8713333333335</v>
      </c>
      <c r="I421" s="36">
        <v>4776.8713333333335</v>
      </c>
      <c r="J421" s="37">
        <v>5016.3440000000001</v>
      </c>
      <c r="K421" s="38">
        <v>4958.3860000000004</v>
      </c>
      <c r="L421" s="38">
        <v>4857.5820000000003</v>
      </c>
      <c r="M421" s="38">
        <v>4792.7420000000002</v>
      </c>
      <c r="N421" s="39">
        <v>4794.8670000000002</v>
      </c>
      <c r="O421" s="40">
        <v>4743.0050000000001</v>
      </c>
      <c r="P421" s="1"/>
      <c r="Q421" s="1"/>
      <c r="R421" s="1"/>
      <c r="S421" s="1"/>
      <c r="T421" s="1"/>
      <c r="U421" s="1"/>
      <c r="V421" s="1"/>
      <c r="W421" s="1"/>
    </row>
    <row r="422" spans="1:23" x14ac:dyDescent="0.2">
      <c r="A422" s="1"/>
      <c r="B422" s="24">
        <v>123463603</v>
      </c>
      <c r="C422" s="25" t="s">
        <v>423</v>
      </c>
      <c r="D422" s="26" t="s">
        <v>419</v>
      </c>
      <c r="E422" s="35">
        <v>4739.3209999999999</v>
      </c>
      <c r="F422" s="36">
        <v>4691.7439999999997</v>
      </c>
      <c r="G422" s="36">
        <v>4698.5626666666676</v>
      </c>
      <c r="H422" s="36">
        <v>4735.5999999999995</v>
      </c>
      <c r="I422" s="36">
        <v>4735.5999999999995</v>
      </c>
      <c r="J422" s="37">
        <v>4826.4840000000004</v>
      </c>
      <c r="K422" s="38">
        <v>4705.5680000000002</v>
      </c>
      <c r="L422" s="38">
        <v>4685.91</v>
      </c>
      <c r="M422" s="38">
        <v>4683.7539999999999</v>
      </c>
      <c r="N422" s="39">
        <v>4726.0240000000003</v>
      </c>
      <c r="O422" s="40">
        <v>4797.0219999999999</v>
      </c>
      <c r="P422" s="1"/>
      <c r="Q422" s="1"/>
      <c r="R422" s="1"/>
      <c r="S422" s="1"/>
      <c r="T422" s="1"/>
      <c r="U422" s="1"/>
      <c r="V422" s="1"/>
      <c r="W422" s="1"/>
    </row>
    <row r="423" spans="1:23" x14ac:dyDescent="0.2">
      <c r="A423" s="1"/>
      <c r="B423" s="24">
        <v>123463803</v>
      </c>
      <c r="C423" s="25" t="s">
        <v>424</v>
      </c>
      <c r="D423" s="26" t="s">
        <v>419</v>
      </c>
      <c r="E423" s="35">
        <v>684.00300000000004</v>
      </c>
      <c r="F423" s="36">
        <v>657.74400000000003</v>
      </c>
      <c r="G423" s="36">
        <v>644.04133333333334</v>
      </c>
      <c r="H423" s="36">
        <v>629.35666666666657</v>
      </c>
      <c r="I423" s="36">
        <v>629.35666666666657</v>
      </c>
      <c r="J423" s="37">
        <v>700.84799999999996</v>
      </c>
      <c r="K423" s="38">
        <v>681.60900000000004</v>
      </c>
      <c r="L423" s="38">
        <v>669.55100000000004</v>
      </c>
      <c r="M423" s="38">
        <v>622.072</v>
      </c>
      <c r="N423" s="39">
        <v>640.50099999999998</v>
      </c>
      <c r="O423" s="40">
        <v>625.49699999999996</v>
      </c>
      <c r="P423" s="1"/>
      <c r="Q423" s="1"/>
      <c r="R423" s="1"/>
      <c r="S423" s="1"/>
      <c r="T423" s="1"/>
      <c r="U423" s="1"/>
      <c r="V423" s="1"/>
      <c r="W423" s="1"/>
    </row>
    <row r="424" spans="1:23" x14ac:dyDescent="0.2">
      <c r="A424" s="1"/>
      <c r="B424" s="24">
        <v>123464502</v>
      </c>
      <c r="C424" s="25" t="s">
        <v>425</v>
      </c>
      <c r="D424" s="26" t="s">
        <v>419</v>
      </c>
      <c r="E424" s="35">
        <v>8297.9230000000007</v>
      </c>
      <c r="F424" s="36">
        <v>8111.4483333333337</v>
      </c>
      <c r="G424" s="36">
        <v>7918.8413333333338</v>
      </c>
      <c r="H424" s="36">
        <v>7687.1939999999995</v>
      </c>
      <c r="I424" s="36">
        <v>7687.1939999999995</v>
      </c>
      <c r="J424" s="37">
        <v>8439.7119999999995</v>
      </c>
      <c r="K424" s="38">
        <v>8260.5740000000005</v>
      </c>
      <c r="L424" s="38">
        <v>8193.9570000000003</v>
      </c>
      <c r="M424" s="38">
        <v>7879.8140000000003</v>
      </c>
      <c r="N424" s="39">
        <v>7682.7529999999997</v>
      </c>
      <c r="O424" s="40">
        <v>7499.0150000000003</v>
      </c>
      <c r="P424" s="1"/>
      <c r="Q424" s="1"/>
      <c r="R424" s="1"/>
      <c r="S424" s="1"/>
      <c r="T424" s="1"/>
      <c r="U424" s="1"/>
      <c r="V424" s="1"/>
      <c r="W424" s="1"/>
    </row>
    <row r="425" spans="1:23" x14ac:dyDescent="0.2">
      <c r="A425" s="1"/>
      <c r="B425" s="24">
        <v>123464603</v>
      </c>
      <c r="C425" s="25" t="s">
        <v>426</v>
      </c>
      <c r="D425" s="26" t="s">
        <v>419</v>
      </c>
      <c r="E425" s="35">
        <v>2261.8820000000001</v>
      </c>
      <c r="F425" s="36">
        <v>2220.4613333333332</v>
      </c>
      <c r="G425" s="36">
        <v>2183.3539999999998</v>
      </c>
      <c r="H425" s="36">
        <v>2171.5453333333335</v>
      </c>
      <c r="I425" s="36">
        <v>2171.5453333333335</v>
      </c>
      <c r="J425" s="37">
        <v>2297.8180000000002</v>
      </c>
      <c r="K425" s="38">
        <v>2274.3510000000001</v>
      </c>
      <c r="L425" s="38">
        <v>2213.4780000000001</v>
      </c>
      <c r="M425" s="38">
        <v>2173.5549999999998</v>
      </c>
      <c r="N425" s="39">
        <v>2163.029</v>
      </c>
      <c r="O425" s="40">
        <v>2178.0520000000001</v>
      </c>
      <c r="P425" s="1"/>
      <c r="Q425" s="1"/>
      <c r="R425" s="1"/>
      <c r="S425" s="1"/>
      <c r="T425" s="1"/>
      <c r="U425" s="1"/>
      <c r="V425" s="1"/>
      <c r="W425" s="1"/>
    </row>
    <row r="426" spans="1:23" x14ac:dyDescent="0.2">
      <c r="A426" s="1"/>
      <c r="B426" s="24">
        <v>123465303</v>
      </c>
      <c r="C426" s="25" t="s">
        <v>427</v>
      </c>
      <c r="D426" s="26" t="s">
        <v>419</v>
      </c>
      <c r="E426" s="35">
        <v>4775.3919999999998</v>
      </c>
      <c r="F426" s="36">
        <v>4827.5550000000003</v>
      </c>
      <c r="G426" s="36">
        <v>4887.6833333333334</v>
      </c>
      <c r="H426" s="36">
        <v>4952.0303333333331</v>
      </c>
      <c r="I426" s="36">
        <v>4952.0303333333331</v>
      </c>
      <c r="J426" s="37">
        <v>4718.1850000000004</v>
      </c>
      <c r="K426" s="38">
        <v>4772.3490000000002</v>
      </c>
      <c r="L426" s="38">
        <v>4835.6419999999998</v>
      </c>
      <c r="M426" s="38">
        <v>4874.674</v>
      </c>
      <c r="N426" s="39">
        <v>4952.7340000000004</v>
      </c>
      <c r="O426" s="40">
        <v>5028.683</v>
      </c>
      <c r="P426" s="1"/>
      <c r="Q426" s="1"/>
      <c r="R426" s="1"/>
      <c r="S426" s="1"/>
      <c r="T426" s="1"/>
      <c r="U426" s="1"/>
      <c r="V426" s="1"/>
      <c r="W426" s="1"/>
    </row>
    <row r="427" spans="1:23" x14ac:dyDescent="0.2">
      <c r="A427" s="1"/>
      <c r="B427" s="24">
        <v>123465602</v>
      </c>
      <c r="C427" s="25" t="s">
        <v>428</v>
      </c>
      <c r="D427" s="26" t="s">
        <v>419</v>
      </c>
      <c r="E427" s="35">
        <v>7916.58</v>
      </c>
      <c r="F427" s="36">
        <v>7772.0190000000002</v>
      </c>
      <c r="G427" s="36">
        <v>7670.9213333333328</v>
      </c>
      <c r="H427" s="36">
        <v>7584.842333333334</v>
      </c>
      <c r="I427" s="36">
        <v>7584.842333333334</v>
      </c>
      <c r="J427" s="37">
        <v>7995.1689999999999</v>
      </c>
      <c r="K427" s="38">
        <v>7964.1540000000005</v>
      </c>
      <c r="L427" s="38">
        <v>7807.6580000000004</v>
      </c>
      <c r="M427" s="38">
        <v>7544.2449999999999</v>
      </c>
      <c r="N427" s="39">
        <v>7660.8609999999999</v>
      </c>
      <c r="O427" s="40">
        <v>7549.4210000000003</v>
      </c>
      <c r="P427" s="1"/>
      <c r="Q427" s="1"/>
      <c r="R427" s="1"/>
      <c r="S427" s="1"/>
      <c r="T427" s="1"/>
      <c r="U427" s="1"/>
      <c r="V427" s="1"/>
      <c r="W427" s="1"/>
    </row>
    <row r="428" spans="1:23" x14ac:dyDescent="0.2">
      <c r="A428" s="1"/>
      <c r="B428" s="24">
        <v>123465702</v>
      </c>
      <c r="C428" s="25" t="s">
        <v>429</v>
      </c>
      <c r="D428" s="26" t="s">
        <v>419</v>
      </c>
      <c r="E428" s="35">
        <v>12540.65</v>
      </c>
      <c r="F428" s="36">
        <v>12543.345000000001</v>
      </c>
      <c r="G428" s="36">
        <v>12481.281333333332</v>
      </c>
      <c r="H428" s="36">
        <v>12423.813999999998</v>
      </c>
      <c r="I428" s="36">
        <v>12423.813999999998</v>
      </c>
      <c r="J428" s="37">
        <v>12476.022000000001</v>
      </c>
      <c r="K428" s="38">
        <v>12623.073</v>
      </c>
      <c r="L428" s="38">
        <v>12522.672</v>
      </c>
      <c r="M428" s="38">
        <v>12484.29</v>
      </c>
      <c r="N428" s="39">
        <v>12436.882</v>
      </c>
      <c r="O428" s="40">
        <v>12350.27</v>
      </c>
      <c r="P428" s="1"/>
      <c r="Q428" s="1"/>
      <c r="R428" s="1"/>
      <c r="S428" s="1"/>
      <c r="T428" s="1"/>
      <c r="U428" s="1"/>
      <c r="V428" s="1"/>
      <c r="W428" s="1"/>
    </row>
    <row r="429" spans="1:23" x14ac:dyDescent="0.2">
      <c r="A429" s="1"/>
      <c r="B429" s="24">
        <v>123466103</v>
      </c>
      <c r="C429" s="25" t="s">
        <v>430</v>
      </c>
      <c r="D429" s="26" t="s">
        <v>419</v>
      </c>
      <c r="E429" s="35">
        <v>5484.6639999999998</v>
      </c>
      <c r="F429" s="36">
        <v>5546.2580000000007</v>
      </c>
      <c r="G429" s="36">
        <v>5667.6646666666666</v>
      </c>
      <c r="H429" s="36">
        <v>5745.4543333333322</v>
      </c>
      <c r="I429" s="36">
        <v>5745.4543333333322</v>
      </c>
      <c r="J429" s="37">
        <v>5463.8019999999997</v>
      </c>
      <c r="K429" s="38">
        <v>5382.0780000000004</v>
      </c>
      <c r="L429" s="38">
        <v>5608.1130000000003</v>
      </c>
      <c r="M429" s="38">
        <v>5648.5829999999996</v>
      </c>
      <c r="N429" s="39">
        <v>5746.2979999999998</v>
      </c>
      <c r="O429" s="40">
        <v>5841.482</v>
      </c>
      <c r="P429" s="1"/>
      <c r="Q429" s="1"/>
      <c r="R429" s="1"/>
      <c r="S429" s="1"/>
      <c r="T429" s="1"/>
      <c r="U429" s="1"/>
      <c r="V429" s="1"/>
      <c r="W429" s="1"/>
    </row>
    <row r="430" spans="1:23" x14ac:dyDescent="0.2">
      <c r="A430" s="1"/>
      <c r="B430" s="24">
        <v>123466303</v>
      </c>
      <c r="C430" s="25" t="s">
        <v>431</v>
      </c>
      <c r="D430" s="26" t="s">
        <v>419</v>
      </c>
      <c r="E430" s="35">
        <v>3361.4340000000002</v>
      </c>
      <c r="F430" s="36">
        <v>3387.1116666666662</v>
      </c>
      <c r="G430" s="36">
        <v>3367.9813333333332</v>
      </c>
      <c r="H430" s="36">
        <v>3340.8589999999999</v>
      </c>
      <c r="I430" s="36">
        <v>3340.8589999999999</v>
      </c>
      <c r="J430" s="37">
        <v>3290.625</v>
      </c>
      <c r="K430" s="38">
        <v>3384.7919999999999</v>
      </c>
      <c r="L430" s="38">
        <v>3408.884</v>
      </c>
      <c r="M430" s="38">
        <v>3367.6590000000001</v>
      </c>
      <c r="N430" s="39">
        <v>3327.4009999999998</v>
      </c>
      <c r="O430" s="40">
        <v>3327.5169999999998</v>
      </c>
      <c r="P430" s="1"/>
      <c r="Q430" s="1"/>
      <c r="R430" s="1"/>
      <c r="S430" s="1"/>
      <c r="T430" s="1"/>
      <c r="U430" s="1"/>
      <c r="V430" s="1"/>
      <c r="W430" s="1"/>
    </row>
    <row r="431" spans="1:23" x14ac:dyDescent="0.2">
      <c r="A431" s="1"/>
      <c r="B431" s="24">
        <v>123466403</v>
      </c>
      <c r="C431" s="25" t="s">
        <v>432</v>
      </c>
      <c r="D431" s="26" t="s">
        <v>419</v>
      </c>
      <c r="E431" s="35">
        <v>3330.82</v>
      </c>
      <c r="F431" s="36">
        <v>3299.0196666666666</v>
      </c>
      <c r="G431" s="36">
        <v>3282.2453333333328</v>
      </c>
      <c r="H431" s="36">
        <v>3265.4816666666666</v>
      </c>
      <c r="I431" s="36">
        <v>3265.4816666666666</v>
      </c>
      <c r="J431" s="37">
        <v>3381.4659999999999</v>
      </c>
      <c r="K431" s="38">
        <v>3328.2930000000001</v>
      </c>
      <c r="L431" s="38">
        <v>3281.7289999999998</v>
      </c>
      <c r="M431" s="38">
        <v>3287.0369999999998</v>
      </c>
      <c r="N431" s="39">
        <v>3277.97</v>
      </c>
      <c r="O431" s="40">
        <v>3231.4380000000001</v>
      </c>
      <c r="P431" s="1"/>
      <c r="Q431" s="1"/>
      <c r="R431" s="1"/>
      <c r="S431" s="1"/>
      <c r="T431" s="1"/>
      <c r="U431" s="1"/>
      <c r="V431" s="1"/>
      <c r="W431" s="1"/>
    </row>
    <row r="432" spans="1:23" x14ac:dyDescent="0.2">
      <c r="A432" s="1"/>
      <c r="B432" s="24">
        <v>123467103</v>
      </c>
      <c r="C432" s="25" t="s">
        <v>433</v>
      </c>
      <c r="D432" s="26" t="s">
        <v>419</v>
      </c>
      <c r="E432" s="35">
        <v>6638.1109999999999</v>
      </c>
      <c r="F432" s="36">
        <v>6631.5733333333337</v>
      </c>
      <c r="G432" s="36">
        <v>6626.9943333333331</v>
      </c>
      <c r="H432" s="36">
        <v>6640.1970000000001</v>
      </c>
      <c r="I432" s="36">
        <v>6640.1970000000001</v>
      </c>
      <c r="J432" s="37">
        <v>6608.933</v>
      </c>
      <c r="K432" s="38">
        <v>6672.2020000000002</v>
      </c>
      <c r="L432" s="38">
        <v>6633.1970000000001</v>
      </c>
      <c r="M432" s="38">
        <v>6589.3209999999999</v>
      </c>
      <c r="N432" s="39">
        <v>6658.4650000000001</v>
      </c>
      <c r="O432" s="40">
        <v>6672.8050000000003</v>
      </c>
      <c r="P432" s="1"/>
      <c r="Q432" s="1"/>
      <c r="R432" s="1"/>
      <c r="S432" s="1"/>
      <c r="T432" s="1"/>
      <c r="U432" s="1"/>
      <c r="V432" s="1"/>
      <c r="W432" s="1"/>
    </row>
    <row r="433" spans="1:23" x14ac:dyDescent="0.2">
      <c r="A433" s="1"/>
      <c r="B433" s="24">
        <v>123467203</v>
      </c>
      <c r="C433" s="25" t="s">
        <v>434</v>
      </c>
      <c r="D433" s="26" t="s">
        <v>419</v>
      </c>
      <c r="E433" s="35">
        <v>2449.9699999999998</v>
      </c>
      <c r="F433" s="36">
        <v>2391.0059999999999</v>
      </c>
      <c r="G433" s="36">
        <v>2320.0596666666665</v>
      </c>
      <c r="H433" s="36">
        <v>2274.9836666666665</v>
      </c>
      <c r="I433" s="36">
        <v>2274.9836666666665</v>
      </c>
      <c r="J433" s="37">
        <v>2514.9679999999998</v>
      </c>
      <c r="K433" s="38">
        <v>2466.0639999999999</v>
      </c>
      <c r="L433" s="38">
        <v>2368.877</v>
      </c>
      <c r="M433" s="38">
        <v>2338.0770000000002</v>
      </c>
      <c r="N433" s="39">
        <v>2253.2249999999999</v>
      </c>
      <c r="O433" s="40">
        <v>2233.6489999999999</v>
      </c>
      <c r="P433" s="1"/>
      <c r="Q433" s="1"/>
      <c r="R433" s="1"/>
      <c r="S433" s="1"/>
      <c r="T433" s="1"/>
      <c r="U433" s="1"/>
      <c r="V433" s="1"/>
      <c r="W433" s="1"/>
    </row>
    <row r="434" spans="1:23" x14ac:dyDescent="0.2">
      <c r="A434" s="1"/>
      <c r="B434" s="24">
        <v>123467303</v>
      </c>
      <c r="C434" s="25" t="s">
        <v>435</v>
      </c>
      <c r="D434" s="26" t="s">
        <v>419</v>
      </c>
      <c r="E434" s="35">
        <v>7931.3410000000003</v>
      </c>
      <c r="F434" s="36">
        <v>7885.7463333333326</v>
      </c>
      <c r="G434" s="36">
        <v>7855.5133333333333</v>
      </c>
      <c r="H434" s="36">
        <v>7841.3630000000003</v>
      </c>
      <c r="I434" s="36">
        <v>7841.3630000000003</v>
      </c>
      <c r="J434" s="37">
        <v>8005.223</v>
      </c>
      <c r="K434" s="38">
        <v>7923.6229999999996</v>
      </c>
      <c r="L434" s="38">
        <v>7865.3180000000002</v>
      </c>
      <c r="M434" s="38">
        <v>7868.2979999999998</v>
      </c>
      <c r="N434" s="39">
        <v>7832.924</v>
      </c>
      <c r="O434" s="40">
        <v>7822.8670000000002</v>
      </c>
      <c r="P434" s="1"/>
      <c r="Q434" s="1"/>
      <c r="R434" s="1"/>
      <c r="S434" s="1"/>
      <c r="T434" s="1"/>
      <c r="U434" s="1"/>
      <c r="V434" s="1"/>
      <c r="W434" s="1"/>
    </row>
    <row r="435" spans="1:23" x14ac:dyDescent="0.2">
      <c r="A435" s="1"/>
      <c r="B435" s="24">
        <v>123468303</v>
      </c>
      <c r="C435" s="25" t="s">
        <v>436</v>
      </c>
      <c r="D435" s="26" t="s">
        <v>419</v>
      </c>
      <c r="E435" s="35">
        <v>4150.7579999999998</v>
      </c>
      <c r="F435" s="36">
        <v>4179.0136666666667</v>
      </c>
      <c r="G435" s="36">
        <v>4233.2940000000008</v>
      </c>
      <c r="H435" s="36">
        <v>4262.165</v>
      </c>
      <c r="I435" s="36">
        <v>4262.165</v>
      </c>
      <c r="J435" s="37">
        <v>4134.93</v>
      </c>
      <c r="K435" s="38">
        <v>4124.125</v>
      </c>
      <c r="L435" s="38">
        <v>4193.2190000000001</v>
      </c>
      <c r="M435" s="38">
        <v>4219.6970000000001</v>
      </c>
      <c r="N435" s="39">
        <v>4286.9660000000003</v>
      </c>
      <c r="O435" s="40">
        <v>4279.8320000000003</v>
      </c>
      <c r="P435" s="1"/>
      <c r="Q435" s="1"/>
      <c r="R435" s="1"/>
      <c r="S435" s="1"/>
      <c r="T435" s="1"/>
      <c r="U435" s="1"/>
      <c r="V435" s="1"/>
      <c r="W435" s="1"/>
    </row>
    <row r="436" spans="1:23" x14ac:dyDescent="0.2">
      <c r="A436" s="1"/>
      <c r="B436" s="24">
        <v>123468402</v>
      </c>
      <c r="C436" s="25" t="s">
        <v>437</v>
      </c>
      <c r="D436" s="26" t="s">
        <v>419</v>
      </c>
      <c r="E436" s="35">
        <v>3872.5450000000001</v>
      </c>
      <c r="F436" s="36">
        <v>3855.5669999999996</v>
      </c>
      <c r="G436" s="36">
        <v>3867.4823333333334</v>
      </c>
      <c r="H436" s="36">
        <v>3883.7729999999997</v>
      </c>
      <c r="I436" s="36">
        <v>3883.7729999999997</v>
      </c>
      <c r="J436" s="37">
        <v>3931.1210000000001</v>
      </c>
      <c r="K436" s="38">
        <v>3828.3319999999999</v>
      </c>
      <c r="L436" s="38">
        <v>3858.1819999999998</v>
      </c>
      <c r="M436" s="38">
        <v>3880.1869999999999</v>
      </c>
      <c r="N436" s="39">
        <v>3864.078</v>
      </c>
      <c r="O436" s="40">
        <v>3907.0540000000001</v>
      </c>
      <c r="P436" s="1"/>
      <c r="Q436" s="1"/>
      <c r="R436" s="1"/>
      <c r="S436" s="1"/>
      <c r="T436" s="1"/>
      <c r="U436" s="1"/>
      <c r="V436" s="1"/>
      <c r="W436" s="1"/>
    </row>
    <row r="437" spans="1:23" x14ac:dyDescent="0.2">
      <c r="A437" s="1"/>
      <c r="B437" s="24">
        <v>123468503</v>
      </c>
      <c r="C437" s="25" t="s">
        <v>438</v>
      </c>
      <c r="D437" s="26" t="s">
        <v>419</v>
      </c>
      <c r="E437" s="35">
        <v>3144.7640000000001</v>
      </c>
      <c r="F437" s="36">
        <v>3133.8719999999998</v>
      </c>
      <c r="G437" s="36">
        <v>3133.7983333333336</v>
      </c>
      <c r="H437" s="36">
        <v>3123.6656666666663</v>
      </c>
      <c r="I437" s="36">
        <v>3123.6656666666663</v>
      </c>
      <c r="J437" s="37">
        <v>3170.252</v>
      </c>
      <c r="K437" s="38">
        <v>3127.665</v>
      </c>
      <c r="L437" s="38">
        <v>3136.3760000000002</v>
      </c>
      <c r="M437" s="38">
        <v>3137.5749999999998</v>
      </c>
      <c r="N437" s="39">
        <v>3127.444</v>
      </c>
      <c r="O437" s="40">
        <v>3105.9780000000001</v>
      </c>
      <c r="P437" s="1"/>
      <c r="Q437" s="1"/>
      <c r="R437" s="1"/>
      <c r="S437" s="1"/>
      <c r="T437" s="1"/>
      <c r="U437" s="1"/>
      <c r="V437" s="1"/>
      <c r="W437" s="1"/>
    </row>
    <row r="438" spans="1:23" x14ac:dyDescent="0.2">
      <c r="A438" s="1"/>
      <c r="B438" s="24">
        <v>123468603</v>
      </c>
      <c r="C438" s="25" t="s">
        <v>439</v>
      </c>
      <c r="D438" s="26" t="s">
        <v>419</v>
      </c>
      <c r="E438" s="35">
        <v>3343.3049999999998</v>
      </c>
      <c r="F438" s="36">
        <v>3300.2673333333332</v>
      </c>
      <c r="G438" s="36">
        <v>3276.8676666666665</v>
      </c>
      <c r="H438" s="36">
        <v>3260.3103333333333</v>
      </c>
      <c r="I438" s="36">
        <v>3260.3103333333333</v>
      </c>
      <c r="J438" s="37">
        <v>3377.3649999999998</v>
      </c>
      <c r="K438" s="38">
        <v>3349.172</v>
      </c>
      <c r="L438" s="38">
        <v>3303.4110000000001</v>
      </c>
      <c r="M438" s="38">
        <v>3248.2190000000001</v>
      </c>
      <c r="N438" s="39">
        <v>3278.973</v>
      </c>
      <c r="O438" s="40">
        <v>3253.739</v>
      </c>
      <c r="P438" s="1"/>
      <c r="Q438" s="1"/>
      <c r="R438" s="1"/>
      <c r="S438" s="1"/>
      <c r="T438" s="1"/>
      <c r="U438" s="1"/>
      <c r="V438" s="1"/>
      <c r="W438" s="1"/>
    </row>
    <row r="439" spans="1:23" x14ac:dyDescent="0.2">
      <c r="A439" s="1"/>
      <c r="B439" s="24">
        <v>123469303</v>
      </c>
      <c r="C439" s="25" t="s">
        <v>440</v>
      </c>
      <c r="D439" s="26" t="s">
        <v>419</v>
      </c>
      <c r="E439" s="35">
        <v>4562.6319999999996</v>
      </c>
      <c r="F439" s="36">
        <v>4513.3290000000006</v>
      </c>
      <c r="G439" s="36">
        <v>4498.5990000000011</v>
      </c>
      <c r="H439" s="36">
        <v>4490.4286666666667</v>
      </c>
      <c r="I439" s="36">
        <v>4490.4286666666667</v>
      </c>
      <c r="J439" s="37">
        <v>4642.0469999999996</v>
      </c>
      <c r="K439" s="38">
        <v>4551.7669999999998</v>
      </c>
      <c r="L439" s="38">
        <v>4494.0820000000003</v>
      </c>
      <c r="M439" s="38">
        <v>4494.1379999999999</v>
      </c>
      <c r="N439" s="39">
        <v>4507.5770000000002</v>
      </c>
      <c r="O439" s="40">
        <v>4469.5709999999999</v>
      </c>
      <c r="P439" s="1"/>
      <c r="Q439" s="1"/>
      <c r="R439" s="1"/>
      <c r="S439" s="1"/>
      <c r="T439" s="1"/>
      <c r="U439" s="1"/>
      <c r="V439" s="1"/>
      <c r="W439" s="1"/>
    </row>
    <row r="440" spans="1:23" x14ac:dyDescent="0.2">
      <c r="A440" s="1"/>
      <c r="B440" s="24">
        <v>124150503</v>
      </c>
      <c r="C440" s="25" t="s">
        <v>176</v>
      </c>
      <c r="D440" s="26" t="s">
        <v>177</v>
      </c>
      <c r="E440" s="35">
        <v>5803.0510000000004</v>
      </c>
      <c r="F440" s="36">
        <v>5750.8426666666674</v>
      </c>
      <c r="G440" s="36">
        <v>5782.3756666666668</v>
      </c>
      <c r="H440" s="36">
        <v>5834.8220000000001</v>
      </c>
      <c r="I440" s="36">
        <v>5834.8220000000001</v>
      </c>
      <c r="J440" s="37">
        <v>5913.308</v>
      </c>
      <c r="K440" s="38">
        <v>5783.6459999999997</v>
      </c>
      <c r="L440" s="38">
        <v>5712.1980000000003</v>
      </c>
      <c r="M440" s="38">
        <v>5756.6840000000002</v>
      </c>
      <c r="N440" s="39">
        <v>5878.2449999999999</v>
      </c>
      <c r="O440" s="40">
        <v>5869.5370000000003</v>
      </c>
      <c r="P440" s="1"/>
      <c r="Q440" s="1"/>
      <c r="R440" s="1"/>
      <c r="S440" s="1"/>
      <c r="T440" s="1"/>
      <c r="U440" s="1"/>
      <c r="V440" s="1"/>
      <c r="W440" s="1"/>
    </row>
    <row r="441" spans="1:23" x14ac:dyDescent="0.2">
      <c r="A441" s="1"/>
      <c r="B441" s="24">
        <v>124151902</v>
      </c>
      <c r="C441" s="25" t="s">
        <v>178</v>
      </c>
      <c r="D441" s="26" t="s">
        <v>177</v>
      </c>
      <c r="E441" s="35">
        <v>8765.1059999999998</v>
      </c>
      <c r="F441" s="36">
        <v>8837.3753333333334</v>
      </c>
      <c r="G441" s="36">
        <v>8890.1386666666658</v>
      </c>
      <c r="H441" s="36">
        <v>8930.6170000000002</v>
      </c>
      <c r="I441" s="36">
        <v>8930.6170000000002</v>
      </c>
      <c r="J441" s="37">
        <v>8713.9220000000005</v>
      </c>
      <c r="K441" s="38">
        <v>8780.1740000000009</v>
      </c>
      <c r="L441" s="38">
        <v>8801.2219999999998</v>
      </c>
      <c r="M441" s="38">
        <v>8930.73</v>
      </c>
      <c r="N441" s="39">
        <v>8938.4639999999999</v>
      </c>
      <c r="O441" s="40">
        <v>8922.6569999999992</v>
      </c>
      <c r="P441" s="1"/>
      <c r="Q441" s="1"/>
      <c r="R441" s="1"/>
      <c r="S441" s="1"/>
      <c r="T441" s="1"/>
      <c r="U441" s="1"/>
      <c r="V441" s="1"/>
      <c r="W441" s="1"/>
    </row>
    <row r="442" spans="1:23" x14ac:dyDescent="0.2">
      <c r="A442" s="1"/>
      <c r="B442" s="24">
        <v>124152003</v>
      </c>
      <c r="C442" s="25" t="s">
        <v>179</v>
      </c>
      <c r="D442" s="26" t="s">
        <v>177</v>
      </c>
      <c r="E442" s="35">
        <v>13058.681</v>
      </c>
      <c r="F442" s="36">
        <v>12852.581333333334</v>
      </c>
      <c r="G442" s="36">
        <v>12667.112333333333</v>
      </c>
      <c r="H442" s="36">
        <v>12504.591999999999</v>
      </c>
      <c r="I442" s="36">
        <v>12504.591999999999</v>
      </c>
      <c r="J442" s="37">
        <v>13214.718999999999</v>
      </c>
      <c r="K442" s="38">
        <v>13105.245999999999</v>
      </c>
      <c r="L442" s="38">
        <v>12856.076999999999</v>
      </c>
      <c r="M442" s="38">
        <v>12596.421</v>
      </c>
      <c r="N442" s="39">
        <v>12548.839</v>
      </c>
      <c r="O442" s="40">
        <v>12368.516</v>
      </c>
      <c r="P442" s="1"/>
      <c r="Q442" s="1"/>
      <c r="R442" s="1"/>
      <c r="S442" s="1"/>
      <c r="T442" s="1"/>
      <c r="U442" s="1"/>
      <c r="V442" s="1"/>
      <c r="W442" s="1"/>
    </row>
    <row r="443" spans="1:23" x14ac:dyDescent="0.2">
      <c r="A443" s="1"/>
      <c r="B443" s="24">
        <v>124153503</v>
      </c>
      <c r="C443" s="25" t="s">
        <v>180</v>
      </c>
      <c r="D443" s="26" t="s">
        <v>177</v>
      </c>
      <c r="E443" s="35">
        <v>4083.6370000000002</v>
      </c>
      <c r="F443" s="36">
        <v>4010.58</v>
      </c>
      <c r="G443" s="36">
        <v>3981.7916666666665</v>
      </c>
      <c r="H443" s="36">
        <v>3989.2816666666663</v>
      </c>
      <c r="I443" s="36">
        <v>3989.2816666666663</v>
      </c>
      <c r="J443" s="37">
        <v>4189.8850000000002</v>
      </c>
      <c r="K443" s="38">
        <v>4059.7550000000001</v>
      </c>
      <c r="L443" s="38">
        <v>4001.27</v>
      </c>
      <c r="M443" s="38">
        <v>3970.7150000000001</v>
      </c>
      <c r="N443" s="39">
        <v>3973.39</v>
      </c>
      <c r="O443" s="40">
        <v>4023.74</v>
      </c>
      <c r="P443" s="1"/>
      <c r="Q443" s="1"/>
      <c r="R443" s="1"/>
      <c r="S443" s="1"/>
      <c r="T443" s="1"/>
      <c r="U443" s="1"/>
      <c r="V443" s="1"/>
      <c r="W443" s="1"/>
    </row>
    <row r="444" spans="1:23" x14ac:dyDescent="0.2">
      <c r="A444" s="1"/>
      <c r="B444" s="24">
        <v>124154003</v>
      </c>
      <c r="C444" s="25" t="s">
        <v>181</v>
      </c>
      <c r="D444" s="26" t="s">
        <v>177</v>
      </c>
      <c r="E444" s="35">
        <v>4409.2430000000004</v>
      </c>
      <c r="F444" s="36">
        <v>4433.9186666666674</v>
      </c>
      <c r="G444" s="36">
        <v>4458.799</v>
      </c>
      <c r="H444" s="36">
        <v>4485.1580000000004</v>
      </c>
      <c r="I444" s="36">
        <v>4485.1580000000004</v>
      </c>
      <c r="J444" s="37">
        <v>4392.1490000000003</v>
      </c>
      <c r="K444" s="38">
        <v>4411.8630000000003</v>
      </c>
      <c r="L444" s="38">
        <v>4423.7179999999998</v>
      </c>
      <c r="M444" s="38">
        <v>4466.1750000000002</v>
      </c>
      <c r="N444" s="39">
        <v>4486.5039999999999</v>
      </c>
      <c r="O444" s="40">
        <v>4502.7950000000001</v>
      </c>
      <c r="P444" s="1"/>
      <c r="Q444" s="1"/>
      <c r="R444" s="1"/>
      <c r="S444" s="1"/>
      <c r="T444" s="1"/>
      <c r="U444" s="1"/>
      <c r="V444" s="1"/>
      <c r="W444" s="1"/>
    </row>
    <row r="445" spans="1:23" x14ac:dyDescent="0.2">
      <c r="A445" s="1"/>
      <c r="B445" s="24">
        <v>124156503</v>
      </c>
      <c r="C445" s="25" t="s">
        <v>182</v>
      </c>
      <c r="D445" s="26" t="s">
        <v>177</v>
      </c>
      <c r="E445" s="35">
        <v>2582.0970000000002</v>
      </c>
      <c r="F445" s="36">
        <v>2622.0309999999999</v>
      </c>
      <c r="G445" s="36">
        <v>2661.3576666666668</v>
      </c>
      <c r="H445" s="36">
        <v>2697.6370000000002</v>
      </c>
      <c r="I445" s="36">
        <v>2697.6370000000002</v>
      </c>
      <c r="J445" s="37">
        <v>2554.15</v>
      </c>
      <c r="K445" s="38">
        <v>2575.5259999999998</v>
      </c>
      <c r="L445" s="38">
        <v>2616.6149999999998</v>
      </c>
      <c r="M445" s="38">
        <v>2673.9520000000002</v>
      </c>
      <c r="N445" s="39">
        <v>2693.5059999999999</v>
      </c>
      <c r="O445" s="40">
        <v>2725.453</v>
      </c>
      <c r="P445" s="1"/>
      <c r="Q445" s="1"/>
      <c r="R445" s="1"/>
      <c r="S445" s="1"/>
      <c r="T445" s="1"/>
      <c r="U445" s="1"/>
      <c r="V445" s="1"/>
      <c r="W445" s="1"/>
    </row>
    <row r="446" spans="1:23" x14ac:dyDescent="0.2">
      <c r="A446" s="1"/>
      <c r="B446" s="24">
        <v>124156603</v>
      </c>
      <c r="C446" s="25" t="s">
        <v>183</v>
      </c>
      <c r="D446" s="26" t="s">
        <v>177</v>
      </c>
      <c r="E446" s="35">
        <v>5409.1409999999996</v>
      </c>
      <c r="F446" s="36">
        <v>5323.25</v>
      </c>
      <c r="G446" s="36">
        <v>5269.7013333333334</v>
      </c>
      <c r="H446" s="36">
        <v>5213.6403333333328</v>
      </c>
      <c r="I446" s="36">
        <v>5213.6403333333328</v>
      </c>
      <c r="J446" s="37">
        <v>5504.7569999999996</v>
      </c>
      <c r="K446" s="38">
        <v>5385.8990000000003</v>
      </c>
      <c r="L446" s="38">
        <v>5336.7669999999998</v>
      </c>
      <c r="M446" s="38">
        <v>5247.0839999999998</v>
      </c>
      <c r="N446" s="39">
        <v>5225.2529999999997</v>
      </c>
      <c r="O446" s="40">
        <v>5168.5839999999998</v>
      </c>
      <c r="P446" s="1"/>
      <c r="Q446" s="1"/>
      <c r="R446" s="1"/>
      <c r="S446" s="1"/>
      <c r="T446" s="1"/>
      <c r="U446" s="1"/>
      <c r="V446" s="1"/>
      <c r="W446" s="1"/>
    </row>
    <row r="447" spans="1:23" x14ac:dyDescent="0.2">
      <c r="A447" s="1"/>
      <c r="B447" s="24">
        <v>124156703</v>
      </c>
      <c r="C447" s="25" t="s">
        <v>184</v>
      </c>
      <c r="D447" s="26" t="s">
        <v>177</v>
      </c>
      <c r="E447" s="35">
        <v>4313.8900000000003</v>
      </c>
      <c r="F447" s="36">
        <v>4353.5910000000003</v>
      </c>
      <c r="G447" s="36">
        <v>4379.8146666666662</v>
      </c>
      <c r="H447" s="36">
        <v>4355.7946666666667</v>
      </c>
      <c r="I447" s="36">
        <v>4355.7946666666667</v>
      </c>
      <c r="J447" s="37">
        <v>4260.0020000000004</v>
      </c>
      <c r="K447" s="38">
        <v>4322.4660000000003</v>
      </c>
      <c r="L447" s="38">
        <v>4359.2030000000004</v>
      </c>
      <c r="M447" s="38">
        <v>4379.1040000000003</v>
      </c>
      <c r="N447" s="39">
        <v>4401.1369999999997</v>
      </c>
      <c r="O447" s="40">
        <v>4287.143</v>
      </c>
      <c r="P447" s="1"/>
      <c r="Q447" s="1"/>
      <c r="R447" s="1"/>
      <c r="S447" s="1"/>
      <c r="T447" s="1"/>
      <c r="U447" s="1"/>
      <c r="V447" s="1"/>
      <c r="W447" s="1"/>
    </row>
    <row r="448" spans="1:23" x14ac:dyDescent="0.2">
      <c r="A448" s="1"/>
      <c r="B448" s="24">
        <v>124157203</v>
      </c>
      <c r="C448" s="25" t="s">
        <v>185</v>
      </c>
      <c r="D448" s="26" t="s">
        <v>177</v>
      </c>
      <c r="E448" s="35">
        <v>4242.4120000000003</v>
      </c>
      <c r="F448" s="36">
        <v>4193.6476666666667</v>
      </c>
      <c r="G448" s="36">
        <v>4152.558</v>
      </c>
      <c r="H448" s="36">
        <v>4049.9846666666667</v>
      </c>
      <c r="I448" s="36">
        <v>4049.9846666666667</v>
      </c>
      <c r="J448" s="37">
        <v>4332.6549999999997</v>
      </c>
      <c r="K448" s="38">
        <v>4247.4340000000002</v>
      </c>
      <c r="L448" s="38">
        <v>4147.1480000000001</v>
      </c>
      <c r="M448" s="38">
        <v>4186.3609999999999</v>
      </c>
      <c r="N448" s="39">
        <v>4124.165</v>
      </c>
      <c r="O448" s="40">
        <v>3839.4279999999999</v>
      </c>
      <c r="P448" s="1"/>
      <c r="Q448" s="1"/>
      <c r="R448" s="1"/>
      <c r="S448" s="1"/>
      <c r="T448" s="1"/>
      <c r="U448" s="1"/>
      <c r="V448" s="1"/>
      <c r="W448" s="1"/>
    </row>
    <row r="449" spans="1:23" x14ac:dyDescent="0.2">
      <c r="A449" s="1"/>
      <c r="B449" s="24">
        <v>124157802</v>
      </c>
      <c r="C449" s="25" t="s">
        <v>186</v>
      </c>
      <c r="D449" s="26" t="s">
        <v>177</v>
      </c>
      <c r="E449" s="35">
        <v>6678.1</v>
      </c>
      <c r="F449" s="36">
        <v>6562.5406666666668</v>
      </c>
      <c r="G449" s="36">
        <v>6490.6503333333339</v>
      </c>
      <c r="H449" s="36">
        <v>6461.8506666666663</v>
      </c>
      <c r="I449" s="36">
        <v>6461.8506666666663</v>
      </c>
      <c r="J449" s="37">
        <v>6829.3389999999999</v>
      </c>
      <c r="K449" s="38">
        <v>6676.5309999999999</v>
      </c>
      <c r="L449" s="38">
        <v>6528.43</v>
      </c>
      <c r="M449" s="38">
        <v>6482.6610000000001</v>
      </c>
      <c r="N449" s="39">
        <v>6460.86</v>
      </c>
      <c r="O449" s="40">
        <v>6442.0309999999999</v>
      </c>
      <c r="P449" s="1"/>
      <c r="Q449" s="1"/>
      <c r="R449" s="1"/>
      <c r="S449" s="1"/>
      <c r="T449" s="1"/>
      <c r="U449" s="1"/>
      <c r="V449" s="1"/>
      <c r="W449" s="1"/>
    </row>
    <row r="450" spans="1:23" x14ac:dyDescent="0.2">
      <c r="A450" s="1"/>
      <c r="B450" s="24">
        <v>124158503</v>
      </c>
      <c r="C450" s="25" t="s">
        <v>187</v>
      </c>
      <c r="D450" s="26" t="s">
        <v>177</v>
      </c>
      <c r="E450" s="35">
        <v>3921.9450000000002</v>
      </c>
      <c r="F450" s="36">
        <v>3966.5413333333331</v>
      </c>
      <c r="G450" s="36">
        <v>4019.0773333333332</v>
      </c>
      <c r="H450" s="36">
        <v>4040.7886666666673</v>
      </c>
      <c r="I450" s="36">
        <v>4040.7886666666673</v>
      </c>
      <c r="J450" s="37">
        <v>3851.8209999999999</v>
      </c>
      <c r="K450" s="38">
        <v>3946.7860000000001</v>
      </c>
      <c r="L450" s="38">
        <v>3967.2280000000001</v>
      </c>
      <c r="M450" s="38">
        <v>3985.61</v>
      </c>
      <c r="N450" s="39">
        <v>4104.3940000000002</v>
      </c>
      <c r="O450" s="40">
        <v>4032.3620000000001</v>
      </c>
      <c r="P450" s="1"/>
      <c r="Q450" s="1"/>
      <c r="R450" s="1"/>
      <c r="S450" s="1"/>
      <c r="T450" s="1"/>
      <c r="U450" s="1"/>
      <c r="V450" s="1"/>
      <c r="W450" s="1"/>
    </row>
    <row r="451" spans="1:23" x14ac:dyDescent="0.2">
      <c r="A451" s="1"/>
      <c r="B451" s="24">
        <v>124159002</v>
      </c>
      <c r="C451" s="25" t="s">
        <v>188</v>
      </c>
      <c r="D451" s="26" t="s">
        <v>177</v>
      </c>
      <c r="E451" s="35">
        <v>12272.424999999999</v>
      </c>
      <c r="F451" s="36">
        <v>12091.678333333335</v>
      </c>
      <c r="G451" s="36">
        <v>12114.991</v>
      </c>
      <c r="H451" s="36">
        <v>12162.571666666669</v>
      </c>
      <c r="I451" s="36">
        <v>12162.571666666669</v>
      </c>
      <c r="J451" s="37">
        <v>12652.078</v>
      </c>
      <c r="K451" s="38">
        <v>12136.737999999999</v>
      </c>
      <c r="L451" s="38">
        <v>12028.734</v>
      </c>
      <c r="M451" s="38">
        <v>12109.563</v>
      </c>
      <c r="N451" s="39">
        <v>12206.675999999999</v>
      </c>
      <c r="O451" s="40">
        <v>12171.476000000001</v>
      </c>
      <c r="P451" s="1"/>
      <c r="Q451" s="1"/>
      <c r="R451" s="1"/>
      <c r="S451" s="1"/>
      <c r="T451" s="1"/>
      <c r="U451" s="1"/>
      <c r="V451" s="1"/>
      <c r="W451" s="1"/>
    </row>
    <row r="452" spans="1:23" x14ac:dyDescent="0.2">
      <c r="A452" s="1"/>
      <c r="B452" s="24">
        <v>125231232</v>
      </c>
      <c r="C452" s="25" t="s">
        <v>239</v>
      </c>
      <c r="D452" s="26" t="s">
        <v>240</v>
      </c>
      <c r="E452" s="35">
        <v>7046.5280000000002</v>
      </c>
      <c r="F452" s="36">
        <v>7140.1936666666661</v>
      </c>
      <c r="G452" s="36">
        <v>7077.6049999999996</v>
      </c>
      <c r="H452" s="36">
        <v>7058.6570000000002</v>
      </c>
      <c r="I452" s="36">
        <v>7058.6570000000002</v>
      </c>
      <c r="J452" s="37">
        <v>6890.8779999999997</v>
      </c>
      <c r="K452" s="38">
        <v>7183.085</v>
      </c>
      <c r="L452" s="38">
        <v>7065.415</v>
      </c>
      <c r="M452" s="38">
        <v>7172.0810000000001</v>
      </c>
      <c r="N452" s="39">
        <v>6995.3190000000004</v>
      </c>
      <c r="O452" s="40">
        <v>7008.5709999999999</v>
      </c>
      <c r="P452" s="1"/>
      <c r="Q452" s="1"/>
      <c r="R452" s="1"/>
      <c r="S452" s="1"/>
      <c r="T452" s="1"/>
      <c r="U452" s="1"/>
      <c r="V452" s="1"/>
      <c r="W452" s="1"/>
    </row>
    <row r="453" spans="1:23" x14ac:dyDescent="0.2">
      <c r="A453" s="1"/>
      <c r="B453" s="24">
        <v>125231303</v>
      </c>
      <c r="C453" s="25" t="s">
        <v>241</v>
      </c>
      <c r="D453" s="26" t="s">
        <v>240</v>
      </c>
      <c r="E453" s="35">
        <v>3382.42</v>
      </c>
      <c r="F453" s="36">
        <v>3436.0889999999999</v>
      </c>
      <c r="G453" s="36">
        <v>3474.5319999999997</v>
      </c>
      <c r="H453" s="36">
        <v>3489.5326666666665</v>
      </c>
      <c r="I453" s="36">
        <v>3489.5326666666665</v>
      </c>
      <c r="J453" s="37">
        <v>3358.665</v>
      </c>
      <c r="K453" s="38">
        <v>3348.1790000000001</v>
      </c>
      <c r="L453" s="38">
        <v>3440.5450000000001</v>
      </c>
      <c r="M453" s="38">
        <v>3519.5430000000001</v>
      </c>
      <c r="N453" s="39">
        <v>3463.5079999999998</v>
      </c>
      <c r="O453" s="40">
        <v>3485.547</v>
      </c>
      <c r="P453" s="1"/>
      <c r="Q453" s="1"/>
      <c r="R453" s="1"/>
      <c r="S453" s="1"/>
      <c r="T453" s="1"/>
      <c r="U453" s="1"/>
      <c r="V453" s="1"/>
      <c r="W453" s="1"/>
    </row>
    <row r="454" spans="1:23" x14ac:dyDescent="0.2">
      <c r="A454" s="1"/>
      <c r="B454" s="24">
        <v>125234103</v>
      </c>
      <c r="C454" s="25" t="s">
        <v>242</v>
      </c>
      <c r="D454" s="26" t="s">
        <v>240</v>
      </c>
      <c r="E454" s="35">
        <v>4708.2380000000003</v>
      </c>
      <c r="F454" s="36">
        <v>4690.7243333333336</v>
      </c>
      <c r="G454" s="36">
        <v>4682.7386666666671</v>
      </c>
      <c r="H454" s="36">
        <v>4684.5450000000001</v>
      </c>
      <c r="I454" s="36">
        <v>4684.5450000000001</v>
      </c>
      <c r="J454" s="37">
        <v>4718.7449999999999</v>
      </c>
      <c r="K454" s="38">
        <v>4717.28</v>
      </c>
      <c r="L454" s="38">
        <v>4688.6890000000003</v>
      </c>
      <c r="M454" s="38">
        <v>4666.2039999999997</v>
      </c>
      <c r="N454" s="39">
        <v>4693.3230000000003</v>
      </c>
      <c r="O454" s="40">
        <v>4694.1080000000002</v>
      </c>
      <c r="P454" s="1"/>
      <c r="Q454" s="1"/>
      <c r="R454" s="1"/>
      <c r="S454" s="1"/>
      <c r="T454" s="1"/>
      <c r="U454" s="1"/>
      <c r="V454" s="1"/>
      <c r="W454" s="1"/>
    </row>
    <row r="455" spans="1:23" x14ac:dyDescent="0.2">
      <c r="A455" s="1"/>
      <c r="B455" s="24">
        <v>125234502</v>
      </c>
      <c r="C455" s="25" t="s">
        <v>243</v>
      </c>
      <c r="D455" s="26" t="s">
        <v>240</v>
      </c>
      <c r="E455" s="35">
        <v>5906.2889999999998</v>
      </c>
      <c r="F455" s="36">
        <v>5793.2256666666663</v>
      </c>
      <c r="G455" s="36">
        <v>5733.266333333333</v>
      </c>
      <c r="H455" s="36">
        <v>5665.4310000000005</v>
      </c>
      <c r="I455" s="36">
        <v>5665.4310000000005</v>
      </c>
      <c r="J455" s="37">
        <v>6064.5469999999996</v>
      </c>
      <c r="K455" s="38">
        <v>5879.9719999999998</v>
      </c>
      <c r="L455" s="38">
        <v>5774.3469999999998</v>
      </c>
      <c r="M455" s="38">
        <v>5725.3580000000002</v>
      </c>
      <c r="N455" s="39">
        <v>5700.0940000000001</v>
      </c>
      <c r="O455" s="40">
        <v>5570.8410000000003</v>
      </c>
      <c r="P455" s="1"/>
      <c r="Q455" s="1"/>
      <c r="R455" s="1"/>
      <c r="S455" s="1"/>
      <c r="T455" s="1"/>
      <c r="U455" s="1"/>
      <c r="V455" s="1"/>
      <c r="W455" s="1"/>
    </row>
    <row r="456" spans="1:23" x14ac:dyDescent="0.2">
      <c r="A456" s="1"/>
      <c r="B456" s="24">
        <v>125235103</v>
      </c>
      <c r="C456" s="25" t="s">
        <v>244</v>
      </c>
      <c r="D456" s="26" t="s">
        <v>240</v>
      </c>
      <c r="E456" s="35">
        <v>3413.8420000000001</v>
      </c>
      <c r="F456" s="36">
        <v>3450.5059999999999</v>
      </c>
      <c r="G456" s="36">
        <v>3498.518</v>
      </c>
      <c r="H456" s="36">
        <v>3534.2739999999999</v>
      </c>
      <c r="I456" s="36">
        <v>3534.2739999999999</v>
      </c>
      <c r="J456" s="37">
        <v>3405.4960000000001</v>
      </c>
      <c r="K456" s="38">
        <v>3390.1579999999999</v>
      </c>
      <c r="L456" s="38">
        <v>3444.873</v>
      </c>
      <c r="M456" s="38">
        <v>3516.4870000000001</v>
      </c>
      <c r="N456" s="39">
        <v>3534.194</v>
      </c>
      <c r="O456" s="40">
        <v>3552.1410000000001</v>
      </c>
      <c r="P456" s="1"/>
      <c r="Q456" s="1"/>
      <c r="R456" s="1"/>
      <c r="S456" s="1"/>
      <c r="T456" s="1"/>
      <c r="U456" s="1"/>
      <c r="V456" s="1"/>
      <c r="W456" s="1"/>
    </row>
    <row r="457" spans="1:23" x14ac:dyDescent="0.2">
      <c r="A457" s="1"/>
      <c r="B457" s="24">
        <v>125235502</v>
      </c>
      <c r="C457" s="25" t="s">
        <v>245</v>
      </c>
      <c r="D457" s="26" t="s">
        <v>240</v>
      </c>
      <c r="E457" s="35">
        <v>3252.8449999999998</v>
      </c>
      <c r="F457" s="36">
        <v>3249.9473333333335</v>
      </c>
      <c r="G457" s="36">
        <v>3270.8323333333333</v>
      </c>
      <c r="H457" s="36">
        <v>3291.9490000000001</v>
      </c>
      <c r="I457" s="36">
        <v>3291.9490000000001</v>
      </c>
      <c r="J457" s="37">
        <v>3269.0509999999999</v>
      </c>
      <c r="K457" s="38">
        <v>3254.933</v>
      </c>
      <c r="L457" s="38">
        <v>3234.55</v>
      </c>
      <c r="M457" s="38">
        <v>3260.3589999999999</v>
      </c>
      <c r="N457" s="39">
        <v>3317.5880000000002</v>
      </c>
      <c r="O457" s="40">
        <v>3297.9</v>
      </c>
      <c r="P457" s="1"/>
      <c r="Q457" s="1"/>
      <c r="R457" s="1"/>
      <c r="S457" s="1"/>
      <c r="T457" s="1"/>
      <c r="U457" s="1"/>
      <c r="V457" s="1"/>
      <c r="W457" s="1"/>
    </row>
    <row r="458" spans="1:23" x14ac:dyDescent="0.2">
      <c r="A458" s="1"/>
      <c r="B458" s="24">
        <v>125236903</v>
      </c>
      <c r="C458" s="25" t="s">
        <v>246</v>
      </c>
      <c r="D458" s="26" t="s">
        <v>240</v>
      </c>
      <c r="E458" s="35">
        <v>3364.5880000000002</v>
      </c>
      <c r="F458" s="36">
        <v>3356.7346666666667</v>
      </c>
      <c r="G458" s="36">
        <v>3384.8489999999997</v>
      </c>
      <c r="H458" s="36">
        <v>3386.7080000000001</v>
      </c>
      <c r="I458" s="36">
        <v>3386.7080000000001</v>
      </c>
      <c r="J458" s="37">
        <v>3396.46</v>
      </c>
      <c r="K458" s="38">
        <v>3335.1790000000001</v>
      </c>
      <c r="L458" s="38">
        <v>3362.125</v>
      </c>
      <c r="M458" s="38">
        <v>3372.9</v>
      </c>
      <c r="N458" s="39">
        <v>3419.5219999999999</v>
      </c>
      <c r="O458" s="40">
        <v>3367.7020000000002</v>
      </c>
      <c r="P458" s="1"/>
      <c r="Q458" s="1"/>
      <c r="R458" s="1"/>
      <c r="S458" s="1"/>
      <c r="T458" s="1"/>
      <c r="U458" s="1"/>
      <c r="V458" s="1"/>
      <c r="W458" s="1"/>
    </row>
    <row r="459" spans="1:23" x14ac:dyDescent="0.2">
      <c r="A459" s="1"/>
      <c r="B459" s="24">
        <v>125237603</v>
      </c>
      <c r="C459" s="25" t="s">
        <v>247</v>
      </c>
      <c r="D459" s="26" t="s">
        <v>240</v>
      </c>
      <c r="E459" s="35">
        <v>3744.0050000000001</v>
      </c>
      <c r="F459" s="36">
        <v>3738.2623333333336</v>
      </c>
      <c r="G459" s="36">
        <v>3674.6200000000003</v>
      </c>
      <c r="H459" s="36">
        <v>3616.0856666666664</v>
      </c>
      <c r="I459" s="36">
        <v>3616.0856666666664</v>
      </c>
      <c r="J459" s="37">
        <v>3719.1840000000002</v>
      </c>
      <c r="K459" s="38">
        <v>3751.1089999999999</v>
      </c>
      <c r="L459" s="38">
        <v>3761.864</v>
      </c>
      <c r="M459" s="38">
        <v>3701.8139999999999</v>
      </c>
      <c r="N459" s="39">
        <v>3560.1819999999998</v>
      </c>
      <c r="O459" s="40">
        <v>3586.261</v>
      </c>
      <c r="P459" s="1"/>
      <c r="Q459" s="1"/>
      <c r="R459" s="1"/>
      <c r="S459" s="1"/>
      <c r="T459" s="1"/>
      <c r="U459" s="1"/>
      <c r="V459" s="1"/>
      <c r="W459" s="1"/>
    </row>
    <row r="460" spans="1:23" x14ac:dyDescent="0.2">
      <c r="A460" s="1"/>
      <c r="B460" s="24">
        <v>125237702</v>
      </c>
      <c r="C460" s="25" t="s">
        <v>248</v>
      </c>
      <c r="D460" s="26" t="s">
        <v>240</v>
      </c>
      <c r="E460" s="35">
        <v>5461.4520000000002</v>
      </c>
      <c r="F460" s="36">
        <v>5458.72</v>
      </c>
      <c r="G460" s="36">
        <v>5468.4383333333344</v>
      </c>
      <c r="H460" s="36">
        <v>5517.8683333333329</v>
      </c>
      <c r="I460" s="36">
        <v>5517.8683333333329</v>
      </c>
      <c r="J460" s="37">
        <v>5435.5630000000001</v>
      </c>
      <c r="K460" s="38">
        <v>5495.4949999999999</v>
      </c>
      <c r="L460" s="38">
        <v>5453.2830000000004</v>
      </c>
      <c r="M460" s="38">
        <v>5427.3819999999996</v>
      </c>
      <c r="N460" s="39">
        <v>5524.65</v>
      </c>
      <c r="O460" s="40">
        <v>5601.5730000000003</v>
      </c>
      <c r="P460" s="1"/>
      <c r="Q460" s="1"/>
      <c r="R460" s="1"/>
      <c r="S460" s="1"/>
      <c r="T460" s="1"/>
      <c r="U460" s="1"/>
      <c r="V460" s="1"/>
      <c r="W460" s="1"/>
    </row>
    <row r="461" spans="1:23" x14ac:dyDescent="0.2">
      <c r="A461" s="1"/>
      <c r="B461" s="24">
        <v>125237903</v>
      </c>
      <c r="C461" s="25" t="s">
        <v>249</v>
      </c>
      <c r="D461" s="26" t="s">
        <v>240</v>
      </c>
      <c r="E461" s="35">
        <v>3766.607</v>
      </c>
      <c r="F461" s="36">
        <v>3738.6419999999998</v>
      </c>
      <c r="G461" s="36">
        <v>3713.4069999999997</v>
      </c>
      <c r="H461" s="36">
        <v>3707.5213333333336</v>
      </c>
      <c r="I461" s="36">
        <v>3707.5213333333336</v>
      </c>
      <c r="J461" s="37">
        <v>3796.4209999999998</v>
      </c>
      <c r="K461" s="38">
        <v>3770.0360000000001</v>
      </c>
      <c r="L461" s="38">
        <v>3733.3649999999998</v>
      </c>
      <c r="M461" s="38">
        <v>3712.5250000000001</v>
      </c>
      <c r="N461" s="39">
        <v>3694.3310000000001</v>
      </c>
      <c r="O461" s="40">
        <v>3715.7080000000001</v>
      </c>
      <c r="P461" s="1"/>
      <c r="Q461" s="1"/>
      <c r="R461" s="1"/>
      <c r="S461" s="1"/>
      <c r="T461" s="1"/>
      <c r="U461" s="1"/>
      <c r="V461" s="1"/>
      <c r="W461" s="1"/>
    </row>
    <row r="462" spans="1:23" x14ac:dyDescent="0.2">
      <c r="A462" s="1"/>
      <c r="B462" s="24">
        <v>125238402</v>
      </c>
      <c r="C462" s="25" t="s">
        <v>250</v>
      </c>
      <c r="D462" s="26" t="s">
        <v>240</v>
      </c>
      <c r="E462" s="35">
        <v>4608.5219999999999</v>
      </c>
      <c r="F462" s="36">
        <v>4539.4226666666664</v>
      </c>
      <c r="G462" s="36">
        <v>4458.9146666666666</v>
      </c>
      <c r="H462" s="36">
        <v>4373.7196666666669</v>
      </c>
      <c r="I462" s="36">
        <v>4373.7196666666669</v>
      </c>
      <c r="J462" s="37">
        <v>4692.0940000000001</v>
      </c>
      <c r="K462" s="38">
        <v>4608.308</v>
      </c>
      <c r="L462" s="38">
        <v>4525.5159999999996</v>
      </c>
      <c r="M462" s="38">
        <v>4484.4440000000004</v>
      </c>
      <c r="N462" s="39">
        <v>4366.7839999999997</v>
      </c>
      <c r="O462" s="40">
        <v>4269.9309999999996</v>
      </c>
      <c r="P462" s="1"/>
      <c r="Q462" s="1"/>
      <c r="R462" s="1"/>
      <c r="S462" s="1"/>
      <c r="T462" s="1"/>
      <c r="U462" s="1"/>
      <c r="V462" s="1"/>
      <c r="W462" s="1"/>
    </row>
    <row r="463" spans="1:23" x14ac:dyDescent="0.2">
      <c r="A463" s="1"/>
      <c r="B463" s="24">
        <v>125238502</v>
      </c>
      <c r="C463" s="25" t="s">
        <v>251</v>
      </c>
      <c r="D463" s="26" t="s">
        <v>240</v>
      </c>
      <c r="E463" s="35">
        <v>3942.7240000000002</v>
      </c>
      <c r="F463" s="36">
        <v>3905.3323333333333</v>
      </c>
      <c r="G463" s="36">
        <v>3864.6669999999999</v>
      </c>
      <c r="H463" s="36">
        <v>3814.4526666666666</v>
      </c>
      <c r="I463" s="36">
        <v>3814.4526666666666</v>
      </c>
      <c r="J463" s="37">
        <v>3976.473</v>
      </c>
      <c r="K463" s="38">
        <v>3943.549</v>
      </c>
      <c r="L463" s="38">
        <v>3908.15</v>
      </c>
      <c r="M463" s="38">
        <v>3864.2979999999998</v>
      </c>
      <c r="N463" s="39">
        <v>3821.5529999999999</v>
      </c>
      <c r="O463" s="40">
        <v>3757.5070000000001</v>
      </c>
      <c r="P463" s="1"/>
      <c r="Q463" s="1"/>
      <c r="R463" s="1"/>
      <c r="S463" s="1"/>
      <c r="T463" s="1"/>
      <c r="U463" s="1"/>
      <c r="V463" s="1"/>
      <c r="W463" s="1"/>
    </row>
    <row r="464" spans="1:23" x14ac:dyDescent="0.2">
      <c r="A464" s="1"/>
      <c r="B464" s="24">
        <v>125239452</v>
      </c>
      <c r="C464" s="25" t="s">
        <v>252</v>
      </c>
      <c r="D464" s="26" t="s">
        <v>240</v>
      </c>
      <c r="E464" s="35">
        <v>12713.005999999999</v>
      </c>
      <c r="F464" s="36">
        <v>12526.112333333333</v>
      </c>
      <c r="G464" s="36">
        <v>12320.305333333332</v>
      </c>
      <c r="H464" s="36">
        <v>12182.000666666667</v>
      </c>
      <c r="I464" s="36">
        <v>12182.000666666667</v>
      </c>
      <c r="J464" s="37">
        <v>12826.463</v>
      </c>
      <c r="K464" s="38">
        <v>12735.073</v>
      </c>
      <c r="L464" s="38">
        <v>12577.013999999999</v>
      </c>
      <c r="M464" s="38">
        <v>12266.25</v>
      </c>
      <c r="N464" s="39">
        <v>12117.652</v>
      </c>
      <c r="O464" s="40">
        <v>12162.1</v>
      </c>
      <c r="P464" s="1"/>
      <c r="Q464" s="1"/>
      <c r="R464" s="1"/>
      <c r="S464" s="1"/>
      <c r="T464" s="1"/>
      <c r="U464" s="1"/>
      <c r="V464" s="1"/>
      <c r="W464" s="1"/>
    </row>
    <row r="465" spans="1:23" x14ac:dyDescent="0.2">
      <c r="A465" s="1"/>
      <c r="B465" s="24">
        <v>125239603</v>
      </c>
      <c r="C465" s="25" t="s">
        <v>253</v>
      </c>
      <c r="D465" s="26" t="s">
        <v>240</v>
      </c>
      <c r="E465" s="35">
        <v>3525.223</v>
      </c>
      <c r="F465" s="36">
        <v>3473.9503333333328</v>
      </c>
      <c r="G465" s="36">
        <v>3447.8690000000001</v>
      </c>
      <c r="H465" s="36">
        <v>3439.672</v>
      </c>
      <c r="I465" s="36">
        <v>3439.672</v>
      </c>
      <c r="J465" s="37">
        <v>3589.4670000000001</v>
      </c>
      <c r="K465" s="38">
        <v>3521.5189999999998</v>
      </c>
      <c r="L465" s="38">
        <v>3464.6819999999998</v>
      </c>
      <c r="M465" s="38">
        <v>3435.65</v>
      </c>
      <c r="N465" s="39">
        <v>3443.2750000000001</v>
      </c>
      <c r="O465" s="40">
        <v>3440.0909999999999</v>
      </c>
      <c r="P465" s="1"/>
      <c r="Q465" s="1"/>
      <c r="R465" s="1"/>
      <c r="S465" s="1"/>
      <c r="T465" s="1"/>
      <c r="U465" s="1"/>
      <c r="V465" s="1"/>
      <c r="W465" s="1"/>
    </row>
    <row r="466" spans="1:23" x14ac:dyDescent="0.2">
      <c r="A466" s="1"/>
      <c r="B466" s="24">
        <v>125239652</v>
      </c>
      <c r="C466" s="25" t="s">
        <v>254</v>
      </c>
      <c r="D466" s="26" t="s">
        <v>240</v>
      </c>
      <c r="E466" s="35">
        <v>5631.6610000000001</v>
      </c>
      <c r="F466" s="36">
        <v>5574.7923333333338</v>
      </c>
      <c r="G466" s="36">
        <v>5595.268</v>
      </c>
      <c r="H466" s="36">
        <v>5584.9939999999997</v>
      </c>
      <c r="I466" s="36">
        <v>5584.9939999999997</v>
      </c>
      <c r="J466" s="37">
        <v>5769.2749999999996</v>
      </c>
      <c r="K466" s="38">
        <v>5489.42</v>
      </c>
      <c r="L466" s="38">
        <v>5635.777</v>
      </c>
      <c r="M466" s="38">
        <v>5599.18</v>
      </c>
      <c r="N466" s="39">
        <v>5550.8469999999998</v>
      </c>
      <c r="O466" s="40">
        <v>5604.9549999999999</v>
      </c>
      <c r="P466" s="1"/>
      <c r="Q466" s="1"/>
      <c r="R466" s="1"/>
      <c r="S466" s="1"/>
      <c r="T466" s="1"/>
      <c r="U466" s="1"/>
      <c r="V466" s="1"/>
      <c r="W466" s="1"/>
    </row>
    <row r="467" spans="1:23" x14ac:dyDescent="0.2">
      <c r="A467" s="1"/>
      <c r="B467" s="24">
        <v>126515001</v>
      </c>
      <c r="C467" s="25" t="s">
        <v>464</v>
      </c>
      <c r="D467" s="26" t="s">
        <v>465</v>
      </c>
      <c r="E467" s="35">
        <v>203710.62400000001</v>
      </c>
      <c r="F467" s="36">
        <v>203734.78466666667</v>
      </c>
      <c r="G467" s="36">
        <v>203602.57366666663</v>
      </c>
      <c r="H467" s="36">
        <v>203006.19900000002</v>
      </c>
      <c r="I467" s="36">
        <v>203006.19900000002</v>
      </c>
      <c r="J467" s="37">
        <v>203015.38800000001</v>
      </c>
      <c r="K467" s="38">
        <v>203685.698</v>
      </c>
      <c r="L467" s="38">
        <v>204063.21</v>
      </c>
      <c r="M467" s="38">
        <v>203455.446</v>
      </c>
      <c r="N467" s="39">
        <v>203289.065</v>
      </c>
      <c r="O467" s="40">
        <v>202274.08600000001</v>
      </c>
      <c r="P467" s="1"/>
      <c r="Q467" s="1"/>
      <c r="R467" s="1"/>
      <c r="S467" s="1"/>
      <c r="T467" s="1"/>
      <c r="U467" s="1"/>
      <c r="V467" s="1"/>
      <c r="W467" s="1"/>
    </row>
    <row r="468" spans="1:23" x14ac:dyDescent="0.2">
      <c r="A468" s="1"/>
      <c r="B468" s="24">
        <v>127040503</v>
      </c>
      <c r="C468" s="25" t="s">
        <v>72</v>
      </c>
      <c r="D468" s="26" t="s">
        <v>73</v>
      </c>
      <c r="E468" s="35">
        <v>1240.7449999999999</v>
      </c>
      <c r="F468" s="36">
        <v>1272.3513333333333</v>
      </c>
      <c r="G468" s="36">
        <v>1288.0073333333335</v>
      </c>
      <c r="H468" s="36">
        <v>1287.0193333333334</v>
      </c>
      <c r="I468" s="36">
        <v>1287.0193333333334</v>
      </c>
      <c r="J468" s="37">
        <v>1204.1189999999999</v>
      </c>
      <c r="K468" s="38">
        <v>1257.3109999999999</v>
      </c>
      <c r="L468" s="38">
        <v>1260.8050000000001</v>
      </c>
      <c r="M468" s="38">
        <v>1298.9380000000001</v>
      </c>
      <c r="N468" s="39">
        <v>1304.279</v>
      </c>
      <c r="O468" s="40">
        <v>1257.8409999999999</v>
      </c>
      <c r="P468" s="1"/>
      <c r="Q468" s="1"/>
      <c r="R468" s="1"/>
      <c r="S468" s="1"/>
      <c r="T468" s="1"/>
      <c r="U468" s="1"/>
      <c r="V468" s="1"/>
      <c r="W468" s="1"/>
    </row>
    <row r="469" spans="1:23" x14ac:dyDescent="0.2">
      <c r="A469" s="1"/>
      <c r="B469" s="24">
        <v>127040703</v>
      </c>
      <c r="C469" s="25" t="s">
        <v>74</v>
      </c>
      <c r="D469" s="26" t="s">
        <v>73</v>
      </c>
      <c r="E469" s="35">
        <v>2852.3359999999998</v>
      </c>
      <c r="F469" s="36">
        <v>2912.9083333333328</v>
      </c>
      <c r="G469" s="36">
        <v>2924.8203333333331</v>
      </c>
      <c r="H469" s="36">
        <v>2913.9206666666669</v>
      </c>
      <c r="I469" s="36">
        <v>2913.9206666666669</v>
      </c>
      <c r="J469" s="37">
        <v>2761.902</v>
      </c>
      <c r="K469" s="38">
        <v>2877.5590000000002</v>
      </c>
      <c r="L469" s="38">
        <v>2917.5459999999998</v>
      </c>
      <c r="M469" s="38">
        <v>2943.62</v>
      </c>
      <c r="N469" s="39">
        <v>2913.2950000000001</v>
      </c>
      <c r="O469" s="40">
        <v>2884.8470000000002</v>
      </c>
      <c r="P469" s="1"/>
      <c r="Q469" s="1"/>
      <c r="R469" s="1"/>
      <c r="S469" s="1"/>
      <c r="T469" s="1"/>
      <c r="U469" s="1"/>
      <c r="V469" s="1"/>
      <c r="W469" s="1"/>
    </row>
    <row r="470" spans="1:23" x14ac:dyDescent="0.2">
      <c r="A470" s="1"/>
      <c r="B470" s="24">
        <v>127041203</v>
      </c>
      <c r="C470" s="25" t="s">
        <v>75</v>
      </c>
      <c r="D470" s="26" t="s">
        <v>73</v>
      </c>
      <c r="E470" s="35">
        <v>2031.269</v>
      </c>
      <c r="F470" s="36">
        <v>2022.3743333333332</v>
      </c>
      <c r="G470" s="36">
        <v>2021.6220000000001</v>
      </c>
      <c r="H470" s="36">
        <v>2023.7323333333334</v>
      </c>
      <c r="I470" s="36">
        <v>2023.7323333333334</v>
      </c>
      <c r="J470" s="37">
        <v>2035.501</v>
      </c>
      <c r="K470" s="38">
        <v>2023.8119999999999</v>
      </c>
      <c r="L470" s="38">
        <v>2034.4939999999999</v>
      </c>
      <c r="M470" s="38">
        <v>2008.817</v>
      </c>
      <c r="N470" s="39">
        <v>2021.5550000000001</v>
      </c>
      <c r="O470" s="40">
        <v>2040.825</v>
      </c>
      <c r="P470" s="1"/>
      <c r="Q470" s="1"/>
      <c r="R470" s="1"/>
      <c r="S470" s="1"/>
      <c r="T470" s="1"/>
      <c r="U470" s="1"/>
      <c r="V470" s="1"/>
      <c r="W470" s="1"/>
    </row>
    <row r="471" spans="1:23" x14ac:dyDescent="0.2">
      <c r="A471" s="1"/>
      <c r="B471" s="24">
        <v>127041503</v>
      </c>
      <c r="C471" s="25" t="s">
        <v>76</v>
      </c>
      <c r="D471" s="26" t="s">
        <v>73</v>
      </c>
      <c r="E471" s="35">
        <v>1792.1849999999999</v>
      </c>
      <c r="F471" s="36">
        <v>1780.848</v>
      </c>
      <c r="G471" s="36">
        <v>1762.5586666666668</v>
      </c>
      <c r="H471" s="36">
        <v>1750.8709999999999</v>
      </c>
      <c r="I471" s="36">
        <v>1750.8709999999999</v>
      </c>
      <c r="J471" s="37">
        <v>1789.1690000000001</v>
      </c>
      <c r="K471" s="38">
        <v>1815.454</v>
      </c>
      <c r="L471" s="38">
        <v>1771.932</v>
      </c>
      <c r="M471" s="38">
        <v>1755.1579999999999</v>
      </c>
      <c r="N471" s="39">
        <v>1760.586</v>
      </c>
      <c r="O471" s="40">
        <v>1736.8689999999999</v>
      </c>
      <c r="P471" s="1"/>
      <c r="Q471" s="1"/>
      <c r="R471" s="1"/>
      <c r="S471" s="1"/>
      <c r="T471" s="1"/>
      <c r="U471" s="1"/>
      <c r="V471" s="1"/>
      <c r="W471" s="1"/>
    </row>
    <row r="472" spans="1:23" x14ac:dyDescent="0.2">
      <c r="A472" s="1"/>
      <c r="B472" s="24">
        <v>127041603</v>
      </c>
      <c r="C472" s="25" t="s">
        <v>77</v>
      </c>
      <c r="D472" s="26" t="s">
        <v>73</v>
      </c>
      <c r="E472" s="35">
        <v>2469.7689999999998</v>
      </c>
      <c r="F472" s="36">
        <v>2507.5463333333332</v>
      </c>
      <c r="G472" s="36">
        <v>2534.9109999999996</v>
      </c>
      <c r="H472" s="36">
        <v>2561.3673333333331</v>
      </c>
      <c r="I472" s="36">
        <v>2561.3673333333331</v>
      </c>
      <c r="J472" s="37">
        <v>2398.3510000000001</v>
      </c>
      <c r="K472" s="38">
        <v>2494.3209999999999</v>
      </c>
      <c r="L472" s="38">
        <v>2516.636</v>
      </c>
      <c r="M472" s="38">
        <v>2511.6819999999998</v>
      </c>
      <c r="N472" s="39">
        <v>2576.415</v>
      </c>
      <c r="O472" s="40">
        <v>2596.0050000000001</v>
      </c>
      <c r="P472" s="1"/>
      <c r="Q472" s="1"/>
      <c r="R472" s="1"/>
      <c r="S472" s="1"/>
      <c r="T472" s="1"/>
      <c r="U472" s="1"/>
      <c r="V472" s="1"/>
      <c r="W472" s="1"/>
    </row>
    <row r="473" spans="1:23" x14ac:dyDescent="0.2">
      <c r="A473" s="1"/>
      <c r="B473" s="42">
        <v>127042003</v>
      </c>
      <c r="C473" s="43" t="s">
        <v>78</v>
      </c>
      <c r="D473" s="44" t="s">
        <v>73</v>
      </c>
      <c r="E473" s="45">
        <v>2369.2260000000001</v>
      </c>
      <c r="F473" s="38">
        <v>2376.875</v>
      </c>
      <c r="G473" s="38">
        <v>2384.1276666666668</v>
      </c>
      <c r="H473" s="38">
        <v>2391.3886666666672</v>
      </c>
      <c r="I473" s="38">
        <v>2391.3886666666672</v>
      </c>
      <c r="J473" s="46">
        <v>2355.9870000000001</v>
      </c>
      <c r="K473" s="38">
        <v>2372.0889999999999</v>
      </c>
      <c r="L473" s="38">
        <v>2379.6019999999999</v>
      </c>
      <c r="M473" s="38">
        <v>2378.9340000000002</v>
      </c>
      <c r="N473" s="39">
        <v>2393.8470000000002</v>
      </c>
      <c r="O473" s="40">
        <v>2401.3850000000002</v>
      </c>
      <c r="P473" s="1"/>
      <c r="Q473" s="1"/>
      <c r="R473" s="1"/>
      <c r="S473" s="1"/>
      <c r="T473" s="1"/>
      <c r="U473" s="1"/>
      <c r="V473" s="1"/>
      <c r="W473" s="1"/>
    </row>
    <row r="474" spans="1:23" x14ac:dyDescent="0.2">
      <c r="A474" s="1"/>
      <c r="B474" s="24">
        <v>127042853</v>
      </c>
      <c r="C474" s="25" t="s">
        <v>79</v>
      </c>
      <c r="D474" s="26" t="s">
        <v>73</v>
      </c>
      <c r="E474" s="35">
        <v>1467.2260000000001</v>
      </c>
      <c r="F474" s="36">
        <v>1498.5523333333333</v>
      </c>
      <c r="G474" s="36">
        <v>1532.0446666666667</v>
      </c>
      <c r="H474" s="36">
        <v>1560.8990000000001</v>
      </c>
      <c r="I474" s="36">
        <v>1560.8990000000001</v>
      </c>
      <c r="J474" s="37">
        <v>1440.864</v>
      </c>
      <c r="K474" s="38">
        <v>1470.345</v>
      </c>
      <c r="L474" s="38">
        <v>1490.4690000000001</v>
      </c>
      <c r="M474" s="38">
        <v>1534.8430000000001</v>
      </c>
      <c r="N474" s="39">
        <v>1570.8219999999999</v>
      </c>
      <c r="O474" s="40">
        <v>1577.0319999999999</v>
      </c>
      <c r="P474" s="1"/>
      <c r="Q474" s="1"/>
      <c r="R474" s="1"/>
      <c r="S474" s="1"/>
      <c r="T474" s="1"/>
      <c r="U474" s="1"/>
      <c r="V474" s="1"/>
      <c r="W474" s="1"/>
    </row>
    <row r="475" spans="1:23" x14ac:dyDescent="0.2">
      <c r="A475" s="1"/>
      <c r="B475" s="24">
        <v>127044103</v>
      </c>
      <c r="C475" s="25" t="s">
        <v>80</v>
      </c>
      <c r="D475" s="26" t="s">
        <v>73</v>
      </c>
      <c r="E475" s="35">
        <v>2154.5729999999999</v>
      </c>
      <c r="F475" s="36">
        <v>2199.5329999999999</v>
      </c>
      <c r="G475" s="36">
        <v>2281.1326666666669</v>
      </c>
      <c r="H475" s="36">
        <v>2339.1496666666667</v>
      </c>
      <c r="I475" s="36">
        <v>2339.1496666666667</v>
      </c>
      <c r="J475" s="37">
        <v>2159.67</v>
      </c>
      <c r="K475" s="38">
        <v>2109.96</v>
      </c>
      <c r="L475" s="38">
        <v>2194.0880000000002</v>
      </c>
      <c r="M475" s="38">
        <v>2294.5509999999999</v>
      </c>
      <c r="N475" s="39">
        <v>2354.759</v>
      </c>
      <c r="O475" s="40">
        <v>2368.1390000000001</v>
      </c>
      <c r="P475" s="1"/>
      <c r="Q475" s="1"/>
      <c r="R475" s="1"/>
      <c r="S475" s="1"/>
      <c r="T475" s="1"/>
      <c r="U475" s="1"/>
      <c r="V475" s="1"/>
      <c r="W475" s="1"/>
    </row>
    <row r="476" spans="1:23" x14ac:dyDescent="0.2">
      <c r="A476" s="1"/>
      <c r="B476" s="24">
        <v>127045303</v>
      </c>
      <c r="C476" s="25" t="s">
        <v>81</v>
      </c>
      <c r="D476" s="26" t="s">
        <v>73</v>
      </c>
      <c r="E476" s="35">
        <v>401.33699999999999</v>
      </c>
      <c r="F476" s="36">
        <v>410.82533333333339</v>
      </c>
      <c r="G476" s="36">
        <v>424.45266666666663</v>
      </c>
      <c r="H476" s="36">
        <v>434.21066666666667</v>
      </c>
      <c r="I476" s="36">
        <v>434.21066666666667</v>
      </c>
      <c r="J476" s="37">
        <v>388.54</v>
      </c>
      <c r="K476" s="38">
        <v>395.19799999999998</v>
      </c>
      <c r="L476" s="38">
        <v>420.274</v>
      </c>
      <c r="M476" s="38">
        <v>417.00400000000002</v>
      </c>
      <c r="N476" s="39">
        <v>436.08</v>
      </c>
      <c r="O476" s="40">
        <v>449.548</v>
      </c>
      <c r="P476" s="1"/>
      <c r="Q476" s="1"/>
      <c r="R476" s="1"/>
      <c r="S476" s="1"/>
      <c r="T476" s="1"/>
      <c r="U476" s="1"/>
      <c r="V476" s="1"/>
      <c r="W476" s="1"/>
    </row>
    <row r="477" spans="1:23" x14ac:dyDescent="0.2">
      <c r="A477" s="1"/>
      <c r="B477" s="24">
        <v>127045653</v>
      </c>
      <c r="C477" s="25" t="s">
        <v>82</v>
      </c>
      <c r="D477" s="26" t="s">
        <v>73</v>
      </c>
      <c r="E477" s="35">
        <v>1480.49</v>
      </c>
      <c r="F477" s="36">
        <v>1496.2173333333333</v>
      </c>
      <c r="G477" s="36">
        <v>1526.232</v>
      </c>
      <c r="H477" s="36">
        <v>1564.7180000000001</v>
      </c>
      <c r="I477" s="36">
        <v>1564.7180000000001</v>
      </c>
      <c r="J477" s="37">
        <v>1451.327</v>
      </c>
      <c r="K477" s="38">
        <v>1478.27</v>
      </c>
      <c r="L477" s="38">
        <v>1511.874</v>
      </c>
      <c r="M477" s="38">
        <v>1498.508</v>
      </c>
      <c r="N477" s="39">
        <v>1568.3140000000001</v>
      </c>
      <c r="O477" s="40">
        <v>1627.3320000000001</v>
      </c>
      <c r="P477" s="1"/>
      <c r="Q477" s="1"/>
      <c r="R477" s="1"/>
      <c r="S477" s="1"/>
      <c r="T477" s="1"/>
      <c r="U477" s="1"/>
      <c r="V477" s="1"/>
      <c r="W477" s="1"/>
    </row>
    <row r="478" spans="1:23" x14ac:dyDescent="0.2">
      <c r="A478" s="1"/>
      <c r="B478" s="24">
        <v>127045853</v>
      </c>
      <c r="C478" s="25" t="s">
        <v>83</v>
      </c>
      <c r="D478" s="26" t="s">
        <v>73</v>
      </c>
      <c r="E478" s="35">
        <v>1510.261</v>
      </c>
      <c r="F478" s="36">
        <v>1531.0193333333334</v>
      </c>
      <c r="G478" s="36">
        <v>1544.5236666666667</v>
      </c>
      <c r="H478" s="36">
        <v>1574.6776666666667</v>
      </c>
      <c r="I478" s="36">
        <v>1574.6776666666667</v>
      </c>
      <c r="J478" s="37">
        <v>1484.828</v>
      </c>
      <c r="K478" s="38">
        <v>1525.3050000000001</v>
      </c>
      <c r="L478" s="38">
        <v>1520.6489999999999</v>
      </c>
      <c r="M478" s="38">
        <v>1547.104</v>
      </c>
      <c r="N478" s="39">
        <v>1565.818</v>
      </c>
      <c r="O478" s="40">
        <v>1611.1110000000001</v>
      </c>
      <c r="P478" s="1"/>
      <c r="Q478" s="1"/>
      <c r="R478" s="1"/>
      <c r="S478" s="1"/>
      <c r="T478" s="1"/>
      <c r="U478" s="1"/>
      <c r="V478" s="1"/>
      <c r="W478" s="1"/>
    </row>
    <row r="479" spans="1:23" x14ac:dyDescent="0.2">
      <c r="A479" s="1"/>
      <c r="B479" s="24">
        <v>127046903</v>
      </c>
      <c r="C479" s="25" t="s">
        <v>84</v>
      </c>
      <c r="D479" s="26" t="s">
        <v>73</v>
      </c>
      <c r="E479" s="35">
        <v>789.47500000000002</v>
      </c>
      <c r="F479" s="36">
        <v>800.99000000000012</v>
      </c>
      <c r="G479" s="36">
        <v>825.11133333333339</v>
      </c>
      <c r="H479" s="36">
        <v>849.27799999999991</v>
      </c>
      <c r="I479" s="36">
        <v>849.27799999999991</v>
      </c>
      <c r="J479" s="37">
        <v>781.00800000000004</v>
      </c>
      <c r="K479" s="38">
        <v>787.34199999999998</v>
      </c>
      <c r="L479" s="38">
        <v>800.07600000000002</v>
      </c>
      <c r="M479" s="38">
        <v>815.55200000000002</v>
      </c>
      <c r="N479" s="39">
        <v>859.70600000000002</v>
      </c>
      <c r="O479" s="40">
        <v>872.57600000000002</v>
      </c>
      <c r="P479" s="1"/>
      <c r="Q479" s="1"/>
      <c r="R479" s="1"/>
      <c r="S479" s="1"/>
      <c r="T479" s="1"/>
      <c r="U479" s="1"/>
      <c r="V479" s="1"/>
      <c r="W479" s="1"/>
    </row>
    <row r="480" spans="1:23" x14ac:dyDescent="0.2">
      <c r="A480" s="1"/>
      <c r="B480" s="24">
        <v>127047404</v>
      </c>
      <c r="C480" s="25" t="s">
        <v>85</v>
      </c>
      <c r="D480" s="26" t="s">
        <v>73</v>
      </c>
      <c r="E480" s="35">
        <v>1073.729</v>
      </c>
      <c r="F480" s="36">
        <v>1113.6336666666668</v>
      </c>
      <c r="G480" s="36">
        <v>1146.9136666666666</v>
      </c>
      <c r="H480" s="36">
        <v>1177.902</v>
      </c>
      <c r="I480" s="36">
        <v>1177.902</v>
      </c>
      <c r="J480" s="37">
        <v>1038.462</v>
      </c>
      <c r="K480" s="38">
        <v>1074.479</v>
      </c>
      <c r="L480" s="38">
        <v>1108.2460000000001</v>
      </c>
      <c r="M480" s="38">
        <v>1158.1759999999999</v>
      </c>
      <c r="N480" s="39">
        <v>1174.319</v>
      </c>
      <c r="O480" s="40">
        <v>1201.211</v>
      </c>
      <c r="P480" s="1"/>
      <c r="Q480" s="1"/>
      <c r="R480" s="1"/>
      <c r="S480" s="1"/>
      <c r="T480" s="1"/>
      <c r="U480" s="1"/>
      <c r="V480" s="1"/>
      <c r="W480" s="1"/>
    </row>
    <row r="481" spans="1:23" x14ac:dyDescent="0.2">
      <c r="A481" s="1"/>
      <c r="B481" s="24">
        <v>127049303</v>
      </c>
      <c r="C481" s="25" t="s">
        <v>86</v>
      </c>
      <c r="D481" s="26" t="s">
        <v>73</v>
      </c>
      <c r="E481" s="35">
        <v>772.45100000000002</v>
      </c>
      <c r="F481" s="36">
        <v>770.13766666666663</v>
      </c>
      <c r="G481" s="36">
        <v>760.0053333333334</v>
      </c>
      <c r="H481" s="36">
        <v>766.00699999999995</v>
      </c>
      <c r="I481" s="36">
        <v>766.00699999999995</v>
      </c>
      <c r="J481" s="37">
        <v>768.16800000000001</v>
      </c>
      <c r="K481" s="38">
        <v>779.303</v>
      </c>
      <c r="L481" s="38">
        <v>769.88099999999997</v>
      </c>
      <c r="M481" s="38">
        <v>761.22900000000004</v>
      </c>
      <c r="N481" s="39">
        <v>748.90599999999995</v>
      </c>
      <c r="O481" s="40">
        <v>787.88599999999997</v>
      </c>
      <c r="P481" s="1"/>
      <c r="Q481" s="1"/>
      <c r="R481" s="1"/>
      <c r="S481" s="1"/>
      <c r="T481" s="1"/>
      <c r="U481" s="1"/>
      <c r="V481" s="1"/>
      <c r="W481" s="1"/>
    </row>
    <row r="482" spans="1:23" x14ac:dyDescent="0.2">
      <c r="A482" s="1"/>
      <c r="B482" s="24">
        <v>128030603</v>
      </c>
      <c r="C482" s="25" t="s">
        <v>67</v>
      </c>
      <c r="D482" s="26" t="s">
        <v>68</v>
      </c>
      <c r="E482" s="35">
        <v>1314.6210000000001</v>
      </c>
      <c r="F482" s="36">
        <v>1341.66</v>
      </c>
      <c r="G482" s="36">
        <v>1363.3476666666668</v>
      </c>
      <c r="H482" s="36">
        <v>1380.2343333333336</v>
      </c>
      <c r="I482" s="36">
        <v>1380.2343333333336</v>
      </c>
      <c r="J482" s="37">
        <v>1272.68</v>
      </c>
      <c r="K482" s="38">
        <v>1306.279</v>
      </c>
      <c r="L482" s="38">
        <v>1364.913</v>
      </c>
      <c r="M482" s="38">
        <v>1353.788</v>
      </c>
      <c r="N482" s="39">
        <v>1371.3420000000001</v>
      </c>
      <c r="O482" s="40">
        <v>1415.5730000000001</v>
      </c>
      <c r="P482" s="1"/>
      <c r="Q482" s="1"/>
      <c r="R482" s="1"/>
      <c r="S482" s="1"/>
      <c r="T482" s="1"/>
      <c r="U482" s="1"/>
      <c r="V482" s="1"/>
      <c r="W482" s="1"/>
    </row>
    <row r="483" spans="1:23" x14ac:dyDescent="0.2">
      <c r="A483" s="1"/>
      <c r="B483" s="24">
        <v>128030852</v>
      </c>
      <c r="C483" s="25" t="s">
        <v>69</v>
      </c>
      <c r="D483" s="26" t="s">
        <v>68</v>
      </c>
      <c r="E483" s="35">
        <v>5442.8059999999996</v>
      </c>
      <c r="F483" s="36">
        <v>5440.1660000000002</v>
      </c>
      <c r="G483" s="36">
        <v>5490.683</v>
      </c>
      <c r="H483" s="36">
        <v>5593.8650000000007</v>
      </c>
      <c r="I483" s="36">
        <v>5593.8650000000007</v>
      </c>
      <c r="J483" s="37">
        <v>5474.59</v>
      </c>
      <c r="K483" s="38">
        <v>5517.5649999999996</v>
      </c>
      <c r="L483" s="38">
        <v>5336.2640000000001</v>
      </c>
      <c r="M483" s="38">
        <v>5466.6689999999999</v>
      </c>
      <c r="N483" s="39">
        <v>5669.116</v>
      </c>
      <c r="O483" s="40">
        <v>5645.81</v>
      </c>
      <c r="P483" s="1"/>
      <c r="Q483" s="1"/>
      <c r="R483" s="1"/>
      <c r="S483" s="1"/>
      <c r="T483" s="1"/>
      <c r="U483" s="1"/>
      <c r="V483" s="1"/>
      <c r="W483" s="1"/>
    </row>
    <row r="484" spans="1:23" x14ac:dyDescent="0.2">
      <c r="A484" s="1"/>
      <c r="B484" s="24">
        <v>128033053</v>
      </c>
      <c r="C484" s="25" t="s">
        <v>70</v>
      </c>
      <c r="D484" s="26" t="s">
        <v>68</v>
      </c>
      <c r="E484" s="35">
        <v>1911.2809999999999</v>
      </c>
      <c r="F484" s="36">
        <v>1901.0523333333333</v>
      </c>
      <c r="G484" s="36">
        <v>1902.4633333333334</v>
      </c>
      <c r="H484" s="36">
        <v>1926.5496666666668</v>
      </c>
      <c r="I484" s="36">
        <v>1926.5496666666668</v>
      </c>
      <c r="J484" s="37">
        <v>1922.3620000000001</v>
      </c>
      <c r="K484" s="38">
        <v>1920.9449999999999</v>
      </c>
      <c r="L484" s="38">
        <v>1890.537</v>
      </c>
      <c r="M484" s="38">
        <v>1891.675</v>
      </c>
      <c r="N484" s="39">
        <v>1925.1780000000001</v>
      </c>
      <c r="O484" s="40">
        <v>1962.796</v>
      </c>
      <c r="P484" s="1"/>
      <c r="Q484" s="1"/>
      <c r="R484" s="1"/>
      <c r="S484" s="1"/>
      <c r="T484" s="1"/>
      <c r="U484" s="1"/>
      <c r="V484" s="1"/>
      <c r="W484" s="1"/>
    </row>
    <row r="485" spans="1:23" x14ac:dyDescent="0.2">
      <c r="A485" s="1"/>
      <c r="B485" s="24">
        <v>128034503</v>
      </c>
      <c r="C485" s="25" t="s">
        <v>71</v>
      </c>
      <c r="D485" s="26" t="s">
        <v>68</v>
      </c>
      <c r="E485" s="35">
        <v>751.27099999999996</v>
      </c>
      <c r="F485" s="36">
        <v>775.91533333333336</v>
      </c>
      <c r="G485" s="36">
        <v>800.07766666666657</v>
      </c>
      <c r="H485" s="36">
        <v>816.24133333333327</v>
      </c>
      <c r="I485" s="36">
        <v>816.24133333333327</v>
      </c>
      <c r="J485" s="37">
        <v>742.37599999999998</v>
      </c>
      <c r="K485" s="38">
        <v>741.77800000000002</v>
      </c>
      <c r="L485" s="38">
        <v>769.65800000000002</v>
      </c>
      <c r="M485" s="38">
        <v>816.31</v>
      </c>
      <c r="N485" s="39">
        <v>814.26499999999999</v>
      </c>
      <c r="O485" s="40">
        <v>818.149</v>
      </c>
      <c r="P485" s="1"/>
      <c r="Q485" s="1"/>
      <c r="R485" s="1"/>
      <c r="S485" s="1"/>
      <c r="T485" s="1"/>
      <c r="U485" s="1"/>
      <c r="V485" s="1"/>
      <c r="W485" s="1"/>
    </row>
    <row r="486" spans="1:23" x14ac:dyDescent="0.2">
      <c r="A486" s="1"/>
      <c r="B486" s="24">
        <v>128321103</v>
      </c>
      <c r="C486" s="25" t="s">
        <v>303</v>
      </c>
      <c r="D486" s="26" t="s">
        <v>304</v>
      </c>
      <c r="E486" s="35">
        <v>1583.99</v>
      </c>
      <c r="F486" s="36">
        <v>1615.4896666666666</v>
      </c>
      <c r="G486" s="36">
        <v>1657.8343333333335</v>
      </c>
      <c r="H486" s="36">
        <v>1709.7259999999999</v>
      </c>
      <c r="I486" s="36">
        <v>1709.7259999999999</v>
      </c>
      <c r="J486" s="37">
        <v>1568.3789999999999</v>
      </c>
      <c r="K486" s="38">
        <v>1565.0440000000001</v>
      </c>
      <c r="L486" s="38">
        <v>1618.547</v>
      </c>
      <c r="M486" s="38">
        <v>1662.8779999999999</v>
      </c>
      <c r="N486" s="39">
        <v>1692.078</v>
      </c>
      <c r="O486" s="40">
        <v>1774.222</v>
      </c>
      <c r="P486" s="1"/>
      <c r="Q486" s="1"/>
      <c r="R486" s="1"/>
      <c r="S486" s="1"/>
      <c r="T486" s="1"/>
      <c r="U486" s="1"/>
      <c r="V486" s="1"/>
      <c r="W486" s="1"/>
    </row>
    <row r="487" spans="1:23" x14ac:dyDescent="0.2">
      <c r="A487" s="1"/>
      <c r="B487" s="24">
        <v>128323303</v>
      </c>
      <c r="C487" s="25" t="s">
        <v>305</v>
      </c>
      <c r="D487" s="26" t="s">
        <v>304</v>
      </c>
      <c r="E487" s="35">
        <v>886.87300000000005</v>
      </c>
      <c r="F487" s="36">
        <v>876.14333333333332</v>
      </c>
      <c r="G487" s="36">
        <v>866.35933333333332</v>
      </c>
      <c r="H487" s="36">
        <v>861.83100000000002</v>
      </c>
      <c r="I487" s="36">
        <v>861.83100000000002</v>
      </c>
      <c r="J487" s="37">
        <v>888.279</v>
      </c>
      <c r="K487" s="38">
        <v>892.67</v>
      </c>
      <c r="L487" s="38">
        <v>879.66899999999998</v>
      </c>
      <c r="M487" s="38">
        <v>856.09100000000001</v>
      </c>
      <c r="N487" s="39">
        <v>863.31799999999998</v>
      </c>
      <c r="O487" s="40">
        <v>866.08399999999995</v>
      </c>
      <c r="P487" s="1"/>
      <c r="Q487" s="1"/>
      <c r="R487" s="1"/>
      <c r="S487" s="1"/>
      <c r="T487" s="1"/>
      <c r="U487" s="1"/>
      <c r="V487" s="1"/>
      <c r="W487" s="1"/>
    </row>
    <row r="488" spans="1:23" x14ac:dyDescent="0.2">
      <c r="A488" s="1"/>
      <c r="B488" s="24">
        <v>128323703</v>
      </c>
      <c r="C488" s="25" t="s">
        <v>306</v>
      </c>
      <c r="D488" s="26" t="s">
        <v>304</v>
      </c>
      <c r="E488" s="35">
        <v>2850.1860000000001</v>
      </c>
      <c r="F488" s="36">
        <v>2827.0929999999994</v>
      </c>
      <c r="G488" s="36">
        <v>2811.0446666666667</v>
      </c>
      <c r="H488" s="36">
        <v>2813.252</v>
      </c>
      <c r="I488" s="36">
        <v>2813.252</v>
      </c>
      <c r="J488" s="37">
        <v>2866.8090000000002</v>
      </c>
      <c r="K488" s="38">
        <v>2867.5279999999998</v>
      </c>
      <c r="L488" s="38">
        <v>2816.22</v>
      </c>
      <c r="M488" s="38">
        <v>2797.5309999999999</v>
      </c>
      <c r="N488" s="39">
        <v>2819.3829999999998</v>
      </c>
      <c r="O488" s="40">
        <v>2822.8420000000001</v>
      </c>
      <c r="P488" s="1"/>
      <c r="Q488" s="1"/>
      <c r="R488" s="1"/>
      <c r="S488" s="1"/>
      <c r="T488" s="1"/>
      <c r="U488" s="1"/>
      <c r="V488" s="1"/>
      <c r="W488" s="1"/>
    </row>
    <row r="489" spans="1:23" x14ac:dyDescent="0.2">
      <c r="A489" s="1"/>
      <c r="B489" s="24">
        <v>128325203</v>
      </c>
      <c r="C489" s="25" t="s">
        <v>307</v>
      </c>
      <c r="D489" s="26" t="s">
        <v>304</v>
      </c>
      <c r="E489" s="35">
        <v>1339.7370000000001</v>
      </c>
      <c r="F489" s="36">
        <v>1361.1346666666666</v>
      </c>
      <c r="G489" s="36">
        <v>1364.4840000000002</v>
      </c>
      <c r="H489" s="36">
        <v>1367.6456666666666</v>
      </c>
      <c r="I489" s="36">
        <v>1367.6456666666666</v>
      </c>
      <c r="J489" s="37">
        <v>1313.6189999999999</v>
      </c>
      <c r="K489" s="38">
        <v>1354.576</v>
      </c>
      <c r="L489" s="38">
        <v>1351.0170000000001</v>
      </c>
      <c r="M489" s="38">
        <v>1377.8109999999999</v>
      </c>
      <c r="N489" s="39">
        <v>1364.624</v>
      </c>
      <c r="O489" s="40">
        <v>1360.502</v>
      </c>
      <c r="P489" s="1"/>
      <c r="Q489" s="1"/>
      <c r="R489" s="1"/>
      <c r="S489" s="1"/>
      <c r="T489" s="1"/>
      <c r="U489" s="1"/>
      <c r="V489" s="1"/>
      <c r="W489" s="1"/>
    </row>
    <row r="490" spans="1:23" x14ac:dyDescent="0.2">
      <c r="A490" s="1"/>
      <c r="B490" s="24">
        <v>128326303</v>
      </c>
      <c r="C490" s="25" t="s">
        <v>308</v>
      </c>
      <c r="D490" s="26" t="s">
        <v>304</v>
      </c>
      <c r="E490" s="35">
        <v>860.33</v>
      </c>
      <c r="F490" s="36">
        <v>876.03233333333321</v>
      </c>
      <c r="G490" s="36">
        <v>884.08566666666673</v>
      </c>
      <c r="H490" s="36">
        <v>890.89633333333325</v>
      </c>
      <c r="I490" s="36">
        <v>890.89633333333325</v>
      </c>
      <c r="J490" s="37">
        <v>840.87599999999998</v>
      </c>
      <c r="K490" s="38">
        <v>856.78800000000001</v>
      </c>
      <c r="L490" s="38">
        <v>883.62400000000002</v>
      </c>
      <c r="M490" s="38">
        <v>887.68499999999995</v>
      </c>
      <c r="N490" s="39">
        <v>880.94799999999998</v>
      </c>
      <c r="O490" s="40">
        <v>904.05600000000004</v>
      </c>
      <c r="P490" s="1"/>
      <c r="Q490" s="1"/>
      <c r="R490" s="1"/>
      <c r="S490" s="1"/>
      <c r="T490" s="1"/>
      <c r="U490" s="1"/>
      <c r="V490" s="1"/>
      <c r="W490" s="1"/>
    </row>
    <row r="491" spans="1:23" x14ac:dyDescent="0.2">
      <c r="A491" s="1"/>
      <c r="B491" s="24">
        <v>128327303</v>
      </c>
      <c r="C491" s="25" t="s">
        <v>309</v>
      </c>
      <c r="D491" s="26" t="s">
        <v>304</v>
      </c>
      <c r="E491" s="35">
        <v>909.43100000000004</v>
      </c>
      <c r="F491" s="36">
        <v>936.8513333333334</v>
      </c>
      <c r="G491" s="36">
        <v>961.92833333333328</v>
      </c>
      <c r="H491" s="36">
        <v>987.79399999999998</v>
      </c>
      <c r="I491" s="36">
        <v>987.79399999999998</v>
      </c>
      <c r="J491" s="37">
        <v>883.51400000000001</v>
      </c>
      <c r="K491" s="38">
        <v>918.77700000000004</v>
      </c>
      <c r="L491" s="38">
        <v>926.00099999999998</v>
      </c>
      <c r="M491" s="38">
        <v>965.77599999999995</v>
      </c>
      <c r="N491" s="39">
        <v>994.00800000000004</v>
      </c>
      <c r="O491" s="40">
        <v>1003.598</v>
      </c>
      <c r="P491" s="1"/>
      <c r="Q491" s="1"/>
      <c r="R491" s="1"/>
      <c r="S491" s="1"/>
      <c r="T491" s="1"/>
      <c r="U491" s="1"/>
      <c r="V491" s="1"/>
      <c r="W491" s="1"/>
    </row>
    <row r="492" spans="1:23" x14ac:dyDescent="0.2">
      <c r="A492" s="1"/>
      <c r="B492" s="24">
        <v>128328003</v>
      </c>
      <c r="C492" s="25" t="s">
        <v>310</v>
      </c>
      <c r="D492" s="26" t="s">
        <v>304</v>
      </c>
      <c r="E492" s="35">
        <v>1093.1310000000001</v>
      </c>
      <c r="F492" s="36">
        <v>1115.5096666666666</v>
      </c>
      <c r="G492" s="36">
        <v>1128.3923333333332</v>
      </c>
      <c r="H492" s="36">
        <v>1139.7466666666667</v>
      </c>
      <c r="I492" s="36">
        <v>1139.7466666666667</v>
      </c>
      <c r="J492" s="37">
        <v>1056.9090000000001</v>
      </c>
      <c r="K492" s="38">
        <v>1101.1300000000001</v>
      </c>
      <c r="L492" s="38">
        <v>1122.3589999999999</v>
      </c>
      <c r="M492" s="38">
        <v>1123.04</v>
      </c>
      <c r="N492" s="39">
        <v>1139.778</v>
      </c>
      <c r="O492" s="40">
        <v>1156.422</v>
      </c>
      <c r="P492" s="1"/>
      <c r="Q492" s="1"/>
      <c r="R492" s="1"/>
      <c r="S492" s="1"/>
      <c r="T492" s="1"/>
      <c r="U492" s="1"/>
      <c r="V492" s="1"/>
      <c r="W492" s="1"/>
    </row>
    <row r="493" spans="1:23" x14ac:dyDescent="0.2">
      <c r="A493" s="1"/>
      <c r="B493" s="24">
        <v>129540803</v>
      </c>
      <c r="C493" s="25" t="s">
        <v>475</v>
      </c>
      <c r="D493" s="26" t="s">
        <v>476</v>
      </c>
      <c r="E493" s="35">
        <v>2724.623</v>
      </c>
      <c r="F493" s="36">
        <v>2761.0250000000001</v>
      </c>
      <c r="G493" s="36">
        <v>2785.9140000000002</v>
      </c>
      <c r="H493" s="36">
        <v>2831.9470000000001</v>
      </c>
      <c r="I493" s="36">
        <v>2831.9470000000001</v>
      </c>
      <c r="J493" s="37">
        <v>2668.0810000000001</v>
      </c>
      <c r="K493" s="38">
        <v>2753.127</v>
      </c>
      <c r="L493" s="38">
        <v>2752.6959999999999</v>
      </c>
      <c r="M493" s="38">
        <v>2777.252</v>
      </c>
      <c r="N493" s="39">
        <v>2827.7939999999999</v>
      </c>
      <c r="O493" s="40">
        <v>2890.7950000000001</v>
      </c>
      <c r="P493" s="1"/>
      <c r="Q493" s="1"/>
      <c r="R493" s="1"/>
      <c r="S493" s="1"/>
      <c r="T493" s="1"/>
      <c r="U493" s="1"/>
      <c r="V493" s="1"/>
      <c r="W493" s="1"/>
    </row>
    <row r="494" spans="1:23" x14ac:dyDescent="0.2">
      <c r="A494" s="1"/>
      <c r="B494" s="24">
        <v>129544503</v>
      </c>
      <c r="C494" s="25" t="s">
        <v>477</v>
      </c>
      <c r="D494" s="26" t="s">
        <v>476</v>
      </c>
      <c r="E494" s="35">
        <v>1075.374</v>
      </c>
      <c r="F494" s="36">
        <v>1081.8353333333332</v>
      </c>
      <c r="G494" s="36">
        <v>1096.211</v>
      </c>
      <c r="H494" s="36">
        <v>1099.4106666666667</v>
      </c>
      <c r="I494" s="36">
        <v>1099.4106666666667</v>
      </c>
      <c r="J494" s="37">
        <v>1080.039</v>
      </c>
      <c r="K494" s="38">
        <v>1065.761</v>
      </c>
      <c r="L494" s="38">
        <v>1080.3230000000001</v>
      </c>
      <c r="M494" s="38">
        <v>1099.422</v>
      </c>
      <c r="N494" s="39">
        <v>1108.8879999999999</v>
      </c>
      <c r="O494" s="40">
        <v>1089.922</v>
      </c>
      <c r="P494" s="1"/>
      <c r="Q494" s="1"/>
      <c r="R494" s="1"/>
      <c r="S494" s="1"/>
      <c r="T494" s="1"/>
      <c r="U494" s="1"/>
      <c r="V494" s="1"/>
      <c r="W494" s="1"/>
    </row>
    <row r="495" spans="1:23" x14ac:dyDescent="0.2">
      <c r="A495" s="1"/>
      <c r="B495" s="24">
        <v>129544703</v>
      </c>
      <c r="C495" s="25" t="s">
        <v>478</v>
      </c>
      <c r="D495" s="26" t="s">
        <v>476</v>
      </c>
      <c r="E495" s="35">
        <v>1235.19</v>
      </c>
      <c r="F495" s="36">
        <v>1264.338</v>
      </c>
      <c r="G495" s="36">
        <v>1283.5219999999999</v>
      </c>
      <c r="H495" s="36">
        <v>1297.2213333333334</v>
      </c>
      <c r="I495" s="36">
        <v>1297.2213333333334</v>
      </c>
      <c r="J495" s="37">
        <v>1197.0440000000001</v>
      </c>
      <c r="K495" s="38">
        <v>1238.6220000000001</v>
      </c>
      <c r="L495" s="38">
        <v>1269.904</v>
      </c>
      <c r="M495" s="38">
        <v>1284.4880000000001</v>
      </c>
      <c r="N495" s="39">
        <v>1296.174</v>
      </c>
      <c r="O495" s="40">
        <v>1311.002</v>
      </c>
      <c r="P495" s="1"/>
      <c r="Q495" s="1"/>
      <c r="R495" s="1"/>
      <c r="S495" s="1"/>
      <c r="T495" s="1"/>
      <c r="U495" s="1"/>
      <c r="V495" s="1"/>
      <c r="W495" s="1"/>
    </row>
    <row r="496" spans="1:23" x14ac:dyDescent="0.2">
      <c r="A496" s="1"/>
      <c r="B496" s="24">
        <v>129545003</v>
      </c>
      <c r="C496" s="25" t="s">
        <v>479</v>
      </c>
      <c r="D496" s="26" t="s">
        <v>476</v>
      </c>
      <c r="E496" s="35">
        <v>1963.5450000000001</v>
      </c>
      <c r="F496" s="36">
        <v>1944.4893333333332</v>
      </c>
      <c r="G496" s="36">
        <v>1980.2196666666666</v>
      </c>
      <c r="H496" s="36">
        <v>2003.2956666666669</v>
      </c>
      <c r="I496" s="36">
        <v>2003.2956666666669</v>
      </c>
      <c r="J496" s="37">
        <v>1970.8309999999999</v>
      </c>
      <c r="K496" s="38">
        <v>1940.539</v>
      </c>
      <c r="L496" s="38">
        <v>1979.2639999999999</v>
      </c>
      <c r="M496" s="38">
        <v>1913.665</v>
      </c>
      <c r="N496" s="39">
        <v>2047.73</v>
      </c>
      <c r="O496" s="40">
        <v>2048.4920000000002</v>
      </c>
      <c r="P496" s="1"/>
      <c r="Q496" s="1"/>
      <c r="R496" s="1"/>
      <c r="S496" s="1"/>
      <c r="T496" s="1"/>
      <c r="U496" s="1"/>
      <c r="V496" s="1"/>
      <c r="W496" s="1"/>
    </row>
    <row r="497" spans="1:23" x14ac:dyDescent="0.2">
      <c r="A497" s="1"/>
      <c r="B497" s="24">
        <v>129546003</v>
      </c>
      <c r="C497" s="25" t="s">
        <v>480</v>
      </c>
      <c r="D497" s="26" t="s">
        <v>476</v>
      </c>
      <c r="E497" s="35">
        <v>1678.4390000000001</v>
      </c>
      <c r="F497" s="36">
        <v>1662.6966666666667</v>
      </c>
      <c r="G497" s="36">
        <v>1650.731</v>
      </c>
      <c r="H497" s="36">
        <v>1646.2856666666667</v>
      </c>
      <c r="I497" s="36">
        <v>1646.2856666666667</v>
      </c>
      <c r="J497" s="37">
        <v>1707.106</v>
      </c>
      <c r="K497" s="38">
        <v>1680.83</v>
      </c>
      <c r="L497" s="38">
        <v>1647.3810000000001</v>
      </c>
      <c r="M497" s="38">
        <v>1659.8789999999999</v>
      </c>
      <c r="N497" s="39">
        <v>1644.933</v>
      </c>
      <c r="O497" s="40">
        <v>1634.0450000000001</v>
      </c>
      <c r="P497" s="1"/>
      <c r="Q497" s="1"/>
      <c r="R497" s="1"/>
      <c r="S497" s="1"/>
      <c r="T497" s="1"/>
      <c r="U497" s="1"/>
      <c r="V497" s="1"/>
      <c r="W497" s="1"/>
    </row>
    <row r="498" spans="1:23" x14ac:dyDescent="0.2">
      <c r="A498" s="1"/>
      <c r="B498" s="24">
        <v>129546103</v>
      </c>
      <c r="C498" s="25" t="s">
        <v>481</v>
      </c>
      <c r="D498" s="26" t="s">
        <v>476</v>
      </c>
      <c r="E498" s="35">
        <v>2659.1869999999999</v>
      </c>
      <c r="F498" s="36">
        <v>2705.7656666666662</v>
      </c>
      <c r="G498" s="36">
        <v>2753.1606666666667</v>
      </c>
      <c r="H498" s="36">
        <v>2781.7243333333331</v>
      </c>
      <c r="I498" s="36">
        <v>2781.7243333333331</v>
      </c>
      <c r="J498" s="37">
        <v>2605.9380000000001</v>
      </c>
      <c r="K498" s="38">
        <v>2646.0439999999999</v>
      </c>
      <c r="L498" s="38">
        <v>2725.0149999999999</v>
      </c>
      <c r="M498" s="38">
        <v>2746.2379999999998</v>
      </c>
      <c r="N498" s="39">
        <v>2788.2289999999998</v>
      </c>
      <c r="O498" s="40">
        <v>2810.7060000000001</v>
      </c>
      <c r="P498" s="1"/>
      <c r="Q498" s="1"/>
      <c r="R498" s="1"/>
      <c r="S498" s="1"/>
      <c r="T498" s="1"/>
      <c r="U498" s="1"/>
      <c r="V498" s="1"/>
      <c r="W498" s="1"/>
    </row>
    <row r="499" spans="1:23" x14ac:dyDescent="0.2">
      <c r="A499" s="1"/>
      <c r="B499" s="24">
        <v>129546803</v>
      </c>
      <c r="C499" s="25" t="s">
        <v>482</v>
      </c>
      <c r="D499" s="26" t="s">
        <v>476</v>
      </c>
      <c r="E499" s="35">
        <v>768.52599999999995</v>
      </c>
      <c r="F499" s="36">
        <v>772.8746666666666</v>
      </c>
      <c r="G499" s="36">
        <v>798.62</v>
      </c>
      <c r="H499" s="36">
        <v>837.8366666666667</v>
      </c>
      <c r="I499" s="36">
        <v>837.8366666666667</v>
      </c>
      <c r="J499" s="37">
        <v>777.928</v>
      </c>
      <c r="K499" s="38">
        <v>788.60599999999999</v>
      </c>
      <c r="L499" s="38">
        <v>739.04300000000001</v>
      </c>
      <c r="M499" s="38">
        <v>790.97500000000002</v>
      </c>
      <c r="N499" s="39">
        <v>865.84199999999998</v>
      </c>
      <c r="O499" s="40">
        <v>856.69299999999998</v>
      </c>
      <c r="P499" s="1"/>
      <c r="Q499" s="1"/>
      <c r="R499" s="1"/>
      <c r="S499" s="1"/>
      <c r="T499" s="1"/>
      <c r="U499" s="1"/>
      <c r="V499" s="1"/>
      <c r="W499" s="1"/>
    </row>
    <row r="500" spans="1:23" x14ac:dyDescent="0.2">
      <c r="A500" s="1"/>
      <c r="B500" s="24">
        <v>129547203</v>
      </c>
      <c r="C500" s="25" t="s">
        <v>483</v>
      </c>
      <c r="D500" s="26" t="s">
        <v>476</v>
      </c>
      <c r="E500" s="35">
        <v>1163.059</v>
      </c>
      <c r="F500" s="36">
        <v>1137.6913333333334</v>
      </c>
      <c r="G500" s="36">
        <v>1129.3320000000001</v>
      </c>
      <c r="H500" s="36">
        <v>1147.9373333333333</v>
      </c>
      <c r="I500" s="36">
        <v>1147.9373333333333</v>
      </c>
      <c r="J500" s="37">
        <v>1199.0350000000001</v>
      </c>
      <c r="K500" s="38">
        <v>1175.2619999999999</v>
      </c>
      <c r="L500" s="38">
        <v>1114.8810000000001</v>
      </c>
      <c r="M500" s="38">
        <v>1122.931</v>
      </c>
      <c r="N500" s="39">
        <v>1150.184</v>
      </c>
      <c r="O500" s="40">
        <v>1170.6969999999999</v>
      </c>
      <c r="P500" s="1"/>
      <c r="Q500" s="1"/>
      <c r="R500" s="1"/>
      <c r="S500" s="1"/>
      <c r="T500" s="1"/>
      <c r="U500" s="1"/>
      <c r="V500" s="1"/>
      <c r="W500" s="1"/>
    </row>
    <row r="501" spans="1:23" x14ac:dyDescent="0.2">
      <c r="A501" s="1"/>
      <c r="B501" s="24">
        <v>129547303</v>
      </c>
      <c r="C501" s="25" t="s">
        <v>484</v>
      </c>
      <c r="D501" s="26" t="s">
        <v>476</v>
      </c>
      <c r="E501" s="35">
        <v>1227.751</v>
      </c>
      <c r="F501" s="36">
        <v>1255.3183333333334</v>
      </c>
      <c r="G501" s="36">
        <v>1276.5576666666668</v>
      </c>
      <c r="H501" s="36">
        <v>1288.857</v>
      </c>
      <c r="I501" s="36">
        <v>1288.857</v>
      </c>
      <c r="J501" s="37">
        <v>1209.7149999999999</v>
      </c>
      <c r="K501" s="38">
        <v>1217.1279999999999</v>
      </c>
      <c r="L501" s="38">
        <v>1256.2470000000001</v>
      </c>
      <c r="M501" s="38">
        <v>1292.58</v>
      </c>
      <c r="N501" s="39">
        <v>1280.846</v>
      </c>
      <c r="O501" s="40">
        <v>1293.145</v>
      </c>
      <c r="P501" s="1"/>
      <c r="Q501" s="1"/>
      <c r="R501" s="1"/>
      <c r="S501" s="1"/>
      <c r="T501" s="1"/>
      <c r="U501" s="1"/>
      <c r="V501" s="1"/>
      <c r="W501" s="1"/>
    </row>
    <row r="502" spans="1:23" x14ac:dyDescent="0.2">
      <c r="A502" s="1"/>
      <c r="B502" s="24">
        <v>129547603</v>
      </c>
      <c r="C502" s="25" t="s">
        <v>485</v>
      </c>
      <c r="D502" s="26" t="s">
        <v>476</v>
      </c>
      <c r="E502" s="35">
        <v>2135.9679999999998</v>
      </c>
      <c r="F502" s="36">
        <v>2118.4436666666666</v>
      </c>
      <c r="G502" s="36">
        <v>2111.6680000000001</v>
      </c>
      <c r="H502" s="36">
        <v>2092.6386666666663</v>
      </c>
      <c r="I502" s="36">
        <v>2092.6386666666663</v>
      </c>
      <c r="J502" s="37">
        <v>2162.598</v>
      </c>
      <c r="K502" s="38">
        <v>2119.9340000000002</v>
      </c>
      <c r="L502" s="38">
        <v>2125.373</v>
      </c>
      <c r="M502" s="38">
        <v>2110.0239999999999</v>
      </c>
      <c r="N502" s="39">
        <v>2099.607</v>
      </c>
      <c r="O502" s="40">
        <v>2068.2849999999999</v>
      </c>
      <c r="P502" s="1"/>
      <c r="Q502" s="1"/>
      <c r="R502" s="1"/>
      <c r="S502" s="1"/>
      <c r="T502" s="1"/>
      <c r="U502" s="1"/>
      <c r="V502" s="1"/>
      <c r="W502" s="1"/>
    </row>
    <row r="503" spans="1:23" x14ac:dyDescent="0.2">
      <c r="A503" s="1"/>
      <c r="B503" s="24">
        <v>129547803</v>
      </c>
      <c r="C503" s="25" t="s">
        <v>486</v>
      </c>
      <c r="D503" s="26" t="s">
        <v>476</v>
      </c>
      <c r="E503" s="35">
        <v>932.28399999999999</v>
      </c>
      <c r="F503" s="36">
        <v>913.97966666666673</v>
      </c>
      <c r="G503" s="36">
        <v>896.87233333333336</v>
      </c>
      <c r="H503" s="36">
        <v>892.54300000000001</v>
      </c>
      <c r="I503" s="36">
        <v>892.54300000000001</v>
      </c>
      <c r="J503" s="37">
        <v>940.73</v>
      </c>
      <c r="K503" s="38">
        <v>938.55700000000002</v>
      </c>
      <c r="L503" s="38">
        <v>917.56399999999996</v>
      </c>
      <c r="M503" s="38">
        <v>885.81799999999998</v>
      </c>
      <c r="N503" s="39">
        <v>887.23500000000001</v>
      </c>
      <c r="O503" s="40">
        <v>904.57600000000002</v>
      </c>
      <c r="P503" s="1"/>
      <c r="Q503" s="1"/>
      <c r="R503" s="1"/>
      <c r="S503" s="1"/>
      <c r="T503" s="1"/>
      <c r="U503" s="1"/>
      <c r="V503" s="1"/>
      <c r="W503" s="1"/>
    </row>
    <row r="504" spans="1:23" ht="12" thickBot="1" x14ac:dyDescent="0.25">
      <c r="A504" s="1"/>
      <c r="B504" s="47">
        <v>129548803</v>
      </c>
      <c r="C504" s="48" t="s">
        <v>487</v>
      </c>
      <c r="D504" s="49" t="s">
        <v>476</v>
      </c>
      <c r="E504" s="50">
        <v>1071.8309999999999</v>
      </c>
      <c r="F504" s="51">
        <v>1072.838</v>
      </c>
      <c r="G504" s="51">
        <v>1075.2139999999999</v>
      </c>
      <c r="H504" s="51">
        <v>1084.3196666666665</v>
      </c>
      <c r="I504" s="51">
        <v>1084.3196666666665</v>
      </c>
      <c r="J504" s="52">
        <v>1077.847</v>
      </c>
      <c r="K504" s="53">
        <v>1069.2190000000001</v>
      </c>
      <c r="L504" s="53">
        <v>1068.47</v>
      </c>
      <c r="M504" s="53">
        <v>1080.825</v>
      </c>
      <c r="N504" s="54">
        <v>1076.347</v>
      </c>
      <c r="O504" s="55">
        <v>1095.787</v>
      </c>
      <c r="P504" s="1"/>
      <c r="Q504" s="1"/>
      <c r="R504" s="1"/>
      <c r="S504" s="1"/>
      <c r="T504" s="1"/>
      <c r="U504" s="1"/>
      <c r="V504" s="1"/>
      <c r="W504" s="1"/>
    </row>
    <row r="505" spans="1:23" ht="12" thickBot="1" x14ac:dyDescent="0.25">
      <c r="A505" s="1"/>
      <c r="B505" s="2"/>
      <c r="C505" s="2"/>
      <c r="D505" s="3"/>
      <c r="E505" s="3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1"/>
      <c r="Q505" s="1"/>
      <c r="R505" s="1"/>
      <c r="S505" s="1"/>
      <c r="T505" s="1"/>
      <c r="U505" s="1"/>
      <c r="V505" s="1"/>
      <c r="W505" s="1"/>
    </row>
    <row r="506" spans="1:23" s="77" customFormat="1" x14ac:dyDescent="0.2">
      <c r="A506" s="2"/>
      <c r="B506" s="2"/>
      <c r="C506" s="2"/>
      <c r="D506" s="178" t="s">
        <v>596</v>
      </c>
      <c r="E506" s="169">
        <f>SUM(E5:E504)</f>
        <v>1706243.2159999995</v>
      </c>
      <c r="F506" s="170">
        <f t="shared" ref="F506:O506" si="0">SUM(F5:F504)</f>
        <v>1707986.1616666662</v>
      </c>
      <c r="G506" s="170">
        <f t="shared" si="0"/>
        <v>1713470.8706666657</v>
      </c>
      <c r="H506" s="170">
        <f t="shared" si="0"/>
        <v>1720216.3246666677</v>
      </c>
      <c r="I506" s="170">
        <f t="shared" si="0"/>
        <v>1720216.3246666677</v>
      </c>
      <c r="J506" s="170">
        <f t="shared" si="0"/>
        <v>1705291.7449999996</v>
      </c>
      <c r="K506" s="170">
        <f t="shared" si="0"/>
        <v>1704585.9109999991</v>
      </c>
      <c r="L506" s="170">
        <f t="shared" si="0"/>
        <v>1708482.0029999998</v>
      </c>
      <c r="M506" s="170">
        <f t="shared" si="0"/>
        <v>1710890.5710000009</v>
      </c>
      <c r="N506" s="170">
        <f t="shared" si="0"/>
        <v>1721040.0380000002</v>
      </c>
      <c r="O506" s="171">
        <f t="shared" si="0"/>
        <v>1728718.3649999995</v>
      </c>
      <c r="P506" s="2"/>
      <c r="Q506" s="2"/>
      <c r="R506" s="2"/>
      <c r="S506" s="2"/>
      <c r="T506" s="2"/>
      <c r="U506" s="2"/>
      <c r="V506" s="2"/>
      <c r="W506" s="2"/>
    </row>
    <row r="507" spans="1:23" s="77" customFormat="1" x14ac:dyDescent="0.2">
      <c r="A507" s="2"/>
      <c r="B507" s="2"/>
      <c r="C507" s="2"/>
      <c r="D507" s="179" t="s">
        <v>585</v>
      </c>
      <c r="E507" s="172">
        <f>MIN(E5:E504)</f>
        <v>3.956</v>
      </c>
      <c r="F507" s="173">
        <f t="shared" ref="F507:O507" si="1">MIN(F5:F504)</f>
        <v>5.6636666666666668</v>
      </c>
      <c r="G507" s="173">
        <f t="shared" si="1"/>
        <v>7.7856666666666667</v>
      </c>
      <c r="H507" s="173">
        <f t="shared" si="1"/>
        <v>11.099666666666666</v>
      </c>
      <c r="I507" s="173">
        <f t="shared" si="1"/>
        <v>11.099666666666666</v>
      </c>
      <c r="J507" s="173">
        <f t="shared" si="1"/>
        <v>4.5880000000000001</v>
      </c>
      <c r="K507" s="173">
        <f t="shared" si="1"/>
        <v>5.5019999999999998</v>
      </c>
      <c r="L507" s="173">
        <f t="shared" si="1"/>
        <v>1.7769999999999999</v>
      </c>
      <c r="M507" s="173">
        <f t="shared" si="1"/>
        <v>9.7119999999999997</v>
      </c>
      <c r="N507" s="173">
        <f t="shared" si="1"/>
        <v>11.868</v>
      </c>
      <c r="O507" s="174">
        <f t="shared" si="1"/>
        <v>11.718999999999999</v>
      </c>
      <c r="P507" s="2"/>
      <c r="Q507" s="2"/>
      <c r="R507" s="2"/>
      <c r="S507" s="2"/>
      <c r="T507" s="2"/>
      <c r="U507" s="2"/>
      <c r="V507" s="2"/>
      <c r="W507" s="2"/>
    </row>
    <row r="508" spans="1:23" s="77" customFormat="1" x14ac:dyDescent="0.2">
      <c r="A508" s="2"/>
      <c r="B508" s="2"/>
      <c r="C508" s="2"/>
      <c r="D508" s="179" t="s">
        <v>586</v>
      </c>
      <c r="E508" s="172">
        <f>MEDIAN(E5:E504)</f>
        <v>2098.3289999999997</v>
      </c>
      <c r="F508" s="173">
        <f t="shared" ref="F508:O508" si="2">MEDIAN(F5:F504)</f>
        <v>2120.4931666666666</v>
      </c>
      <c r="G508" s="173">
        <f t="shared" si="2"/>
        <v>2141.7441666666664</v>
      </c>
      <c r="H508" s="173">
        <f t="shared" si="2"/>
        <v>2170.4246666666668</v>
      </c>
      <c r="I508" s="173">
        <f t="shared" si="2"/>
        <v>2170.4246666666668</v>
      </c>
      <c r="J508" s="173">
        <f t="shared" si="2"/>
        <v>2076.422</v>
      </c>
      <c r="K508" s="173">
        <f t="shared" si="2"/>
        <v>2093.0185000000001</v>
      </c>
      <c r="L508" s="173">
        <f t="shared" si="2"/>
        <v>2127.6535000000003</v>
      </c>
      <c r="M508" s="173">
        <f t="shared" si="2"/>
        <v>2141.0045</v>
      </c>
      <c r="N508" s="173">
        <f t="shared" si="2"/>
        <v>2156.1175000000003</v>
      </c>
      <c r="O508" s="174">
        <f t="shared" si="2"/>
        <v>2194.5065</v>
      </c>
      <c r="P508" s="2"/>
      <c r="Q508" s="2"/>
      <c r="R508" s="2"/>
      <c r="S508" s="2"/>
      <c r="T508" s="2"/>
      <c r="U508" s="2"/>
      <c r="V508" s="2"/>
      <c r="W508" s="2"/>
    </row>
    <row r="509" spans="1:23" x14ac:dyDescent="0.2">
      <c r="A509" s="1"/>
      <c r="B509" s="2"/>
      <c r="C509" s="2"/>
      <c r="D509" s="179" t="s">
        <v>587</v>
      </c>
      <c r="E509" s="172">
        <f>MAX(E5:E504)</f>
        <v>203710.62400000001</v>
      </c>
      <c r="F509" s="173">
        <f t="shared" ref="F509:O509" si="3">MAX(F5:F504)</f>
        <v>203734.78466666667</v>
      </c>
      <c r="G509" s="173">
        <f t="shared" si="3"/>
        <v>203602.57366666663</v>
      </c>
      <c r="H509" s="173">
        <f t="shared" si="3"/>
        <v>203006.19900000002</v>
      </c>
      <c r="I509" s="173">
        <f t="shared" si="3"/>
        <v>203006.19900000002</v>
      </c>
      <c r="J509" s="173">
        <f t="shared" si="3"/>
        <v>203015.38800000001</v>
      </c>
      <c r="K509" s="173">
        <f t="shared" si="3"/>
        <v>203685.698</v>
      </c>
      <c r="L509" s="173">
        <f t="shared" si="3"/>
        <v>204063.21</v>
      </c>
      <c r="M509" s="173">
        <f t="shared" si="3"/>
        <v>203455.446</v>
      </c>
      <c r="N509" s="173">
        <f t="shared" si="3"/>
        <v>203289.065</v>
      </c>
      <c r="O509" s="174">
        <f t="shared" si="3"/>
        <v>202274.08600000001</v>
      </c>
      <c r="P509" s="1"/>
      <c r="Q509" s="1"/>
      <c r="R509" s="1"/>
      <c r="S509" s="1"/>
      <c r="T509" s="1"/>
      <c r="U509" s="1"/>
      <c r="V509" s="1"/>
      <c r="W509" s="1"/>
    </row>
    <row r="510" spans="1:23" ht="12" thickBot="1" x14ac:dyDescent="0.25">
      <c r="A510" s="1"/>
      <c r="B510" s="2"/>
      <c r="C510" s="2"/>
      <c r="D510" s="180" t="s">
        <v>597</v>
      </c>
      <c r="E510" s="175">
        <f>AVERAGE(E5:E504)</f>
        <v>3412.4864319999992</v>
      </c>
      <c r="F510" s="176">
        <f t="shared" ref="F510:O510" si="4">AVERAGE(F5:F504)</f>
        <v>3415.9723233333325</v>
      </c>
      <c r="G510" s="176">
        <f t="shared" si="4"/>
        <v>3426.9417413333313</v>
      </c>
      <c r="H510" s="176">
        <f t="shared" si="4"/>
        <v>3440.4326493333356</v>
      </c>
      <c r="I510" s="176">
        <f t="shared" si="4"/>
        <v>3440.4326493333356</v>
      </c>
      <c r="J510" s="176">
        <f t="shared" si="4"/>
        <v>3410.5834899999991</v>
      </c>
      <c r="K510" s="176">
        <f t="shared" si="4"/>
        <v>3409.1718219999984</v>
      </c>
      <c r="L510" s="176">
        <f t="shared" si="4"/>
        <v>3416.9640059999997</v>
      </c>
      <c r="M510" s="176">
        <f t="shared" si="4"/>
        <v>3421.7811420000016</v>
      </c>
      <c r="N510" s="176">
        <f t="shared" si="4"/>
        <v>3442.0800760000002</v>
      </c>
      <c r="O510" s="177">
        <f t="shared" si="4"/>
        <v>3457.436729999999</v>
      </c>
      <c r="P510" s="1"/>
      <c r="Q510" s="1"/>
      <c r="R510" s="1"/>
      <c r="S510" s="1"/>
      <c r="T510" s="1"/>
      <c r="U510" s="1"/>
      <c r="V510" s="1"/>
      <c r="W510" s="1"/>
    </row>
    <row r="511" spans="1:23" x14ac:dyDescent="0.2">
      <c r="A511" s="1"/>
      <c r="B511" s="2"/>
      <c r="C511" s="2"/>
      <c r="D511" s="3"/>
      <c r="E511" s="3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1"/>
      <c r="Q511" s="1"/>
      <c r="R511" s="1"/>
      <c r="S511" s="1"/>
      <c r="T511" s="1"/>
      <c r="U511" s="1"/>
      <c r="V511" s="1"/>
      <c r="W511" s="1"/>
    </row>
    <row r="512" spans="1:23" x14ac:dyDescent="0.2">
      <c r="A512" s="1"/>
      <c r="B512" s="2"/>
      <c r="C512" s="2"/>
      <c r="D512" s="3"/>
      <c r="E512" s="3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1"/>
      <c r="Q512" s="1"/>
      <c r="R512" s="1"/>
      <c r="S512" s="1"/>
      <c r="T512" s="1"/>
      <c r="U512" s="1"/>
      <c r="V512" s="1"/>
      <c r="W512" s="1"/>
    </row>
    <row r="513" spans="1:23" x14ac:dyDescent="0.2">
      <c r="A513" s="1"/>
      <c r="B513" s="2"/>
      <c r="C513" s="2"/>
      <c r="D513" s="3"/>
      <c r="E513" s="3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1"/>
      <c r="Q513" s="1"/>
      <c r="R513" s="1"/>
      <c r="S513" s="1"/>
      <c r="T513" s="1"/>
      <c r="U513" s="1"/>
      <c r="V513" s="1"/>
      <c r="W513" s="1"/>
    </row>
    <row r="514" spans="1:23" x14ac:dyDescent="0.2">
      <c r="A514" s="1"/>
      <c r="B514" s="2"/>
      <c r="C514" s="2"/>
      <c r="D514" s="3"/>
      <c r="E514" s="3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1"/>
      <c r="Q514" s="1"/>
      <c r="R514" s="1"/>
      <c r="S514" s="1"/>
      <c r="T514" s="1"/>
      <c r="U514" s="1"/>
      <c r="V514" s="1"/>
      <c r="W514" s="1"/>
    </row>
    <row r="515" spans="1:23" x14ac:dyDescent="0.2">
      <c r="A515" s="1"/>
      <c r="B515" s="2"/>
      <c r="C515" s="2"/>
      <c r="D515" s="3"/>
      <c r="E515" s="3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1"/>
      <c r="Q515" s="1"/>
      <c r="R515" s="1"/>
      <c r="S515" s="1"/>
      <c r="T515" s="1"/>
      <c r="U515" s="1"/>
      <c r="V515" s="1"/>
      <c r="W515" s="1"/>
    </row>
    <row r="516" spans="1:23" ht="13.5" customHeight="1" x14ac:dyDescent="0.2">
      <c r="A516" s="1"/>
      <c r="B516" s="2"/>
      <c r="C516" s="2"/>
      <c r="D516" s="3"/>
      <c r="E516" s="3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1"/>
      <c r="Q516" s="1"/>
      <c r="R516" s="1"/>
      <c r="S516" s="1"/>
      <c r="T516" s="1"/>
      <c r="U516" s="1"/>
      <c r="V516" s="1"/>
      <c r="W516" s="1"/>
    </row>
    <row r="517" spans="1:23" x14ac:dyDescent="0.2">
      <c r="A517" s="1"/>
      <c r="B517" s="2"/>
      <c r="C517" s="2"/>
      <c r="D517" s="3"/>
      <c r="E517" s="3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1"/>
      <c r="Q517" s="1"/>
      <c r="R517" s="1"/>
      <c r="S517" s="1"/>
      <c r="T517" s="1"/>
      <c r="U517" s="1"/>
      <c r="V517" s="1"/>
      <c r="W517" s="1"/>
    </row>
    <row r="518" spans="1:23" x14ac:dyDescent="0.2">
      <c r="A518" s="1"/>
      <c r="B518" s="2"/>
      <c r="C518" s="2"/>
      <c r="D518" s="3"/>
      <c r="E518" s="3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1"/>
      <c r="Q518" s="1"/>
      <c r="R518" s="1"/>
      <c r="S518" s="1"/>
      <c r="T518" s="1"/>
      <c r="U518" s="1"/>
      <c r="V518" s="1"/>
      <c r="W518" s="1"/>
    </row>
    <row r="519" spans="1:23" x14ac:dyDescent="0.2">
      <c r="A519" s="1"/>
      <c r="B519" s="2"/>
      <c r="C519" s="2"/>
      <c r="D519" s="3"/>
      <c r="E519" s="3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1"/>
      <c r="Q519" s="1"/>
      <c r="R519" s="1"/>
      <c r="S519" s="1"/>
      <c r="T519" s="1"/>
      <c r="U519" s="1"/>
      <c r="V519" s="1"/>
      <c r="W519" s="1"/>
    </row>
    <row r="520" spans="1:23" x14ac:dyDescent="0.2">
      <c r="A520" s="1"/>
      <c r="B520" s="2"/>
      <c r="C520" s="2"/>
      <c r="D520" s="3"/>
      <c r="E520" s="3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1"/>
      <c r="Q520" s="1"/>
      <c r="R520" s="1"/>
      <c r="S520" s="1"/>
      <c r="T520" s="1"/>
      <c r="U520" s="1"/>
      <c r="V520" s="1"/>
      <c r="W520" s="1"/>
    </row>
    <row r="521" spans="1:23" x14ac:dyDescent="0.2">
      <c r="A521" s="1"/>
      <c r="B521" s="2"/>
      <c r="C521" s="2"/>
      <c r="D521" s="3"/>
      <c r="E521" s="3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1"/>
      <c r="Q521" s="1"/>
      <c r="R521" s="1"/>
      <c r="S521" s="1"/>
      <c r="T521" s="1"/>
      <c r="U521" s="1"/>
      <c r="V521" s="1"/>
      <c r="W521" s="1"/>
    </row>
    <row r="522" spans="1:23" x14ac:dyDescent="0.2">
      <c r="A522" s="1"/>
      <c r="B522" s="2"/>
      <c r="C522" s="2"/>
      <c r="D522" s="3"/>
      <c r="E522" s="3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1"/>
      <c r="Q522" s="1"/>
      <c r="R522" s="1"/>
      <c r="S522" s="1"/>
      <c r="T522" s="1"/>
      <c r="U522" s="1"/>
      <c r="V522" s="1"/>
      <c r="W522" s="1"/>
    </row>
    <row r="523" spans="1:23" x14ac:dyDescent="0.2">
      <c r="A523" s="1"/>
      <c r="B523" s="2"/>
      <c r="C523" s="2"/>
      <c r="D523" s="3"/>
      <c r="E523" s="3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1"/>
      <c r="Q523" s="1"/>
      <c r="R523" s="1"/>
      <c r="S523" s="1"/>
      <c r="T523" s="1"/>
      <c r="U523" s="1"/>
      <c r="V523" s="1"/>
      <c r="W523" s="1"/>
    </row>
    <row r="524" spans="1:23" x14ac:dyDescent="0.2">
      <c r="A524" s="1"/>
      <c r="B524" s="2"/>
      <c r="C524" s="2"/>
      <c r="D524" s="3"/>
      <c r="E524" s="3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1"/>
      <c r="Q524" s="1"/>
      <c r="R524" s="1"/>
      <c r="S524" s="1"/>
      <c r="T524" s="1"/>
      <c r="U524" s="1"/>
      <c r="V524" s="1"/>
      <c r="W524" s="1"/>
    </row>
    <row r="525" spans="1:23" x14ac:dyDescent="0.2">
      <c r="A525" s="1"/>
      <c r="B525" s="2"/>
      <c r="C525" s="2"/>
      <c r="D525" s="3"/>
      <c r="E525" s="3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1"/>
      <c r="Q525" s="1"/>
      <c r="R525" s="1"/>
      <c r="S525" s="1"/>
      <c r="T525" s="1"/>
      <c r="U525" s="1"/>
      <c r="V525" s="1"/>
      <c r="W525" s="1"/>
    </row>
    <row r="526" spans="1:23" x14ac:dyDescent="0.2">
      <c r="A526" s="1"/>
      <c r="B526" s="2"/>
      <c r="C526" s="2"/>
      <c r="D526" s="3"/>
      <c r="E526" s="3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1"/>
      <c r="Q526" s="1"/>
      <c r="R526" s="1"/>
      <c r="S526" s="1"/>
      <c r="T526" s="1"/>
      <c r="U526" s="1"/>
      <c r="V526" s="1"/>
      <c r="W526" s="1"/>
    </row>
    <row r="527" spans="1:23" x14ac:dyDescent="0.2">
      <c r="A527" s="1"/>
      <c r="B527" s="2"/>
      <c r="C527" s="2"/>
      <c r="D527" s="3"/>
      <c r="E527" s="3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1"/>
      <c r="Q527" s="1"/>
      <c r="R527" s="1"/>
      <c r="S527" s="1"/>
      <c r="T527" s="1"/>
      <c r="U527" s="1"/>
      <c r="V527" s="1"/>
      <c r="W527" s="1"/>
    </row>
  </sheetData>
  <mergeCells count="3">
    <mergeCell ref="E2:O2"/>
    <mergeCell ref="E3:I3"/>
    <mergeCell ref="J3:O3"/>
  </mergeCells>
  <pageMargins left="0.7" right="0.7" top="0.75" bottom="0.75" header="0.3" footer="0.3"/>
  <pageSetup scale="76" fitToHeight="0" orientation="landscape" r:id="rId1"/>
  <headerFooter>
    <oddHeader>&amp;L&amp;"Arial,Bold"&amp;10PASBO BEF 5-Year Review&amp;C&amp;"Arial,Bold"&amp;10&amp;A&amp;R&amp;"Arial,Bold"&amp;10&amp;F</oddHeader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X528"/>
  <sheetViews>
    <sheetView workbookViewId="0">
      <pane xSplit="4" ySplit="4" topLeftCell="E5" activePane="bottomRight" state="frozen"/>
      <selection pane="topRight" activeCell="E1" sqref="E1"/>
      <selection pane="bottomLeft" activeCell="A4" sqref="A4"/>
      <selection pane="bottomRight"/>
    </sheetView>
  </sheetViews>
  <sheetFormatPr defaultColWidth="9.140625" defaultRowHeight="11.25" x14ac:dyDescent="0.2"/>
  <cols>
    <col min="1" max="1" width="3.140625" style="6" customWidth="1"/>
    <col min="2" max="2" width="11.5703125" style="77" customWidth="1"/>
    <col min="3" max="3" width="23.42578125" style="77" customWidth="1"/>
    <col min="4" max="4" width="15.140625" style="79" customWidth="1"/>
    <col min="5" max="8" width="9.140625" style="59" customWidth="1"/>
    <col min="9" max="9" width="9.140625" style="78" customWidth="1"/>
    <col min="10" max="10" width="9.140625" style="59" customWidth="1"/>
    <col min="11" max="13" width="9.140625" style="80" customWidth="1"/>
    <col min="14" max="14" width="9.140625" style="101" customWidth="1"/>
    <col min="15" max="16" width="9.140625" style="16"/>
    <col min="17" max="16384" width="9.140625" style="6"/>
  </cols>
  <sheetData>
    <row r="1" spans="1:24" ht="12" thickBot="1" x14ac:dyDescent="0.25">
      <c r="A1" s="1"/>
      <c r="B1" s="2"/>
      <c r="C1" s="2"/>
      <c r="D1" s="3"/>
      <c r="E1" s="4"/>
      <c r="F1" s="4"/>
      <c r="G1" s="4"/>
      <c r="H1" s="4"/>
      <c r="I1" s="75"/>
      <c r="J1" s="4"/>
      <c r="K1" s="5"/>
      <c r="L1" s="5"/>
      <c r="M1" s="5"/>
      <c r="N1" s="76"/>
      <c r="O1" s="12"/>
      <c r="P1" s="12"/>
      <c r="Q1" s="1"/>
      <c r="R1" s="1"/>
      <c r="S1" s="1"/>
      <c r="T1" s="1"/>
      <c r="U1" s="1"/>
      <c r="V1" s="1"/>
      <c r="W1" s="1"/>
      <c r="X1" s="1"/>
    </row>
    <row r="2" spans="1:24" s="11" customFormat="1" ht="15.75" thickBot="1" x14ac:dyDescent="0.3">
      <c r="A2" s="7"/>
      <c r="B2" s="8"/>
      <c r="C2" s="9"/>
      <c r="D2" s="10"/>
      <c r="E2" s="191" t="s">
        <v>594</v>
      </c>
      <c r="F2" s="192"/>
      <c r="G2" s="192"/>
      <c r="H2" s="192"/>
      <c r="I2" s="192"/>
      <c r="J2" s="192"/>
      <c r="K2" s="192"/>
      <c r="L2" s="192"/>
      <c r="M2" s="192"/>
      <c r="N2" s="193"/>
      <c r="O2" s="148"/>
      <c r="P2" s="148"/>
      <c r="Q2" s="7"/>
      <c r="R2" s="7"/>
      <c r="S2" s="7"/>
      <c r="T2" s="7"/>
      <c r="U2" s="7"/>
      <c r="V2" s="7"/>
      <c r="W2" s="7"/>
      <c r="X2" s="7"/>
    </row>
    <row r="3" spans="1:24" s="16" customFormat="1" ht="29.25" customHeight="1" thickBot="1" x14ac:dyDescent="0.25">
      <c r="A3" s="12"/>
      <c r="B3" s="13"/>
      <c r="C3" s="14"/>
      <c r="D3" s="15"/>
      <c r="E3" s="194" t="s">
        <v>2</v>
      </c>
      <c r="F3" s="195"/>
      <c r="G3" s="195"/>
      <c r="H3" s="195"/>
      <c r="I3" s="196"/>
      <c r="J3" s="197" t="s">
        <v>3</v>
      </c>
      <c r="K3" s="198"/>
      <c r="L3" s="198"/>
      <c r="M3" s="198"/>
      <c r="N3" s="199"/>
      <c r="O3" s="12"/>
      <c r="P3" s="12"/>
      <c r="Q3" s="12"/>
      <c r="R3" s="12"/>
      <c r="S3" s="12"/>
      <c r="T3" s="12"/>
      <c r="U3" s="12"/>
      <c r="V3" s="12"/>
      <c r="W3" s="12"/>
      <c r="X3" s="12"/>
    </row>
    <row r="4" spans="1:24" s="23" customFormat="1" ht="51" customHeight="1" thickBot="1" x14ac:dyDescent="0.25">
      <c r="A4" s="17"/>
      <c r="B4" s="18" t="s">
        <v>6</v>
      </c>
      <c r="C4" s="19" t="s">
        <v>7</v>
      </c>
      <c r="D4" s="20" t="s">
        <v>8</v>
      </c>
      <c r="E4" s="86" t="s">
        <v>588</v>
      </c>
      <c r="F4" s="84" t="s">
        <v>589</v>
      </c>
      <c r="G4" s="84" t="s">
        <v>590</v>
      </c>
      <c r="H4" s="84" t="s">
        <v>591</v>
      </c>
      <c r="I4" s="21" t="s">
        <v>15</v>
      </c>
      <c r="J4" s="81" t="s">
        <v>588</v>
      </c>
      <c r="K4" s="81" t="s">
        <v>589</v>
      </c>
      <c r="L4" s="81" t="s">
        <v>590</v>
      </c>
      <c r="M4" s="81" t="s">
        <v>591</v>
      </c>
      <c r="N4" s="22" t="s">
        <v>15</v>
      </c>
      <c r="O4" s="156" t="s">
        <v>598</v>
      </c>
      <c r="P4" s="157" t="s">
        <v>599</v>
      </c>
      <c r="Q4" s="17"/>
      <c r="R4" s="17"/>
      <c r="S4" s="17"/>
      <c r="T4" s="17"/>
      <c r="U4" s="17"/>
      <c r="V4" s="17"/>
      <c r="W4" s="17"/>
      <c r="X4" s="17"/>
    </row>
    <row r="5" spans="1:24" x14ac:dyDescent="0.2">
      <c r="A5" s="1"/>
      <c r="B5" s="24">
        <v>101260303</v>
      </c>
      <c r="C5" s="25" t="s">
        <v>273</v>
      </c>
      <c r="D5" s="26" t="s">
        <v>274</v>
      </c>
      <c r="E5" s="31">
        <f>'Table 2.1'!E5-'Table 2.1'!F5</f>
        <v>-59.283666666667159</v>
      </c>
      <c r="F5" s="31">
        <f>'Table 2.1'!F5-'Table 2.1'!G5</f>
        <v>-57.088999999999942</v>
      </c>
      <c r="G5" s="31">
        <f>'Table 2.1'!G5-'Table 2.1'!H5</f>
        <v>-49.941999999999553</v>
      </c>
      <c r="H5" s="31">
        <f>'Table 2.1'!H5-'Table 2.1'!I5</f>
        <v>0</v>
      </c>
      <c r="I5" s="95">
        <f>'Table 2.1'!E5-'Table 2.1'!I5</f>
        <v>-166.31466666666665</v>
      </c>
      <c r="J5" s="33">
        <f>E5/'Table 2.1'!F5</f>
        <v>-1.6976933455186156E-2</v>
      </c>
      <c r="K5" s="34">
        <f>F5/'Table 2.1'!G5</f>
        <v>-1.6085478907573308E-2</v>
      </c>
      <c r="L5" s="34">
        <f>G5/'Table 2.1'!H5</f>
        <v>-1.387646403475133E-2</v>
      </c>
      <c r="M5" s="91">
        <f>H5/'Table 2.1'!I5</f>
        <v>0</v>
      </c>
      <c r="N5" s="98">
        <f>I5/'Table 2.1'!I5</f>
        <v>-4.6210794330456856E-2</v>
      </c>
      <c r="O5" s="149">
        <f t="shared" ref="O5:O68" si="0">_xlfn.RANK.EQ(I5, I$5:I$504)</f>
        <v>460</v>
      </c>
      <c r="P5" s="150">
        <f t="shared" ref="P5:P68" si="1">_xlfn.RANK.EQ(N5, N$5:N$504)</f>
        <v>365</v>
      </c>
      <c r="Q5" s="1"/>
      <c r="R5" s="1"/>
      <c r="S5" s="1"/>
      <c r="T5" s="1"/>
      <c r="U5" s="1"/>
      <c r="V5" s="1"/>
      <c r="W5" s="1"/>
      <c r="X5" s="1"/>
    </row>
    <row r="6" spans="1:24" x14ac:dyDescent="0.2">
      <c r="A6" s="1"/>
      <c r="B6" s="24">
        <v>101260803</v>
      </c>
      <c r="C6" s="25" t="s">
        <v>275</v>
      </c>
      <c r="D6" s="26" t="s">
        <v>274</v>
      </c>
      <c r="E6" s="87">
        <f>'Table 2.1'!E6-'Table 2.1'!F6</f>
        <v>-21.059000000000196</v>
      </c>
      <c r="F6" s="39">
        <f>'Table 2.1'!F6-'Table 2.1'!G6</f>
        <v>-25.513333333333321</v>
      </c>
      <c r="G6" s="39">
        <f>'Table 2.1'!G6-'Table 2.1'!H6</f>
        <v>-28.466333333333068</v>
      </c>
      <c r="H6" s="39">
        <f>'Table 2.1'!H6-'Table 2.1'!I6</f>
        <v>0</v>
      </c>
      <c r="I6" s="96">
        <f>'Table 2.1'!E6-'Table 2.1'!I6</f>
        <v>-75.038666666666586</v>
      </c>
      <c r="J6" s="41">
        <f>E6/'Table 2.1'!F6</f>
        <v>-1.2069951729363584E-2</v>
      </c>
      <c r="K6" s="90">
        <f>F6/'Table 2.1'!G6</f>
        <v>-1.4412200999552224E-2</v>
      </c>
      <c r="L6" s="90">
        <f>G6/'Table 2.1'!H6</f>
        <v>-1.5825833733771003E-2</v>
      </c>
      <c r="M6" s="92">
        <f>H6/'Table 2.1'!I6</f>
        <v>0</v>
      </c>
      <c r="N6" s="99">
        <f>I6/'Table 2.1'!I6</f>
        <v>-4.1717682722416216E-2</v>
      </c>
      <c r="O6" s="151">
        <f t="shared" si="0"/>
        <v>349</v>
      </c>
      <c r="P6" s="152">
        <f t="shared" si="1"/>
        <v>340</v>
      </c>
      <c r="Q6" s="1"/>
      <c r="R6" s="1"/>
      <c r="S6" s="1"/>
      <c r="T6" s="1"/>
      <c r="U6" s="1"/>
      <c r="V6" s="1"/>
      <c r="W6" s="1"/>
      <c r="X6" s="1"/>
    </row>
    <row r="7" spans="1:24" x14ac:dyDescent="0.2">
      <c r="A7" s="1"/>
      <c r="B7" s="24">
        <v>101261302</v>
      </c>
      <c r="C7" s="25" t="s">
        <v>276</v>
      </c>
      <c r="D7" s="26" t="s">
        <v>274</v>
      </c>
      <c r="E7" s="87">
        <f>'Table 2.1'!E7-'Table 2.1'!F7</f>
        <v>-109.37766666666721</v>
      </c>
      <c r="F7" s="39">
        <f>'Table 2.1'!F7-'Table 2.1'!G7</f>
        <v>-96.822666666666919</v>
      </c>
      <c r="G7" s="39">
        <f>'Table 2.1'!G7-'Table 2.1'!H7</f>
        <v>-99.961666666666133</v>
      </c>
      <c r="H7" s="39">
        <f>'Table 2.1'!H7-'Table 2.1'!I7</f>
        <v>0</v>
      </c>
      <c r="I7" s="96">
        <f>'Table 2.1'!E7-'Table 2.1'!I7</f>
        <v>-306.16200000000026</v>
      </c>
      <c r="J7" s="41">
        <f>E7/'Table 2.1'!F7</f>
        <v>-2.3306428397259393E-2</v>
      </c>
      <c r="K7" s="90">
        <f>F7/'Table 2.1'!G7</f>
        <v>-2.0214140392058391E-2</v>
      </c>
      <c r="L7" s="90">
        <f>G7/'Table 2.1'!H7</f>
        <v>-2.0442852926119037E-2</v>
      </c>
      <c r="M7" s="92">
        <f>H7/'Table 2.1'!I7</f>
        <v>0</v>
      </c>
      <c r="N7" s="99">
        <f>I7/'Table 2.1'!I7</f>
        <v>-6.2612248737681064E-2</v>
      </c>
      <c r="O7" s="151">
        <f t="shared" si="0"/>
        <v>492</v>
      </c>
      <c r="P7" s="152">
        <f t="shared" si="1"/>
        <v>423</v>
      </c>
      <c r="Q7" s="1"/>
      <c r="R7" s="1"/>
      <c r="S7" s="1"/>
      <c r="T7" s="1"/>
      <c r="U7" s="1"/>
      <c r="V7" s="1"/>
      <c r="W7" s="1"/>
      <c r="X7" s="1"/>
    </row>
    <row r="8" spans="1:24" x14ac:dyDescent="0.2">
      <c r="A8" s="1"/>
      <c r="B8" s="24">
        <v>101262903</v>
      </c>
      <c r="C8" s="25" t="s">
        <v>277</v>
      </c>
      <c r="D8" s="26" t="s">
        <v>274</v>
      </c>
      <c r="E8" s="87">
        <f>'Table 2.1'!E8-'Table 2.1'!F8</f>
        <v>-8.6433333333334303</v>
      </c>
      <c r="F8" s="39">
        <f>'Table 2.1'!F8-'Table 2.1'!G8</f>
        <v>-1.8236666666666679</v>
      </c>
      <c r="G8" s="39">
        <f>'Table 2.1'!G8-'Table 2.1'!H8</f>
        <v>3.3406666666667206</v>
      </c>
      <c r="H8" s="39">
        <f>'Table 2.1'!H8-'Table 2.1'!I8</f>
        <v>0</v>
      </c>
      <c r="I8" s="96">
        <f>'Table 2.1'!E8-'Table 2.1'!I8</f>
        <v>-7.1263333333333776</v>
      </c>
      <c r="J8" s="41">
        <f>E8/'Table 2.1'!F8</f>
        <v>-7.1488792002078463E-3</v>
      </c>
      <c r="K8" s="90">
        <f>F8/'Table 2.1'!G8</f>
        <v>-1.5060784069208593E-3</v>
      </c>
      <c r="L8" s="90">
        <f>G8/'Table 2.1'!H8</f>
        <v>2.766528156228556E-3</v>
      </c>
      <c r="M8" s="92">
        <f>H8/'Table 2.1'!I8</f>
        <v>0</v>
      </c>
      <c r="N8" s="99">
        <f>I8/'Table 2.1'!I8</f>
        <v>-5.9015770756345757E-3</v>
      </c>
      <c r="O8" s="151">
        <f t="shared" si="0"/>
        <v>163</v>
      </c>
      <c r="P8" s="152">
        <f t="shared" si="1"/>
        <v>168</v>
      </c>
      <c r="Q8" s="1"/>
      <c r="R8" s="1"/>
      <c r="S8" s="1"/>
      <c r="T8" s="1"/>
      <c r="U8" s="1"/>
      <c r="V8" s="1"/>
      <c r="W8" s="1"/>
      <c r="X8" s="1"/>
    </row>
    <row r="9" spans="1:24" x14ac:dyDescent="0.2">
      <c r="A9" s="1"/>
      <c r="B9" s="24">
        <v>101264003</v>
      </c>
      <c r="C9" s="25" t="s">
        <v>278</v>
      </c>
      <c r="D9" s="26" t="s">
        <v>274</v>
      </c>
      <c r="E9" s="87">
        <f>'Table 2.1'!E9-'Table 2.1'!F9</f>
        <v>-48.798000000000229</v>
      </c>
      <c r="F9" s="39">
        <f>'Table 2.1'!F9-'Table 2.1'!G9</f>
        <v>-83.436666666666497</v>
      </c>
      <c r="G9" s="39">
        <f>'Table 2.1'!G9-'Table 2.1'!H9</f>
        <v>-106.90066666666644</v>
      </c>
      <c r="H9" s="39">
        <f>'Table 2.1'!H9-'Table 2.1'!I9</f>
        <v>0</v>
      </c>
      <c r="I9" s="96">
        <f>'Table 2.1'!E9-'Table 2.1'!I9</f>
        <v>-239.13533333333316</v>
      </c>
      <c r="J9" s="41">
        <f>E9/'Table 2.1'!F9</f>
        <v>-1.5751930497568428E-2</v>
      </c>
      <c r="K9" s="90">
        <f>F9/'Table 2.1'!G9</f>
        <v>-2.6226871924516511E-2</v>
      </c>
      <c r="L9" s="90">
        <f>G9/'Table 2.1'!H9</f>
        <v>-3.2509962259483972E-2</v>
      </c>
      <c r="M9" s="92">
        <f>H9/'Table 2.1'!I9</f>
        <v>0</v>
      </c>
      <c r="N9" s="99">
        <f>I9/'Table 2.1'!I9</f>
        <v>-7.272434217662313E-2</v>
      </c>
      <c r="O9" s="151">
        <f t="shared" si="0"/>
        <v>480</v>
      </c>
      <c r="P9" s="152">
        <f t="shared" si="1"/>
        <v>448</v>
      </c>
      <c r="Q9" s="1"/>
      <c r="R9" s="1"/>
      <c r="S9" s="1"/>
      <c r="T9" s="1"/>
      <c r="U9" s="1"/>
      <c r="V9" s="1"/>
      <c r="W9" s="1"/>
      <c r="X9" s="1"/>
    </row>
    <row r="10" spans="1:24" x14ac:dyDescent="0.2">
      <c r="A10" s="1"/>
      <c r="B10" s="24">
        <v>101268003</v>
      </c>
      <c r="C10" s="25" t="s">
        <v>279</v>
      </c>
      <c r="D10" s="26" t="s">
        <v>274</v>
      </c>
      <c r="E10" s="87">
        <f>'Table 2.1'!E10-'Table 2.1'!F10</f>
        <v>-28.540000000000418</v>
      </c>
      <c r="F10" s="39">
        <f>'Table 2.1'!F10-'Table 2.1'!G10</f>
        <v>-33.933999999999742</v>
      </c>
      <c r="G10" s="39">
        <f>'Table 2.1'!G10-'Table 2.1'!H10</f>
        <v>-30.03766666666661</v>
      </c>
      <c r="H10" s="39">
        <f>'Table 2.1'!H10-'Table 2.1'!I10</f>
        <v>0</v>
      </c>
      <c r="I10" s="96">
        <f>'Table 2.1'!E10-'Table 2.1'!I10</f>
        <v>-92.51166666666677</v>
      </c>
      <c r="J10" s="41">
        <f>E10/'Table 2.1'!F10</f>
        <v>-9.8446076627198825E-3</v>
      </c>
      <c r="K10" s="90">
        <f>F10/'Table 2.1'!G10</f>
        <v>-1.1569790892071226E-2</v>
      </c>
      <c r="L10" s="90">
        <f>G10/'Table 2.1'!H10</f>
        <v>-1.0137515071893956E-2</v>
      </c>
      <c r="M10" s="92">
        <f>H10/'Table 2.1'!I10</f>
        <v>0</v>
      </c>
      <c r="N10" s="99">
        <f>I10/'Table 2.1'!I10</f>
        <v>-3.1222079450002743E-2</v>
      </c>
      <c r="O10" s="151">
        <f t="shared" si="0"/>
        <v>382</v>
      </c>
      <c r="P10" s="152">
        <f t="shared" si="1"/>
        <v>285</v>
      </c>
      <c r="Q10" s="1"/>
      <c r="R10" s="1"/>
      <c r="S10" s="1"/>
      <c r="T10" s="1"/>
      <c r="U10" s="1"/>
      <c r="V10" s="1"/>
      <c r="W10" s="1"/>
      <c r="X10" s="1"/>
    </row>
    <row r="11" spans="1:24" x14ac:dyDescent="0.2">
      <c r="A11" s="1"/>
      <c r="B11" s="24">
        <v>101301303</v>
      </c>
      <c r="C11" s="25" t="s">
        <v>292</v>
      </c>
      <c r="D11" s="26" t="s">
        <v>293</v>
      </c>
      <c r="E11" s="87">
        <f>'Table 2.1'!E11-'Table 2.1'!F11</f>
        <v>1.1813333333332139</v>
      </c>
      <c r="F11" s="39">
        <f>'Table 2.1'!F11-'Table 2.1'!G11</f>
        <v>-14.838999999999714</v>
      </c>
      <c r="G11" s="39">
        <f>'Table 2.1'!G11-'Table 2.1'!H11</f>
        <v>-8.7906666666667661</v>
      </c>
      <c r="H11" s="39">
        <f>'Table 2.1'!H11-'Table 2.1'!I11</f>
        <v>0</v>
      </c>
      <c r="I11" s="96">
        <f>'Table 2.1'!E11-'Table 2.1'!I11</f>
        <v>-22.448333333333267</v>
      </c>
      <c r="J11" s="41">
        <f>E11/'Table 2.1'!F11</f>
        <v>1.0649515257743335E-3</v>
      </c>
      <c r="K11" s="90">
        <f>F11/'Table 2.1'!G11</f>
        <v>-1.3200516669592153E-2</v>
      </c>
      <c r="L11" s="90">
        <f>G11/'Table 2.1'!H11</f>
        <v>-7.7593461106175527E-3</v>
      </c>
      <c r="M11" s="92">
        <f>H11/'Table 2.1'!I11</f>
        <v>0</v>
      </c>
      <c r="N11" s="99">
        <f>I11/'Table 2.1'!I11</f>
        <v>-1.9814696034412698E-2</v>
      </c>
      <c r="O11" s="151">
        <f t="shared" si="0"/>
        <v>199</v>
      </c>
      <c r="P11" s="152">
        <f t="shared" si="1"/>
        <v>237</v>
      </c>
      <c r="Q11" s="1"/>
      <c r="R11" s="1"/>
      <c r="S11" s="1"/>
      <c r="T11" s="1"/>
      <c r="U11" s="1"/>
      <c r="V11" s="1"/>
      <c r="W11" s="1"/>
      <c r="X11" s="1"/>
    </row>
    <row r="12" spans="1:24" x14ac:dyDescent="0.2">
      <c r="A12" s="1"/>
      <c r="B12" s="24">
        <v>101301403</v>
      </c>
      <c r="C12" s="25" t="s">
        <v>294</v>
      </c>
      <c r="D12" s="26" t="s">
        <v>293</v>
      </c>
      <c r="E12" s="87">
        <f>'Table 2.1'!E12-'Table 2.1'!F12</f>
        <v>-27.06566666666663</v>
      </c>
      <c r="F12" s="39">
        <f>'Table 2.1'!F12-'Table 2.1'!G12</f>
        <v>-41.88466666666659</v>
      </c>
      <c r="G12" s="39">
        <f>'Table 2.1'!G12-'Table 2.1'!H12</f>
        <v>-39.759666666666817</v>
      </c>
      <c r="H12" s="39">
        <f>'Table 2.1'!H12-'Table 2.1'!I12</f>
        <v>0</v>
      </c>
      <c r="I12" s="96">
        <f>'Table 2.1'!E12-'Table 2.1'!I12</f>
        <v>-108.71000000000004</v>
      </c>
      <c r="J12" s="41">
        <f>E12/'Table 2.1'!F12</f>
        <v>-1.4629104272973297E-2</v>
      </c>
      <c r="K12" s="90">
        <f>F12/'Table 2.1'!G12</f>
        <v>-2.2137663873398754E-2</v>
      </c>
      <c r="L12" s="90">
        <f>G12/'Table 2.1'!H12</f>
        <v>-2.0581998503271776E-2</v>
      </c>
      <c r="M12" s="92">
        <f>H12/'Table 2.1'!I12</f>
        <v>0</v>
      </c>
      <c r="N12" s="99">
        <f>I12/'Table 2.1'!I12</f>
        <v>-5.627484445604005E-2</v>
      </c>
      <c r="O12" s="151">
        <f t="shared" si="0"/>
        <v>406</v>
      </c>
      <c r="P12" s="152">
        <f t="shared" si="1"/>
        <v>406</v>
      </c>
      <c r="Q12" s="1"/>
      <c r="R12" s="1"/>
      <c r="S12" s="1"/>
      <c r="T12" s="1"/>
      <c r="U12" s="1"/>
      <c r="V12" s="1"/>
      <c r="W12" s="1"/>
      <c r="X12" s="1"/>
    </row>
    <row r="13" spans="1:24" x14ac:dyDescent="0.2">
      <c r="A13" s="1"/>
      <c r="B13" s="24">
        <v>101303503</v>
      </c>
      <c r="C13" s="25" t="s">
        <v>295</v>
      </c>
      <c r="D13" s="26" t="s">
        <v>293</v>
      </c>
      <c r="E13" s="87">
        <f>'Table 2.1'!E13-'Table 2.1'!F13</f>
        <v>-10.991999999999962</v>
      </c>
      <c r="F13" s="39">
        <f>'Table 2.1'!F13-'Table 2.1'!G13</f>
        <v>-10.264000000000124</v>
      </c>
      <c r="G13" s="39">
        <f>'Table 2.1'!G13-'Table 2.1'!H13</f>
        <v>-9.7779999999999063</v>
      </c>
      <c r="H13" s="39">
        <f>'Table 2.1'!H13-'Table 2.1'!I13</f>
        <v>0</v>
      </c>
      <c r="I13" s="96">
        <f>'Table 2.1'!E13-'Table 2.1'!I13</f>
        <v>-31.033999999999992</v>
      </c>
      <c r="J13" s="41">
        <f>E13/'Table 2.1'!F13</f>
        <v>-1.3575834224638511E-2</v>
      </c>
      <c r="K13" s="90">
        <f>F13/'Table 2.1'!G13</f>
        <v>-1.2518019655144806E-2</v>
      </c>
      <c r="L13" s="90">
        <f>G13/'Table 2.1'!H13</f>
        <v>-1.1784755265657051E-2</v>
      </c>
      <c r="M13" s="92">
        <f>H13/'Table 2.1'!I13</f>
        <v>0</v>
      </c>
      <c r="N13" s="99">
        <f>I13/'Table 2.1'!I13</f>
        <v>-3.7403159635345094E-2</v>
      </c>
      <c r="O13" s="151">
        <f t="shared" si="0"/>
        <v>226</v>
      </c>
      <c r="P13" s="152">
        <f t="shared" si="1"/>
        <v>314</v>
      </c>
      <c r="Q13" s="1"/>
      <c r="R13" s="1"/>
      <c r="S13" s="1"/>
      <c r="T13" s="1"/>
      <c r="U13" s="1"/>
      <c r="V13" s="1"/>
      <c r="W13" s="1"/>
      <c r="X13" s="1"/>
    </row>
    <row r="14" spans="1:24" x14ac:dyDescent="0.2">
      <c r="A14" s="1"/>
      <c r="B14" s="24">
        <v>101306503</v>
      </c>
      <c r="C14" s="25" t="s">
        <v>296</v>
      </c>
      <c r="D14" s="26" t="s">
        <v>293</v>
      </c>
      <c r="E14" s="87">
        <f>'Table 2.1'!E14-'Table 2.1'!F14</f>
        <v>0.53299999999990177</v>
      </c>
      <c r="F14" s="39">
        <f>'Table 2.1'!F14-'Table 2.1'!G14</f>
        <v>4.3720000000000709</v>
      </c>
      <c r="G14" s="39">
        <f>'Table 2.1'!G14-'Table 2.1'!H14</f>
        <v>3.5376666666667234</v>
      </c>
      <c r="H14" s="39">
        <f>'Table 2.1'!H14-'Table 2.1'!I14</f>
        <v>0</v>
      </c>
      <c r="I14" s="96">
        <f>'Table 2.1'!E14-'Table 2.1'!I14</f>
        <v>8.4426666666666961</v>
      </c>
      <c r="J14" s="41">
        <f>E14/'Table 2.1'!F14</f>
        <v>8.5903591350314473E-4</v>
      </c>
      <c r="K14" s="90">
        <f>F14/'Table 2.1'!G14</f>
        <v>7.0963542723397532E-3</v>
      </c>
      <c r="L14" s="90">
        <f>G14/'Table 2.1'!H14</f>
        <v>5.7752794314509595E-3</v>
      </c>
      <c r="M14" s="92">
        <f>H14/'Table 2.1'!I14</f>
        <v>0</v>
      </c>
      <c r="N14" s="99">
        <f>I14/'Table 2.1'!I14</f>
        <v>1.3782745448015461E-2</v>
      </c>
      <c r="O14" s="151">
        <f t="shared" si="0"/>
        <v>137</v>
      </c>
      <c r="P14" s="152">
        <f t="shared" si="1"/>
        <v>100</v>
      </c>
      <c r="Q14" s="1"/>
      <c r="R14" s="1"/>
      <c r="S14" s="1"/>
      <c r="T14" s="1"/>
      <c r="U14" s="1"/>
      <c r="V14" s="1"/>
      <c r="W14" s="1"/>
      <c r="X14" s="1"/>
    </row>
    <row r="15" spans="1:24" x14ac:dyDescent="0.2">
      <c r="A15" s="1"/>
      <c r="B15" s="24">
        <v>101308503</v>
      </c>
      <c r="C15" s="25" t="s">
        <v>297</v>
      </c>
      <c r="D15" s="26" t="s">
        <v>293</v>
      </c>
      <c r="E15" s="87">
        <f>'Table 2.1'!E15-'Table 2.1'!F15</f>
        <v>-6.1323333333334631</v>
      </c>
      <c r="F15" s="39">
        <f>'Table 2.1'!F15-'Table 2.1'!G15</f>
        <v>-11.192000000000007</v>
      </c>
      <c r="G15" s="39">
        <f>'Table 2.1'!G15-'Table 2.1'!H15</f>
        <v>-37.949666666666644</v>
      </c>
      <c r="H15" s="39">
        <f>'Table 2.1'!H15-'Table 2.1'!I15</f>
        <v>0</v>
      </c>
      <c r="I15" s="96">
        <f>'Table 2.1'!E15-'Table 2.1'!I15</f>
        <v>-55.274000000000115</v>
      </c>
      <c r="J15" s="41">
        <f>E15/'Table 2.1'!F15</f>
        <v>-8.6182463974307753E-3</v>
      </c>
      <c r="K15" s="90">
        <f>F15/'Table 2.1'!G15</f>
        <v>-1.5485420616695724E-2</v>
      </c>
      <c r="L15" s="90">
        <f>G15/'Table 2.1'!H15</f>
        <v>-4.988821611142804E-2</v>
      </c>
      <c r="M15" s="92">
        <f>H15/'Table 2.1'!I15</f>
        <v>0</v>
      </c>
      <c r="N15" s="99">
        <f>I15/'Table 2.1'!I15</f>
        <v>-7.2662594946194009E-2</v>
      </c>
      <c r="O15" s="151">
        <f t="shared" si="0"/>
        <v>295</v>
      </c>
      <c r="P15" s="152">
        <f t="shared" si="1"/>
        <v>447</v>
      </c>
      <c r="Q15" s="1"/>
      <c r="R15" s="1"/>
      <c r="S15" s="1"/>
      <c r="T15" s="1"/>
      <c r="U15" s="1"/>
      <c r="V15" s="1"/>
      <c r="W15" s="1"/>
      <c r="X15" s="1"/>
    </row>
    <row r="16" spans="1:24" x14ac:dyDescent="0.2">
      <c r="A16" s="1"/>
      <c r="B16" s="24">
        <v>101630504</v>
      </c>
      <c r="C16" s="25" t="s">
        <v>527</v>
      </c>
      <c r="D16" s="26" t="s">
        <v>528</v>
      </c>
      <c r="E16" s="87">
        <f>'Table 2.1'!E16-'Table 2.1'!F16</f>
        <v>-8.0216666666667606</v>
      </c>
      <c r="F16" s="39">
        <f>'Table 2.1'!F16-'Table 2.1'!G16</f>
        <v>0.21700000000009823</v>
      </c>
      <c r="G16" s="39">
        <f>'Table 2.1'!G16-'Table 2.1'!H16</f>
        <v>-15.779666666666685</v>
      </c>
      <c r="H16" s="39">
        <f>'Table 2.1'!H16-'Table 2.1'!I16</f>
        <v>0</v>
      </c>
      <c r="I16" s="96">
        <f>'Table 2.1'!E16-'Table 2.1'!I16</f>
        <v>-23.584333333333348</v>
      </c>
      <c r="J16" s="41">
        <f>E16/'Table 2.1'!F16</f>
        <v>-1.4088209225567234E-2</v>
      </c>
      <c r="K16" s="90">
        <f>F16/'Table 2.1'!G16</f>
        <v>3.8125580155974896E-4</v>
      </c>
      <c r="L16" s="90">
        <f>G16/'Table 2.1'!H16</f>
        <v>-2.6976033333827233E-2</v>
      </c>
      <c r="M16" s="92">
        <f>H16/'Table 2.1'!I16</f>
        <v>0</v>
      </c>
      <c r="N16" s="99">
        <f>I16/'Table 2.1'!I16</f>
        <v>-4.0318453842883822E-2</v>
      </c>
      <c r="O16" s="151">
        <f t="shared" si="0"/>
        <v>203</v>
      </c>
      <c r="P16" s="152">
        <f t="shared" si="1"/>
        <v>332</v>
      </c>
      <c r="Q16" s="1"/>
      <c r="R16" s="1"/>
      <c r="S16" s="1"/>
      <c r="T16" s="1"/>
      <c r="U16" s="1"/>
      <c r="V16" s="1"/>
      <c r="W16" s="1"/>
      <c r="X16" s="1"/>
    </row>
    <row r="17" spans="1:24" x14ac:dyDescent="0.2">
      <c r="A17" s="1"/>
      <c r="B17" s="24">
        <v>101630903</v>
      </c>
      <c r="C17" s="25" t="s">
        <v>529</v>
      </c>
      <c r="D17" s="26" t="s">
        <v>528</v>
      </c>
      <c r="E17" s="87">
        <f>'Table 2.1'!E17-'Table 2.1'!F17</f>
        <v>-3.8940000000000055</v>
      </c>
      <c r="F17" s="39">
        <f>'Table 2.1'!F17-'Table 2.1'!G17</f>
        <v>-30.605666666666821</v>
      </c>
      <c r="G17" s="39">
        <f>'Table 2.1'!G17-'Table 2.1'!H17</f>
        <v>-32.568333333333157</v>
      </c>
      <c r="H17" s="39">
        <f>'Table 2.1'!H17-'Table 2.1'!I17</f>
        <v>0</v>
      </c>
      <c r="I17" s="96">
        <f>'Table 2.1'!E17-'Table 2.1'!I17</f>
        <v>-67.067999999999984</v>
      </c>
      <c r="J17" s="41">
        <f>E17/'Table 2.1'!F17</f>
        <v>-3.447573683697957E-3</v>
      </c>
      <c r="K17" s="90">
        <f>F17/'Table 2.1'!G17</f>
        <v>-2.6382019643782381E-2</v>
      </c>
      <c r="L17" s="90">
        <f>G17/'Table 2.1'!H17</f>
        <v>-2.7307215890924146E-2</v>
      </c>
      <c r="M17" s="92">
        <f>H17/'Table 2.1'!I17</f>
        <v>0</v>
      </c>
      <c r="N17" s="99">
        <f>I17/'Table 2.1'!I17</f>
        <v>-5.6233775816156087E-2</v>
      </c>
      <c r="O17" s="151">
        <f t="shared" si="0"/>
        <v>329</v>
      </c>
      <c r="P17" s="152">
        <f t="shared" si="1"/>
        <v>405</v>
      </c>
      <c r="Q17" s="1"/>
      <c r="R17" s="1"/>
      <c r="S17" s="1"/>
      <c r="T17" s="1"/>
      <c r="U17" s="1"/>
      <c r="V17" s="1"/>
      <c r="W17" s="1"/>
      <c r="X17" s="1"/>
    </row>
    <row r="18" spans="1:24" x14ac:dyDescent="0.2">
      <c r="A18" s="1"/>
      <c r="B18" s="24">
        <v>101631003</v>
      </c>
      <c r="C18" s="25" t="s">
        <v>530</v>
      </c>
      <c r="D18" s="26" t="s">
        <v>528</v>
      </c>
      <c r="E18" s="87">
        <f>'Table 2.1'!E18-'Table 2.1'!F18</f>
        <v>-18.550999999999931</v>
      </c>
      <c r="F18" s="39">
        <f>'Table 2.1'!F18-'Table 2.1'!G18</f>
        <v>-26.338333333333367</v>
      </c>
      <c r="G18" s="39">
        <f>'Table 2.1'!G18-'Table 2.1'!H18</f>
        <v>2.6956666666667388</v>
      </c>
      <c r="H18" s="39">
        <f>'Table 2.1'!H18-'Table 2.1'!I18</f>
        <v>0</v>
      </c>
      <c r="I18" s="96">
        <f>'Table 2.1'!E18-'Table 2.1'!I18</f>
        <v>-42.193666666666559</v>
      </c>
      <c r="J18" s="41">
        <f>E18/'Table 2.1'!F18</f>
        <v>-1.4497521877964745E-2</v>
      </c>
      <c r="K18" s="90">
        <f>F18/'Table 2.1'!G18</f>
        <v>-2.0168160316135907E-2</v>
      </c>
      <c r="L18" s="90">
        <f>G18/'Table 2.1'!H18</f>
        <v>2.0684335101064009E-3</v>
      </c>
      <c r="M18" s="92">
        <f>H18/'Table 2.1'!I18</f>
        <v>0</v>
      </c>
      <c r="N18" s="99">
        <f>I18/'Table 2.1'!I18</f>
        <v>-3.2375959211422112E-2</v>
      </c>
      <c r="O18" s="151">
        <f t="shared" si="0"/>
        <v>258</v>
      </c>
      <c r="P18" s="152">
        <f t="shared" si="1"/>
        <v>291</v>
      </c>
      <c r="Q18" s="1"/>
      <c r="R18" s="1"/>
      <c r="S18" s="1"/>
      <c r="T18" s="1"/>
      <c r="U18" s="1"/>
      <c r="V18" s="1"/>
      <c r="W18" s="1"/>
      <c r="X18" s="1"/>
    </row>
    <row r="19" spans="1:24" x14ac:dyDescent="0.2">
      <c r="A19" s="1"/>
      <c r="B19" s="24">
        <v>101631203</v>
      </c>
      <c r="C19" s="25" t="s">
        <v>531</v>
      </c>
      <c r="D19" s="26" t="s">
        <v>528</v>
      </c>
      <c r="E19" s="87">
        <f>'Table 2.1'!E19-'Table 2.1'!F19</f>
        <v>-23.257333333333236</v>
      </c>
      <c r="F19" s="39">
        <f>'Table 2.1'!F19-'Table 2.1'!G19</f>
        <v>-29.637333333333345</v>
      </c>
      <c r="G19" s="39">
        <f>'Table 2.1'!G19-'Table 2.1'!H19</f>
        <v>-47.006000000000085</v>
      </c>
      <c r="H19" s="39">
        <f>'Table 2.1'!H19-'Table 2.1'!I19</f>
        <v>0</v>
      </c>
      <c r="I19" s="96">
        <f>'Table 2.1'!E19-'Table 2.1'!I19</f>
        <v>-99.900666666666666</v>
      </c>
      <c r="J19" s="41">
        <f>E19/'Table 2.1'!F19</f>
        <v>-1.8784691924537002E-2</v>
      </c>
      <c r="K19" s="90">
        <f>F19/'Table 2.1'!G19</f>
        <v>-2.3378127914476531E-2</v>
      </c>
      <c r="L19" s="90">
        <f>G19/'Table 2.1'!H19</f>
        <v>-3.5752976942780547E-2</v>
      </c>
      <c r="M19" s="92">
        <f>H19/'Table 2.1'!I19</f>
        <v>0</v>
      </c>
      <c r="N19" s="99">
        <f>I19/'Table 2.1'!I19</f>
        <v>-7.5984900478699144E-2</v>
      </c>
      <c r="O19" s="151">
        <f t="shared" si="0"/>
        <v>392</v>
      </c>
      <c r="P19" s="152">
        <f t="shared" si="1"/>
        <v>456</v>
      </c>
      <c r="Q19" s="1"/>
      <c r="R19" s="1"/>
      <c r="S19" s="1"/>
      <c r="T19" s="1"/>
      <c r="U19" s="1"/>
      <c r="V19" s="1"/>
      <c r="W19" s="1"/>
      <c r="X19" s="1"/>
    </row>
    <row r="20" spans="1:24" x14ac:dyDescent="0.2">
      <c r="A20" s="1"/>
      <c r="B20" s="24">
        <v>101631503</v>
      </c>
      <c r="C20" s="25" t="s">
        <v>532</v>
      </c>
      <c r="D20" s="26" t="s">
        <v>528</v>
      </c>
      <c r="E20" s="87">
        <f>'Table 2.1'!E20-'Table 2.1'!F20</f>
        <v>-8.0839999999998327</v>
      </c>
      <c r="F20" s="39">
        <f>'Table 2.1'!F20-'Table 2.1'!G20</f>
        <v>-8.3313333333334185</v>
      </c>
      <c r="G20" s="39">
        <f>'Table 2.1'!G20-'Table 2.1'!H20</f>
        <v>-21.839333333333343</v>
      </c>
      <c r="H20" s="39">
        <f>'Table 2.1'!H20-'Table 2.1'!I20</f>
        <v>0</v>
      </c>
      <c r="I20" s="96">
        <f>'Table 2.1'!E20-'Table 2.1'!I20</f>
        <v>-38.254666666666594</v>
      </c>
      <c r="J20" s="41">
        <f>E20/'Table 2.1'!F20</f>
        <v>-8.5068858000038241E-3</v>
      </c>
      <c r="K20" s="90">
        <f>F20/'Table 2.1'!G20</f>
        <v>-8.690962463067671E-3</v>
      </c>
      <c r="L20" s="90">
        <f>G20/'Table 2.1'!H20</f>
        <v>-2.2274586171996208E-2</v>
      </c>
      <c r="M20" s="92">
        <f>H20/'Table 2.1'!I20</f>
        <v>0</v>
      </c>
      <c r="N20" s="99">
        <f>I20/'Table 2.1'!I20</f>
        <v>-3.901707328433357E-2</v>
      </c>
      <c r="O20" s="151">
        <f t="shared" si="0"/>
        <v>248</v>
      </c>
      <c r="P20" s="152">
        <f t="shared" si="1"/>
        <v>325</v>
      </c>
      <c r="Q20" s="1"/>
      <c r="R20" s="1"/>
      <c r="S20" s="1"/>
      <c r="T20" s="1"/>
      <c r="U20" s="1"/>
      <c r="V20" s="1"/>
      <c r="W20" s="1"/>
      <c r="X20" s="1"/>
    </row>
    <row r="21" spans="1:24" x14ac:dyDescent="0.2">
      <c r="A21" s="1"/>
      <c r="B21" s="24">
        <v>101631703</v>
      </c>
      <c r="C21" s="25" t="s">
        <v>533</v>
      </c>
      <c r="D21" s="26" t="s">
        <v>528</v>
      </c>
      <c r="E21" s="87">
        <f>'Table 2.1'!E21-'Table 2.1'!F21</f>
        <v>79.984000000000378</v>
      </c>
      <c r="F21" s="39">
        <f>'Table 2.1'!F21-'Table 2.1'!G21</f>
        <v>62.673999999999069</v>
      </c>
      <c r="G21" s="39">
        <f>'Table 2.1'!G21-'Table 2.1'!H21</f>
        <v>65.331666666666933</v>
      </c>
      <c r="H21" s="39">
        <f>'Table 2.1'!H21-'Table 2.1'!I21</f>
        <v>0</v>
      </c>
      <c r="I21" s="96">
        <f>'Table 2.1'!E21-'Table 2.1'!I21</f>
        <v>207.98966666666638</v>
      </c>
      <c r="J21" s="41">
        <f>E21/'Table 2.1'!F21</f>
        <v>1.5618001003657371E-2</v>
      </c>
      <c r="K21" s="90">
        <f>F21/'Table 2.1'!G21</f>
        <v>1.2389603755666407E-2</v>
      </c>
      <c r="L21" s="90">
        <f>G21/'Table 2.1'!H21</f>
        <v>1.3083959170864429E-2</v>
      </c>
      <c r="M21" s="92">
        <f>H21/'Table 2.1'!I21</f>
        <v>0</v>
      </c>
      <c r="N21" s="99">
        <f>I21/'Table 2.1'!I21</f>
        <v>4.1654046888364819E-2</v>
      </c>
      <c r="O21" s="151">
        <f t="shared" si="0"/>
        <v>23</v>
      </c>
      <c r="P21" s="152">
        <f t="shared" si="1"/>
        <v>33</v>
      </c>
      <c r="Q21" s="1"/>
      <c r="R21" s="1"/>
      <c r="S21" s="1"/>
      <c r="T21" s="1"/>
      <c r="U21" s="1"/>
      <c r="V21" s="1"/>
      <c r="W21" s="1"/>
      <c r="X21" s="1"/>
    </row>
    <row r="22" spans="1:24" x14ac:dyDescent="0.2">
      <c r="A22" s="1"/>
      <c r="B22" s="24">
        <v>101631803</v>
      </c>
      <c r="C22" s="25" t="s">
        <v>534</v>
      </c>
      <c r="D22" s="26" t="s">
        <v>528</v>
      </c>
      <c r="E22" s="87">
        <f>'Table 2.1'!E22-'Table 2.1'!F22</f>
        <v>-22.80933333333337</v>
      </c>
      <c r="F22" s="39">
        <f>'Table 2.1'!F22-'Table 2.1'!G22</f>
        <v>-34.748666666666622</v>
      </c>
      <c r="G22" s="39">
        <f>'Table 2.1'!G22-'Table 2.1'!H22</f>
        <v>-24.043333333333294</v>
      </c>
      <c r="H22" s="39">
        <f>'Table 2.1'!H22-'Table 2.1'!I22</f>
        <v>0</v>
      </c>
      <c r="I22" s="96">
        <f>'Table 2.1'!E22-'Table 2.1'!I22</f>
        <v>-81.601333333333287</v>
      </c>
      <c r="J22" s="41">
        <f>E22/'Table 2.1'!F22</f>
        <v>-1.4065324375222786E-2</v>
      </c>
      <c r="K22" s="90">
        <f>F22/'Table 2.1'!G22</f>
        <v>-2.0978173812599837E-2</v>
      </c>
      <c r="L22" s="90">
        <f>G22/'Table 2.1'!H22</f>
        <v>-1.4307562001749494E-2</v>
      </c>
      <c r="M22" s="92">
        <f>H22/'Table 2.1'!I22</f>
        <v>0</v>
      </c>
      <c r="N22" s="99">
        <f>I22/'Table 2.1'!I22</f>
        <v>-4.855883000521679E-2</v>
      </c>
      <c r="O22" s="151">
        <f t="shared" si="0"/>
        <v>364</v>
      </c>
      <c r="P22" s="152">
        <f t="shared" si="1"/>
        <v>378</v>
      </c>
      <c r="Q22" s="1"/>
      <c r="R22" s="1"/>
      <c r="S22" s="1"/>
      <c r="T22" s="1"/>
      <c r="U22" s="1"/>
      <c r="V22" s="1"/>
      <c r="W22" s="1"/>
      <c r="X22" s="1"/>
    </row>
    <row r="23" spans="1:24" x14ac:dyDescent="0.2">
      <c r="A23" s="1"/>
      <c r="B23" s="24">
        <v>101631903</v>
      </c>
      <c r="C23" s="25" t="s">
        <v>535</v>
      </c>
      <c r="D23" s="26" t="s">
        <v>528</v>
      </c>
      <c r="E23" s="87">
        <f>'Table 2.1'!E23-'Table 2.1'!F23</f>
        <v>-0.29466666666667152</v>
      </c>
      <c r="F23" s="39">
        <f>'Table 2.1'!F23-'Table 2.1'!G23</f>
        <v>-8.4353333333333467</v>
      </c>
      <c r="G23" s="39">
        <f>'Table 2.1'!G23-'Table 2.1'!H23</f>
        <v>-23.743333333333112</v>
      </c>
      <c r="H23" s="39">
        <f>'Table 2.1'!H23-'Table 2.1'!I23</f>
        <v>0</v>
      </c>
      <c r="I23" s="96">
        <f>'Table 2.1'!E23-'Table 2.1'!I23</f>
        <v>-32.47333333333313</v>
      </c>
      <c r="J23" s="41">
        <f>E23/'Table 2.1'!F23</f>
        <v>-2.5570276462705564E-4</v>
      </c>
      <c r="K23" s="90">
        <f>F23/'Table 2.1'!G23</f>
        <v>-7.2667335736817202E-3</v>
      </c>
      <c r="L23" s="90">
        <f>G23/'Table 2.1'!H23</f>
        <v>-2.0044038917458502E-2</v>
      </c>
      <c r="M23" s="92">
        <f>H23/'Table 2.1'!I23</f>
        <v>0</v>
      </c>
      <c r="N23" s="99">
        <f>I23/'Table 2.1'!I23</f>
        <v>-2.7413874369490571E-2</v>
      </c>
      <c r="O23" s="151">
        <f t="shared" si="0"/>
        <v>229</v>
      </c>
      <c r="P23" s="152">
        <f t="shared" si="1"/>
        <v>269</v>
      </c>
      <c r="Q23" s="1"/>
      <c r="R23" s="1"/>
      <c r="S23" s="1"/>
      <c r="T23" s="1"/>
      <c r="U23" s="1"/>
      <c r="V23" s="1"/>
      <c r="W23" s="1"/>
      <c r="X23" s="1"/>
    </row>
    <row r="24" spans="1:24" x14ac:dyDescent="0.2">
      <c r="A24" s="1"/>
      <c r="B24" s="24">
        <v>101632403</v>
      </c>
      <c r="C24" s="25" t="s">
        <v>536</v>
      </c>
      <c r="D24" s="26" t="s">
        <v>528</v>
      </c>
      <c r="E24" s="87">
        <f>'Table 2.1'!E24-'Table 2.1'!F24</f>
        <v>-17.998666666666622</v>
      </c>
      <c r="F24" s="39">
        <f>'Table 2.1'!F24-'Table 2.1'!G24</f>
        <v>-33.524000000000115</v>
      </c>
      <c r="G24" s="39">
        <f>'Table 2.1'!G24-'Table 2.1'!H24</f>
        <v>-27.941666666666606</v>
      </c>
      <c r="H24" s="39">
        <f>'Table 2.1'!H24-'Table 2.1'!I24</f>
        <v>0</v>
      </c>
      <c r="I24" s="96">
        <f>'Table 2.1'!E24-'Table 2.1'!I24</f>
        <v>-79.464333333333343</v>
      </c>
      <c r="J24" s="41">
        <f>E24/'Table 2.1'!F24</f>
        <v>-1.6822871328525748E-2</v>
      </c>
      <c r="K24" s="90">
        <f>F24/'Table 2.1'!G24</f>
        <v>-3.0381995317574302E-2</v>
      </c>
      <c r="L24" s="90">
        <f>G24/'Table 2.1'!H24</f>
        <v>-2.4697450704536529E-2</v>
      </c>
      <c r="M24" s="92">
        <f>H24/'Table 2.1'!I24</f>
        <v>0</v>
      </c>
      <c r="N24" s="99">
        <f>I24/'Table 2.1'!I24</f>
        <v>-7.0237988258951264E-2</v>
      </c>
      <c r="O24" s="151">
        <f t="shared" si="0"/>
        <v>356</v>
      </c>
      <c r="P24" s="152">
        <f t="shared" si="1"/>
        <v>439</v>
      </c>
      <c r="Q24" s="1"/>
      <c r="R24" s="1"/>
      <c r="S24" s="1"/>
      <c r="T24" s="1"/>
      <c r="U24" s="1"/>
      <c r="V24" s="1"/>
      <c r="W24" s="1"/>
      <c r="X24" s="1"/>
    </row>
    <row r="25" spans="1:24" x14ac:dyDescent="0.2">
      <c r="A25" s="1"/>
      <c r="B25" s="24">
        <v>101633903</v>
      </c>
      <c r="C25" s="25" t="s">
        <v>537</v>
      </c>
      <c r="D25" s="26" t="s">
        <v>528</v>
      </c>
      <c r="E25" s="87">
        <f>'Table 2.1'!E25-'Table 2.1'!F25</f>
        <v>-50.030333333333374</v>
      </c>
      <c r="F25" s="39">
        <f>'Table 2.1'!F25-'Table 2.1'!G25</f>
        <v>-48.014333333333298</v>
      </c>
      <c r="G25" s="39">
        <f>'Table 2.1'!G25-'Table 2.1'!H25</f>
        <v>-55.965999999999894</v>
      </c>
      <c r="H25" s="39">
        <f>'Table 2.1'!H25-'Table 2.1'!I25</f>
        <v>0</v>
      </c>
      <c r="I25" s="96">
        <f>'Table 2.1'!E25-'Table 2.1'!I25</f>
        <v>-154.01066666666657</v>
      </c>
      <c r="J25" s="41">
        <f>E25/'Table 2.1'!F25</f>
        <v>-2.868115894117566E-2</v>
      </c>
      <c r="K25" s="90">
        <f>F25/'Table 2.1'!G25</f>
        <v>-2.6788082118155945E-2</v>
      </c>
      <c r="L25" s="90">
        <f>G25/'Table 2.1'!H25</f>
        <v>-3.0279017527053007E-2</v>
      </c>
      <c r="M25" s="92">
        <f>H25/'Table 2.1'!I25</f>
        <v>0</v>
      </c>
      <c r="N25" s="99">
        <f>I25/'Table 2.1'!I25</f>
        <v>-8.332365499326598E-2</v>
      </c>
      <c r="O25" s="151">
        <f t="shared" si="0"/>
        <v>454</v>
      </c>
      <c r="P25" s="152">
        <f t="shared" si="1"/>
        <v>468</v>
      </c>
      <c r="Q25" s="1"/>
      <c r="R25" s="1"/>
      <c r="S25" s="1"/>
      <c r="T25" s="1"/>
      <c r="U25" s="1"/>
      <c r="V25" s="1"/>
      <c r="W25" s="1"/>
      <c r="X25" s="1"/>
    </row>
    <row r="26" spans="1:24" x14ac:dyDescent="0.2">
      <c r="A26" s="1"/>
      <c r="B26" s="24">
        <v>101636503</v>
      </c>
      <c r="C26" s="25" t="s">
        <v>538</v>
      </c>
      <c r="D26" s="26" t="s">
        <v>528</v>
      </c>
      <c r="E26" s="87">
        <f>'Table 2.1'!E26-'Table 2.1'!F26</f>
        <v>-55.255666666666457</v>
      </c>
      <c r="F26" s="39">
        <f>'Table 2.1'!F26-'Table 2.1'!G26</f>
        <v>-58.04033333333291</v>
      </c>
      <c r="G26" s="39">
        <f>'Table 2.1'!G26-'Table 2.1'!H26</f>
        <v>-65.56266666666761</v>
      </c>
      <c r="H26" s="39">
        <f>'Table 2.1'!H26-'Table 2.1'!I26</f>
        <v>0</v>
      </c>
      <c r="I26" s="96">
        <f>'Table 2.1'!E26-'Table 2.1'!I26</f>
        <v>-178.85866666666698</v>
      </c>
      <c r="J26" s="41">
        <f>E26/'Table 2.1'!F26</f>
        <v>-1.3535927076312538E-2</v>
      </c>
      <c r="K26" s="90">
        <f>F26/'Table 2.1'!G26</f>
        <v>-1.4018764199734099E-2</v>
      </c>
      <c r="L26" s="90">
        <f>G26/'Table 2.1'!H26</f>
        <v>-1.5588810719923058E-2</v>
      </c>
      <c r="M26" s="92">
        <f>H26/'Table 2.1'!I26</f>
        <v>0</v>
      </c>
      <c r="N26" s="99">
        <f>I26/'Table 2.1'!I26</f>
        <v>-4.2527158244800543E-2</v>
      </c>
      <c r="O26" s="151">
        <f t="shared" si="0"/>
        <v>467</v>
      </c>
      <c r="P26" s="152">
        <f t="shared" si="1"/>
        <v>345</v>
      </c>
      <c r="Q26" s="1"/>
      <c r="R26" s="1"/>
      <c r="S26" s="1"/>
      <c r="T26" s="1"/>
      <c r="U26" s="1"/>
      <c r="V26" s="1"/>
      <c r="W26" s="1"/>
      <c r="X26" s="1"/>
    </row>
    <row r="27" spans="1:24" x14ac:dyDescent="0.2">
      <c r="A27" s="1"/>
      <c r="B27" s="24">
        <v>101637002</v>
      </c>
      <c r="C27" s="25" t="s">
        <v>539</v>
      </c>
      <c r="D27" s="26" t="s">
        <v>528</v>
      </c>
      <c r="E27" s="87">
        <f>'Table 2.1'!E27-'Table 2.1'!F27</f>
        <v>-45.057666666666591</v>
      </c>
      <c r="F27" s="39">
        <f>'Table 2.1'!F27-'Table 2.1'!G27</f>
        <v>-55.426000000000386</v>
      </c>
      <c r="G27" s="39">
        <f>'Table 2.1'!G27-'Table 2.1'!H27</f>
        <v>-18.597666666666555</v>
      </c>
      <c r="H27" s="39">
        <f>'Table 2.1'!H27-'Table 2.1'!I27</f>
        <v>0</v>
      </c>
      <c r="I27" s="96">
        <f>'Table 2.1'!E27-'Table 2.1'!I27</f>
        <v>-119.08133333333353</v>
      </c>
      <c r="J27" s="41">
        <f>E27/'Table 2.1'!F27</f>
        <v>-1.4922110783257071E-2</v>
      </c>
      <c r="K27" s="90">
        <f>F27/'Table 2.1'!G27</f>
        <v>-1.8025010490686746E-2</v>
      </c>
      <c r="L27" s="90">
        <f>G27/'Table 2.1'!H27</f>
        <v>-6.0117608243050067E-3</v>
      </c>
      <c r="M27" s="92">
        <f>H27/'Table 2.1'!I27</f>
        <v>0</v>
      </c>
      <c r="N27" s="99">
        <f>I27/'Table 2.1'!I27</f>
        <v>-3.8493457672432639E-2</v>
      </c>
      <c r="O27" s="151">
        <f t="shared" si="0"/>
        <v>419</v>
      </c>
      <c r="P27" s="152">
        <f t="shared" si="1"/>
        <v>323</v>
      </c>
      <c r="Q27" s="1"/>
      <c r="R27" s="1"/>
      <c r="S27" s="1"/>
      <c r="T27" s="1"/>
      <c r="U27" s="1"/>
      <c r="V27" s="1"/>
      <c r="W27" s="1"/>
      <c r="X27" s="1"/>
    </row>
    <row r="28" spans="1:24" x14ac:dyDescent="0.2">
      <c r="A28" s="1"/>
      <c r="B28" s="24">
        <v>101638003</v>
      </c>
      <c r="C28" s="25" t="s">
        <v>540</v>
      </c>
      <c r="D28" s="26" t="s">
        <v>528</v>
      </c>
      <c r="E28" s="87">
        <f>'Table 2.1'!E28-'Table 2.1'!F28</f>
        <v>-40.783999999999651</v>
      </c>
      <c r="F28" s="39">
        <f>'Table 2.1'!F28-'Table 2.1'!G28</f>
        <v>-46.921666666667079</v>
      </c>
      <c r="G28" s="39">
        <f>'Table 2.1'!G28-'Table 2.1'!H28</f>
        <v>-41.140666666666675</v>
      </c>
      <c r="H28" s="39">
        <f>'Table 2.1'!H28-'Table 2.1'!I28</f>
        <v>0</v>
      </c>
      <c r="I28" s="96">
        <f>'Table 2.1'!E28-'Table 2.1'!I28</f>
        <v>-128.8463333333334</v>
      </c>
      <c r="J28" s="41">
        <f>E28/'Table 2.1'!F28</f>
        <v>-1.2336929083529775E-2</v>
      </c>
      <c r="K28" s="90">
        <f>F28/'Table 2.1'!G28</f>
        <v>-1.3994901328315249E-2</v>
      </c>
      <c r="L28" s="90">
        <f>G28/'Table 2.1'!H28</f>
        <v>-1.2121910936925443E-2</v>
      </c>
      <c r="M28" s="92">
        <f>H28/'Table 2.1'!I28</f>
        <v>0</v>
      </c>
      <c r="N28" s="99">
        <f>I28/'Table 2.1'!I28</f>
        <v>-3.7963988038179783E-2</v>
      </c>
      <c r="O28" s="151">
        <f t="shared" si="0"/>
        <v>433</v>
      </c>
      <c r="P28" s="152">
        <f t="shared" si="1"/>
        <v>319</v>
      </c>
      <c r="Q28" s="1"/>
      <c r="R28" s="1"/>
      <c r="S28" s="1"/>
      <c r="T28" s="1"/>
      <c r="U28" s="1"/>
      <c r="V28" s="1"/>
      <c r="W28" s="1"/>
      <c r="X28" s="1"/>
    </row>
    <row r="29" spans="1:24" x14ac:dyDescent="0.2">
      <c r="A29" s="1"/>
      <c r="B29" s="24">
        <v>101638803</v>
      </c>
      <c r="C29" s="25" t="s">
        <v>541</v>
      </c>
      <c r="D29" s="26" t="s">
        <v>528</v>
      </c>
      <c r="E29" s="87">
        <f>'Table 2.1'!E29-'Table 2.1'!F29</f>
        <v>-4.3490000000001601</v>
      </c>
      <c r="F29" s="39">
        <f>'Table 2.1'!F29-'Table 2.1'!G29</f>
        <v>-12.740666666666584</v>
      </c>
      <c r="G29" s="39">
        <f>'Table 2.1'!G29-'Table 2.1'!H29</f>
        <v>-12.464000000000169</v>
      </c>
      <c r="H29" s="39">
        <f>'Table 2.1'!H29-'Table 2.1'!I29</f>
        <v>0</v>
      </c>
      <c r="I29" s="96">
        <f>'Table 2.1'!E29-'Table 2.1'!I29</f>
        <v>-29.553666666666913</v>
      </c>
      <c r="J29" s="41">
        <f>E29/'Table 2.1'!F29</f>
        <v>-2.7917486463326026E-3</v>
      </c>
      <c r="K29" s="90">
        <f>F29/'Table 2.1'!G29</f>
        <v>-8.1122548277806107E-3</v>
      </c>
      <c r="L29" s="90">
        <f>G29/'Table 2.1'!H29</f>
        <v>-7.8736095315485553E-3</v>
      </c>
      <c r="M29" s="92">
        <f>H29/'Table 2.1'!I29</f>
        <v>0</v>
      </c>
      <c r="N29" s="99">
        <f>I29/'Table 2.1'!I29</f>
        <v>-1.8669290080140746E-2</v>
      </c>
      <c r="O29" s="151">
        <f t="shared" si="0"/>
        <v>223</v>
      </c>
      <c r="P29" s="152">
        <f t="shared" si="1"/>
        <v>229</v>
      </c>
      <c r="Q29" s="1"/>
      <c r="R29" s="1"/>
      <c r="S29" s="1"/>
      <c r="T29" s="1"/>
      <c r="U29" s="1"/>
      <c r="V29" s="1"/>
      <c r="W29" s="1"/>
      <c r="X29" s="1"/>
    </row>
    <row r="30" spans="1:24" x14ac:dyDescent="0.2">
      <c r="A30" s="1"/>
      <c r="B30" s="24">
        <v>102027451</v>
      </c>
      <c r="C30" s="25" t="s">
        <v>23</v>
      </c>
      <c r="D30" s="26" t="s">
        <v>24</v>
      </c>
      <c r="E30" s="87">
        <f>'Table 2.1'!E30-'Table 2.1'!F30</f>
        <v>13.097333333331335</v>
      </c>
      <c r="F30" s="39">
        <f>'Table 2.1'!F30-'Table 2.1'!G30</f>
        <v>-316.19666666666308</v>
      </c>
      <c r="G30" s="39">
        <f>'Table 2.1'!G30-'Table 2.1'!H30</f>
        <v>-330.2203333333382</v>
      </c>
      <c r="H30" s="39">
        <f>'Table 2.1'!H30-'Table 2.1'!I30</f>
        <v>0</v>
      </c>
      <c r="I30" s="96">
        <f>'Table 2.1'!E30-'Table 2.1'!I30</f>
        <v>-633.31966666666995</v>
      </c>
      <c r="J30" s="41">
        <f>E30/'Table 2.1'!F30</f>
        <v>4.8986604883926612E-4</v>
      </c>
      <c r="K30" s="90">
        <f>F30/'Table 2.1'!G30</f>
        <v>-1.1688149299186525E-2</v>
      </c>
      <c r="L30" s="90">
        <f>G30/'Table 2.1'!H30</f>
        <v>-1.2059328877710615E-2</v>
      </c>
      <c r="M30" s="92">
        <f>H30/'Table 2.1'!I30</f>
        <v>0</v>
      </c>
      <c r="N30" s="99">
        <f>I30/'Table 2.1'!I30</f>
        <v>-2.3128224927766373E-2</v>
      </c>
      <c r="O30" s="151">
        <f t="shared" si="0"/>
        <v>498</v>
      </c>
      <c r="P30" s="152">
        <f t="shared" si="1"/>
        <v>252</v>
      </c>
      <c r="Q30" s="1"/>
      <c r="R30" s="1"/>
      <c r="S30" s="1"/>
      <c r="T30" s="1"/>
      <c r="U30" s="1"/>
      <c r="V30" s="1"/>
      <c r="W30" s="1"/>
      <c r="X30" s="1"/>
    </row>
    <row r="31" spans="1:24" x14ac:dyDescent="0.2">
      <c r="A31" s="1"/>
      <c r="B31" s="24">
        <v>103020603</v>
      </c>
      <c r="C31" s="25" t="s">
        <v>25</v>
      </c>
      <c r="D31" s="26" t="s">
        <v>24</v>
      </c>
      <c r="E31" s="87">
        <f>'Table 2.1'!E31-'Table 2.1'!F31</f>
        <v>-8.8956666666666706</v>
      </c>
      <c r="F31" s="39">
        <f>'Table 2.1'!F31-'Table 2.1'!G31</f>
        <v>-20.552999999999997</v>
      </c>
      <c r="G31" s="39">
        <f>'Table 2.1'!G31-'Table 2.1'!H31</f>
        <v>-23.745999999999867</v>
      </c>
      <c r="H31" s="39">
        <f>'Table 2.1'!H31-'Table 2.1'!I31</f>
        <v>0</v>
      </c>
      <c r="I31" s="96">
        <f>'Table 2.1'!E31-'Table 2.1'!I31</f>
        <v>-53.194666666666535</v>
      </c>
      <c r="J31" s="41">
        <f>E31/'Table 2.1'!F31</f>
        <v>-9.3101969804219708E-3</v>
      </c>
      <c r="K31" s="90">
        <f>F31/'Table 2.1'!G31</f>
        <v>-2.1057783138883211E-2</v>
      </c>
      <c r="L31" s="90">
        <f>G31/'Table 2.1'!H31</f>
        <v>-2.3751351971310737E-2</v>
      </c>
      <c r="M31" s="92">
        <f>H31/'Table 2.1'!I31</f>
        <v>0</v>
      </c>
      <c r="N31" s="99">
        <f>I31/'Table 2.1'!I31</f>
        <v>-5.3206655899795958E-2</v>
      </c>
      <c r="O31" s="151">
        <f t="shared" si="0"/>
        <v>291</v>
      </c>
      <c r="P31" s="152">
        <f t="shared" si="1"/>
        <v>398</v>
      </c>
      <c r="Q31" s="1"/>
      <c r="R31" s="1"/>
      <c r="S31" s="1"/>
      <c r="T31" s="1"/>
      <c r="U31" s="1"/>
      <c r="V31" s="1"/>
      <c r="W31" s="1"/>
      <c r="X31" s="1"/>
    </row>
    <row r="32" spans="1:24" x14ac:dyDescent="0.2">
      <c r="A32" s="1"/>
      <c r="B32" s="24">
        <v>103020753</v>
      </c>
      <c r="C32" s="25" t="s">
        <v>26</v>
      </c>
      <c r="D32" s="26" t="s">
        <v>24</v>
      </c>
      <c r="E32" s="87">
        <f>'Table 2.1'!E32-'Table 2.1'!F32</f>
        <v>42.224333333333107</v>
      </c>
      <c r="F32" s="39">
        <f>'Table 2.1'!F32-'Table 2.1'!G32</f>
        <v>43.535666666666657</v>
      </c>
      <c r="G32" s="39">
        <f>'Table 2.1'!G32-'Table 2.1'!H32</f>
        <v>25.438000000000102</v>
      </c>
      <c r="H32" s="39">
        <f>'Table 2.1'!H32-'Table 2.1'!I32</f>
        <v>0</v>
      </c>
      <c r="I32" s="96">
        <f>'Table 2.1'!E32-'Table 2.1'!I32</f>
        <v>111.19799999999987</v>
      </c>
      <c r="J32" s="41">
        <f>E32/'Table 2.1'!F32</f>
        <v>2.5422980449233575E-2</v>
      </c>
      <c r="K32" s="90">
        <f>F32/'Table 2.1'!G32</f>
        <v>2.6918117044664562E-2</v>
      </c>
      <c r="L32" s="90">
        <f>G32/'Table 2.1'!H32</f>
        <v>1.5979657000852503E-2</v>
      </c>
      <c r="M32" s="92">
        <f>H32/'Table 2.1'!I32</f>
        <v>0</v>
      </c>
      <c r="N32" s="99">
        <f>I32/'Table 2.1'!I32</f>
        <v>6.9852421541818838E-2</v>
      </c>
      <c r="O32" s="151">
        <f t="shared" si="0"/>
        <v>45</v>
      </c>
      <c r="P32" s="152">
        <f t="shared" si="1"/>
        <v>7</v>
      </c>
      <c r="Q32" s="1"/>
      <c r="R32" s="1"/>
      <c r="S32" s="1"/>
      <c r="T32" s="1"/>
      <c r="U32" s="1"/>
      <c r="V32" s="1"/>
      <c r="W32" s="1"/>
      <c r="X32" s="1"/>
    </row>
    <row r="33" spans="1:24" x14ac:dyDescent="0.2">
      <c r="A33" s="1"/>
      <c r="B33" s="24">
        <v>103021003</v>
      </c>
      <c r="C33" s="25" t="s">
        <v>27</v>
      </c>
      <c r="D33" s="26" t="s">
        <v>24</v>
      </c>
      <c r="E33" s="87">
        <f>'Table 2.1'!E33-'Table 2.1'!F33</f>
        <v>10.083999999999833</v>
      </c>
      <c r="F33" s="39">
        <f>'Table 2.1'!F33-'Table 2.1'!G33</f>
        <v>-18.350333333332856</v>
      </c>
      <c r="G33" s="39">
        <f>'Table 2.1'!G33-'Table 2.1'!H33</f>
        <v>-23.406666666666752</v>
      </c>
      <c r="H33" s="39">
        <f>'Table 2.1'!H33-'Table 2.1'!I33</f>
        <v>0</v>
      </c>
      <c r="I33" s="96">
        <f>'Table 2.1'!E33-'Table 2.1'!I33</f>
        <v>-31.672999999999774</v>
      </c>
      <c r="J33" s="41">
        <f>E33/'Table 2.1'!F33</f>
        <v>2.2388137572929251E-3</v>
      </c>
      <c r="K33" s="90">
        <f>F33/'Table 2.1'!G33</f>
        <v>-4.0575448916252447E-3</v>
      </c>
      <c r="L33" s="90">
        <f>G33/'Table 2.1'!H33</f>
        <v>-5.1489303540810044E-3</v>
      </c>
      <c r="M33" s="92">
        <f>H33/'Table 2.1'!I33</f>
        <v>0</v>
      </c>
      <c r="N33" s="99">
        <f>I33/'Table 2.1'!I33</f>
        <v>-6.9673342824610896E-3</v>
      </c>
      <c r="O33" s="151">
        <f t="shared" si="0"/>
        <v>227</v>
      </c>
      <c r="P33" s="152">
        <f t="shared" si="1"/>
        <v>175</v>
      </c>
      <c r="Q33" s="1"/>
      <c r="R33" s="1"/>
      <c r="S33" s="1"/>
      <c r="T33" s="1"/>
      <c r="U33" s="1"/>
      <c r="V33" s="1"/>
      <c r="W33" s="1"/>
      <c r="X33" s="1"/>
    </row>
    <row r="34" spans="1:24" x14ac:dyDescent="0.2">
      <c r="A34" s="1"/>
      <c r="B34" s="24">
        <v>103021102</v>
      </c>
      <c r="C34" s="25" t="s">
        <v>28</v>
      </c>
      <c r="D34" s="26" t="s">
        <v>24</v>
      </c>
      <c r="E34" s="87">
        <f>'Table 2.1'!E34-'Table 2.1'!F34</f>
        <v>41.547333333333881</v>
      </c>
      <c r="F34" s="39">
        <f>'Table 2.1'!F34-'Table 2.1'!G34</f>
        <v>39.047333333332062</v>
      </c>
      <c r="G34" s="39">
        <f>'Table 2.1'!G34-'Table 2.1'!H34</f>
        <v>14.792000000001281</v>
      </c>
      <c r="H34" s="39">
        <f>'Table 2.1'!H34-'Table 2.1'!I34</f>
        <v>0</v>
      </c>
      <c r="I34" s="96">
        <f>'Table 2.1'!E34-'Table 2.1'!I34</f>
        <v>95.386666666667224</v>
      </c>
      <c r="J34" s="41">
        <f>E34/'Table 2.1'!F34</f>
        <v>9.6464990944557481E-3</v>
      </c>
      <c r="K34" s="90">
        <f>F34/'Table 2.1'!G34</f>
        <v>9.1489919215480813E-3</v>
      </c>
      <c r="L34" s="90">
        <f>G34/'Table 2.1'!H34</f>
        <v>3.4778958541989069E-3</v>
      </c>
      <c r="M34" s="92">
        <f>H34/'Table 2.1'!I34</f>
        <v>0</v>
      </c>
      <c r="N34" s="99">
        <f>I34/'Table 2.1'!I34</f>
        <v>2.2427318317051533E-2</v>
      </c>
      <c r="O34" s="151">
        <f t="shared" si="0"/>
        <v>53</v>
      </c>
      <c r="P34" s="152">
        <f t="shared" si="1"/>
        <v>71</v>
      </c>
      <c r="Q34" s="1"/>
      <c r="R34" s="1"/>
      <c r="S34" s="1"/>
      <c r="T34" s="1"/>
      <c r="U34" s="1"/>
      <c r="V34" s="1"/>
      <c r="W34" s="1"/>
      <c r="X34" s="1"/>
    </row>
    <row r="35" spans="1:24" x14ac:dyDescent="0.2">
      <c r="A35" s="1"/>
      <c r="B35" s="24">
        <v>103021252</v>
      </c>
      <c r="C35" s="25" t="s">
        <v>29</v>
      </c>
      <c r="D35" s="26" t="s">
        <v>24</v>
      </c>
      <c r="E35" s="87">
        <f>'Table 2.1'!E35-'Table 2.1'!F35</f>
        <v>-92.484999999998763</v>
      </c>
      <c r="F35" s="39">
        <f>'Table 2.1'!F35-'Table 2.1'!G35</f>
        <v>-77.699333333333925</v>
      </c>
      <c r="G35" s="39">
        <f>'Table 2.1'!G35-'Table 2.1'!H35</f>
        <v>-99.785666666666657</v>
      </c>
      <c r="H35" s="39">
        <f>'Table 2.1'!H35-'Table 2.1'!I35</f>
        <v>0</v>
      </c>
      <c r="I35" s="96">
        <f>'Table 2.1'!E35-'Table 2.1'!I35</f>
        <v>-269.96999999999935</v>
      </c>
      <c r="J35" s="41">
        <f>E35/'Table 2.1'!F35</f>
        <v>-2.1854053627439432E-2</v>
      </c>
      <c r="K35" s="90">
        <f>F35/'Table 2.1'!G35</f>
        <v>-1.8029204622941341E-2</v>
      </c>
      <c r="L35" s="90">
        <f>G35/'Table 2.1'!H35</f>
        <v>-2.2630096197771604E-2</v>
      </c>
      <c r="M35" s="92">
        <f>H35/'Table 2.1'!I35</f>
        <v>0</v>
      </c>
      <c r="N35" s="99">
        <f>I35/'Table 2.1'!I35</f>
        <v>-6.1225697784040987E-2</v>
      </c>
      <c r="O35" s="151">
        <f t="shared" si="0"/>
        <v>487</v>
      </c>
      <c r="P35" s="152">
        <f t="shared" si="1"/>
        <v>415</v>
      </c>
      <c r="Q35" s="1"/>
      <c r="R35" s="1"/>
      <c r="S35" s="1"/>
      <c r="T35" s="1"/>
      <c r="U35" s="1"/>
      <c r="V35" s="1"/>
      <c r="W35" s="1"/>
      <c r="X35" s="1"/>
    </row>
    <row r="36" spans="1:24" x14ac:dyDescent="0.2">
      <c r="A36" s="1"/>
      <c r="B36" s="24">
        <v>103021453</v>
      </c>
      <c r="C36" s="25" t="s">
        <v>30</v>
      </c>
      <c r="D36" s="26" t="s">
        <v>24</v>
      </c>
      <c r="E36" s="87">
        <f>'Table 2.1'!E36-'Table 2.1'!F36</f>
        <v>3.061333333333323</v>
      </c>
      <c r="F36" s="39">
        <f>'Table 2.1'!F36-'Table 2.1'!G36</f>
        <v>-19.762333333333345</v>
      </c>
      <c r="G36" s="39">
        <f>'Table 2.1'!G36-'Table 2.1'!H36</f>
        <v>-5.6853333333333467</v>
      </c>
      <c r="H36" s="39">
        <f>'Table 2.1'!H36-'Table 2.1'!I36</f>
        <v>0</v>
      </c>
      <c r="I36" s="96">
        <f>'Table 2.1'!E36-'Table 2.1'!I36</f>
        <v>-22.386333333333369</v>
      </c>
      <c r="J36" s="41">
        <f>E36/'Table 2.1'!F36</f>
        <v>2.4387717979834377E-3</v>
      </c>
      <c r="K36" s="90">
        <f>F36/'Table 2.1'!G36</f>
        <v>-1.5499395181899021E-2</v>
      </c>
      <c r="L36" s="90">
        <f>G36/'Table 2.1'!H36</f>
        <v>-4.4391546138083946E-3</v>
      </c>
      <c r="M36" s="92">
        <f>H36/'Table 2.1'!I36</f>
        <v>0</v>
      </c>
      <c r="N36" s="99">
        <f>I36/'Table 2.1'!I36</f>
        <v>-1.7479431561254557E-2</v>
      </c>
      <c r="O36" s="151">
        <f t="shared" si="0"/>
        <v>198</v>
      </c>
      <c r="P36" s="152">
        <f t="shared" si="1"/>
        <v>224</v>
      </c>
      <c r="Q36" s="1"/>
      <c r="R36" s="1"/>
      <c r="S36" s="1"/>
      <c r="T36" s="1"/>
      <c r="U36" s="1"/>
      <c r="V36" s="1"/>
      <c r="W36" s="1"/>
      <c r="X36" s="1"/>
    </row>
    <row r="37" spans="1:24" x14ac:dyDescent="0.2">
      <c r="A37" s="1"/>
      <c r="B37" s="24">
        <v>103021603</v>
      </c>
      <c r="C37" s="25" t="s">
        <v>31</v>
      </c>
      <c r="D37" s="26" t="s">
        <v>24</v>
      </c>
      <c r="E37" s="87">
        <f>'Table 2.1'!E37-'Table 2.1'!F37</f>
        <v>-5.3183333333333849</v>
      </c>
      <c r="F37" s="39">
        <f>'Table 2.1'!F37-'Table 2.1'!G37</f>
        <v>-8.1376666666667461</v>
      </c>
      <c r="G37" s="39">
        <f>'Table 2.1'!G37-'Table 2.1'!H37</f>
        <v>-10.854999999999791</v>
      </c>
      <c r="H37" s="39">
        <f>'Table 2.1'!H37-'Table 2.1'!I37</f>
        <v>0</v>
      </c>
      <c r="I37" s="96">
        <f>'Table 2.1'!E37-'Table 2.1'!I37</f>
        <v>-24.310999999999922</v>
      </c>
      <c r="J37" s="41">
        <f>E37/'Table 2.1'!F37</f>
        <v>-3.6690095743788275E-3</v>
      </c>
      <c r="K37" s="90">
        <f>F37/'Table 2.1'!G37</f>
        <v>-5.5826689150098481E-3</v>
      </c>
      <c r="L37" s="90">
        <f>G37/'Table 2.1'!H37</f>
        <v>-7.3917907881465711E-3</v>
      </c>
      <c r="M37" s="92">
        <f>H37/'Table 2.1'!I37</f>
        <v>0</v>
      </c>
      <c r="N37" s="99">
        <f>I37/'Table 2.1'!I37</f>
        <v>-1.6554751345060726E-2</v>
      </c>
      <c r="O37" s="151">
        <f t="shared" si="0"/>
        <v>206</v>
      </c>
      <c r="P37" s="152">
        <f t="shared" si="1"/>
        <v>218</v>
      </c>
      <c r="Q37" s="1"/>
      <c r="R37" s="1"/>
      <c r="S37" s="1"/>
      <c r="T37" s="1"/>
      <c r="U37" s="1"/>
      <c r="V37" s="1"/>
      <c r="W37" s="1"/>
      <c r="X37" s="1"/>
    </row>
    <row r="38" spans="1:24" x14ac:dyDescent="0.2">
      <c r="A38" s="1"/>
      <c r="B38" s="24">
        <v>103021752</v>
      </c>
      <c r="C38" s="25" t="s">
        <v>32</v>
      </c>
      <c r="D38" s="26" t="s">
        <v>24</v>
      </c>
      <c r="E38" s="87">
        <f>'Table 2.1'!E38-'Table 2.1'!F38</f>
        <v>-10.644666666666581</v>
      </c>
      <c r="F38" s="39">
        <f>'Table 2.1'!F38-'Table 2.1'!G38</f>
        <v>-29.306666666667297</v>
      </c>
      <c r="G38" s="39">
        <f>'Table 2.1'!G38-'Table 2.1'!H38</f>
        <v>-30.882333333333008</v>
      </c>
      <c r="H38" s="39">
        <f>'Table 2.1'!H38-'Table 2.1'!I38</f>
        <v>0</v>
      </c>
      <c r="I38" s="96">
        <f>'Table 2.1'!E38-'Table 2.1'!I38</f>
        <v>-70.833666666666886</v>
      </c>
      <c r="J38" s="41">
        <f>E38/'Table 2.1'!F38</f>
        <v>-3.1397282297493468E-3</v>
      </c>
      <c r="K38" s="90">
        <f>F38/'Table 2.1'!G38</f>
        <v>-8.5701496773913644E-3</v>
      </c>
      <c r="L38" s="90">
        <f>G38/'Table 2.1'!H38</f>
        <v>-8.9500943388843446E-3</v>
      </c>
      <c r="M38" s="92">
        <f>H38/'Table 2.1'!I38</f>
        <v>0</v>
      </c>
      <c r="N38" s="99">
        <f>I38/'Table 2.1'!I38</f>
        <v>-2.0528500621793344E-2</v>
      </c>
      <c r="O38" s="151">
        <f t="shared" si="0"/>
        <v>340</v>
      </c>
      <c r="P38" s="152">
        <f t="shared" si="1"/>
        <v>243</v>
      </c>
      <c r="Q38" s="1"/>
      <c r="R38" s="1"/>
      <c r="S38" s="1"/>
      <c r="T38" s="1"/>
      <c r="U38" s="1"/>
      <c r="V38" s="1"/>
      <c r="W38" s="1"/>
      <c r="X38" s="1"/>
    </row>
    <row r="39" spans="1:24" x14ac:dyDescent="0.2">
      <c r="A39" s="1"/>
      <c r="B39" s="24">
        <v>103021903</v>
      </c>
      <c r="C39" s="25" t="s">
        <v>33</v>
      </c>
      <c r="D39" s="26" t="s">
        <v>24</v>
      </c>
      <c r="E39" s="87">
        <f>'Table 2.1'!E39-'Table 2.1'!F39</f>
        <v>11.610000000000014</v>
      </c>
      <c r="F39" s="39">
        <f>'Table 2.1'!F39-'Table 2.1'!G39</f>
        <v>6.63799999999992</v>
      </c>
      <c r="G39" s="39">
        <f>'Table 2.1'!G39-'Table 2.1'!H39</f>
        <v>-4.1476666666666233</v>
      </c>
      <c r="H39" s="39">
        <f>'Table 2.1'!H39-'Table 2.1'!I39</f>
        <v>0</v>
      </c>
      <c r="I39" s="96">
        <f>'Table 2.1'!E39-'Table 2.1'!I39</f>
        <v>14.10033333333331</v>
      </c>
      <c r="J39" s="41">
        <f>E39/'Table 2.1'!F39</f>
        <v>1.2643711958599211E-2</v>
      </c>
      <c r="K39" s="90">
        <f>F39/'Table 2.1'!G39</f>
        <v>7.2816625621841911E-3</v>
      </c>
      <c r="L39" s="90">
        <f>G39/'Table 2.1'!H39</f>
        <v>-4.5292433400866867E-3</v>
      </c>
      <c r="M39" s="92">
        <f>H39/'Table 2.1'!I39</f>
        <v>0</v>
      </c>
      <c r="N39" s="99">
        <f>I39/'Table 2.1'!I39</f>
        <v>1.5397534559913897E-2</v>
      </c>
      <c r="O39" s="151">
        <f t="shared" si="0"/>
        <v>132</v>
      </c>
      <c r="P39" s="152">
        <f t="shared" si="1"/>
        <v>95</v>
      </c>
      <c r="Q39" s="1"/>
      <c r="R39" s="1"/>
      <c r="S39" s="1"/>
      <c r="T39" s="1"/>
      <c r="U39" s="1"/>
      <c r="V39" s="1"/>
      <c r="W39" s="1"/>
      <c r="X39" s="1"/>
    </row>
    <row r="40" spans="1:24" x14ac:dyDescent="0.2">
      <c r="A40" s="1"/>
      <c r="B40" s="24">
        <v>103022103</v>
      </c>
      <c r="C40" s="25" t="s">
        <v>34</v>
      </c>
      <c r="D40" s="26" t="s">
        <v>24</v>
      </c>
      <c r="E40" s="87">
        <f>'Table 2.1'!E40-'Table 2.1'!F40</f>
        <v>-17.528999999999996</v>
      </c>
      <c r="F40" s="39">
        <f>'Table 2.1'!F40-'Table 2.1'!G40</f>
        <v>-12.483999999999924</v>
      </c>
      <c r="G40" s="39">
        <f>'Table 2.1'!G40-'Table 2.1'!H40</f>
        <v>2.757666666666637</v>
      </c>
      <c r="H40" s="39">
        <f>'Table 2.1'!H40-'Table 2.1'!I40</f>
        <v>0</v>
      </c>
      <c r="I40" s="96">
        <f>'Table 2.1'!E40-'Table 2.1'!I40</f>
        <v>-27.255333333333283</v>
      </c>
      <c r="J40" s="41">
        <f>E40/'Table 2.1'!F40</f>
        <v>-2.5950627336318879E-2</v>
      </c>
      <c r="K40" s="90">
        <f>F40/'Table 2.1'!G40</f>
        <v>-1.8146430237848368E-2</v>
      </c>
      <c r="L40" s="90">
        <f>G40/'Table 2.1'!H40</f>
        <v>4.0246078524851627E-3</v>
      </c>
      <c r="M40" s="92">
        <f>H40/'Table 2.1'!I40</f>
        <v>0</v>
      </c>
      <c r="N40" s="99">
        <f>I40/'Table 2.1'!I40</f>
        <v>-3.977711660417077E-2</v>
      </c>
      <c r="O40" s="151">
        <f t="shared" si="0"/>
        <v>216</v>
      </c>
      <c r="P40" s="152">
        <f t="shared" si="1"/>
        <v>329</v>
      </c>
      <c r="Q40" s="1"/>
      <c r="R40" s="1"/>
      <c r="S40" s="1"/>
      <c r="T40" s="1"/>
      <c r="U40" s="1"/>
      <c r="V40" s="1"/>
      <c r="W40" s="1"/>
      <c r="X40" s="1"/>
    </row>
    <row r="41" spans="1:24" x14ac:dyDescent="0.2">
      <c r="A41" s="1"/>
      <c r="B41" s="24">
        <v>103022253</v>
      </c>
      <c r="C41" s="25" t="s">
        <v>35</v>
      </c>
      <c r="D41" s="26" t="s">
        <v>24</v>
      </c>
      <c r="E41" s="87">
        <f>'Table 2.1'!E41-'Table 2.1'!F41</f>
        <v>-9.5353333333332557</v>
      </c>
      <c r="F41" s="39">
        <f>'Table 2.1'!F41-'Table 2.1'!G41</f>
        <v>-19.170666666666648</v>
      </c>
      <c r="G41" s="39">
        <f>'Table 2.1'!G41-'Table 2.1'!H41</f>
        <v>9.7796666666665715</v>
      </c>
      <c r="H41" s="39">
        <f>'Table 2.1'!H41-'Table 2.1'!I41</f>
        <v>0</v>
      </c>
      <c r="I41" s="96">
        <f>'Table 2.1'!E41-'Table 2.1'!I41</f>
        <v>-18.926333333333332</v>
      </c>
      <c r="J41" s="41">
        <f>E41/'Table 2.1'!F41</f>
        <v>-4.8150459159721415E-3</v>
      </c>
      <c r="K41" s="90">
        <f>F41/'Table 2.1'!G41</f>
        <v>-9.5877734216691397E-3</v>
      </c>
      <c r="L41" s="90">
        <f>G41/'Table 2.1'!H41</f>
        <v>4.9151183404493367E-3</v>
      </c>
      <c r="M41" s="92">
        <f>H41/'Table 2.1'!I41</f>
        <v>0</v>
      </c>
      <c r="N41" s="99">
        <f>I41/'Table 2.1'!I41</f>
        <v>-9.5121000801791332E-3</v>
      </c>
      <c r="O41" s="151">
        <f t="shared" si="0"/>
        <v>189</v>
      </c>
      <c r="P41" s="152">
        <f t="shared" si="1"/>
        <v>190</v>
      </c>
      <c r="Q41" s="1"/>
      <c r="R41" s="1"/>
      <c r="S41" s="1"/>
      <c r="T41" s="1"/>
      <c r="U41" s="1"/>
      <c r="V41" s="1"/>
      <c r="W41" s="1"/>
      <c r="X41" s="1"/>
    </row>
    <row r="42" spans="1:24" x14ac:dyDescent="0.2">
      <c r="A42" s="1"/>
      <c r="B42" s="24">
        <v>103022503</v>
      </c>
      <c r="C42" s="25" t="s">
        <v>36</v>
      </c>
      <c r="D42" s="26" t="s">
        <v>24</v>
      </c>
      <c r="E42" s="87">
        <f>'Table 2.1'!E42-'Table 2.1'!F42</f>
        <v>30.240666666666698</v>
      </c>
      <c r="F42" s="39">
        <f>'Table 2.1'!F42-'Table 2.1'!G42</f>
        <v>13.865999999999985</v>
      </c>
      <c r="G42" s="39">
        <f>'Table 2.1'!G42-'Table 2.1'!H42</f>
        <v>14.410666666666657</v>
      </c>
      <c r="H42" s="39">
        <f>'Table 2.1'!H42-'Table 2.1'!I42</f>
        <v>0</v>
      </c>
      <c r="I42" s="96">
        <f>'Table 2.1'!E42-'Table 2.1'!I42</f>
        <v>58.51733333333334</v>
      </c>
      <c r="J42" s="41">
        <f>E42/'Table 2.1'!F42</f>
        <v>3.6891038830703507E-2</v>
      </c>
      <c r="K42" s="90">
        <f>F42/'Table 2.1'!G42</f>
        <v>1.7206391489044858E-2</v>
      </c>
      <c r="L42" s="90">
        <f>G42/'Table 2.1'!H42</f>
        <v>1.8207869242970087E-2</v>
      </c>
      <c r="M42" s="92">
        <f>H42/'Table 2.1'!I42</f>
        <v>0</v>
      </c>
      <c r="N42" s="99">
        <f>I42/'Table 2.1'!I42</f>
        <v>7.3936617814162831E-2</v>
      </c>
      <c r="O42" s="151">
        <f t="shared" si="0"/>
        <v>81</v>
      </c>
      <c r="P42" s="152">
        <f t="shared" si="1"/>
        <v>5</v>
      </c>
      <c r="Q42" s="1"/>
      <c r="R42" s="1"/>
      <c r="S42" s="1"/>
      <c r="T42" s="1"/>
      <c r="U42" s="1"/>
      <c r="V42" s="1"/>
      <c r="W42" s="1"/>
      <c r="X42" s="1"/>
    </row>
    <row r="43" spans="1:24" x14ac:dyDescent="0.2">
      <c r="A43" s="1"/>
      <c r="B43" s="24">
        <v>103022803</v>
      </c>
      <c r="C43" s="25" t="s">
        <v>37</v>
      </c>
      <c r="D43" s="26" t="s">
        <v>24</v>
      </c>
      <c r="E43" s="87">
        <f>'Table 2.1'!E43-'Table 2.1'!F43</f>
        <v>-15.577333333333172</v>
      </c>
      <c r="F43" s="39">
        <f>'Table 2.1'!F43-'Table 2.1'!G43</f>
        <v>15.633999999999787</v>
      </c>
      <c r="G43" s="39">
        <f>'Table 2.1'!G43-'Table 2.1'!H43</f>
        <v>4.017333333333454</v>
      </c>
      <c r="H43" s="39">
        <f>'Table 2.1'!H43-'Table 2.1'!I43</f>
        <v>0</v>
      </c>
      <c r="I43" s="96">
        <f>'Table 2.1'!E43-'Table 2.1'!I43</f>
        <v>4.0740000000000691</v>
      </c>
      <c r="J43" s="41">
        <f>E43/'Table 2.1'!F43</f>
        <v>-8.3245765433696724E-3</v>
      </c>
      <c r="K43" s="90">
        <f>F43/'Table 2.1'!G43</f>
        <v>8.4252511794398431E-3</v>
      </c>
      <c r="L43" s="90">
        <f>G43/'Table 2.1'!H43</f>
        <v>2.1696609319713294E-3</v>
      </c>
      <c r="M43" s="92">
        <f>H43/'Table 2.1'!I43</f>
        <v>0</v>
      </c>
      <c r="N43" s="99">
        <f>I43/'Table 2.1'!I43</f>
        <v>2.2002651767800566E-3</v>
      </c>
      <c r="O43" s="151">
        <f t="shared" si="0"/>
        <v>144</v>
      </c>
      <c r="P43" s="152">
        <f t="shared" si="1"/>
        <v>144</v>
      </c>
      <c r="Q43" s="1"/>
      <c r="R43" s="1"/>
      <c r="S43" s="1"/>
      <c r="T43" s="1"/>
      <c r="U43" s="1"/>
      <c r="V43" s="1"/>
      <c r="W43" s="1"/>
      <c r="X43" s="1"/>
    </row>
    <row r="44" spans="1:24" x14ac:dyDescent="0.2">
      <c r="A44" s="1"/>
      <c r="B44" s="24">
        <v>103023153</v>
      </c>
      <c r="C44" s="25" t="s">
        <v>38</v>
      </c>
      <c r="D44" s="26" t="s">
        <v>24</v>
      </c>
      <c r="E44" s="87">
        <f>'Table 2.1'!E44-'Table 2.1'!F44</f>
        <v>-9.5353333333332557</v>
      </c>
      <c r="F44" s="39">
        <f>'Table 2.1'!F44-'Table 2.1'!G44</f>
        <v>-18.171000000000276</v>
      </c>
      <c r="G44" s="39">
        <f>'Table 2.1'!G44-'Table 2.1'!H44</f>
        <v>-18.530333333333147</v>
      </c>
      <c r="H44" s="39">
        <f>'Table 2.1'!H44-'Table 2.1'!I44</f>
        <v>0</v>
      </c>
      <c r="I44" s="96">
        <f>'Table 2.1'!E44-'Table 2.1'!I44</f>
        <v>-46.236666666666679</v>
      </c>
      <c r="J44" s="41">
        <f>E44/'Table 2.1'!F44</f>
        <v>-4.0196409611615181E-3</v>
      </c>
      <c r="K44" s="90">
        <f>F44/'Table 2.1'!G44</f>
        <v>-7.6017954924155412E-3</v>
      </c>
      <c r="L44" s="90">
        <f>G44/'Table 2.1'!H44</f>
        <v>-7.6924886462071606E-3</v>
      </c>
      <c r="M44" s="92">
        <f>H44/'Table 2.1'!I44</f>
        <v>0</v>
      </c>
      <c r="N44" s="99">
        <f>I44/'Table 2.1'!I44</f>
        <v>-1.9194205898713932E-2</v>
      </c>
      <c r="O44" s="151">
        <f t="shared" si="0"/>
        <v>271</v>
      </c>
      <c r="P44" s="152">
        <f t="shared" si="1"/>
        <v>232</v>
      </c>
      <c r="Q44" s="1"/>
      <c r="R44" s="1"/>
      <c r="S44" s="1"/>
      <c r="T44" s="1"/>
      <c r="U44" s="1"/>
      <c r="V44" s="1"/>
      <c r="W44" s="1"/>
      <c r="X44" s="1"/>
    </row>
    <row r="45" spans="1:24" x14ac:dyDescent="0.2">
      <c r="A45" s="1"/>
      <c r="B45" s="24">
        <v>103023912</v>
      </c>
      <c r="C45" s="25" t="s">
        <v>39</v>
      </c>
      <c r="D45" s="26" t="s">
        <v>24</v>
      </c>
      <c r="E45" s="87">
        <f>'Table 2.1'!E45-'Table 2.1'!F45</f>
        <v>-68.454333333332215</v>
      </c>
      <c r="F45" s="39">
        <f>'Table 2.1'!F45-'Table 2.1'!G45</f>
        <v>-62.803666666667596</v>
      </c>
      <c r="G45" s="39">
        <f>'Table 2.1'!G45-'Table 2.1'!H45</f>
        <v>-53.64066666666622</v>
      </c>
      <c r="H45" s="39">
        <f>'Table 2.1'!H45-'Table 2.1'!I45</f>
        <v>0</v>
      </c>
      <c r="I45" s="96">
        <f>'Table 2.1'!E45-'Table 2.1'!I45</f>
        <v>-184.89866666666603</v>
      </c>
      <c r="J45" s="41">
        <f>E45/'Table 2.1'!F45</f>
        <v>-1.6323566256050241E-2</v>
      </c>
      <c r="K45" s="90">
        <f>F45/'Table 2.1'!G45</f>
        <v>-1.4755138133783135E-2</v>
      </c>
      <c r="L45" s="90">
        <f>G45/'Table 2.1'!H45</f>
        <v>-1.2445533101404133E-2</v>
      </c>
      <c r="M45" s="92">
        <f>H45/'Table 2.1'!I45</f>
        <v>0</v>
      </c>
      <c r="N45" s="99">
        <f>I45/'Table 2.1'!I45</f>
        <v>-4.2899587559292705E-2</v>
      </c>
      <c r="O45" s="151">
        <f t="shared" si="0"/>
        <v>470</v>
      </c>
      <c r="P45" s="152">
        <f t="shared" si="1"/>
        <v>351</v>
      </c>
      <c r="Q45" s="1"/>
      <c r="R45" s="1"/>
      <c r="S45" s="1"/>
      <c r="T45" s="1"/>
      <c r="U45" s="1"/>
      <c r="V45" s="1"/>
      <c r="W45" s="1"/>
      <c r="X45" s="1"/>
    </row>
    <row r="46" spans="1:24" x14ac:dyDescent="0.2">
      <c r="A46" s="1"/>
      <c r="B46" s="24">
        <v>103024102</v>
      </c>
      <c r="C46" s="25" t="s">
        <v>40</v>
      </c>
      <c r="D46" s="26" t="s">
        <v>24</v>
      </c>
      <c r="E46" s="87">
        <f>'Table 2.1'!E46-'Table 2.1'!F46</f>
        <v>-54.460333333332983</v>
      </c>
      <c r="F46" s="39">
        <f>'Table 2.1'!F46-'Table 2.1'!G46</f>
        <v>-79.751666666667006</v>
      </c>
      <c r="G46" s="39">
        <f>'Table 2.1'!G46-'Table 2.1'!H46</f>
        <v>-74.063000000000102</v>
      </c>
      <c r="H46" s="39">
        <f>'Table 2.1'!H46-'Table 2.1'!I46</f>
        <v>0</v>
      </c>
      <c r="I46" s="96">
        <f>'Table 2.1'!E46-'Table 2.1'!I46</f>
        <v>-208.27500000000009</v>
      </c>
      <c r="J46" s="41">
        <f>E46/'Table 2.1'!F46</f>
        <v>-1.5140427111633135E-2</v>
      </c>
      <c r="K46" s="90">
        <f>F46/'Table 2.1'!G46</f>
        <v>-2.1690710441368041E-2</v>
      </c>
      <c r="L46" s="90">
        <f>G46/'Table 2.1'!H46</f>
        <v>-1.974576820217613E-2</v>
      </c>
      <c r="M46" s="92">
        <f>H46/'Table 2.1'!I46</f>
        <v>0</v>
      </c>
      <c r="N46" s="99">
        <f>I46/'Table 2.1'!I46</f>
        <v>-5.5527724670999416E-2</v>
      </c>
      <c r="O46" s="151">
        <f t="shared" si="0"/>
        <v>474</v>
      </c>
      <c r="P46" s="152">
        <f t="shared" si="1"/>
        <v>403</v>
      </c>
      <c r="Q46" s="1"/>
      <c r="R46" s="1"/>
      <c r="S46" s="1"/>
      <c r="T46" s="1"/>
      <c r="U46" s="1"/>
      <c r="V46" s="1"/>
      <c r="W46" s="1"/>
      <c r="X46" s="1"/>
    </row>
    <row r="47" spans="1:24" x14ac:dyDescent="0.2">
      <c r="A47" s="1"/>
      <c r="B47" s="24">
        <v>103024603</v>
      </c>
      <c r="C47" s="25" t="s">
        <v>41</v>
      </c>
      <c r="D47" s="26" t="s">
        <v>24</v>
      </c>
      <c r="E47" s="87">
        <f>'Table 2.1'!E47-'Table 2.1'!F47</f>
        <v>-52.156666666666752</v>
      </c>
      <c r="F47" s="39">
        <f>'Table 2.1'!F47-'Table 2.1'!G47</f>
        <v>-48.461999999999989</v>
      </c>
      <c r="G47" s="39">
        <f>'Table 2.1'!G47-'Table 2.1'!H47</f>
        <v>-66.195999999999458</v>
      </c>
      <c r="H47" s="39">
        <f>'Table 2.1'!H47-'Table 2.1'!I47</f>
        <v>0</v>
      </c>
      <c r="I47" s="96">
        <f>'Table 2.1'!E47-'Table 2.1'!I47</f>
        <v>-166.8146666666662</v>
      </c>
      <c r="J47" s="41">
        <f>E47/'Table 2.1'!F47</f>
        <v>-1.808113271299501E-2</v>
      </c>
      <c r="K47" s="90">
        <f>F47/'Table 2.1'!G47</f>
        <v>-1.6522717287267709E-2</v>
      </c>
      <c r="L47" s="90">
        <f>G47/'Table 2.1'!H47</f>
        <v>-2.2070860857819102E-2</v>
      </c>
      <c r="M47" s="92">
        <f>H47/'Table 2.1'!I47</f>
        <v>0</v>
      </c>
      <c r="N47" s="99">
        <f>I47/'Table 2.1'!I47</f>
        <v>-5.5618818312941777E-2</v>
      </c>
      <c r="O47" s="151">
        <f t="shared" si="0"/>
        <v>462</v>
      </c>
      <c r="P47" s="152">
        <f t="shared" si="1"/>
        <v>404</v>
      </c>
      <c r="Q47" s="1"/>
      <c r="R47" s="1"/>
      <c r="S47" s="1"/>
      <c r="T47" s="1"/>
      <c r="U47" s="1"/>
      <c r="V47" s="1"/>
      <c r="W47" s="1"/>
      <c r="X47" s="1"/>
    </row>
    <row r="48" spans="1:24" x14ac:dyDescent="0.2">
      <c r="A48" s="1"/>
      <c r="B48" s="24">
        <v>103024753</v>
      </c>
      <c r="C48" s="25" t="s">
        <v>42</v>
      </c>
      <c r="D48" s="26" t="s">
        <v>24</v>
      </c>
      <c r="E48" s="87">
        <f>'Table 2.1'!E48-'Table 2.1'!F48</f>
        <v>-6.2066666666669335</v>
      </c>
      <c r="F48" s="39">
        <f>'Table 2.1'!F48-'Table 2.1'!G48</f>
        <v>9.1690000000003238</v>
      </c>
      <c r="G48" s="39">
        <f>'Table 2.1'!G48-'Table 2.1'!H48</f>
        <v>12.476999999999862</v>
      </c>
      <c r="H48" s="39">
        <f>'Table 2.1'!H48-'Table 2.1'!I48</f>
        <v>0</v>
      </c>
      <c r="I48" s="96">
        <f>'Table 2.1'!E48-'Table 2.1'!I48</f>
        <v>15.439333333333252</v>
      </c>
      <c r="J48" s="41">
        <f>E48/'Table 2.1'!F48</f>
        <v>-2.3694969641934647E-3</v>
      </c>
      <c r="K48" s="90">
        <f>F48/'Table 2.1'!G48</f>
        <v>3.5127123357156622E-3</v>
      </c>
      <c r="L48" s="90">
        <f>G48/'Table 2.1'!H48</f>
        <v>4.8029902723759838E-3</v>
      </c>
      <c r="M48" s="92">
        <f>H48/'Table 2.1'!I48</f>
        <v>0</v>
      </c>
      <c r="N48" s="99">
        <f>I48/'Table 2.1'!I48</f>
        <v>5.9433331579683184E-3</v>
      </c>
      <c r="O48" s="151">
        <f t="shared" si="0"/>
        <v>128</v>
      </c>
      <c r="P48" s="152">
        <f t="shared" si="1"/>
        <v>131</v>
      </c>
      <c r="Q48" s="1"/>
      <c r="R48" s="1"/>
      <c r="S48" s="1"/>
      <c r="T48" s="1"/>
      <c r="U48" s="1"/>
      <c r="V48" s="1"/>
      <c r="W48" s="1"/>
      <c r="X48" s="1"/>
    </row>
    <row r="49" spans="1:24" x14ac:dyDescent="0.2">
      <c r="A49" s="1"/>
      <c r="B49" s="24">
        <v>103025002</v>
      </c>
      <c r="C49" s="25" t="s">
        <v>43</v>
      </c>
      <c r="D49" s="26" t="s">
        <v>24</v>
      </c>
      <c r="E49" s="87">
        <f>'Table 2.1'!E49-'Table 2.1'!F49</f>
        <v>-12.034000000000106</v>
      </c>
      <c r="F49" s="39">
        <f>'Table 2.1'!F49-'Table 2.1'!G49</f>
        <v>-20.201333333333423</v>
      </c>
      <c r="G49" s="39">
        <f>'Table 2.1'!G49-'Table 2.1'!H49</f>
        <v>-21.004666666666481</v>
      </c>
      <c r="H49" s="39">
        <f>'Table 2.1'!H49-'Table 2.1'!I49</f>
        <v>0</v>
      </c>
      <c r="I49" s="96">
        <f>'Table 2.1'!E49-'Table 2.1'!I49</f>
        <v>-53.240000000000009</v>
      </c>
      <c r="J49" s="41">
        <f>E49/'Table 2.1'!F49</f>
        <v>-6.2189350396732838E-3</v>
      </c>
      <c r="K49" s="90">
        <f>F49/'Table 2.1'!G49</f>
        <v>-1.033179230444798E-2</v>
      </c>
      <c r="L49" s="90">
        <f>G49/'Table 2.1'!H49</f>
        <v>-1.0628472039498004E-2</v>
      </c>
      <c r="M49" s="92">
        <f>H49/'Table 2.1'!I49</f>
        <v>0</v>
      </c>
      <c r="N49" s="99">
        <f>I49/'Table 2.1'!I49</f>
        <v>-2.6939720604129819E-2</v>
      </c>
      <c r="O49" s="151">
        <f t="shared" si="0"/>
        <v>292</v>
      </c>
      <c r="P49" s="152">
        <f t="shared" si="1"/>
        <v>265</v>
      </c>
      <c r="Q49" s="1"/>
      <c r="R49" s="1"/>
      <c r="S49" s="1"/>
      <c r="T49" s="1"/>
      <c r="U49" s="1"/>
      <c r="V49" s="1"/>
      <c r="W49" s="1"/>
      <c r="X49" s="1"/>
    </row>
    <row r="50" spans="1:24" x14ac:dyDescent="0.2">
      <c r="A50" s="1"/>
      <c r="B50" s="24">
        <v>103026002</v>
      </c>
      <c r="C50" s="25" t="s">
        <v>44</v>
      </c>
      <c r="D50" s="26" t="s">
        <v>24</v>
      </c>
      <c r="E50" s="87">
        <f>'Table 2.1'!E50-'Table 2.1'!F50</f>
        <v>-42.979999999999563</v>
      </c>
      <c r="F50" s="39">
        <f>'Table 2.1'!F50-'Table 2.1'!G50</f>
        <v>-3.1936666666670135</v>
      </c>
      <c r="G50" s="39">
        <f>'Table 2.1'!G50-'Table 2.1'!H50</f>
        <v>10.075666666666621</v>
      </c>
      <c r="H50" s="39">
        <f>'Table 2.1'!H50-'Table 2.1'!I50</f>
        <v>0</v>
      </c>
      <c r="I50" s="96">
        <f>'Table 2.1'!E50-'Table 2.1'!I50</f>
        <v>-36.097999999999956</v>
      </c>
      <c r="J50" s="41">
        <f>E50/'Table 2.1'!F50</f>
        <v>-1.0757976809526382E-2</v>
      </c>
      <c r="K50" s="90">
        <f>F50/'Table 2.1'!G50</f>
        <v>-7.987424204505604E-4</v>
      </c>
      <c r="L50" s="90">
        <f>G50/'Table 2.1'!H50</f>
        <v>2.5263105460573282E-3</v>
      </c>
      <c r="M50" s="92">
        <f>H50/'Table 2.1'!I50</f>
        <v>0</v>
      </c>
      <c r="N50" s="99">
        <f>I50/'Table 2.1'!I50</f>
        <v>-9.0509899849384075E-3</v>
      </c>
      <c r="O50" s="151">
        <f t="shared" si="0"/>
        <v>240</v>
      </c>
      <c r="P50" s="152">
        <f t="shared" si="1"/>
        <v>185</v>
      </c>
      <c r="Q50" s="1"/>
      <c r="R50" s="1"/>
      <c r="S50" s="1"/>
      <c r="T50" s="1"/>
      <c r="U50" s="1"/>
      <c r="V50" s="1"/>
      <c r="W50" s="1"/>
      <c r="X50" s="1"/>
    </row>
    <row r="51" spans="1:24" x14ac:dyDescent="0.2">
      <c r="A51" s="1"/>
      <c r="B51" s="24">
        <v>103026303</v>
      </c>
      <c r="C51" s="25" t="s">
        <v>45</v>
      </c>
      <c r="D51" s="26" t="s">
        <v>24</v>
      </c>
      <c r="E51" s="87">
        <f>'Table 2.1'!E51-'Table 2.1'!F51</f>
        <v>8.22666666666737</v>
      </c>
      <c r="F51" s="39">
        <f>'Table 2.1'!F51-'Table 2.1'!G51</f>
        <v>6.7259999999992033</v>
      </c>
      <c r="G51" s="39">
        <f>'Table 2.1'!G51-'Table 2.1'!H51</f>
        <v>-16.985000000000127</v>
      </c>
      <c r="H51" s="39">
        <f>'Table 2.1'!H51-'Table 2.1'!I51</f>
        <v>0</v>
      </c>
      <c r="I51" s="96">
        <f>'Table 2.1'!E51-'Table 2.1'!I51</f>
        <v>-2.032333333333554</v>
      </c>
      <c r="J51" s="41">
        <f>E51/'Table 2.1'!F51</f>
        <v>2.8171670029842923E-3</v>
      </c>
      <c r="K51" s="90">
        <f>F51/'Table 2.1'!G51</f>
        <v>2.3085910523959795E-3</v>
      </c>
      <c r="L51" s="90">
        <f>G51/'Table 2.1'!H51</f>
        <v>-5.7960374918485649E-3</v>
      </c>
      <c r="M51" s="92">
        <f>H51/'Table 2.1'!I51</f>
        <v>0</v>
      </c>
      <c r="N51" s="99">
        <f>I51/'Table 2.1'!I51</f>
        <v>-6.9352253140622655E-4</v>
      </c>
      <c r="O51" s="151">
        <f t="shared" si="0"/>
        <v>152</v>
      </c>
      <c r="P51" s="152">
        <f t="shared" si="1"/>
        <v>152</v>
      </c>
      <c r="Q51" s="1"/>
      <c r="R51" s="1"/>
      <c r="S51" s="1"/>
      <c r="T51" s="1"/>
      <c r="U51" s="1"/>
      <c r="V51" s="1"/>
      <c r="W51" s="1"/>
      <c r="X51" s="1"/>
    </row>
    <row r="52" spans="1:24" x14ac:dyDescent="0.2">
      <c r="A52" s="1"/>
      <c r="B52" s="24">
        <v>103026343</v>
      </c>
      <c r="C52" s="25" t="s">
        <v>46</v>
      </c>
      <c r="D52" s="26" t="s">
        <v>24</v>
      </c>
      <c r="E52" s="87">
        <f>'Table 2.1'!E52-'Table 2.1'!F52</f>
        <v>37.086999999999989</v>
      </c>
      <c r="F52" s="39">
        <f>'Table 2.1'!F52-'Table 2.1'!G52</f>
        <v>3.9743333333331066</v>
      </c>
      <c r="G52" s="39">
        <f>'Table 2.1'!G52-'Table 2.1'!H52</f>
        <v>-6.7286666666659585</v>
      </c>
      <c r="H52" s="39">
        <f>'Table 2.1'!H52-'Table 2.1'!I52</f>
        <v>0</v>
      </c>
      <c r="I52" s="96">
        <f>'Table 2.1'!E52-'Table 2.1'!I52</f>
        <v>34.332666666667137</v>
      </c>
      <c r="J52" s="41">
        <f>E52/'Table 2.1'!F52</f>
        <v>9.615920627105189E-3</v>
      </c>
      <c r="K52" s="90">
        <f>F52/'Table 2.1'!G52</f>
        <v>1.0315284512555283E-3</v>
      </c>
      <c r="L52" s="90">
        <f>G52/'Table 2.1'!H52</f>
        <v>-1.7433642733133195E-3</v>
      </c>
      <c r="M52" s="92">
        <f>H52/'Table 2.1'!I52</f>
        <v>0</v>
      </c>
      <c r="N52" s="99">
        <f>I52/'Table 2.1'!I52</f>
        <v>8.8954242258370477E-3</v>
      </c>
      <c r="O52" s="151">
        <f t="shared" si="0"/>
        <v>105</v>
      </c>
      <c r="P52" s="152">
        <f t="shared" si="1"/>
        <v>120</v>
      </c>
      <c r="Q52" s="1"/>
      <c r="R52" s="1"/>
      <c r="S52" s="1"/>
      <c r="T52" s="1"/>
      <c r="U52" s="1"/>
      <c r="V52" s="1"/>
      <c r="W52" s="1"/>
      <c r="X52" s="1"/>
    </row>
    <row r="53" spans="1:24" x14ac:dyDescent="0.2">
      <c r="A53" s="1"/>
      <c r="B53" s="24">
        <v>103026402</v>
      </c>
      <c r="C53" s="25" t="s">
        <v>47</v>
      </c>
      <c r="D53" s="26" t="s">
        <v>24</v>
      </c>
      <c r="E53" s="87">
        <f>'Table 2.1'!E53-'Table 2.1'!F53</f>
        <v>59.91666666666697</v>
      </c>
      <c r="F53" s="39">
        <f>'Table 2.1'!F53-'Table 2.1'!G53</f>
        <v>69.351333333333059</v>
      </c>
      <c r="G53" s="39">
        <f>'Table 2.1'!G53-'Table 2.1'!H53</f>
        <v>34.086666666666133</v>
      </c>
      <c r="H53" s="39">
        <f>'Table 2.1'!H53-'Table 2.1'!I53</f>
        <v>0</v>
      </c>
      <c r="I53" s="96">
        <f>'Table 2.1'!E53-'Table 2.1'!I53</f>
        <v>163.35466666666616</v>
      </c>
      <c r="J53" s="41">
        <f>E53/'Table 2.1'!F53</f>
        <v>1.1451044507263683E-2</v>
      </c>
      <c r="K53" s="90">
        <f>F53/'Table 2.1'!G53</f>
        <v>1.3432194449759922E-2</v>
      </c>
      <c r="L53" s="90">
        <f>G53/'Table 2.1'!H53</f>
        <v>6.6458940774723292E-3</v>
      </c>
      <c r="M53" s="92">
        <f>H53/'Table 2.1'!I53</f>
        <v>0</v>
      </c>
      <c r="N53" s="99">
        <f>I53/'Table 2.1'!I53</f>
        <v>3.1849339284005872E-2</v>
      </c>
      <c r="O53" s="151">
        <f t="shared" si="0"/>
        <v>33</v>
      </c>
      <c r="P53" s="152">
        <f t="shared" si="1"/>
        <v>49</v>
      </c>
      <c r="Q53" s="1"/>
      <c r="R53" s="1"/>
      <c r="S53" s="1"/>
      <c r="T53" s="1"/>
      <c r="U53" s="1"/>
      <c r="V53" s="1"/>
      <c r="W53" s="1"/>
      <c r="X53" s="1"/>
    </row>
    <row r="54" spans="1:24" x14ac:dyDescent="0.2">
      <c r="A54" s="1"/>
      <c r="B54" s="24">
        <v>103026852</v>
      </c>
      <c r="C54" s="25" t="s">
        <v>48</v>
      </c>
      <c r="D54" s="26" t="s">
        <v>24</v>
      </c>
      <c r="E54" s="87">
        <f>'Table 2.1'!E54-'Table 2.1'!F54</f>
        <v>45.811999999999898</v>
      </c>
      <c r="F54" s="39">
        <f>'Table 2.1'!F54-'Table 2.1'!G54</f>
        <v>-22.247666666666191</v>
      </c>
      <c r="G54" s="39">
        <f>'Table 2.1'!G54-'Table 2.1'!H54</f>
        <v>-10.717000000000553</v>
      </c>
      <c r="H54" s="39">
        <f>'Table 2.1'!H54-'Table 2.1'!I54</f>
        <v>0</v>
      </c>
      <c r="I54" s="96">
        <f>'Table 2.1'!E54-'Table 2.1'!I54</f>
        <v>12.847333333333154</v>
      </c>
      <c r="J54" s="41">
        <f>E54/'Table 2.1'!F54</f>
        <v>5.6775319962240542E-3</v>
      </c>
      <c r="K54" s="90">
        <f>F54/'Table 2.1'!G54</f>
        <v>-2.7495968894780359E-3</v>
      </c>
      <c r="L54" s="90">
        <f>G54/'Table 2.1'!H54</f>
        <v>-1.3227657443210645E-3</v>
      </c>
      <c r="M54" s="92">
        <f>H54/'Table 2.1'!I54</f>
        <v>0</v>
      </c>
      <c r="N54" s="99">
        <f>I54/'Table 2.1'!I54</f>
        <v>1.5857061154433492E-3</v>
      </c>
      <c r="O54" s="151">
        <f t="shared" si="0"/>
        <v>133</v>
      </c>
      <c r="P54" s="152">
        <f t="shared" si="1"/>
        <v>146</v>
      </c>
      <c r="Q54" s="1"/>
      <c r="R54" s="1"/>
      <c r="S54" s="1"/>
      <c r="T54" s="1"/>
      <c r="U54" s="1"/>
      <c r="V54" s="1"/>
      <c r="W54" s="1"/>
      <c r="X54" s="1"/>
    </row>
    <row r="55" spans="1:24" x14ac:dyDescent="0.2">
      <c r="A55" s="1"/>
      <c r="B55" s="24">
        <v>103026873</v>
      </c>
      <c r="C55" s="25" t="s">
        <v>49</v>
      </c>
      <c r="D55" s="26" t="s">
        <v>24</v>
      </c>
      <c r="E55" s="87">
        <f>'Table 2.1'!E55-'Table 2.1'!F55</f>
        <v>-47.075666666666621</v>
      </c>
      <c r="F55" s="39">
        <f>'Table 2.1'!F55-'Table 2.1'!G55</f>
        <v>-27.384000000000242</v>
      </c>
      <c r="G55" s="39">
        <f>'Table 2.1'!G55-'Table 2.1'!H55</f>
        <v>-12.743666666666513</v>
      </c>
      <c r="H55" s="39">
        <f>'Table 2.1'!H55-'Table 2.1'!I55</f>
        <v>0</v>
      </c>
      <c r="I55" s="96">
        <f>'Table 2.1'!E55-'Table 2.1'!I55</f>
        <v>-87.203333333333376</v>
      </c>
      <c r="J55" s="41">
        <f>E55/'Table 2.1'!F55</f>
        <v>-3.8642844751679596E-2</v>
      </c>
      <c r="K55" s="90">
        <f>F55/'Table 2.1'!G55</f>
        <v>-2.1984432777978079E-2</v>
      </c>
      <c r="L55" s="90">
        <f>G55/'Table 2.1'!H55</f>
        <v>-1.0127264303558739E-2</v>
      </c>
      <c r="M55" s="92">
        <f>H55/'Table 2.1'!I55</f>
        <v>0</v>
      </c>
      <c r="N55" s="99">
        <f>I55/'Table 2.1'!I55</f>
        <v>-6.9299615873349762E-2</v>
      </c>
      <c r="O55" s="151">
        <f t="shared" si="0"/>
        <v>375</v>
      </c>
      <c r="P55" s="152">
        <f t="shared" si="1"/>
        <v>438</v>
      </c>
      <c r="Q55" s="1"/>
      <c r="R55" s="1"/>
      <c r="S55" s="1"/>
      <c r="T55" s="1"/>
      <c r="U55" s="1"/>
      <c r="V55" s="1"/>
      <c r="W55" s="1"/>
      <c r="X55" s="1"/>
    </row>
    <row r="56" spans="1:24" x14ac:dyDescent="0.2">
      <c r="A56" s="1"/>
      <c r="B56" s="24">
        <v>103026902</v>
      </c>
      <c r="C56" s="25" t="s">
        <v>50</v>
      </c>
      <c r="D56" s="26" t="s">
        <v>24</v>
      </c>
      <c r="E56" s="87">
        <f>'Table 2.1'!E56-'Table 2.1'!F56</f>
        <v>33.563666666666904</v>
      </c>
      <c r="F56" s="39">
        <f>'Table 2.1'!F56-'Table 2.1'!G56</f>
        <v>29.15900000000056</v>
      </c>
      <c r="G56" s="39">
        <f>'Table 2.1'!G56-'Table 2.1'!H56</f>
        <v>11.595999999998639</v>
      </c>
      <c r="H56" s="39">
        <f>'Table 2.1'!H56-'Table 2.1'!I56</f>
        <v>0</v>
      </c>
      <c r="I56" s="96">
        <f>'Table 2.1'!E56-'Table 2.1'!I56</f>
        <v>74.318666666666104</v>
      </c>
      <c r="J56" s="41">
        <f>E56/'Table 2.1'!F56</f>
        <v>7.6780722793079962E-3</v>
      </c>
      <c r="K56" s="90">
        <f>F56/'Table 2.1'!G56</f>
        <v>6.715248204791825E-3</v>
      </c>
      <c r="L56" s="90">
        <f>G56/'Table 2.1'!H56</f>
        <v>2.6776819962444033E-3</v>
      </c>
      <c r="M56" s="92">
        <f>H56/'Table 2.1'!I56</f>
        <v>0</v>
      </c>
      <c r="N56" s="99">
        <f>I56/'Table 2.1'!I56</f>
        <v>1.7161241438275632E-2</v>
      </c>
      <c r="O56" s="151">
        <f t="shared" si="0"/>
        <v>67</v>
      </c>
      <c r="P56" s="152">
        <f t="shared" si="1"/>
        <v>86</v>
      </c>
      <c r="Q56" s="1"/>
      <c r="R56" s="1"/>
      <c r="S56" s="1"/>
      <c r="T56" s="1"/>
      <c r="U56" s="1"/>
      <c r="V56" s="1"/>
      <c r="W56" s="1"/>
      <c r="X56" s="1"/>
    </row>
    <row r="57" spans="1:24" x14ac:dyDescent="0.2">
      <c r="A57" s="1"/>
      <c r="B57" s="24">
        <v>103027352</v>
      </c>
      <c r="C57" s="25" t="s">
        <v>51</v>
      </c>
      <c r="D57" s="26" t="s">
        <v>24</v>
      </c>
      <c r="E57" s="87">
        <f>'Table 2.1'!E57-'Table 2.1'!F57</f>
        <v>-149.62166666666599</v>
      </c>
      <c r="F57" s="39">
        <f>'Table 2.1'!F57-'Table 2.1'!G57</f>
        <v>-121.16666666666788</v>
      </c>
      <c r="G57" s="39">
        <f>'Table 2.1'!G57-'Table 2.1'!H57</f>
        <v>-42.251999999999498</v>
      </c>
      <c r="H57" s="39">
        <f>'Table 2.1'!H57-'Table 2.1'!I57</f>
        <v>0</v>
      </c>
      <c r="I57" s="96">
        <f>'Table 2.1'!E57-'Table 2.1'!I57</f>
        <v>-313.04033333333336</v>
      </c>
      <c r="J57" s="41">
        <f>E57/'Table 2.1'!F57</f>
        <v>-3.2899626399973819E-2</v>
      </c>
      <c r="K57" s="90">
        <f>F57/'Table 2.1'!G57</f>
        <v>-2.5951369347028106E-2</v>
      </c>
      <c r="L57" s="90">
        <f>G57/'Table 2.1'!H57</f>
        <v>-8.9683370072882775E-3</v>
      </c>
      <c r="M57" s="92">
        <f>H57/'Table 2.1'!I57</f>
        <v>0</v>
      </c>
      <c r="N57" s="99">
        <f>I57/'Table 2.1'!I57</f>
        <v>-6.6445403914778586E-2</v>
      </c>
      <c r="O57" s="151">
        <f t="shared" si="0"/>
        <v>493</v>
      </c>
      <c r="P57" s="152">
        <f t="shared" si="1"/>
        <v>432</v>
      </c>
      <c r="Q57" s="1"/>
      <c r="R57" s="1"/>
      <c r="S57" s="1"/>
      <c r="T57" s="1"/>
      <c r="U57" s="1"/>
      <c r="V57" s="1"/>
      <c r="W57" s="1"/>
      <c r="X57" s="1"/>
    </row>
    <row r="58" spans="1:24" x14ac:dyDescent="0.2">
      <c r="A58" s="1"/>
      <c r="B58" s="24">
        <v>103027503</v>
      </c>
      <c r="C58" s="25" t="s">
        <v>52</v>
      </c>
      <c r="D58" s="26" t="s">
        <v>24</v>
      </c>
      <c r="E58" s="87">
        <f>'Table 2.1'!E58-'Table 2.1'!F58</f>
        <v>-52.488999999999578</v>
      </c>
      <c r="F58" s="39">
        <f>'Table 2.1'!F58-'Table 2.1'!G58</f>
        <v>-58.97533333333331</v>
      </c>
      <c r="G58" s="39">
        <f>'Table 2.1'!G58-'Table 2.1'!H58</f>
        <v>-41.403999999999996</v>
      </c>
      <c r="H58" s="39">
        <f>'Table 2.1'!H58-'Table 2.1'!I58</f>
        <v>0</v>
      </c>
      <c r="I58" s="96">
        <f>'Table 2.1'!E58-'Table 2.1'!I58</f>
        <v>-152.86833333333288</v>
      </c>
      <c r="J58" s="41">
        <f>E58/'Table 2.1'!F58</f>
        <v>-1.3246117758690853E-2</v>
      </c>
      <c r="K58" s="90">
        <f>F58/'Table 2.1'!G58</f>
        <v>-1.4664752433771513E-2</v>
      </c>
      <c r="L58" s="90">
        <f>G58/'Table 2.1'!H58</f>
        <v>-1.0190564006352324E-2</v>
      </c>
      <c r="M58" s="92">
        <f>H58/'Table 2.1'!I58</f>
        <v>0</v>
      </c>
      <c r="N58" s="99">
        <f>I58/'Table 2.1'!I58</f>
        <v>-3.7624735179637991E-2</v>
      </c>
      <c r="O58" s="151">
        <f t="shared" si="0"/>
        <v>451</v>
      </c>
      <c r="P58" s="152">
        <f t="shared" si="1"/>
        <v>316</v>
      </c>
      <c r="Q58" s="1"/>
      <c r="R58" s="1"/>
      <c r="S58" s="1"/>
      <c r="T58" s="1"/>
      <c r="U58" s="1"/>
      <c r="V58" s="1"/>
      <c r="W58" s="1"/>
      <c r="X58" s="1"/>
    </row>
    <row r="59" spans="1:24" x14ac:dyDescent="0.2">
      <c r="A59" s="1"/>
      <c r="B59" s="24">
        <v>103027753</v>
      </c>
      <c r="C59" s="25" t="s">
        <v>53</v>
      </c>
      <c r="D59" s="26" t="s">
        <v>24</v>
      </c>
      <c r="E59" s="87">
        <f>'Table 2.1'!E59-'Table 2.1'!F59</f>
        <v>-3.0446666666666715</v>
      </c>
      <c r="F59" s="39">
        <f>'Table 2.1'!F59-'Table 2.1'!G59</f>
        <v>-19.662000000000035</v>
      </c>
      <c r="G59" s="39">
        <f>'Table 2.1'!G59-'Table 2.1'!H59</f>
        <v>-25.182999999999993</v>
      </c>
      <c r="H59" s="39">
        <f>'Table 2.1'!H59-'Table 2.1'!I59</f>
        <v>0</v>
      </c>
      <c r="I59" s="96">
        <f>'Table 2.1'!E59-'Table 2.1'!I59</f>
        <v>-47.889666666666699</v>
      </c>
      <c r="J59" s="41">
        <f>E59/'Table 2.1'!F59</f>
        <v>-1.6465243536526674E-3</v>
      </c>
      <c r="K59" s="90">
        <f>F59/'Table 2.1'!G59</f>
        <v>-1.0521135646237578E-2</v>
      </c>
      <c r="L59" s="90">
        <f>G59/'Table 2.1'!H59</f>
        <v>-1.3296250003079909E-2</v>
      </c>
      <c r="M59" s="92">
        <f>H59/'Table 2.1'!I59</f>
        <v>0</v>
      </c>
      <c r="N59" s="99">
        <f>I59/'Table 2.1'!I59</f>
        <v>-2.5285032782597906E-2</v>
      </c>
      <c r="O59" s="151">
        <f t="shared" si="0"/>
        <v>279</v>
      </c>
      <c r="P59" s="152">
        <f t="shared" si="1"/>
        <v>259</v>
      </c>
      <c r="Q59" s="1"/>
      <c r="R59" s="1"/>
      <c r="S59" s="1"/>
      <c r="T59" s="1"/>
      <c r="U59" s="1"/>
      <c r="V59" s="1"/>
      <c r="W59" s="1"/>
      <c r="X59" s="1"/>
    </row>
    <row r="60" spans="1:24" x14ac:dyDescent="0.2">
      <c r="A60" s="1"/>
      <c r="B60" s="24">
        <v>103028203</v>
      </c>
      <c r="C60" s="25" t="s">
        <v>54</v>
      </c>
      <c r="D60" s="26" t="s">
        <v>24</v>
      </c>
      <c r="E60" s="87">
        <f>'Table 2.1'!E60-'Table 2.1'!F60</f>
        <v>-5.968666666666536</v>
      </c>
      <c r="F60" s="39">
        <f>'Table 2.1'!F60-'Table 2.1'!G60</f>
        <v>-22.815000000000168</v>
      </c>
      <c r="G60" s="39">
        <f>'Table 2.1'!G60-'Table 2.1'!H60</f>
        <v>-23.238000000000056</v>
      </c>
      <c r="H60" s="39">
        <f>'Table 2.1'!H60-'Table 2.1'!I60</f>
        <v>0</v>
      </c>
      <c r="I60" s="96">
        <f>'Table 2.1'!E60-'Table 2.1'!I60</f>
        <v>-52.021666666666761</v>
      </c>
      <c r="J60" s="41">
        <f>E60/'Table 2.1'!F60</f>
        <v>-5.9796772457016215E-3</v>
      </c>
      <c r="K60" s="90">
        <f>F60/'Table 2.1'!G60</f>
        <v>-2.2346315820747743E-2</v>
      </c>
      <c r="L60" s="90">
        <f>G60/'Table 2.1'!H60</f>
        <v>-2.2254108761474017E-2</v>
      </c>
      <c r="M60" s="92">
        <f>H60/'Table 2.1'!I60</f>
        <v>0</v>
      </c>
      <c r="N60" s="99">
        <f>I60/'Table 2.1'!I60</f>
        <v>-4.9819082018811724E-2</v>
      </c>
      <c r="O60" s="151">
        <f t="shared" si="0"/>
        <v>289</v>
      </c>
      <c r="P60" s="152">
        <f t="shared" si="1"/>
        <v>382</v>
      </c>
      <c r="Q60" s="1"/>
      <c r="R60" s="1"/>
      <c r="S60" s="1"/>
      <c r="T60" s="1"/>
      <c r="U60" s="1"/>
      <c r="V60" s="1"/>
      <c r="W60" s="1"/>
      <c r="X60" s="1"/>
    </row>
    <row r="61" spans="1:24" x14ac:dyDescent="0.2">
      <c r="A61" s="1"/>
      <c r="B61" s="24">
        <v>103028302</v>
      </c>
      <c r="C61" s="25" t="s">
        <v>55</v>
      </c>
      <c r="D61" s="26" t="s">
        <v>24</v>
      </c>
      <c r="E61" s="87">
        <f>'Table 2.1'!E61-'Table 2.1'!F61</f>
        <v>-83.040333333333365</v>
      </c>
      <c r="F61" s="39">
        <f>'Table 2.1'!F61-'Table 2.1'!G61</f>
        <v>-88.077333333332717</v>
      </c>
      <c r="G61" s="39">
        <f>'Table 2.1'!G61-'Table 2.1'!H61</f>
        <v>-75.31766666666681</v>
      </c>
      <c r="H61" s="39">
        <f>'Table 2.1'!H61-'Table 2.1'!I61</f>
        <v>0</v>
      </c>
      <c r="I61" s="96">
        <f>'Table 2.1'!E61-'Table 2.1'!I61</f>
        <v>-246.43533333333289</v>
      </c>
      <c r="J61" s="41">
        <f>E61/'Table 2.1'!F61</f>
        <v>-1.809655014105185E-2</v>
      </c>
      <c r="K61" s="90">
        <f>F61/'Table 2.1'!G61</f>
        <v>-1.8832757074667555E-2</v>
      </c>
      <c r="L61" s="90">
        <f>G61/'Table 2.1'!H61</f>
        <v>-1.5849232625347244E-2</v>
      </c>
      <c r="M61" s="92">
        <f>H61/'Table 2.1'!I61</f>
        <v>0</v>
      </c>
      <c r="N61" s="99">
        <f>I61/'Table 2.1'!I61</f>
        <v>-5.185783227182169E-2</v>
      </c>
      <c r="O61" s="151">
        <f t="shared" si="0"/>
        <v>482</v>
      </c>
      <c r="P61" s="152">
        <f t="shared" si="1"/>
        <v>391</v>
      </c>
      <c r="Q61" s="1"/>
      <c r="R61" s="1"/>
      <c r="S61" s="1"/>
      <c r="T61" s="1"/>
      <c r="U61" s="1"/>
      <c r="V61" s="1"/>
      <c r="W61" s="1"/>
      <c r="X61" s="1"/>
    </row>
    <row r="62" spans="1:24" x14ac:dyDescent="0.2">
      <c r="A62" s="1"/>
      <c r="B62" s="24">
        <v>103028653</v>
      </c>
      <c r="C62" s="25" t="s">
        <v>56</v>
      </c>
      <c r="D62" s="26" t="s">
        <v>24</v>
      </c>
      <c r="E62" s="87">
        <f>'Table 2.1'!E62-'Table 2.1'!F62</f>
        <v>6.9736666666665315</v>
      </c>
      <c r="F62" s="39">
        <f>'Table 2.1'!F62-'Table 2.1'!G62</f>
        <v>-15.207333333333281</v>
      </c>
      <c r="G62" s="39">
        <f>'Table 2.1'!G62-'Table 2.1'!H62</f>
        <v>-28.164999999999964</v>
      </c>
      <c r="H62" s="39">
        <f>'Table 2.1'!H62-'Table 2.1'!I62</f>
        <v>0</v>
      </c>
      <c r="I62" s="96">
        <f>'Table 2.1'!E62-'Table 2.1'!I62</f>
        <v>-36.398666666666713</v>
      </c>
      <c r="J62" s="41">
        <f>E62/'Table 2.1'!F62</f>
        <v>4.3990921313422846E-3</v>
      </c>
      <c r="K62" s="90">
        <f>F62/'Table 2.1'!G62</f>
        <v>-9.5018594669527747E-3</v>
      </c>
      <c r="L62" s="90">
        <f>G62/'Table 2.1'!H62</f>
        <v>-1.7293743531091976E-2</v>
      </c>
      <c r="M62" s="92">
        <f>H62/'Table 2.1'!I62</f>
        <v>0</v>
      </c>
      <c r="N62" s="99">
        <f>I62/'Table 2.1'!I62</f>
        <v>-2.234934160152819E-2</v>
      </c>
      <c r="O62" s="151">
        <f t="shared" si="0"/>
        <v>241</v>
      </c>
      <c r="P62" s="152">
        <f t="shared" si="1"/>
        <v>250</v>
      </c>
      <c r="Q62" s="1"/>
      <c r="R62" s="1"/>
      <c r="S62" s="1"/>
      <c r="T62" s="1"/>
      <c r="U62" s="1"/>
      <c r="V62" s="1"/>
      <c r="W62" s="1"/>
      <c r="X62" s="1"/>
    </row>
    <row r="63" spans="1:24" x14ac:dyDescent="0.2">
      <c r="A63" s="1"/>
      <c r="B63" s="24">
        <v>103028703</v>
      </c>
      <c r="C63" s="25" t="s">
        <v>57</v>
      </c>
      <c r="D63" s="26" t="s">
        <v>24</v>
      </c>
      <c r="E63" s="87">
        <f>'Table 2.1'!E63-'Table 2.1'!F63</f>
        <v>90.965666666666493</v>
      </c>
      <c r="F63" s="87">
        <f>'Table 2.1'!F63-'Table 2.1'!G63</f>
        <v>87.928333333334194</v>
      </c>
      <c r="G63" s="87">
        <f>'Table 2.1'!G63-'Table 2.1'!H63</f>
        <v>101.14566666666587</v>
      </c>
      <c r="H63" s="87">
        <f>'Table 2.1'!H63-'Table 2.1'!I63</f>
        <v>0</v>
      </c>
      <c r="I63" s="96">
        <f>'Table 2.1'!E63-'Table 2.1'!I63</f>
        <v>280.03966666666656</v>
      </c>
      <c r="J63" s="41">
        <f>E63/'Table 2.1'!F63</f>
        <v>3.1071644211302648E-2</v>
      </c>
      <c r="K63" s="90">
        <f>F63/'Table 2.1'!G63</f>
        <v>3.0964147863505216E-2</v>
      </c>
      <c r="L63" s="90">
        <f>G63/'Table 2.1'!H63</f>
        <v>3.6934206581642044E-2</v>
      </c>
      <c r="M63" s="92">
        <f>H63/'Table 2.1'!I63</f>
        <v>0</v>
      </c>
      <c r="N63" s="99">
        <f>I63/'Table 2.1'!I63</f>
        <v>0.10225888306028191</v>
      </c>
      <c r="O63" s="151">
        <f t="shared" si="0"/>
        <v>15</v>
      </c>
      <c r="P63" s="152">
        <f t="shared" si="1"/>
        <v>1</v>
      </c>
      <c r="Q63" s="1"/>
      <c r="R63" s="1"/>
      <c r="S63" s="1"/>
      <c r="T63" s="1"/>
      <c r="U63" s="1"/>
      <c r="V63" s="1"/>
      <c r="W63" s="1"/>
      <c r="X63" s="1"/>
    </row>
    <row r="64" spans="1:24" x14ac:dyDescent="0.2">
      <c r="A64" s="1"/>
      <c r="B64" s="24">
        <v>103028753</v>
      </c>
      <c r="C64" s="25" t="s">
        <v>58</v>
      </c>
      <c r="D64" s="26" t="s">
        <v>24</v>
      </c>
      <c r="E64" s="87">
        <f>'Table 2.1'!E64-'Table 2.1'!F64</f>
        <v>-29.081333333333305</v>
      </c>
      <c r="F64" s="39">
        <f>'Table 2.1'!F64-'Table 2.1'!G64</f>
        <v>-22.941666666666606</v>
      </c>
      <c r="G64" s="39">
        <f>'Table 2.1'!G64-'Table 2.1'!H64</f>
        <v>-49.069000000000187</v>
      </c>
      <c r="H64" s="39">
        <f>'Table 2.1'!H64-'Table 2.1'!I64</f>
        <v>0</v>
      </c>
      <c r="I64" s="96">
        <f>'Table 2.1'!E64-'Table 2.1'!I64</f>
        <v>-101.0920000000001</v>
      </c>
      <c r="J64" s="41">
        <f>E64/'Table 2.1'!F64</f>
        <v>-1.5572347677240216E-2</v>
      </c>
      <c r="K64" s="90">
        <f>F64/'Table 2.1'!G64</f>
        <v>-1.2135622747437956E-2</v>
      </c>
      <c r="L64" s="90">
        <f>G64/'Table 2.1'!H64</f>
        <v>-2.5299702141109007E-2</v>
      </c>
      <c r="M64" s="92">
        <f>H64/'Table 2.1'!I64</f>
        <v>0</v>
      </c>
      <c r="N64" s="99">
        <f>I64/'Table 2.1'!I64</f>
        <v>-5.2122470171574405E-2</v>
      </c>
      <c r="O64" s="151">
        <f t="shared" si="0"/>
        <v>393</v>
      </c>
      <c r="P64" s="152">
        <f t="shared" si="1"/>
        <v>393</v>
      </c>
      <c r="Q64" s="1"/>
      <c r="R64" s="1"/>
      <c r="S64" s="1"/>
      <c r="T64" s="1"/>
      <c r="U64" s="1"/>
      <c r="V64" s="1"/>
      <c r="W64" s="1"/>
      <c r="X64" s="1"/>
    </row>
    <row r="65" spans="1:24" x14ac:dyDescent="0.2">
      <c r="A65" s="1"/>
      <c r="B65" s="24">
        <v>103028833</v>
      </c>
      <c r="C65" s="25" t="s">
        <v>59</v>
      </c>
      <c r="D65" s="26" t="s">
        <v>24</v>
      </c>
      <c r="E65" s="87">
        <f>'Table 2.1'!E65-'Table 2.1'!F65</f>
        <v>-15.965333333333319</v>
      </c>
      <c r="F65" s="39">
        <f>'Table 2.1'!F65-'Table 2.1'!G65</f>
        <v>-27.860333333333301</v>
      </c>
      <c r="G65" s="39">
        <f>'Table 2.1'!G65-'Table 2.1'!H65</f>
        <v>-52.927000000000135</v>
      </c>
      <c r="H65" s="39">
        <f>'Table 2.1'!H65-'Table 2.1'!I65</f>
        <v>0</v>
      </c>
      <c r="I65" s="96">
        <f>'Table 2.1'!E65-'Table 2.1'!I65</f>
        <v>-96.752666666666755</v>
      </c>
      <c r="J65" s="41">
        <f>E65/'Table 2.1'!F65</f>
        <v>-8.9426196221941041E-3</v>
      </c>
      <c r="K65" s="90">
        <f>F65/'Table 2.1'!G65</f>
        <v>-1.5365549739259392E-2</v>
      </c>
      <c r="L65" s="90">
        <f>G65/'Table 2.1'!H65</f>
        <v>-2.8362425863482952E-2</v>
      </c>
      <c r="M65" s="92">
        <f>H65/'Table 2.1'!I65</f>
        <v>0</v>
      </c>
      <c r="N65" s="99">
        <f>I65/'Table 2.1'!I65</f>
        <v>-5.1847645538715723E-2</v>
      </c>
      <c r="O65" s="151">
        <f t="shared" si="0"/>
        <v>386</v>
      </c>
      <c r="P65" s="152">
        <f t="shared" si="1"/>
        <v>390</v>
      </c>
      <c r="Q65" s="1"/>
      <c r="R65" s="1"/>
      <c r="S65" s="1"/>
      <c r="T65" s="1"/>
      <c r="U65" s="1"/>
      <c r="V65" s="1"/>
      <c r="W65" s="1"/>
      <c r="X65" s="1"/>
    </row>
    <row r="66" spans="1:24" x14ac:dyDescent="0.2">
      <c r="A66" s="1"/>
      <c r="B66" s="24">
        <v>103028853</v>
      </c>
      <c r="C66" s="25" t="s">
        <v>60</v>
      </c>
      <c r="D66" s="26" t="s">
        <v>24</v>
      </c>
      <c r="E66" s="87">
        <f>'Table 2.1'!E66-'Table 2.1'!F66</f>
        <v>-9.6000000000231012E-2</v>
      </c>
      <c r="F66" s="39">
        <f>'Table 2.1'!F66-'Table 2.1'!G66</f>
        <v>-8.0549999999998363</v>
      </c>
      <c r="G66" s="39">
        <f>'Table 2.1'!G66-'Table 2.1'!H66</f>
        <v>13.760999999999967</v>
      </c>
      <c r="H66" s="39">
        <f>'Table 2.1'!H66-'Table 2.1'!I66</f>
        <v>0</v>
      </c>
      <c r="I66" s="96">
        <f>'Table 2.1'!E66-'Table 2.1'!I66</f>
        <v>5.6099999999999</v>
      </c>
      <c r="J66" s="41">
        <f>E66/'Table 2.1'!F66</f>
        <v>-5.5006666693538377E-5</v>
      </c>
      <c r="K66" s="90">
        <f>F66/'Table 2.1'!G66</f>
        <v>-4.5941990465966634E-3</v>
      </c>
      <c r="L66" s="90">
        <f>G66/'Table 2.1'!H66</f>
        <v>7.9107256701064516E-3</v>
      </c>
      <c r="M66" s="92">
        <f>H66/'Table 2.1'!I66</f>
        <v>0</v>
      </c>
      <c r="N66" s="99">
        <f>I66/'Table 2.1'!I66</f>
        <v>3.2249960765421489E-3</v>
      </c>
      <c r="O66" s="151">
        <f t="shared" si="0"/>
        <v>141</v>
      </c>
      <c r="P66" s="152">
        <f t="shared" si="1"/>
        <v>140</v>
      </c>
      <c r="Q66" s="1"/>
      <c r="R66" s="1"/>
      <c r="S66" s="1"/>
      <c r="T66" s="1"/>
      <c r="U66" s="1"/>
      <c r="V66" s="1"/>
      <c r="W66" s="1"/>
      <c r="X66" s="1"/>
    </row>
    <row r="67" spans="1:24" x14ac:dyDescent="0.2">
      <c r="A67" s="1"/>
      <c r="B67" s="24">
        <v>103029203</v>
      </c>
      <c r="C67" s="25" t="s">
        <v>61</v>
      </c>
      <c r="D67" s="26" t="s">
        <v>24</v>
      </c>
      <c r="E67" s="87">
        <f>'Table 2.1'!E67-'Table 2.1'!F67</f>
        <v>-8.2299999999995634</v>
      </c>
      <c r="F67" s="39">
        <f>'Table 2.1'!F67-'Table 2.1'!G67</f>
        <v>-11.572666666666919</v>
      </c>
      <c r="G67" s="39">
        <f>'Table 2.1'!G67-'Table 2.1'!H67</f>
        <v>-25.369666666666035</v>
      </c>
      <c r="H67" s="39">
        <f>'Table 2.1'!H67-'Table 2.1'!I67</f>
        <v>0</v>
      </c>
      <c r="I67" s="96">
        <f>'Table 2.1'!E67-'Table 2.1'!I67</f>
        <v>-45.172333333332517</v>
      </c>
      <c r="J67" s="41">
        <f>E67/'Table 2.1'!F67</f>
        <v>-2.0490711458414721E-3</v>
      </c>
      <c r="K67" s="90">
        <f>F67/'Table 2.1'!G67</f>
        <v>-2.873036259276731E-3</v>
      </c>
      <c r="L67" s="90">
        <f>G67/'Table 2.1'!H67</f>
        <v>-6.2588665357091178E-3</v>
      </c>
      <c r="M67" s="92">
        <f>H67/'Table 2.1'!I67</f>
        <v>0</v>
      </c>
      <c r="N67" s="99">
        <f>I67/'Table 2.1'!I67</f>
        <v>-1.1144316918100333E-2</v>
      </c>
      <c r="O67" s="151">
        <f t="shared" si="0"/>
        <v>267</v>
      </c>
      <c r="P67" s="152">
        <f t="shared" si="1"/>
        <v>197</v>
      </c>
      <c r="Q67" s="1"/>
      <c r="R67" s="1"/>
      <c r="S67" s="1"/>
      <c r="T67" s="1"/>
      <c r="U67" s="1"/>
      <c r="V67" s="1"/>
      <c r="W67" s="1"/>
      <c r="X67" s="1"/>
    </row>
    <row r="68" spans="1:24" x14ac:dyDescent="0.2">
      <c r="A68" s="1"/>
      <c r="B68" s="24">
        <v>103029403</v>
      </c>
      <c r="C68" s="25" t="s">
        <v>62</v>
      </c>
      <c r="D68" s="26" t="s">
        <v>24</v>
      </c>
      <c r="E68" s="87">
        <f>'Table 2.1'!E68-'Table 2.1'!F68</f>
        <v>65.476333333333514</v>
      </c>
      <c r="F68" s="39">
        <f>'Table 2.1'!F68-'Table 2.1'!G68</f>
        <v>58.644999999999982</v>
      </c>
      <c r="G68" s="39">
        <f>'Table 2.1'!G68-'Table 2.1'!H68</f>
        <v>58.360666666666475</v>
      </c>
      <c r="H68" s="39">
        <f>'Table 2.1'!H68-'Table 2.1'!I68</f>
        <v>0</v>
      </c>
      <c r="I68" s="96">
        <f>'Table 2.1'!E68-'Table 2.1'!I68</f>
        <v>182.48199999999997</v>
      </c>
      <c r="J68" s="41">
        <f>E68/'Table 2.1'!F68</f>
        <v>1.9731393325927507E-2</v>
      </c>
      <c r="K68" s="90">
        <f>F68/'Table 2.1'!G68</f>
        <v>1.7990706003426036E-2</v>
      </c>
      <c r="L68" s="90">
        <f>G68/'Table 2.1'!H68</f>
        <v>1.8229858100688664E-2</v>
      </c>
      <c r="M68" s="92">
        <f>H68/'Table 2.1'!I68</f>
        <v>0</v>
      </c>
      <c r="N68" s="99">
        <f>I68/'Table 2.1'!I68</f>
        <v>5.7001078910394201E-2</v>
      </c>
      <c r="O68" s="151">
        <f t="shared" si="0"/>
        <v>27</v>
      </c>
      <c r="P68" s="152">
        <f t="shared" si="1"/>
        <v>13</v>
      </c>
      <c r="Q68" s="1"/>
      <c r="R68" s="1"/>
      <c r="S68" s="1"/>
      <c r="T68" s="1"/>
      <c r="U68" s="1"/>
      <c r="V68" s="1"/>
      <c r="W68" s="1"/>
      <c r="X68" s="1"/>
    </row>
    <row r="69" spans="1:24" x14ac:dyDescent="0.2">
      <c r="A69" s="1"/>
      <c r="B69" s="24">
        <v>103029553</v>
      </c>
      <c r="C69" s="25" t="s">
        <v>63</v>
      </c>
      <c r="D69" s="26" t="s">
        <v>24</v>
      </c>
      <c r="E69" s="87">
        <f>'Table 2.1'!E69-'Table 2.1'!F69</f>
        <v>42.344000000000051</v>
      </c>
      <c r="F69" s="39">
        <f>'Table 2.1'!F69-'Table 2.1'!G69</f>
        <v>15.257333333333008</v>
      </c>
      <c r="G69" s="39">
        <f>'Table 2.1'!G69-'Table 2.1'!H69</f>
        <v>9.6546666666672536</v>
      </c>
      <c r="H69" s="39">
        <f>'Table 2.1'!H69-'Table 2.1'!I69</f>
        <v>0</v>
      </c>
      <c r="I69" s="96">
        <f>'Table 2.1'!E69-'Table 2.1'!I69</f>
        <v>67.256000000000313</v>
      </c>
      <c r="J69" s="41">
        <f>E69/'Table 2.1'!F69</f>
        <v>1.5085241016864395E-2</v>
      </c>
      <c r="K69" s="90">
        <f>F69/'Table 2.1'!G69</f>
        <v>5.4651998871902861E-3</v>
      </c>
      <c r="L69" s="90">
        <f>G69/'Table 2.1'!H69</f>
        <v>3.4703176651440311E-3</v>
      </c>
      <c r="M69" s="92">
        <f>H69/'Table 2.1'!I69</f>
        <v>0</v>
      </c>
      <c r="N69" s="99">
        <f>I69/'Table 2.1'!I69</f>
        <v>2.4174805091173233E-2</v>
      </c>
      <c r="O69" s="151">
        <f t="shared" ref="O69:O132" si="2">_xlfn.RANK.EQ(I69, I$5:I$504)</f>
        <v>72</v>
      </c>
      <c r="P69" s="152">
        <f t="shared" ref="P69:P132" si="3">_xlfn.RANK.EQ(N69, N$5:N$504)</f>
        <v>64</v>
      </c>
      <c r="Q69" s="1"/>
      <c r="R69" s="1"/>
      <c r="S69" s="1"/>
      <c r="T69" s="1"/>
      <c r="U69" s="1"/>
      <c r="V69" s="1"/>
      <c r="W69" s="1"/>
      <c r="X69" s="1"/>
    </row>
    <row r="70" spans="1:24" x14ac:dyDescent="0.2">
      <c r="A70" s="1"/>
      <c r="B70" s="24">
        <v>103029603</v>
      </c>
      <c r="C70" s="25" t="s">
        <v>64</v>
      </c>
      <c r="D70" s="26" t="s">
        <v>24</v>
      </c>
      <c r="E70" s="87">
        <f>'Table 2.1'!E70-'Table 2.1'!F70</f>
        <v>-49.076000000000022</v>
      </c>
      <c r="F70" s="39">
        <f>'Table 2.1'!F70-'Table 2.1'!G70</f>
        <v>-59.01166666666677</v>
      </c>
      <c r="G70" s="39">
        <f>'Table 2.1'!G70-'Table 2.1'!H70</f>
        <v>-58.694333333333361</v>
      </c>
      <c r="H70" s="39">
        <f>'Table 2.1'!H70-'Table 2.1'!I70</f>
        <v>0</v>
      </c>
      <c r="I70" s="96">
        <f>'Table 2.1'!E70-'Table 2.1'!I70</f>
        <v>-166.78200000000015</v>
      </c>
      <c r="J70" s="41">
        <f>E70/'Table 2.1'!F70</f>
        <v>-1.8432044324642259E-2</v>
      </c>
      <c r="K70" s="90">
        <f>F70/'Table 2.1'!G70</f>
        <v>-2.1683120125477615E-2</v>
      </c>
      <c r="L70" s="90">
        <f>G70/'Table 2.1'!H70</f>
        <v>-2.1111224210737464E-2</v>
      </c>
      <c r="M70" s="92">
        <f>H70/'Table 2.1'!I70</f>
        <v>0</v>
      </c>
      <c r="N70" s="99">
        <f>I70/'Table 2.1'!I70</f>
        <v>-5.9988281599845823E-2</v>
      </c>
      <c r="O70" s="151">
        <f t="shared" si="2"/>
        <v>461</v>
      </c>
      <c r="P70" s="152">
        <f t="shared" si="3"/>
        <v>412</v>
      </c>
      <c r="Q70" s="1"/>
      <c r="R70" s="1"/>
      <c r="S70" s="1"/>
      <c r="T70" s="1"/>
      <c r="U70" s="1"/>
      <c r="V70" s="1"/>
      <c r="W70" s="1"/>
      <c r="X70" s="1"/>
    </row>
    <row r="71" spans="1:24" x14ac:dyDescent="0.2">
      <c r="A71" s="1"/>
      <c r="B71" s="24">
        <v>103029803</v>
      </c>
      <c r="C71" s="25" t="s">
        <v>65</v>
      </c>
      <c r="D71" s="26" t="s">
        <v>24</v>
      </c>
      <c r="E71" s="87">
        <f>'Table 2.1'!E71-'Table 2.1'!F71</f>
        <v>-32.767999999999802</v>
      </c>
      <c r="F71" s="39">
        <f>'Table 2.1'!F71-'Table 2.1'!G71</f>
        <v>-42.729666666666844</v>
      </c>
      <c r="G71" s="39">
        <f>'Table 2.1'!G71-'Table 2.1'!H71</f>
        <v>-67.362333333333481</v>
      </c>
      <c r="H71" s="39">
        <f>'Table 2.1'!H71-'Table 2.1'!I71</f>
        <v>0</v>
      </c>
      <c r="I71" s="96">
        <f>'Table 2.1'!E71-'Table 2.1'!I71</f>
        <v>-142.86000000000013</v>
      </c>
      <c r="J71" s="41">
        <f>E71/'Table 2.1'!F71</f>
        <v>-2.8363122055425984E-2</v>
      </c>
      <c r="K71" s="90">
        <f>F71/'Table 2.1'!G71</f>
        <v>-3.5666528848128383E-2</v>
      </c>
      <c r="L71" s="90">
        <f>G71/'Table 2.1'!H71</f>
        <v>-5.3234233842660565E-2</v>
      </c>
      <c r="M71" s="92">
        <f>H71/'Table 2.1'!I71</f>
        <v>0</v>
      </c>
      <c r="N71" s="99">
        <f>I71/'Table 2.1'!I71</f>
        <v>-0.11289755372828256</v>
      </c>
      <c r="O71" s="151">
        <f t="shared" si="2"/>
        <v>445</v>
      </c>
      <c r="P71" s="152">
        <f t="shared" si="3"/>
        <v>499</v>
      </c>
      <c r="Q71" s="1"/>
      <c r="R71" s="1"/>
      <c r="S71" s="1"/>
      <c r="T71" s="1"/>
      <c r="U71" s="1"/>
      <c r="V71" s="1"/>
      <c r="W71" s="1"/>
      <c r="X71" s="1"/>
    </row>
    <row r="72" spans="1:24" x14ac:dyDescent="0.2">
      <c r="A72" s="1"/>
      <c r="B72" s="24">
        <v>103029902</v>
      </c>
      <c r="C72" s="25" t="s">
        <v>66</v>
      </c>
      <c r="D72" s="26" t="s">
        <v>24</v>
      </c>
      <c r="E72" s="87">
        <f>'Table 2.1'!E72-'Table 2.1'!F72</f>
        <v>-103.45299999999952</v>
      </c>
      <c r="F72" s="39">
        <f>'Table 2.1'!F72-'Table 2.1'!G72</f>
        <v>-97.215000000000146</v>
      </c>
      <c r="G72" s="39">
        <f>'Table 2.1'!G72-'Table 2.1'!H72</f>
        <v>-37.060333333333801</v>
      </c>
      <c r="H72" s="39">
        <f>'Table 2.1'!H72-'Table 2.1'!I72</f>
        <v>0</v>
      </c>
      <c r="I72" s="96">
        <f>'Table 2.1'!E72-'Table 2.1'!I72</f>
        <v>-237.72833333333347</v>
      </c>
      <c r="J72" s="41">
        <f>E72/'Table 2.1'!F72</f>
        <v>-2.0950461139793448E-2</v>
      </c>
      <c r="K72" s="90">
        <f>F72/'Table 2.1'!G72</f>
        <v>-1.9307089672956221E-2</v>
      </c>
      <c r="L72" s="90">
        <f>G72/'Table 2.1'!H72</f>
        <v>-7.306477352752699E-3</v>
      </c>
      <c r="M72" s="92">
        <f>H72/'Table 2.1'!I72</f>
        <v>0</v>
      </c>
      <c r="N72" s="99">
        <f>I72/'Table 2.1'!I72</f>
        <v>-4.6868350265089093E-2</v>
      </c>
      <c r="O72" s="151">
        <f t="shared" si="2"/>
        <v>479</v>
      </c>
      <c r="P72" s="152">
        <f t="shared" si="3"/>
        <v>368</v>
      </c>
      <c r="Q72" s="1"/>
      <c r="R72" s="1"/>
      <c r="S72" s="1"/>
      <c r="T72" s="1"/>
      <c r="U72" s="1"/>
      <c r="V72" s="1"/>
      <c r="W72" s="1"/>
      <c r="X72" s="1"/>
    </row>
    <row r="73" spans="1:24" x14ac:dyDescent="0.2">
      <c r="A73" s="1"/>
      <c r="B73" s="24">
        <v>104101252</v>
      </c>
      <c r="C73" s="25" t="s">
        <v>142</v>
      </c>
      <c r="D73" s="26" t="s">
        <v>143</v>
      </c>
      <c r="E73" s="87">
        <f>'Table 2.1'!E73-'Table 2.1'!F73</f>
        <v>-209.96333333333405</v>
      </c>
      <c r="F73" s="39">
        <f>'Table 2.1'!F73-'Table 2.1'!G73</f>
        <v>-206.07899999999972</v>
      </c>
      <c r="G73" s="39">
        <f>'Table 2.1'!G73-'Table 2.1'!H73</f>
        <v>-163.23766666666779</v>
      </c>
      <c r="H73" s="39">
        <f>'Table 2.1'!H73-'Table 2.1'!I73</f>
        <v>0</v>
      </c>
      <c r="I73" s="96">
        <f>'Table 2.1'!E73-'Table 2.1'!I73</f>
        <v>-579.28000000000156</v>
      </c>
      <c r="J73" s="41">
        <f>E73/'Table 2.1'!F73</f>
        <v>-3.0381833699868258E-2</v>
      </c>
      <c r="K73" s="90">
        <f>F73/'Table 2.1'!G73</f>
        <v>-2.8956297997273305E-2</v>
      </c>
      <c r="L73" s="90">
        <f>G73/'Table 2.1'!H73</f>
        <v>-2.2422340611357863E-2</v>
      </c>
      <c r="M73" s="92">
        <f>H73/'Table 2.1'!I73</f>
        <v>0</v>
      </c>
      <c r="N73" s="99">
        <f>I73/'Table 2.1'!I73</f>
        <v>-7.9569953029717366E-2</v>
      </c>
      <c r="O73" s="151">
        <f t="shared" si="2"/>
        <v>496</v>
      </c>
      <c r="P73" s="152">
        <f t="shared" si="3"/>
        <v>462</v>
      </c>
      <c r="Q73" s="1"/>
      <c r="R73" s="1"/>
      <c r="S73" s="1"/>
      <c r="T73" s="1"/>
      <c r="U73" s="1"/>
      <c r="V73" s="1"/>
      <c r="W73" s="1"/>
      <c r="X73" s="1"/>
    </row>
    <row r="74" spans="1:24" x14ac:dyDescent="0.2">
      <c r="A74" s="1"/>
      <c r="B74" s="24">
        <v>104103603</v>
      </c>
      <c r="C74" s="25" t="s">
        <v>144</v>
      </c>
      <c r="D74" s="26" t="s">
        <v>143</v>
      </c>
      <c r="E74" s="87">
        <f>'Table 2.1'!E74-'Table 2.1'!F74</f>
        <v>-38.571666666666715</v>
      </c>
      <c r="F74" s="39">
        <f>'Table 2.1'!F74-'Table 2.1'!G74</f>
        <v>-29.920000000000073</v>
      </c>
      <c r="G74" s="39">
        <f>'Table 2.1'!G74-'Table 2.1'!H74</f>
        <v>-31.21866666666665</v>
      </c>
      <c r="H74" s="39">
        <f>'Table 2.1'!H74-'Table 2.1'!I74</f>
        <v>0</v>
      </c>
      <c r="I74" s="96">
        <f>'Table 2.1'!E74-'Table 2.1'!I74</f>
        <v>-99.710333333333438</v>
      </c>
      <c r="J74" s="41">
        <f>E74/'Table 2.1'!F74</f>
        <v>-2.496120405695338E-2</v>
      </c>
      <c r="K74" s="90">
        <f>F74/'Table 2.1'!G74</f>
        <v>-1.8994598305299277E-2</v>
      </c>
      <c r="L74" s="90">
        <f>G74/'Table 2.1'!H74</f>
        <v>-1.9433890616926828E-2</v>
      </c>
      <c r="M74" s="92">
        <f>H74/'Table 2.1'!I74</f>
        <v>0</v>
      </c>
      <c r="N74" s="99">
        <f>I74/'Table 2.1'!I74</f>
        <v>-6.2070546832364702E-2</v>
      </c>
      <c r="O74" s="151">
        <f t="shared" si="2"/>
        <v>391</v>
      </c>
      <c r="P74" s="152">
        <f t="shared" si="3"/>
        <v>421</v>
      </c>
      <c r="Q74" s="1"/>
      <c r="R74" s="1"/>
      <c r="S74" s="1"/>
      <c r="T74" s="1"/>
      <c r="U74" s="1"/>
      <c r="V74" s="1"/>
      <c r="W74" s="1"/>
      <c r="X74" s="1"/>
    </row>
    <row r="75" spans="1:24" x14ac:dyDescent="0.2">
      <c r="A75" s="1"/>
      <c r="B75" s="24">
        <v>104105003</v>
      </c>
      <c r="C75" s="25" t="s">
        <v>145</v>
      </c>
      <c r="D75" s="26" t="s">
        <v>143</v>
      </c>
      <c r="E75" s="87">
        <f>'Table 2.1'!E75-'Table 2.1'!F75</f>
        <v>9.6416666666664241</v>
      </c>
      <c r="F75" s="39">
        <f>'Table 2.1'!F75-'Table 2.1'!G75</f>
        <v>14.920000000000073</v>
      </c>
      <c r="G75" s="39">
        <f>'Table 2.1'!G75-'Table 2.1'!H75</f>
        <v>-2.1099999999996726</v>
      </c>
      <c r="H75" s="39">
        <f>'Table 2.1'!H75-'Table 2.1'!I75</f>
        <v>0</v>
      </c>
      <c r="I75" s="96">
        <f>'Table 2.1'!E75-'Table 2.1'!I75</f>
        <v>22.451666666666824</v>
      </c>
      <c r="J75" s="41">
        <f>E75/'Table 2.1'!F75</f>
        <v>2.9588041378043996E-3</v>
      </c>
      <c r="K75" s="90">
        <f>F75/'Table 2.1'!G75</f>
        <v>4.5996623831368955E-3</v>
      </c>
      <c r="L75" s="90">
        <f>G75/'Table 2.1'!H75</f>
        <v>-6.5006558679089508E-4</v>
      </c>
      <c r="M75" s="92">
        <f>H75/'Table 2.1'!I75</f>
        <v>0</v>
      </c>
      <c r="N75" s="99">
        <f>I75/'Table 2.1'!I75</f>
        <v>6.9170880882002909E-3</v>
      </c>
      <c r="O75" s="151">
        <f t="shared" si="2"/>
        <v>117</v>
      </c>
      <c r="P75" s="152">
        <f t="shared" si="3"/>
        <v>126</v>
      </c>
      <c r="Q75" s="1"/>
      <c r="R75" s="1"/>
      <c r="S75" s="1"/>
      <c r="T75" s="1"/>
      <c r="U75" s="1"/>
      <c r="V75" s="1"/>
      <c r="W75" s="1"/>
      <c r="X75" s="1"/>
    </row>
    <row r="76" spans="1:24" x14ac:dyDescent="0.2">
      <c r="A76" s="1"/>
      <c r="B76" s="24">
        <v>104105353</v>
      </c>
      <c r="C76" s="25" t="s">
        <v>146</v>
      </c>
      <c r="D76" s="26" t="s">
        <v>143</v>
      </c>
      <c r="E76" s="87">
        <f>'Table 2.1'!E76-'Table 2.1'!F76</f>
        <v>-19.666333333333114</v>
      </c>
      <c r="F76" s="39">
        <f>'Table 2.1'!F76-'Table 2.1'!G76</f>
        <v>-16.524333333333516</v>
      </c>
      <c r="G76" s="39">
        <f>'Table 2.1'!G76-'Table 2.1'!H76</f>
        <v>-45.35866666666675</v>
      </c>
      <c r="H76" s="39">
        <f>'Table 2.1'!H76-'Table 2.1'!I76</f>
        <v>0</v>
      </c>
      <c r="I76" s="96">
        <f>'Table 2.1'!E76-'Table 2.1'!I76</f>
        <v>-81.549333333333379</v>
      </c>
      <c r="J76" s="41">
        <f>E76/'Table 2.1'!F76</f>
        <v>-1.4827997341973431E-2</v>
      </c>
      <c r="K76" s="90">
        <f>F76/'Table 2.1'!G76</f>
        <v>-1.2305679706786716E-2</v>
      </c>
      <c r="L76" s="90">
        <f>G76/'Table 2.1'!H76</f>
        <v>-3.2674909431795782E-2</v>
      </c>
      <c r="M76" s="92">
        <f>H76/'Table 2.1'!I76</f>
        <v>0</v>
      </c>
      <c r="N76" s="99">
        <f>I76/'Table 2.1'!I76</f>
        <v>-5.8745489598973841E-2</v>
      </c>
      <c r="O76" s="151">
        <f t="shared" si="2"/>
        <v>363</v>
      </c>
      <c r="P76" s="152">
        <f t="shared" si="3"/>
        <v>409</v>
      </c>
      <c r="Q76" s="1"/>
      <c r="R76" s="1"/>
      <c r="S76" s="1"/>
      <c r="T76" s="1"/>
      <c r="U76" s="1"/>
      <c r="V76" s="1"/>
      <c r="W76" s="1"/>
      <c r="X76" s="1"/>
    </row>
    <row r="77" spans="1:24" x14ac:dyDescent="0.2">
      <c r="A77" s="1"/>
      <c r="B77" s="24">
        <v>104107503</v>
      </c>
      <c r="C77" s="25" t="s">
        <v>147</v>
      </c>
      <c r="D77" s="26" t="s">
        <v>143</v>
      </c>
      <c r="E77" s="87">
        <f>'Table 2.1'!E77-'Table 2.1'!F77</f>
        <v>-38.143000000000029</v>
      </c>
      <c r="F77" s="39">
        <f>'Table 2.1'!F77-'Table 2.1'!G77</f>
        <v>-14.991666666666788</v>
      </c>
      <c r="G77" s="39">
        <f>'Table 2.1'!G77-'Table 2.1'!H77</f>
        <v>-20.589666666666744</v>
      </c>
      <c r="H77" s="39">
        <f>'Table 2.1'!H77-'Table 2.1'!I77</f>
        <v>0</v>
      </c>
      <c r="I77" s="96">
        <f>'Table 2.1'!E77-'Table 2.1'!I77</f>
        <v>-73.724333333333561</v>
      </c>
      <c r="J77" s="41">
        <f>E77/'Table 2.1'!F77</f>
        <v>-1.7736623945256096E-2</v>
      </c>
      <c r="K77" s="90">
        <f>F77/'Table 2.1'!G77</f>
        <v>-6.9229148249815341E-3</v>
      </c>
      <c r="L77" s="90">
        <f>G77/'Table 2.1'!H77</f>
        <v>-9.4184324925171616E-3</v>
      </c>
      <c r="M77" s="92">
        <f>H77/'Table 2.1'!I77</f>
        <v>0</v>
      </c>
      <c r="N77" s="99">
        <f>I77/'Table 2.1'!I77</f>
        <v>-3.3724084405891253E-2</v>
      </c>
      <c r="O77" s="151">
        <f t="shared" si="2"/>
        <v>345</v>
      </c>
      <c r="P77" s="152">
        <f t="shared" si="3"/>
        <v>296</v>
      </c>
      <c r="Q77" s="1"/>
      <c r="R77" s="1"/>
      <c r="S77" s="1"/>
      <c r="T77" s="1"/>
      <c r="U77" s="1"/>
      <c r="V77" s="1"/>
      <c r="W77" s="1"/>
      <c r="X77" s="1"/>
    </row>
    <row r="78" spans="1:24" x14ac:dyDescent="0.2">
      <c r="A78" s="1"/>
      <c r="B78" s="24">
        <v>104107803</v>
      </c>
      <c r="C78" s="25" t="s">
        <v>148</v>
      </c>
      <c r="D78" s="26" t="s">
        <v>143</v>
      </c>
      <c r="E78" s="87">
        <f>'Table 2.1'!E78-'Table 2.1'!F78</f>
        <v>-79.672666666666828</v>
      </c>
      <c r="F78" s="39">
        <f>'Table 2.1'!F78-'Table 2.1'!G78</f>
        <v>-72.850666666666712</v>
      </c>
      <c r="G78" s="39">
        <f>'Table 2.1'!G78-'Table 2.1'!H78</f>
        <v>-68.137333333333117</v>
      </c>
      <c r="H78" s="39">
        <f>'Table 2.1'!H78-'Table 2.1'!I78</f>
        <v>0</v>
      </c>
      <c r="I78" s="96">
        <f>'Table 2.1'!E78-'Table 2.1'!I78</f>
        <v>-220.66066666666666</v>
      </c>
      <c r="J78" s="41">
        <f>E78/'Table 2.1'!F78</f>
        <v>-3.282715114611013E-2</v>
      </c>
      <c r="K78" s="90">
        <f>F78/'Table 2.1'!G78</f>
        <v>-2.9141591637699811E-2</v>
      </c>
      <c r="L78" s="90">
        <f>G78/'Table 2.1'!H78</f>
        <v>-2.6532984963404331E-2</v>
      </c>
      <c r="M78" s="92">
        <f>H78/'Table 2.1'!I78</f>
        <v>0</v>
      </c>
      <c r="N78" s="99">
        <f>I78/'Table 2.1'!I78</f>
        <v>-8.5926258986969359E-2</v>
      </c>
      <c r="O78" s="151">
        <f t="shared" si="2"/>
        <v>478</v>
      </c>
      <c r="P78" s="152">
        <f t="shared" si="3"/>
        <v>472</v>
      </c>
      <c r="Q78" s="1"/>
      <c r="R78" s="1"/>
      <c r="S78" s="1"/>
      <c r="T78" s="1"/>
      <c r="U78" s="1"/>
      <c r="V78" s="1"/>
      <c r="W78" s="1"/>
      <c r="X78" s="1"/>
    </row>
    <row r="79" spans="1:24" x14ac:dyDescent="0.2">
      <c r="A79" s="1"/>
      <c r="B79" s="24">
        <v>104107903</v>
      </c>
      <c r="C79" s="25" t="s">
        <v>149</v>
      </c>
      <c r="D79" s="26" t="s">
        <v>143</v>
      </c>
      <c r="E79" s="87">
        <f>'Table 2.1'!E79-'Table 2.1'!F79</f>
        <v>-21.488000000000284</v>
      </c>
      <c r="F79" s="39">
        <f>'Table 2.1'!F79-'Table 2.1'!G79</f>
        <v>-25.114333333332979</v>
      </c>
      <c r="G79" s="39">
        <f>'Table 2.1'!G79-'Table 2.1'!H79</f>
        <v>-23.301333333333787</v>
      </c>
      <c r="H79" s="39">
        <f>'Table 2.1'!H79-'Table 2.1'!I79</f>
        <v>0</v>
      </c>
      <c r="I79" s="96">
        <f>'Table 2.1'!E79-'Table 2.1'!I79</f>
        <v>-69.90366666666705</v>
      </c>
      <c r="J79" s="41">
        <f>E79/'Table 2.1'!F79</f>
        <v>-3.019712590478642E-3</v>
      </c>
      <c r="K79" s="90">
        <f>F79/'Table 2.1'!G79</f>
        <v>-3.5169095745847321E-3</v>
      </c>
      <c r="L79" s="90">
        <f>G79/'Table 2.1'!H79</f>
        <v>-3.2524116950963301E-3</v>
      </c>
      <c r="M79" s="92">
        <f>H79/'Table 2.1'!I79</f>
        <v>0</v>
      </c>
      <c r="N79" s="99">
        <f>I79/'Table 2.1'!I79</f>
        <v>-9.7571885584564113E-3</v>
      </c>
      <c r="O79" s="151">
        <f t="shared" si="2"/>
        <v>337</v>
      </c>
      <c r="P79" s="152">
        <f t="shared" si="3"/>
        <v>192</v>
      </c>
      <c r="Q79" s="1"/>
      <c r="R79" s="1"/>
      <c r="S79" s="1"/>
      <c r="T79" s="1"/>
      <c r="U79" s="1"/>
      <c r="V79" s="1"/>
      <c r="W79" s="1"/>
      <c r="X79" s="1"/>
    </row>
    <row r="80" spans="1:24" x14ac:dyDescent="0.2">
      <c r="A80" s="1"/>
      <c r="B80" s="24">
        <v>104372003</v>
      </c>
      <c r="C80" s="25" t="s">
        <v>345</v>
      </c>
      <c r="D80" s="26" t="s">
        <v>346</v>
      </c>
      <c r="E80" s="87">
        <f>'Table 2.1'!E80-'Table 2.1'!F80</f>
        <v>5.3609999999998763</v>
      </c>
      <c r="F80" s="39">
        <f>'Table 2.1'!F80-'Table 2.1'!G80</f>
        <v>-55.191666666666606</v>
      </c>
      <c r="G80" s="39">
        <f>'Table 2.1'!G80-'Table 2.1'!H80</f>
        <v>-96.757333333333236</v>
      </c>
      <c r="H80" s="39">
        <f>'Table 2.1'!H80-'Table 2.1'!I80</f>
        <v>0</v>
      </c>
      <c r="I80" s="96">
        <f>'Table 2.1'!E80-'Table 2.1'!I80</f>
        <v>-146.58799999999997</v>
      </c>
      <c r="J80" s="41">
        <f>E80/'Table 2.1'!F80</f>
        <v>2.957957933104066E-3</v>
      </c>
      <c r="K80" s="90">
        <f>F80/'Table 2.1'!G80</f>
        <v>-2.9552335879453922E-2</v>
      </c>
      <c r="L80" s="90">
        <f>G80/'Table 2.1'!H80</f>
        <v>-4.9256716902164606E-2</v>
      </c>
      <c r="M80" s="92">
        <f>H80/'Table 2.1'!I80</f>
        <v>0</v>
      </c>
      <c r="N80" s="99">
        <f>I80/'Table 2.1'!I80</f>
        <v>-7.462425191463018E-2</v>
      </c>
      <c r="O80" s="151">
        <f t="shared" si="2"/>
        <v>447</v>
      </c>
      <c r="P80" s="152">
        <f t="shared" si="3"/>
        <v>453</v>
      </c>
      <c r="Q80" s="1"/>
      <c r="R80" s="1"/>
      <c r="S80" s="1"/>
      <c r="T80" s="1"/>
      <c r="U80" s="1"/>
      <c r="V80" s="1"/>
      <c r="W80" s="1"/>
      <c r="X80" s="1"/>
    </row>
    <row r="81" spans="1:24" x14ac:dyDescent="0.2">
      <c r="A81" s="1"/>
      <c r="B81" s="24">
        <v>104374003</v>
      </c>
      <c r="C81" s="25" t="s">
        <v>347</v>
      </c>
      <c r="D81" s="26" t="s">
        <v>346</v>
      </c>
      <c r="E81" s="87">
        <f>'Table 2.1'!E81-'Table 2.1'!F81</f>
        <v>-46.161666666666861</v>
      </c>
      <c r="F81" s="39">
        <f>'Table 2.1'!F81-'Table 2.1'!G81</f>
        <v>-36.33199999999988</v>
      </c>
      <c r="G81" s="39">
        <f>'Table 2.1'!G81-'Table 2.1'!H81</f>
        <v>-33.450333333333447</v>
      </c>
      <c r="H81" s="39">
        <f>'Table 2.1'!H81-'Table 2.1'!I81</f>
        <v>0</v>
      </c>
      <c r="I81" s="96">
        <f>'Table 2.1'!E81-'Table 2.1'!I81</f>
        <v>-115.94400000000019</v>
      </c>
      <c r="J81" s="41">
        <f>E81/'Table 2.1'!F81</f>
        <v>-3.7487243482333225E-2</v>
      </c>
      <c r="K81" s="90">
        <f>F81/'Table 2.1'!G81</f>
        <v>-2.8659129477232943E-2</v>
      </c>
      <c r="L81" s="90">
        <f>G81/'Table 2.1'!H81</f>
        <v>-2.5707710724914439E-2</v>
      </c>
      <c r="M81" s="92">
        <f>H81/'Table 2.1'!I81</f>
        <v>0</v>
      </c>
      <c r="N81" s="99">
        <f>I81/'Table 2.1'!I81</f>
        <v>-8.9106879222612859E-2</v>
      </c>
      <c r="O81" s="151">
        <f t="shared" si="2"/>
        <v>416</v>
      </c>
      <c r="P81" s="152">
        <f t="shared" si="3"/>
        <v>479</v>
      </c>
      <c r="Q81" s="1"/>
      <c r="R81" s="1"/>
      <c r="S81" s="1"/>
      <c r="T81" s="1"/>
      <c r="U81" s="1"/>
      <c r="V81" s="1"/>
      <c r="W81" s="1"/>
      <c r="X81" s="1"/>
    </row>
    <row r="82" spans="1:24" x14ac:dyDescent="0.2">
      <c r="A82" s="1"/>
      <c r="B82" s="24">
        <v>104375003</v>
      </c>
      <c r="C82" s="25" t="s">
        <v>348</v>
      </c>
      <c r="D82" s="26" t="s">
        <v>346</v>
      </c>
      <c r="E82" s="87">
        <f>'Table 2.1'!E82-'Table 2.1'!F82</f>
        <v>-22.885666666666566</v>
      </c>
      <c r="F82" s="39">
        <f>'Table 2.1'!F82-'Table 2.1'!G82</f>
        <v>-18.307000000000016</v>
      </c>
      <c r="G82" s="39">
        <f>'Table 2.1'!G82-'Table 2.1'!H82</f>
        <v>-17.614000000000033</v>
      </c>
      <c r="H82" s="39">
        <f>'Table 2.1'!H82-'Table 2.1'!I82</f>
        <v>0</v>
      </c>
      <c r="I82" s="96">
        <f>'Table 2.1'!E82-'Table 2.1'!I82</f>
        <v>-58.806666666666615</v>
      </c>
      <c r="J82" s="41">
        <f>E82/'Table 2.1'!F82</f>
        <v>-1.4996770507712819E-2</v>
      </c>
      <c r="K82" s="90">
        <f>F82/'Table 2.1'!G82</f>
        <v>-1.1854203719372174E-2</v>
      </c>
      <c r="L82" s="90">
        <f>G82/'Table 2.1'!H82</f>
        <v>-1.127685246875617E-2</v>
      </c>
      <c r="M82" s="92">
        <f>H82/'Table 2.1'!I82</f>
        <v>0</v>
      </c>
      <c r="N82" s="99">
        <f>I82/'Table 2.1'!I82</f>
        <v>-3.7649262187993603E-2</v>
      </c>
      <c r="O82" s="151">
        <f t="shared" si="2"/>
        <v>305</v>
      </c>
      <c r="P82" s="152">
        <f t="shared" si="3"/>
        <v>317</v>
      </c>
      <c r="Q82" s="1"/>
      <c r="R82" s="1"/>
      <c r="S82" s="1"/>
      <c r="T82" s="1"/>
      <c r="U82" s="1"/>
      <c r="V82" s="1"/>
      <c r="W82" s="1"/>
      <c r="X82" s="1"/>
    </row>
    <row r="83" spans="1:24" x14ac:dyDescent="0.2">
      <c r="A83" s="1"/>
      <c r="B83" s="24">
        <v>104375203</v>
      </c>
      <c r="C83" s="25" t="s">
        <v>349</v>
      </c>
      <c r="D83" s="26" t="s">
        <v>346</v>
      </c>
      <c r="E83" s="87">
        <f>'Table 2.1'!E83-'Table 2.1'!F83</f>
        <v>10.500666666666575</v>
      </c>
      <c r="F83" s="39">
        <f>'Table 2.1'!F83-'Table 2.1'!G83</f>
        <v>-7.143333333333203</v>
      </c>
      <c r="G83" s="39">
        <f>'Table 2.1'!G83-'Table 2.1'!H83</f>
        <v>-14.662666666666837</v>
      </c>
      <c r="H83" s="39">
        <f>'Table 2.1'!H83-'Table 2.1'!I83</f>
        <v>0</v>
      </c>
      <c r="I83" s="96">
        <f>'Table 2.1'!E83-'Table 2.1'!I83</f>
        <v>-11.305333333333465</v>
      </c>
      <c r="J83" s="41">
        <f>E83/'Table 2.1'!F83</f>
        <v>8.3139266056207351E-3</v>
      </c>
      <c r="K83" s="90">
        <f>F83/'Table 2.1'!G83</f>
        <v>-5.6239427223870736E-3</v>
      </c>
      <c r="L83" s="90">
        <f>G83/'Table 2.1'!H83</f>
        <v>-1.1412169002216253E-2</v>
      </c>
      <c r="M83" s="92">
        <f>H83/'Table 2.1'!I83</f>
        <v>0</v>
      </c>
      <c r="N83" s="99">
        <f>I83/'Table 2.1'!I83</f>
        <v>-8.7991071173767043E-3</v>
      </c>
      <c r="O83" s="151">
        <f t="shared" si="2"/>
        <v>172</v>
      </c>
      <c r="P83" s="152">
        <f t="shared" si="3"/>
        <v>183</v>
      </c>
      <c r="Q83" s="1"/>
      <c r="R83" s="1"/>
      <c r="S83" s="1"/>
      <c r="T83" s="1"/>
      <c r="U83" s="1"/>
      <c r="V83" s="1"/>
      <c r="W83" s="1"/>
      <c r="X83" s="1"/>
    </row>
    <row r="84" spans="1:24" x14ac:dyDescent="0.2">
      <c r="A84" s="1"/>
      <c r="B84" s="24">
        <v>104375302</v>
      </c>
      <c r="C84" s="25" t="s">
        <v>350</v>
      </c>
      <c r="D84" s="26" t="s">
        <v>346</v>
      </c>
      <c r="E84" s="87">
        <f>'Table 2.1'!E84-'Table 2.1'!F84</f>
        <v>35.633666666666613</v>
      </c>
      <c r="F84" s="39">
        <f>'Table 2.1'!F84-'Table 2.1'!G84</f>
        <v>21.966666666666697</v>
      </c>
      <c r="G84" s="39">
        <f>'Table 2.1'!G84-'Table 2.1'!H84</f>
        <v>-5.1416666666664241</v>
      </c>
      <c r="H84" s="39">
        <f>'Table 2.1'!H84-'Table 2.1'!I84</f>
        <v>0</v>
      </c>
      <c r="I84" s="96">
        <f>'Table 2.1'!E84-'Table 2.1'!I84</f>
        <v>52.458666666666886</v>
      </c>
      <c r="J84" s="41">
        <f>E84/'Table 2.1'!F84</f>
        <v>1.0583852933937359E-2</v>
      </c>
      <c r="K84" s="90">
        <f>F84/'Table 2.1'!G84</f>
        <v>6.5673518304774246E-3</v>
      </c>
      <c r="L84" s="90">
        <f>G84/'Table 2.1'!H84</f>
        <v>-1.534839462757359E-3</v>
      </c>
      <c r="M84" s="92">
        <f>H84/'Table 2.1'!I84</f>
        <v>0</v>
      </c>
      <c r="N84" s="99">
        <f>I84/'Table 2.1'!I84</f>
        <v>1.5659442158244056E-2</v>
      </c>
      <c r="O84" s="151">
        <f t="shared" si="2"/>
        <v>87</v>
      </c>
      <c r="P84" s="152">
        <f t="shared" si="3"/>
        <v>93</v>
      </c>
      <c r="Q84" s="1"/>
      <c r="R84" s="1"/>
      <c r="S84" s="1"/>
      <c r="T84" s="1"/>
      <c r="U84" s="1"/>
      <c r="V84" s="1"/>
      <c r="W84" s="1"/>
      <c r="X84" s="1"/>
    </row>
    <row r="85" spans="1:24" x14ac:dyDescent="0.2">
      <c r="A85" s="1"/>
      <c r="B85" s="24">
        <v>104376203</v>
      </c>
      <c r="C85" s="25" t="s">
        <v>351</v>
      </c>
      <c r="D85" s="26" t="s">
        <v>346</v>
      </c>
      <c r="E85" s="87">
        <f>'Table 2.1'!E85-'Table 2.1'!F85</f>
        <v>-6.239333333333434</v>
      </c>
      <c r="F85" s="39">
        <f>'Table 2.1'!F85-'Table 2.1'!G85</f>
        <v>-22.132333333333236</v>
      </c>
      <c r="G85" s="39">
        <f>'Table 2.1'!G85-'Table 2.1'!H85</f>
        <v>-8.6346666666665897</v>
      </c>
      <c r="H85" s="39">
        <f>'Table 2.1'!H85-'Table 2.1'!I85</f>
        <v>0</v>
      </c>
      <c r="I85" s="96">
        <f>'Table 2.1'!E85-'Table 2.1'!I85</f>
        <v>-37.006333333333259</v>
      </c>
      <c r="J85" s="41">
        <f>E85/'Table 2.1'!F85</f>
        <v>-5.261781944425007E-3</v>
      </c>
      <c r="K85" s="90">
        <f>F85/'Table 2.1'!G85</f>
        <v>-1.8322747145427015E-2</v>
      </c>
      <c r="L85" s="90">
        <f>G85/'Table 2.1'!H85</f>
        <v>-7.0976649548134246E-3</v>
      </c>
      <c r="M85" s="92">
        <f>H85/'Table 2.1'!I85</f>
        <v>0</v>
      </c>
      <c r="N85" s="99">
        <f>I85/'Table 2.1'!I85</f>
        <v>-3.0419072946974868E-2</v>
      </c>
      <c r="O85" s="151">
        <f t="shared" si="2"/>
        <v>244</v>
      </c>
      <c r="P85" s="152">
        <f t="shared" si="3"/>
        <v>283</v>
      </c>
      <c r="Q85" s="1"/>
      <c r="R85" s="1"/>
      <c r="S85" s="1"/>
      <c r="T85" s="1"/>
      <c r="U85" s="1"/>
      <c r="V85" s="1"/>
      <c r="W85" s="1"/>
      <c r="X85" s="1"/>
    </row>
    <row r="86" spans="1:24" x14ac:dyDescent="0.2">
      <c r="A86" s="1"/>
      <c r="B86" s="24">
        <v>104377003</v>
      </c>
      <c r="C86" s="25" t="s">
        <v>352</v>
      </c>
      <c r="D86" s="26" t="s">
        <v>346</v>
      </c>
      <c r="E86" s="87">
        <f>'Table 2.1'!E86-'Table 2.1'!F86</f>
        <v>-12.768666666666718</v>
      </c>
      <c r="F86" s="39">
        <f>'Table 2.1'!F86-'Table 2.1'!G86</f>
        <v>-36.270666666666557</v>
      </c>
      <c r="G86" s="39">
        <f>'Table 2.1'!G86-'Table 2.1'!H86</f>
        <v>-6.4349999999999454</v>
      </c>
      <c r="H86" s="39">
        <f>'Table 2.1'!H86-'Table 2.1'!I86</f>
        <v>0</v>
      </c>
      <c r="I86" s="96">
        <f>'Table 2.1'!E86-'Table 2.1'!I86</f>
        <v>-55.47433333333322</v>
      </c>
      <c r="J86" s="41">
        <f>E86/'Table 2.1'!F86</f>
        <v>-1.6257664415424856E-2</v>
      </c>
      <c r="K86" s="90">
        <f>F86/'Table 2.1'!G86</f>
        <v>-4.4142924543801816E-2</v>
      </c>
      <c r="L86" s="90">
        <f>G86/'Table 2.1'!H86</f>
        <v>-7.7708068838761848E-3</v>
      </c>
      <c r="M86" s="92">
        <f>H86/'Table 2.1'!I86</f>
        <v>0</v>
      </c>
      <c r="N86" s="99">
        <f>I86/'Table 2.1'!I86</f>
        <v>-6.6989950480980817E-2</v>
      </c>
      <c r="O86" s="151">
        <f t="shared" si="2"/>
        <v>296</v>
      </c>
      <c r="P86" s="152">
        <f t="shared" si="3"/>
        <v>434</v>
      </c>
      <c r="Q86" s="1"/>
      <c r="R86" s="1"/>
      <c r="S86" s="1"/>
      <c r="T86" s="1"/>
      <c r="U86" s="1"/>
      <c r="V86" s="1"/>
      <c r="W86" s="1"/>
      <c r="X86" s="1"/>
    </row>
    <row r="87" spans="1:24" x14ac:dyDescent="0.2">
      <c r="A87" s="1"/>
      <c r="B87" s="24">
        <v>104378003</v>
      </c>
      <c r="C87" s="25" t="s">
        <v>353</v>
      </c>
      <c r="D87" s="26" t="s">
        <v>346</v>
      </c>
      <c r="E87" s="87">
        <f>'Table 2.1'!E87-'Table 2.1'!F87</f>
        <v>-25.732333333333145</v>
      </c>
      <c r="F87" s="39">
        <f>'Table 2.1'!F87-'Table 2.1'!G87</f>
        <v>-41.933999999999969</v>
      </c>
      <c r="G87" s="39">
        <f>'Table 2.1'!G87-'Table 2.1'!H87</f>
        <v>-62.591666666666924</v>
      </c>
      <c r="H87" s="39">
        <f>'Table 2.1'!H87-'Table 2.1'!I87</f>
        <v>0</v>
      </c>
      <c r="I87" s="96">
        <f>'Table 2.1'!E87-'Table 2.1'!I87</f>
        <v>-130.25800000000004</v>
      </c>
      <c r="J87" s="41">
        <f>E87/'Table 2.1'!F87</f>
        <v>-2.1340371137850731E-2</v>
      </c>
      <c r="K87" s="90">
        <f>F87/'Table 2.1'!G87</f>
        <v>-3.3607981154183356E-2</v>
      </c>
      <c r="L87" s="90">
        <f>G87/'Table 2.1'!H87</f>
        <v>-4.7767828637700641E-2</v>
      </c>
      <c r="M87" s="92">
        <f>H87/'Table 2.1'!I87</f>
        <v>0</v>
      </c>
      <c r="N87" s="99">
        <f>I87/'Table 2.1'!I87</f>
        <v>-9.9408470073592117E-2</v>
      </c>
      <c r="O87" s="151">
        <f t="shared" si="2"/>
        <v>434</v>
      </c>
      <c r="P87" s="152">
        <f t="shared" si="3"/>
        <v>491</v>
      </c>
      <c r="Q87" s="1"/>
      <c r="R87" s="1"/>
      <c r="S87" s="1"/>
      <c r="T87" s="1"/>
      <c r="U87" s="1"/>
      <c r="V87" s="1"/>
      <c r="W87" s="1"/>
      <c r="X87" s="1"/>
    </row>
    <row r="88" spans="1:24" x14ac:dyDescent="0.2">
      <c r="A88" s="1"/>
      <c r="B88" s="24">
        <v>104431304</v>
      </c>
      <c r="C88" s="25" t="s">
        <v>398</v>
      </c>
      <c r="D88" s="26" t="s">
        <v>399</v>
      </c>
      <c r="E88" s="87">
        <f>'Table 2.1'!E88-'Table 2.1'!F88</f>
        <v>-15.699666666666587</v>
      </c>
      <c r="F88" s="39">
        <f>'Table 2.1'!F88-'Table 2.1'!G88</f>
        <v>-11.511666666666713</v>
      </c>
      <c r="G88" s="39">
        <f>'Table 2.1'!G88-'Table 2.1'!H88</f>
        <v>-6.9370000000000118</v>
      </c>
      <c r="H88" s="39">
        <f>'Table 2.1'!H88-'Table 2.1'!I88</f>
        <v>0</v>
      </c>
      <c r="I88" s="96">
        <f>'Table 2.1'!E88-'Table 2.1'!I88</f>
        <v>-34.148333333333312</v>
      </c>
      <c r="J88" s="41">
        <f>E88/'Table 2.1'!F88</f>
        <v>-3.1520455938686909E-2</v>
      </c>
      <c r="K88" s="90">
        <f>F88/'Table 2.1'!G88</f>
        <v>-2.2590041281526231E-2</v>
      </c>
      <c r="L88" s="90">
        <f>G88/'Table 2.1'!H88</f>
        <v>-1.3430073400439625E-2</v>
      </c>
      <c r="M88" s="92">
        <f>H88/'Table 2.1'!I88</f>
        <v>0</v>
      </c>
      <c r="N88" s="99">
        <f>I88/'Table 2.1'!I88</f>
        <v>-6.6111377132671872E-2</v>
      </c>
      <c r="O88" s="151">
        <f t="shared" si="2"/>
        <v>235</v>
      </c>
      <c r="P88" s="152">
        <f t="shared" si="3"/>
        <v>430</v>
      </c>
      <c r="Q88" s="1"/>
      <c r="R88" s="1"/>
      <c r="S88" s="1"/>
      <c r="T88" s="1"/>
      <c r="U88" s="1"/>
      <c r="V88" s="1"/>
      <c r="W88" s="1"/>
      <c r="X88" s="1"/>
    </row>
    <row r="89" spans="1:24" x14ac:dyDescent="0.2">
      <c r="A89" s="1"/>
      <c r="B89" s="24">
        <v>104432503</v>
      </c>
      <c r="C89" s="25" t="s">
        <v>400</v>
      </c>
      <c r="D89" s="26" t="s">
        <v>399</v>
      </c>
      <c r="E89" s="87">
        <f>'Table 2.1'!E89-'Table 2.1'!F89</f>
        <v>-16.997999999999934</v>
      </c>
      <c r="F89" s="39">
        <f>'Table 2.1'!F89-'Table 2.1'!G89</f>
        <v>-28.673333333333289</v>
      </c>
      <c r="G89" s="39">
        <f>'Table 2.1'!G89-'Table 2.1'!H89</f>
        <v>-16.034666666666794</v>
      </c>
      <c r="H89" s="39">
        <f>'Table 2.1'!H89-'Table 2.1'!I89</f>
        <v>0</v>
      </c>
      <c r="I89" s="96">
        <f>'Table 2.1'!E89-'Table 2.1'!I89</f>
        <v>-61.706000000000017</v>
      </c>
      <c r="J89" s="41">
        <f>E89/'Table 2.1'!F89</f>
        <v>-2.2265477637590559E-2</v>
      </c>
      <c r="K89" s="90">
        <f>F89/'Table 2.1'!G89</f>
        <v>-3.6199254973715296E-2</v>
      </c>
      <c r="L89" s="90">
        <f>G89/'Table 2.1'!H89</f>
        <v>-1.9841643031914085E-2</v>
      </c>
      <c r="M89" s="92">
        <f>H89/'Table 2.1'!I89</f>
        <v>0</v>
      </c>
      <c r="N89" s="99">
        <f>I89/'Table 2.1'!I89</f>
        <v>-7.6356337825998738E-2</v>
      </c>
      <c r="O89" s="151">
        <f t="shared" si="2"/>
        <v>318</v>
      </c>
      <c r="P89" s="152">
        <f t="shared" si="3"/>
        <v>457</v>
      </c>
      <c r="Q89" s="1"/>
      <c r="R89" s="1"/>
      <c r="S89" s="1"/>
      <c r="T89" s="1"/>
      <c r="U89" s="1"/>
      <c r="V89" s="1"/>
      <c r="W89" s="1"/>
      <c r="X89" s="1"/>
    </row>
    <row r="90" spans="1:24" x14ac:dyDescent="0.2">
      <c r="A90" s="1"/>
      <c r="B90" s="24">
        <v>104432803</v>
      </c>
      <c r="C90" s="25" t="s">
        <v>401</v>
      </c>
      <c r="D90" s="26" t="s">
        <v>399</v>
      </c>
      <c r="E90" s="87">
        <f>'Table 2.1'!E90-'Table 2.1'!F90</f>
        <v>-25.352666666666664</v>
      </c>
      <c r="F90" s="39">
        <f>'Table 2.1'!F90-'Table 2.1'!G90</f>
        <v>-37.184333333333598</v>
      </c>
      <c r="G90" s="39">
        <f>'Table 2.1'!G90-'Table 2.1'!H90</f>
        <v>-34.221999999999753</v>
      </c>
      <c r="H90" s="39">
        <f>'Table 2.1'!H90-'Table 2.1'!I90</f>
        <v>0</v>
      </c>
      <c r="I90" s="96">
        <f>'Table 2.1'!E90-'Table 2.1'!I90</f>
        <v>-96.759000000000015</v>
      </c>
      <c r="J90" s="41">
        <f>E90/'Table 2.1'!F90</f>
        <v>-1.8701281585367473E-2</v>
      </c>
      <c r="K90" s="90">
        <f>F90/'Table 2.1'!G90</f>
        <v>-2.6696600516878423E-2</v>
      </c>
      <c r="L90" s="90">
        <f>G90/'Table 2.1'!H90</f>
        <v>-2.3980586810326714E-2</v>
      </c>
      <c r="M90" s="92">
        <f>H90/'Table 2.1'!I90</f>
        <v>0</v>
      </c>
      <c r="N90" s="99">
        <f>I90/'Table 2.1'!I90</f>
        <v>-6.7802512979382265E-2</v>
      </c>
      <c r="O90" s="151">
        <f t="shared" si="2"/>
        <v>387</v>
      </c>
      <c r="P90" s="152">
        <f t="shared" si="3"/>
        <v>437</v>
      </c>
      <c r="Q90" s="1"/>
      <c r="R90" s="1"/>
      <c r="S90" s="1"/>
      <c r="T90" s="1"/>
      <c r="U90" s="1"/>
      <c r="V90" s="1"/>
      <c r="W90" s="1"/>
      <c r="X90" s="1"/>
    </row>
    <row r="91" spans="1:24" x14ac:dyDescent="0.2">
      <c r="A91" s="1"/>
      <c r="B91" s="24">
        <v>104432903</v>
      </c>
      <c r="C91" s="25" t="s">
        <v>402</v>
      </c>
      <c r="D91" s="26" t="s">
        <v>399</v>
      </c>
      <c r="E91" s="87">
        <f>'Table 2.1'!E91-'Table 2.1'!F91</f>
        <v>-45.259666666666817</v>
      </c>
      <c r="F91" s="39">
        <f>'Table 2.1'!F91-'Table 2.1'!G91</f>
        <v>-32.062666666666246</v>
      </c>
      <c r="G91" s="39">
        <f>'Table 2.1'!G91-'Table 2.1'!H91</f>
        <v>-50.048999999999978</v>
      </c>
      <c r="H91" s="39">
        <f>'Table 2.1'!H91-'Table 2.1'!I91</f>
        <v>0</v>
      </c>
      <c r="I91" s="96">
        <f>'Table 2.1'!E91-'Table 2.1'!I91</f>
        <v>-127.37133333333304</v>
      </c>
      <c r="J91" s="41">
        <f>E91/'Table 2.1'!F91</f>
        <v>-2.2368395257628126E-2</v>
      </c>
      <c r="K91" s="90">
        <f>F91/'Table 2.1'!G91</f>
        <v>-1.5598943615433002E-2</v>
      </c>
      <c r="L91" s="90">
        <f>G91/'Table 2.1'!H91</f>
        <v>-2.3770743811963084E-2</v>
      </c>
      <c r="M91" s="92">
        <f>H91/'Table 2.1'!I91</f>
        <v>0</v>
      </c>
      <c r="N91" s="99">
        <f>I91/'Table 2.1'!I91</f>
        <v>-6.0494941630298601E-2</v>
      </c>
      <c r="O91" s="151">
        <f t="shared" si="2"/>
        <v>430</v>
      </c>
      <c r="P91" s="152">
        <f t="shared" si="3"/>
        <v>414</v>
      </c>
      <c r="Q91" s="1"/>
      <c r="R91" s="1"/>
      <c r="S91" s="1"/>
      <c r="T91" s="1"/>
      <c r="U91" s="1"/>
      <c r="V91" s="1"/>
      <c r="W91" s="1"/>
      <c r="X91" s="1"/>
    </row>
    <row r="92" spans="1:24" x14ac:dyDescent="0.2">
      <c r="A92" s="1"/>
      <c r="B92" s="24">
        <v>104433303</v>
      </c>
      <c r="C92" s="25" t="s">
        <v>403</v>
      </c>
      <c r="D92" s="26" t="s">
        <v>399</v>
      </c>
      <c r="E92" s="87">
        <f>'Table 2.1'!E92-'Table 2.1'!F92</f>
        <v>-2.3949999999995271</v>
      </c>
      <c r="F92" s="39">
        <f>'Table 2.1'!F92-'Table 2.1'!G92</f>
        <v>-13.131666666667115</v>
      </c>
      <c r="G92" s="39">
        <f>'Table 2.1'!G92-'Table 2.1'!H92</f>
        <v>-26.263666666666722</v>
      </c>
      <c r="H92" s="39">
        <f>'Table 2.1'!H92-'Table 2.1'!I92</f>
        <v>0</v>
      </c>
      <c r="I92" s="96">
        <f>'Table 2.1'!E92-'Table 2.1'!I92</f>
        <v>-41.790333333333365</v>
      </c>
      <c r="J92" s="41">
        <f>E92/'Table 2.1'!F92</f>
        <v>-1.1387934875274903E-3</v>
      </c>
      <c r="K92" s="90">
        <f>F92/'Table 2.1'!G92</f>
        <v>-6.2052034556976266E-3</v>
      </c>
      <c r="L92" s="90">
        <f>G92/'Table 2.1'!H92</f>
        <v>-1.2258430383843187E-2</v>
      </c>
      <c r="M92" s="92">
        <f>H92/'Table 2.1'!I92</f>
        <v>0</v>
      </c>
      <c r="N92" s="99">
        <f>I92/'Table 2.1'!I92</f>
        <v>-1.9505421630044067E-2</v>
      </c>
      <c r="O92" s="151">
        <f t="shared" si="2"/>
        <v>254</v>
      </c>
      <c r="P92" s="152">
        <f t="shared" si="3"/>
        <v>234</v>
      </c>
      <c r="Q92" s="1"/>
      <c r="R92" s="1"/>
      <c r="S92" s="1"/>
      <c r="T92" s="1"/>
      <c r="U92" s="1"/>
      <c r="V92" s="1"/>
      <c r="W92" s="1"/>
      <c r="X92" s="1"/>
    </row>
    <row r="93" spans="1:24" x14ac:dyDescent="0.2">
      <c r="A93" s="1"/>
      <c r="B93" s="24">
        <v>104433604</v>
      </c>
      <c r="C93" s="25" t="s">
        <v>404</v>
      </c>
      <c r="D93" s="26" t="s">
        <v>399</v>
      </c>
      <c r="E93" s="87">
        <f>'Table 2.1'!E93-'Table 2.1'!F93</f>
        <v>-20.448333333333323</v>
      </c>
      <c r="F93" s="39">
        <f>'Table 2.1'!F93-'Table 2.1'!G93</f>
        <v>-13.667666666666605</v>
      </c>
      <c r="G93" s="39">
        <f>'Table 2.1'!G93-'Table 2.1'!H93</f>
        <v>-15.27800000000002</v>
      </c>
      <c r="H93" s="39">
        <f>'Table 2.1'!H93-'Table 2.1'!I93</f>
        <v>0</v>
      </c>
      <c r="I93" s="96">
        <f>'Table 2.1'!E93-'Table 2.1'!I93</f>
        <v>-49.393999999999949</v>
      </c>
      <c r="J93" s="41">
        <f>E93/'Table 2.1'!F93</f>
        <v>-3.99777123194828E-2</v>
      </c>
      <c r="K93" s="90">
        <f>F93/'Table 2.1'!G93</f>
        <v>-2.6025669588310263E-2</v>
      </c>
      <c r="L93" s="90">
        <f>G93/'Table 2.1'!H93</f>
        <v>-2.8269610446322379E-2</v>
      </c>
      <c r="M93" s="92">
        <f>H93/'Table 2.1'!I93</f>
        <v>0</v>
      </c>
      <c r="N93" s="99">
        <f>I93/'Table 2.1'!I93</f>
        <v>-9.1396068751514889E-2</v>
      </c>
      <c r="O93" s="151">
        <f t="shared" si="2"/>
        <v>282</v>
      </c>
      <c r="P93" s="152">
        <f t="shared" si="3"/>
        <v>482</v>
      </c>
      <c r="Q93" s="1"/>
      <c r="R93" s="1"/>
      <c r="S93" s="1"/>
      <c r="T93" s="1"/>
      <c r="U93" s="1"/>
      <c r="V93" s="1"/>
      <c r="W93" s="1"/>
      <c r="X93" s="1"/>
    </row>
    <row r="94" spans="1:24" x14ac:dyDescent="0.2">
      <c r="A94" s="1"/>
      <c r="B94" s="24">
        <v>104433903</v>
      </c>
      <c r="C94" s="25" t="s">
        <v>405</v>
      </c>
      <c r="D94" s="26" t="s">
        <v>399</v>
      </c>
      <c r="E94" s="87">
        <f>'Table 2.1'!E94-'Table 2.1'!F94</f>
        <v>-40.196666666666488</v>
      </c>
      <c r="F94" s="39">
        <f>'Table 2.1'!F94-'Table 2.1'!G94</f>
        <v>-42.670000000000073</v>
      </c>
      <c r="G94" s="39">
        <f>'Table 2.1'!G94-'Table 2.1'!H94</f>
        <v>-38.547000000000025</v>
      </c>
      <c r="H94" s="39">
        <f>'Table 2.1'!H94-'Table 2.1'!I94</f>
        <v>0</v>
      </c>
      <c r="I94" s="96">
        <f>'Table 2.1'!E94-'Table 2.1'!I94</f>
        <v>-121.41366666666659</v>
      </c>
      <c r="J94" s="41">
        <f>E94/'Table 2.1'!F94</f>
        <v>-3.5700646276729441E-2</v>
      </c>
      <c r="K94" s="90">
        <f>F94/'Table 2.1'!G94</f>
        <v>-3.6513568865486602E-2</v>
      </c>
      <c r="L94" s="90">
        <f>G94/'Table 2.1'!H94</f>
        <v>-3.1932140094840196E-2</v>
      </c>
      <c r="M94" s="92">
        <f>H94/'Table 2.1'!I94</f>
        <v>0</v>
      </c>
      <c r="N94" s="99">
        <f>I94/'Table 2.1'!I94</f>
        <v>-0.10057846819280941</v>
      </c>
      <c r="O94" s="151">
        <f t="shared" si="2"/>
        <v>423</v>
      </c>
      <c r="P94" s="152">
        <f t="shared" si="3"/>
        <v>492</v>
      </c>
      <c r="Q94" s="1"/>
      <c r="R94" s="1"/>
      <c r="S94" s="1"/>
      <c r="T94" s="1"/>
      <c r="U94" s="1"/>
      <c r="V94" s="1"/>
      <c r="W94" s="1"/>
      <c r="X94" s="1"/>
    </row>
    <row r="95" spans="1:24" x14ac:dyDescent="0.2">
      <c r="A95" s="1"/>
      <c r="B95" s="24">
        <v>104435003</v>
      </c>
      <c r="C95" s="25" t="s">
        <v>406</v>
      </c>
      <c r="D95" s="26" t="s">
        <v>399</v>
      </c>
      <c r="E95" s="87">
        <f>'Table 2.1'!E95-'Table 2.1'!F95</f>
        <v>-26.480333333333419</v>
      </c>
      <c r="F95" s="39">
        <f>'Table 2.1'!F95-'Table 2.1'!G95</f>
        <v>-37.56366666666645</v>
      </c>
      <c r="G95" s="39">
        <f>'Table 2.1'!G95-'Table 2.1'!H95</f>
        <v>-45.234666666666726</v>
      </c>
      <c r="H95" s="39">
        <f>'Table 2.1'!H95-'Table 2.1'!I95</f>
        <v>0</v>
      </c>
      <c r="I95" s="96">
        <f>'Table 2.1'!E95-'Table 2.1'!I95</f>
        <v>-109.2786666666666</v>
      </c>
      <c r="J95" s="41">
        <f>E95/'Table 2.1'!F95</f>
        <v>-2.2799937088578894E-2</v>
      </c>
      <c r="K95" s="90">
        <f>F95/'Table 2.1'!G95</f>
        <v>-3.1329555137609273E-2</v>
      </c>
      <c r="L95" s="90">
        <f>G95/'Table 2.1'!H95</f>
        <v>-3.6355852490141796E-2</v>
      </c>
      <c r="M95" s="92">
        <f>H95/'Table 2.1'!I95</f>
        <v>0</v>
      </c>
      <c r="N95" s="99">
        <f>I95/'Table 2.1'!I95</f>
        <v>-8.7829078413002581E-2</v>
      </c>
      <c r="O95" s="151">
        <f t="shared" si="2"/>
        <v>407</v>
      </c>
      <c r="P95" s="152">
        <f t="shared" si="3"/>
        <v>475</v>
      </c>
      <c r="Q95" s="1"/>
      <c r="R95" s="1"/>
      <c r="S95" s="1"/>
      <c r="T95" s="1"/>
      <c r="U95" s="1"/>
      <c r="V95" s="1"/>
      <c r="W95" s="1"/>
      <c r="X95" s="1"/>
    </row>
    <row r="96" spans="1:24" x14ac:dyDescent="0.2">
      <c r="A96" s="1"/>
      <c r="B96" s="24">
        <v>104435303</v>
      </c>
      <c r="C96" s="25" t="s">
        <v>407</v>
      </c>
      <c r="D96" s="26" t="s">
        <v>399</v>
      </c>
      <c r="E96" s="87">
        <f>'Table 2.1'!E96-'Table 2.1'!F96</f>
        <v>-5.5963333333334049</v>
      </c>
      <c r="F96" s="39">
        <f>'Table 2.1'!F96-'Table 2.1'!G96</f>
        <v>-27.513333333333321</v>
      </c>
      <c r="G96" s="39">
        <f>'Table 2.1'!G96-'Table 2.1'!H96</f>
        <v>-43.768666666666832</v>
      </c>
      <c r="H96" s="39">
        <f>'Table 2.1'!H96-'Table 2.1'!I96</f>
        <v>0</v>
      </c>
      <c r="I96" s="96">
        <f>'Table 2.1'!E96-'Table 2.1'!I96</f>
        <v>-76.878333333333558</v>
      </c>
      <c r="J96" s="41">
        <f>E96/'Table 2.1'!F96</f>
        <v>-5.0788524437421472E-3</v>
      </c>
      <c r="K96" s="90">
        <f>F96/'Table 2.1'!G96</f>
        <v>-2.4360960129956592E-2</v>
      </c>
      <c r="L96" s="90">
        <f>G96/'Table 2.1'!H96</f>
        <v>-3.7307991955707658E-2</v>
      </c>
      <c r="M96" s="92">
        <f>H96/'Table 2.1'!I96</f>
        <v>0</v>
      </c>
      <c r="N96" s="99">
        <f>I96/'Table 2.1'!I96</f>
        <v>-6.5530354475078281E-2</v>
      </c>
      <c r="O96" s="151">
        <f t="shared" si="2"/>
        <v>354</v>
      </c>
      <c r="P96" s="152">
        <f t="shared" si="3"/>
        <v>429</v>
      </c>
      <c r="Q96" s="1"/>
      <c r="R96" s="1"/>
      <c r="S96" s="1"/>
      <c r="T96" s="1"/>
      <c r="U96" s="1"/>
      <c r="V96" s="1"/>
      <c r="W96" s="1"/>
      <c r="X96" s="1"/>
    </row>
    <row r="97" spans="1:24" x14ac:dyDescent="0.2">
      <c r="A97" s="1"/>
      <c r="B97" s="24">
        <v>104435603</v>
      </c>
      <c r="C97" s="25" t="s">
        <v>408</v>
      </c>
      <c r="D97" s="26" t="s">
        <v>399</v>
      </c>
      <c r="E97" s="87">
        <f>'Table 2.1'!E97-'Table 2.1'!F97</f>
        <v>-26.858666666666977</v>
      </c>
      <c r="F97" s="39">
        <f>'Table 2.1'!F97-'Table 2.1'!G97</f>
        <v>-30.304999999999836</v>
      </c>
      <c r="G97" s="39">
        <f>'Table 2.1'!G97-'Table 2.1'!H97</f>
        <v>-1.9683333333332484</v>
      </c>
      <c r="H97" s="39">
        <f>'Table 2.1'!H97-'Table 2.1'!I97</f>
        <v>0</v>
      </c>
      <c r="I97" s="96">
        <f>'Table 2.1'!E97-'Table 2.1'!I97</f>
        <v>-59.132000000000062</v>
      </c>
      <c r="J97" s="41">
        <f>E97/'Table 2.1'!F97</f>
        <v>-1.2371902686731025E-2</v>
      </c>
      <c r="K97" s="90">
        <f>F97/'Table 2.1'!G97</f>
        <v>-1.3767204841743321E-2</v>
      </c>
      <c r="L97" s="90">
        <f>G97/'Table 2.1'!H97</f>
        <v>-8.9339180548655213E-4</v>
      </c>
      <c r="M97" s="92">
        <f>H97/'Table 2.1'!I97</f>
        <v>0</v>
      </c>
      <c r="N97" s="99">
        <f>I97/'Table 2.1'!I97</f>
        <v>-2.6838972519237832E-2</v>
      </c>
      <c r="O97" s="151">
        <f t="shared" si="2"/>
        <v>307</v>
      </c>
      <c r="P97" s="152">
        <f t="shared" si="3"/>
        <v>264</v>
      </c>
      <c r="Q97" s="1"/>
      <c r="R97" s="1"/>
      <c r="S97" s="1"/>
      <c r="T97" s="1"/>
      <c r="U97" s="1"/>
      <c r="V97" s="1"/>
      <c r="W97" s="1"/>
      <c r="X97" s="1"/>
    </row>
    <row r="98" spans="1:24" x14ac:dyDescent="0.2">
      <c r="A98" s="1"/>
      <c r="B98" s="24">
        <v>104435703</v>
      </c>
      <c r="C98" s="25" t="s">
        <v>409</v>
      </c>
      <c r="D98" s="26" t="s">
        <v>399</v>
      </c>
      <c r="E98" s="87">
        <f>'Table 2.1'!E98-'Table 2.1'!F98</f>
        <v>-22.95900000000006</v>
      </c>
      <c r="F98" s="39">
        <f>'Table 2.1'!F98-'Table 2.1'!G98</f>
        <v>-3.5423333333333176</v>
      </c>
      <c r="G98" s="39">
        <f>'Table 2.1'!G98-'Table 2.1'!H98</f>
        <v>-15.291000000000167</v>
      </c>
      <c r="H98" s="39">
        <f>'Table 2.1'!H98-'Table 2.1'!I98</f>
        <v>0</v>
      </c>
      <c r="I98" s="96">
        <f>'Table 2.1'!E98-'Table 2.1'!I98</f>
        <v>-41.792333333333545</v>
      </c>
      <c r="J98" s="41">
        <f>E98/'Table 2.1'!F98</f>
        <v>-1.8345464293904629E-2</v>
      </c>
      <c r="K98" s="90">
        <f>F98/'Table 2.1'!G98</f>
        <v>-2.8225238840180801E-3</v>
      </c>
      <c r="L98" s="90">
        <f>G98/'Table 2.1'!H98</f>
        <v>-1.203717819972655E-2</v>
      </c>
      <c r="M98" s="92">
        <f>H98/'Table 2.1'!I98</f>
        <v>0</v>
      </c>
      <c r="N98" s="99">
        <f>I98/'Table 2.1'!I98</f>
        <v>-3.2899206311928733E-2</v>
      </c>
      <c r="O98" s="151">
        <f t="shared" si="2"/>
        <v>255</v>
      </c>
      <c r="P98" s="152">
        <f t="shared" si="3"/>
        <v>293</v>
      </c>
      <c r="Q98" s="1"/>
      <c r="R98" s="1"/>
      <c r="S98" s="1"/>
      <c r="T98" s="1"/>
      <c r="U98" s="1"/>
      <c r="V98" s="1"/>
      <c r="W98" s="1"/>
      <c r="X98" s="1"/>
    </row>
    <row r="99" spans="1:24" x14ac:dyDescent="0.2">
      <c r="A99" s="1"/>
      <c r="B99" s="24">
        <v>104437503</v>
      </c>
      <c r="C99" s="25" t="s">
        <v>410</v>
      </c>
      <c r="D99" s="26" t="s">
        <v>399</v>
      </c>
      <c r="E99" s="87">
        <f>'Table 2.1'!E99-'Table 2.1'!F99</f>
        <v>-38.958333333333371</v>
      </c>
      <c r="F99" s="39">
        <f>'Table 2.1'!F99-'Table 2.1'!G99</f>
        <v>-35.032666666666614</v>
      </c>
      <c r="G99" s="39">
        <f>'Table 2.1'!G99-'Table 2.1'!H99</f>
        <v>-25.172000000000025</v>
      </c>
      <c r="H99" s="39">
        <f>'Table 2.1'!H99-'Table 2.1'!I99</f>
        <v>0</v>
      </c>
      <c r="I99" s="96">
        <f>'Table 2.1'!E99-'Table 2.1'!I99</f>
        <v>-99.163000000000011</v>
      </c>
      <c r="J99" s="41">
        <f>E99/'Table 2.1'!F99</f>
        <v>-4.1547209182866411E-2</v>
      </c>
      <c r="K99" s="90">
        <f>F99/'Table 2.1'!G99</f>
        <v>-3.6015123212788262E-2</v>
      </c>
      <c r="L99" s="90">
        <f>G99/'Table 2.1'!H99</f>
        <v>-2.5225149389764258E-2</v>
      </c>
      <c r="M99" s="92">
        <f>H99/'Table 2.1'!I99</f>
        <v>0</v>
      </c>
      <c r="N99" s="99">
        <f>I99/'Table 2.1'!I99</f>
        <v>-9.9372377599602366E-2</v>
      </c>
      <c r="O99" s="151">
        <f t="shared" si="2"/>
        <v>389</v>
      </c>
      <c r="P99" s="152">
        <f t="shared" si="3"/>
        <v>490</v>
      </c>
      <c r="Q99" s="1"/>
      <c r="R99" s="1"/>
      <c r="S99" s="1"/>
      <c r="T99" s="1"/>
      <c r="U99" s="1"/>
      <c r="V99" s="1"/>
      <c r="W99" s="1"/>
      <c r="X99" s="1"/>
    </row>
    <row r="100" spans="1:24" x14ac:dyDescent="0.2">
      <c r="A100" s="1"/>
      <c r="B100" s="24">
        <v>105201033</v>
      </c>
      <c r="C100" s="25" t="s">
        <v>215</v>
      </c>
      <c r="D100" s="26" t="s">
        <v>216</v>
      </c>
      <c r="E100" s="87">
        <f>'Table 2.1'!E100-'Table 2.1'!F100</f>
        <v>-44.861666666666679</v>
      </c>
      <c r="F100" s="39">
        <f>'Table 2.1'!F100-'Table 2.1'!G100</f>
        <v>-58.83733333333339</v>
      </c>
      <c r="G100" s="39">
        <f>'Table 2.1'!G100-'Table 2.1'!H100</f>
        <v>-50.125666666666802</v>
      </c>
      <c r="H100" s="39">
        <f>'Table 2.1'!H100-'Table 2.1'!I100</f>
        <v>0</v>
      </c>
      <c r="I100" s="96">
        <f>'Table 2.1'!E100-'Table 2.1'!I100</f>
        <v>-153.82466666666687</v>
      </c>
      <c r="J100" s="41">
        <f>E100/'Table 2.1'!F100</f>
        <v>-2.0638572792507706E-2</v>
      </c>
      <c r="K100" s="90">
        <f>F100/'Table 2.1'!G100</f>
        <v>-2.6354696057695116E-2</v>
      </c>
      <c r="L100" s="90">
        <f>G100/'Table 2.1'!H100</f>
        <v>-2.1959479439848387E-2</v>
      </c>
      <c r="M100" s="92">
        <f>H100/'Table 2.1'!I100</f>
        <v>0</v>
      </c>
      <c r="N100" s="99">
        <f>I100/'Table 2.1'!I100</f>
        <v>-6.7388821528721679E-2</v>
      </c>
      <c r="O100" s="151">
        <f t="shared" si="2"/>
        <v>453</v>
      </c>
      <c r="P100" s="152">
        <f t="shared" si="3"/>
        <v>436</v>
      </c>
      <c r="Q100" s="1"/>
      <c r="R100" s="1"/>
      <c r="S100" s="1"/>
      <c r="T100" s="1"/>
      <c r="U100" s="1"/>
      <c r="V100" s="1"/>
      <c r="W100" s="1"/>
      <c r="X100" s="1"/>
    </row>
    <row r="101" spans="1:24" x14ac:dyDescent="0.2">
      <c r="A101" s="1"/>
      <c r="B101" s="24">
        <v>105201352</v>
      </c>
      <c r="C101" s="25" t="s">
        <v>217</v>
      </c>
      <c r="D101" s="26" t="s">
        <v>216</v>
      </c>
      <c r="E101" s="87">
        <f>'Table 2.1'!E101-'Table 2.1'!F101</f>
        <v>-55.105333333332965</v>
      </c>
      <c r="F101" s="39">
        <f>'Table 2.1'!F101-'Table 2.1'!G101</f>
        <v>-33.441666666666606</v>
      </c>
      <c r="G101" s="39">
        <f>'Table 2.1'!G101-'Table 2.1'!H101</f>
        <v>-39.797999999999774</v>
      </c>
      <c r="H101" s="39">
        <f>'Table 2.1'!H101-'Table 2.1'!I101</f>
        <v>0</v>
      </c>
      <c r="I101" s="96">
        <f>'Table 2.1'!E101-'Table 2.1'!I101</f>
        <v>-128.34499999999935</v>
      </c>
      <c r="J101" s="41">
        <f>E101/'Table 2.1'!F101</f>
        <v>-1.418289913811828E-2</v>
      </c>
      <c r="K101" s="90">
        <f>F101/'Table 2.1'!G101</f>
        <v>-8.5336976645950871E-3</v>
      </c>
      <c r="L101" s="90">
        <f>G101/'Table 2.1'!H101</f>
        <v>-1.0053615239419372E-2</v>
      </c>
      <c r="M101" s="92">
        <f>H101/'Table 2.1'!I101</f>
        <v>0</v>
      </c>
      <c r="N101" s="99">
        <f>I101/'Table 2.1'!I101</f>
        <v>-3.2422012360000002E-2</v>
      </c>
      <c r="O101" s="151">
        <f t="shared" si="2"/>
        <v>432</v>
      </c>
      <c r="P101" s="152">
        <f t="shared" si="3"/>
        <v>292</v>
      </c>
      <c r="Q101" s="1"/>
      <c r="R101" s="1"/>
      <c r="S101" s="1"/>
      <c r="T101" s="1"/>
      <c r="U101" s="1"/>
      <c r="V101" s="1"/>
      <c r="W101" s="1"/>
      <c r="X101" s="1"/>
    </row>
    <row r="102" spans="1:24" x14ac:dyDescent="0.2">
      <c r="A102" s="1"/>
      <c r="B102" s="24">
        <v>105204703</v>
      </c>
      <c r="C102" s="25" t="s">
        <v>218</v>
      </c>
      <c r="D102" s="26" t="s">
        <v>216</v>
      </c>
      <c r="E102" s="87">
        <f>'Table 2.1'!E102-'Table 2.1'!F102</f>
        <v>-78.378333333333103</v>
      </c>
      <c r="F102" s="39">
        <f>'Table 2.1'!F102-'Table 2.1'!G102</f>
        <v>-96.666000000000622</v>
      </c>
      <c r="G102" s="39">
        <f>'Table 2.1'!G102-'Table 2.1'!H102</f>
        <v>-111.23799999999983</v>
      </c>
      <c r="H102" s="39">
        <f>'Table 2.1'!H102-'Table 2.1'!I102</f>
        <v>0</v>
      </c>
      <c r="I102" s="96">
        <f>'Table 2.1'!E102-'Table 2.1'!I102</f>
        <v>-286.28233333333355</v>
      </c>
      <c r="J102" s="41">
        <f>E102/'Table 2.1'!F102</f>
        <v>-2.5660112071400155E-2</v>
      </c>
      <c r="K102" s="90">
        <f>F102/'Table 2.1'!G102</f>
        <v>-3.0676445679785398E-2</v>
      </c>
      <c r="L102" s="90">
        <f>G102/'Table 2.1'!H102</f>
        <v>-3.4097137104997559E-2</v>
      </c>
      <c r="M102" s="92">
        <f>H102/'Table 2.1'!I102</f>
        <v>0</v>
      </c>
      <c r="N102" s="99">
        <f>I102/'Table 2.1'!I102</f>
        <v>-8.7752458426125071E-2</v>
      </c>
      <c r="O102" s="151">
        <f t="shared" si="2"/>
        <v>489</v>
      </c>
      <c r="P102" s="152">
        <f t="shared" si="3"/>
        <v>474</v>
      </c>
      <c r="Q102" s="1"/>
      <c r="R102" s="1"/>
      <c r="S102" s="1"/>
      <c r="T102" s="1"/>
      <c r="U102" s="1"/>
      <c r="V102" s="1"/>
      <c r="W102" s="1"/>
      <c r="X102" s="1"/>
    </row>
    <row r="103" spans="1:24" x14ac:dyDescent="0.2">
      <c r="A103" s="1"/>
      <c r="B103" s="24">
        <v>105251453</v>
      </c>
      <c r="C103" s="25" t="s">
        <v>259</v>
      </c>
      <c r="D103" s="26" t="s">
        <v>260</v>
      </c>
      <c r="E103" s="87">
        <f>'Table 2.1'!E103-'Table 2.1'!F103</f>
        <v>-33.723999999999705</v>
      </c>
      <c r="F103" s="39">
        <f>'Table 2.1'!F103-'Table 2.1'!G103</f>
        <v>-22.804000000000087</v>
      </c>
      <c r="G103" s="39">
        <f>'Table 2.1'!G103-'Table 2.1'!H103</f>
        <v>-30.325333333333219</v>
      </c>
      <c r="H103" s="39">
        <f>'Table 2.1'!H103-'Table 2.1'!I103</f>
        <v>0</v>
      </c>
      <c r="I103" s="96">
        <f>'Table 2.1'!E103-'Table 2.1'!I103</f>
        <v>-86.853333333333012</v>
      </c>
      <c r="J103" s="41">
        <f>E103/'Table 2.1'!F103</f>
        <v>-1.6025782673013352E-2</v>
      </c>
      <c r="K103" s="90">
        <f>F103/'Table 2.1'!G103</f>
        <v>-1.0720382029962014E-2</v>
      </c>
      <c r="L103" s="90">
        <f>G103/'Table 2.1'!H103</f>
        <v>-1.405585043719814E-2</v>
      </c>
      <c r="M103" s="92">
        <f>H103/'Table 2.1'!I103</f>
        <v>0</v>
      </c>
      <c r="N103" s="99">
        <f>I103/'Table 2.1'!I103</f>
        <v>-4.0256687367177579E-2</v>
      </c>
      <c r="O103" s="151">
        <f t="shared" si="2"/>
        <v>374</v>
      </c>
      <c r="P103" s="152">
        <f t="shared" si="3"/>
        <v>331</v>
      </c>
      <c r="Q103" s="1"/>
      <c r="R103" s="1"/>
      <c r="S103" s="1"/>
      <c r="T103" s="1"/>
      <c r="U103" s="1"/>
      <c r="V103" s="1"/>
      <c r="W103" s="1"/>
      <c r="X103" s="1"/>
    </row>
    <row r="104" spans="1:24" x14ac:dyDescent="0.2">
      <c r="A104" s="1"/>
      <c r="B104" s="24">
        <v>105252602</v>
      </c>
      <c r="C104" s="25" t="s">
        <v>261</v>
      </c>
      <c r="D104" s="26" t="s">
        <v>260</v>
      </c>
      <c r="E104" s="87">
        <f>'Table 2.1'!E104-'Table 2.1'!F104</f>
        <v>-243.83833333333496</v>
      </c>
      <c r="F104" s="39">
        <f>'Table 2.1'!F104-'Table 2.1'!G104</f>
        <v>-108.145999999997</v>
      </c>
      <c r="G104" s="39">
        <f>'Table 2.1'!G104-'Table 2.1'!H104</f>
        <v>10.980999999999767</v>
      </c>
      <c r="H104" s="39">
        <f>'Table 2.1'!H104-'Table 2.1'!I104</f>
        <v>0</v>
      </c>
      <c r="I104" s="96">
        <f>'Table 2.1'!E104-'Table 2.1'!I104</f>
        <v>-341.00333333333219</v>
      </c>
      <c r="J104" s="41">
        <f>E104/'Table 2.1'!F104</f>
        <v>-1.8013995614870316E-2</v>
      </c>
      <c r="K104" s="90">
        <f>F104/'Table 2.1'!G104</f>
        <v>-7.9261544823967644E-3</v>
      </c>
      <c r="L104" s="90">
        <f>G104/'Table 2.1'!H104</f>
        <v>8.0545935327600059E-4</v>
      </c>
      <c r="M104" s="92">
        <f>H104/'Table 2.1'!I104</f>
        <v>0</v>
      </c>
      <c r="N104" s="99">
        <f>I104/'Table 2.1'!I104</f>
        <v>-2.5012687763558149E-2</v>
      </c>
      <c r="O104" s="151">
        <f t="shared" si="2"/>
        <v>494</v>
      </c>
      <c r="P104" s="152">
        <f t="shared" si="3"/>
        <v>257</v>
      </c>
      <c r="Q104" s="1"/>
      <c r="R104" s="1"/>
      <c r="S104" s="1"/>
      <c r="T104" s="1"/>
      <c r="U104" s="1"/>
      <c r="V104" s="1"/>
      <c r="W104" s="1"/>
      <c r="X104" s="1"/>
    </row>
    <row r="105" spans="1:24" x14ac:dyDescent="0.2">
      <c r="A105" s="1"/>
      <c r="B105" s="24">
        <v>105253303</v>
      </c>
      <c r="C105" s="25" t="s">
        <v>262</v>
      </c>
      <c r="D105" s="26" t="s">
        <v>260</v>
      </c>
      <c r="E105" s="87">
        <f>'Table 2.1'!E105-'Table 2.1'!F105</f>
        <v>42.569000000000187</v>
      </c>
      <c r="F105" s="39">
        <f>'Table 2.1'!F105-'Table 2.1'!G105</f>
        <v>17.780999999999949</v>
      </c>
      <c r="G105" s="39">
        <f>'Table 2.1'!G105-'Table 2.1'!H105</f>
        <v>0.74766666666664605</v>
      </c>
      <c r="H105" s="39">
        <f>'Table 2.1'!H105-'Table 2.1'!I105</f>
        <v>0</v>
      </c>
      <c r="I105" s="96">
        <f>'Table 2.1'!E105-'Table 2.1'!I105</f>
        <v>61.097666666666782</v>
      </c>
      <c r="J105" s="41">
        <f>E105/'Table 2.1'!F105</f>
        <v>2.6355560150843893E-2</v>
      </c>
      <c r="K105" s="90">
        <f>F105/'Table 2.1'!G105</f>
        <v>1.1131213221484882E-2</v>
      </c>
      <c r="L105" s="90">
        <f>G105/'Table 2.1'!H105</f>
        <v>4.6827142707125312E-4</v>
      </c>
      <c r="M105" s="92">
        <f>H105/'Table 2.1'!I105</f>
        <v>0</v>
      </c>
      <c r="N105" s="99">
        <f>I105/'Table 2.1'!I105</f>
        <v>3.8266105520362782E-2</v>
      </c>
      <c r="O105" s="151">
        <f t="shared" si="2"/>
        <v>77</v>
      </c>
      <c r="P105" s="152">
        <f t="shared" si="3"/>
        <v>36</v>
      </c>
      <c r="Q105" s="1"/>
      <c r="R105" s="1"/>
      <c r="S105" s="1"/>
      <c r="T105" s="1"/>
      <c r="U105" s="1"/>
      <c r="V105" s="1"/>
      <c r="W105" s="1"/>
      <c r="X105" s="1"/>
    </row>
    <row r="106" spans="1:24" x14ac:dyDescent="0.2">
      <c r="A106" s="1"/>
      <c r="B106" s="24">
        <v>105253553</v>
      </c>
      <c r="C106" s="25" t="s">
        <v>263</v>
      </c>
      <c r="D106" s="26" t="s">
        <v>260</v>
      </c>
      <c r="E106" s="87">
        <f>'Table 2.1'!E106-'Table 2.1'!F106</f>
        <v>8.8496666666669626</v>
      </c>
      <c r="F106" s="39">
        <f>'Table 2.1'!F106-'Table 2.1'!G106</f>
        <v>18.723666666666304</v>
      </c>
      <c r="G106" s="39">
        <f>'Table 2.1'!G106-'Table 2.1'!H106</f>
        <v>11.638000000000375</v>
      </c>
      <c r="H106" s="39">
        <f>'Table 2.1'!H106-'Table 2.1'!I106</f>
        <v>0</v>
      </c>
      <c r="I106" s="96">
        <f>'Table 2.1'!E106-'Table 2.1'!I106</f>
        <v>39.211333333333641</v>
      </c>
      <c r="J106" s="41">
        <f>E106/'Table 2.1'!F106</f>
        <v>4.0317032894776157E-3</v>
      </c>
      <c r="K106" s="90">
        <f>F106/'Table 2.1'!G106</f>
        <v>8.6034572201967811E-3</v>
      </c>
      <c r="L106" s="90">
        <f>G106/'Table 2.1'!H106</f>
        <v>5.376369750844533E-3</v>
      </c>
      <c r="M106" s="92">
        <f>H106/'Table 2.1'!I106</f>
        <v>0</v>
      </c>
      <c r="N106" s="99">
        <f>I106/'Table 2.1'!I106</f>
        <v>1.8114334629971657E-2</v>
      </c>
      <c r="O106" s="151">
        <f t="shared" si="2"/>
        <v>99</v>
      </c>
      <c r="P106" s="152">
        <f t="shared" si="3"/>
        <v>82</v>
      </c>
      <c r="Q106" s="1"/>
      <c r="R106" s="1"/>
      <c r="S106" s="1"/>
      <c r="T106" s="1"/>
      <c r="U106" s="1"/>
      <c r="V106" s="1"/>
      <c r="W106" s="1"/>
      <c r="X106" s="1"/>
    </row>
    <row r="107" spans="1:24" x14ac:dyDescent="0.2">
      <c r="A107" s="1"/>
      <c r="B107" s="24">
        <v>105253903</v>
      </c>
      <c r="C107" s="25" t="s">
        <v>264</v>
      </c>
      <c r="D107" s="26" t="s">
        <v>260</v>
      </c>
      <c r="E107" s="87">
        <f>'Table 2.1'!E107-'Table 2.1'!F107</f>
        <v>0.66866666666646779</v>
      </c>
      <c r="F107" s="39">
        <f>'Table 2.1'!F107-'Table 2.1'!G107</f>
        <v>-3.4579999999996289</v>
      </c>
      <c r="G107" s="39">
        <f>'Table 2.1'!G107-'Table 2.1'!H107</f>
        <v>1.8699999999998909</v>
      </c>
      <c r="H107" s="39">
        <f>'Table 2.1'!H107-'Table 2.1'!I107</f>
        <v>0</v>
      </c>
      <c r="I107" s="96">
        <f>'Table 2.1'!E107-'Table 2.1'!I107</f>
        <v>-0.91933333333327028</v>
      </c>
      <c r="J107" s="41">
        <f>E107/'Table 2.1'!F107</f>
        <v>3.0690333615850704E-4</v>
      </c>
      <c r="K107" s="90">
        <f>F107/'Table 2.1'!G107</f>
        <v>-1.5846311249412886E-3</v>
      </c>
      <c r="L107" s="90">
        <f>G107/'Table 2.1'!H107</f>
        <v>8.5766387648167515E-4</v>
      </c>
      <c r="M107" s="92">
        <f>H107/'Table 2.1'!I107</f>
        <v>0</v>
      </c>
      <c r="N107" s="99">
        <f>I107/'Table 2.1'!I107</f>
        <v>-4.2164651895480141E-4</v>
      </c>
      <c r="O107" s="151">
        <f t="shared" si="2"/>
        <v>150</v>
      </c>
      <c r="P107" s="152">
        <f t="shared" si="3"/>
        <v>150</v>
      </c>
      <c r="Q107" s="1"/>
      <c r="R107" s="1"/>
      <c r="S107" s="1"/>
      <c r="T107" s="1"/>
      <c r="U107" s="1"/>
      <c r="V107" s="1"/>
      <c r="W107" s="1"/>
      <c r="X107" s="1"/>
    </row>
    <row r="108" spans="1:24" x14ac:dyDescent="0.2">
      <c r="A108" s="1"/>
      <c r="B108" s="24">
        <v>105254053</v>
      </c>
      <c r="C108" s="25" t="s">
        <v>265</v>
      </c>
      <c r="D108" s="26" t="s">
        <v>260</v>
      </c>
      <c r="E108" s="87">
        <f>'Table 2.1'!E108-'Table 2.1'!F108</f>
        <v>-34.899666666666917</v>
      </c>
      <c r="F108" s="39">
        <f>'Table 2.1'!F108-'Table 2.1'!G108</f>
        <v>-36.043333333333067</v>
      </c>
      <c r="G108" s="39">
        <f>'Table 2.1'!G108-'Table 2.1'!H108</f>
        <v>-37.700666666666848</v>
      </c>
      <c r="H108" s="39">
        <f>'Table 2.1'!H108-'Table 2.1'!I108</f>
        <v>0</v>
      </c>
      <c r="I108" s="96">
        <f>'Table 2.1'!E108-'Table 2.1'!I108</f>
        <v>-108.64366666666683</v>
      </c>
      <c r="J108" s="41">
        <f>E108/'Table 2.1'!F108</f>
        <v>-1.9787087394182151E-2</v>
      </c>
      <c r="K108" s="90">
        <f>F108/'Table 2.1'!G108</f>
        <v>-2.0026265837612821E-2</v>
      </c>
      <c r="L108" s="90">
        <f>G108/'Table 2.1'!H108</f>
        <v>-2.0517328672904334E-2</v>
      </c>
      <c r="M108" s="92">
        <f>H108/'Table 2.1'!I108</f>
        <v>0</v>
      </c>
      <c r="N108" s="99">
        <f>I108/'Table 2.1'!I108</f>
        <v>-5.9125687005431915E-2</v>
      </c>
      <c r="O108" s="151">
        <f t="shared" si="2"/>
        <v>405</v>
      </c>
      <c r="P108" s="152">
        <f t="shared" si="3"/>
        <v>411</v>
      </c>
      <c r="Q108" s="1"/>
      <c r="R108" s="1"/>
      <c r="S108" s="1"/>
      <c r="T108" s="1"/>
      <c r="U108" s="1"/>
      <c r="V108" s="1"/>
      <c r="W108" s="1"/>
      <c r="X108" s="1"/>
    </row>
    <row r="109" spans="1:24" x14ac:dyDescent="0.2">
      <c r="A109" s="1"/>
      <c r="B109" s="24">
        <v>105254353</v>
      </c>
      <c r="C109" s="25" t="s">
        <v>266</v>
      </c>
      <c r="D109" s="26" t="s">
        <v>260</v>
      </c>
      <c r="E109" s="87">
        <f>'Table 2.1'!E109-'Table 2.1'!F109</f>
        <v>12.0300000000002</v>
      </c>
      <c r="F109" s="39">
        <f>'Table 2.1'!F109-'Table 2.1'!G109</f>
        <v>35.240999999999985</v>
      </c>
      <c r="G109" s="39">
        <f>'Table 2.1'!G109-'Table 2.1'!H109</f>
        <v>33.308666666666795</v>
      </c>
      <c r="H109" s="39">
        <f>'Table 2.1'!H109-'Table 2.1'!I109</f>
        <v>0</v>
      </c>
      <c r="I109" s="96">
        <f>'Table 2.1'!E109-'Table 2.1'!I109</f>
        <v>80.579666666666981</v>
      </c>
      <c r="J109" s="41">
        <f>E109/'Table 2.1'!F109</f>
        <v>5.548614022634563E-3</v>
      </c>
      <c r="K109" s="90">
        <f>F109/'Table 2.1'!G109</f>
        <v>1.6522822790721221E-2</v>
      </c>
      <c r="L109" s="90">
        <f>G109/'Table 2.1'!H109</f>
        <v>1.5864598888846261E-2</v>
      </c>
      <c r="M109" s="92">
        <f>H109/'Table 2.1'!I109</f>
        <v>0</v>
      </c>
      <c r="N109" s="99">
        <f>I109/'Table 2.1'!I109</f>
        <v>3.8379323407229417E-2</v>
      </c>
      <c r="O109" s="151">
        <f t="shared" si="2"/>
        <v>66</v>
      </c>
      <c r="P109" s="152">
        <f t="shared" si="3"/>
        <v>35</v>
      </c>
      <c r="Q109" s="1"/>
      <c r="R109" s="1"/>
      <c r="S109" s="1"/>
      <c r="T109" s="1"/>
      <c r="U109" s="1"/>
      <c r="V109" s="1"/>
      <c r="W109" s="1"/>
      <c r="X109" s="1"/>
    </row>
    <row r="110" spans="1:24" x14ac:dyDescent="0.2">
      <c r="A110" s="1"/>
      <c r="B110" s="24">
        <v>105256553</v>
      </c>
      <c r="C110" s="25" t="s">
        <v>267</v>
      </c>
      <c r="D110" s="26" t="s">
        <v>260</v>
      </c>
      <c r="E110" s="87">
        <f>'Table 2.1'!E110-'Table 2.1'!F110</f>
        <v>9.6323333333334631</v>
      </c>
      <c r="F110" s="39">
        <f>'Table 2.1'!F110-'Table 2.1'!G110</f>
        <v>8.7286666666664132</v>
      </c>
      <c r="G110" s="39">
        <f>'Table 2.1'!G110-'Table 2.1'!H110</f>
        <v>2.0806666666667297</v>
      </c>
      <c r="H110" s="39">
        <f>'Table 2.1'!H110-'Table 2.1'!I110</f>
        <v>0</v>
      </c>
      <c r="I110" s="96">
        <f>'Table 2.1'!E110-'Table 2.1'!I110</f>
        <v>20.441666666666606</v>
      </c>
      <c r="J110" s="41">
        <f>E110/'Table 2.1'!F110</f>
        <v>7.8235092975411837E-3</v>
      </c>
      <c r="K110" s="90">
        <f>F110/'Table 2.1'!G110</f>
        <v>7.140159648799699E-3</v>
      </c>
      <c r="L110" s="90">
        <f>G110/'Table 2.1'!H110</f>
        <v>1.7049134118671994E-3</v>
      </c>
      <c r="M110" s="92">
        <f>H110/'Table 2.1'!I110</f>
        <v>0</v>
      </c>
      <c r="N110" s="99">
        <f>I110/'Table 2.1'!I110</f>
        <v>1.6750050461831548E-2</v>
      </c>
      <c r="O110" s="151">
        <f t="shared" si="2"/>
        <v>122</v>
      </c>
      <c r="P110" s="152">
        <f t="shared" si="3"/>
        <v>87</v>
      </c>
      <c r="Q110" s="1"/>
      <c r="R110" s="1"/>
      <c r="S110" s="1"/>
      <c r="T110" s="1"/>
      <c r="U110" s="1"/>
      <c r="V110" s="1"/>
      <c r="W110" s="1"/>
      <c r="X110" s="1"/>
    </row>
    <row r="111" spans="1:24" x14ac:dyDescent="0.2">
      <c r="A111" s="1"/>
      <c r="B111" s="24">
        <v>105257602</v>
      </c>
      <c r="C111" s="25" t="s">
        <v>268</v>
      </c>
      <c r="D111" s="26" t="s">
        <v>260</v>
      </c>
      <c r="E111" s="87">
        <f>'Table 2.1'!E111-'Table 2.1'!F111</f>
        <v>-145.11933333333309</v>
      </c>
      <c r="F111" s="39">
        <f>'Table 2.1'!F111-'Table 2.1'!G111</f>
        <v>-152.40066666666735</v>
      </c>
      <c r="G111" s="39">
        <f>'Table 2.1'!G111-'Table 2.1'!H111</f>
        <v>-186.15966666666554</v>
      </c>
      <c r="H111" s="39">
        <f>'Table 2.1'!H111-'Table 2.1'!I111</f>
        <v>0</v>
      </c>
      <c r="I111" s="96">
        <f>'Table 2.1'!E111-'Table 2.1'!I111</f>
        <v>-483.67966666666598</v>
      </c>
      <c r="J111" s="41">
        <f>E111/'Table 2.1'!F111</f>
        <v>-2.1057849325694405E-2</v>
      </c>
      <c r="K111" s="90">
        <f>F111/'Table 2.1'!G111</f>
        <v>-2.1635956000078272E-2</v>
      </c>
      <c r="L111" s="90">
        <f>G111/'Table 2.1'!H111</f>
        <v>-2.5748151388409891E-2</v>
      </c>
      <c r="M111" s="92">
        <f>H111/'Table 2.1'!I111</f>
        <v>0</v>
      </c>
      <c r="N111" s="99">
        <f>I111/'Table 2.1'!I111</f>
        <v>-6.6898794480163226E-2</v>
      </c>
      <c r="O111" s="151">
        <f t="shared" si="2"/>
        <v>495</v>
      </c>
      <c r="P111" s="152">
        <f t="shared" si="3"/>
        <v>433</v>
      </c>
      <c r="Q111" s="1"/>
      <c r="R111" s="1"/>
      <c r="S111" s="1"/>
      <c r="T111" s="1"/>
      <c r="U111" s="1"/>
      <c r="V111" s="1"/>
      <c r="W111" s="1"/>
      <c r="X111" s="1"/>
    </row>
    <row r="112" spans="1:24" x14ac:dyDescent="0.2">
      <c r="A112" s="1"/>
      <c r="B112" s="24">
        <v>105258303</v>
      </c>
      <c r="C112" s="25" t="s">
        <v>269</v>
      </c>
      <c r="D112" s="26" t="s">
        <v>260</v>
      </c>
      <c r="E112" s="87">
        <f>'Table 2.1'!E112-'Table 2.1'!F112</f>
        <v>-7.9273333333333085</v>
      </c>
      <c r="F112" s="39">
        <f>'Table 2.1'!F112-'Table 2.1'!G112</f>
        <v>-1.9270000000001346</v>
      </c>
      <c r="G112" s="39">
        <f>'Table 2.1'!G112-'Table 2.1'!H112</f>
        <v>-11.858666666666522</v>
      </c>
      <c r="H112" s="39">
        <f>'Table 2.1'!H112-'Table 2.1'!I112</f>
        <v>0</v>
      </c>
      <c r="I112" s="96">
        <f>'Table 2.1'!E112-'Table 2.1'!I112</f>
        <v>-21.712999999999965</v>
      </c>
      <c r="J112" s="41">
        <f>E112/'Table 2.1'!F112</f>
        <v>-4.6665346751468125E-3</v>
      </c>
      <c r="K112" s="90">
        <f>F112/'Table 2.1'!G112</f>
        <v>-1.1330699630033162E-3</v>
      </c>
      <c r="L112" s="90">
        <f>G112/'Table 2.1'!H112</f>
        <v>-6.9245747661767863E-3</v>
      </c>
      <c r="M112" s="92">
        <f>H112/'Table 2.1'!I112</f>
        <v>0</v>
      </c>
      <c r="N112" s="99">
        <f>I112/'Table 2.1'!I112</f>
        <v>-1.267876871188426E-2</v>
      </c>
      <c r="O112" s="151">
        <f t="shared" si="2"/>
        <v>193</v>
      </c>
      <c r="P112" s="152">
        <f t="shared" si="3"/>
        <v>205</v>
      </c>
      <c r="Q112" s="1"/>
      <c r="R112" s="1"/>
      <c r="S112" s="1"/>
      <c r="T112" s="1"/>
      <c r="U112" s="1"/>
      <c r="V112" s="1"/>
      <c r="W112" s="1"/>
      <c r="X112" s="1"/>
    </row>
    <row r="113" spans="1:24" x14ac:dyDescent="0.2">
      <c r="A113" s="1"/>
      <c r="B113" s="24">
        <v>105258503</v>
      </c>
      <c r="C113" s="25" t="s">
        <v>270</v>
      </c>
      <c r="D113" s="26" t="s">
        <v>260</v>
      </c>
      <c r="E113" s="87">
        <f>'Table 2.1'!E113-'Table 2.1'!F113</f>
        <v>-20.40433333333317</v>
      </c>
      <c r="F113" s="39">
        <f>'Table 2.1'!F113-'Table 2.1'!G113</f>
        <v>-34.776333333333696</v>
      </c>
      <c r="G113" s="39">
        <f>'Table 2.1'!G113-'Table 2.1'!H113</f>
        <v>-46.613666666666404</v>
      </c>
      <c r="H113" s="39">
        <f>'Table 2.1'!H113-'Table 2.1'!I113</f>
        <v>0</v>
      </c>
      <c r="I113" s="96">
        <f>'Table 2.1'!E113-'Table 2.1'!I113</f>
        <v>-101.79433333333327</v>
      </c>
      <c r="J113" s="41">
        <f>E113/'Table 2.1'!F113</f>
        <v>-1.424135411167818E-2</v>
      </c>
      <c r="K113" s="90">
        <f>F113/'Table 2.1'!G113</f>
        <v>-2.3697208867697547E-2</v>
      </c>
      <c r="L113" s="90">
        <f>G113/'Table 2.1'!H113</f>
        <v>-3.0785525006785847E-2</v>
      </c>
      <c r="M113" s="92">
        <f>H113/'Table 2.1'!I113</f>
        <v>0</v>
      </c>
      <c r="N113" s="99">
        <f>I113/'Table 2.1'!I113</f>
        <v>-6.7229038573432182E-2</v>
      </c>
      <c r="O113" s="151">
        <f t="shared" si="2"/>
        <v>394</v>
      </c>
      <c r="P113" s="152">
        <f t="shared" si="3"/>
        <v>435</v>
      </c>
      <c r="Q113" s="1"/>
      <c r="R113" s="1"/>
      <c r="S113" s="1"/>
      <c r="T113" s="1"/>
      <c r="U113" s="1"/>
      <c r="V113" s="1"/>
      <c r="W113" s="1"/>
      <c r="X113" s="1"/>
    </row>
    <row r="114" spans="1:24" x14ac:dyDescent="0.2">
      <c r="A114" s="1"/>
      <c r="B114" s="24">
        <v>105259103</v>
      </c>
      <c r="C114" s="25" t="s">
        <v>271</v>
      </c>
      <c r="D114" s="26" t="s">
        <v>260</v>
      </c>
      <c r="E114" s="87">
        <f>'Table 2.1'!E114-'Table 2.1'!F114</f>
        <v>-13.197666666666692</v>
      </c>
      <c r="F114" s="39">
        <f>'Table 2.1'!F114-'Table 2.1'!G114</f>
        <v>-41.041666666666742</v>
      </c>
      <c r="G114" s="39">
        <f>'Table 2.1'!G114-'Table 2.1'!H114</f>
        <v>-31.192333333333181</v>
      </c>
      <c r="H114" s="39">
        <f>'Table 2.1'!H114-'Table 2.1'!I114</f>
        <v>0</v>
      </c>
      <c r="I114" s="96">
        <f>'Table 2.1'!E114-'Table 2.1'!I114</f>
        <v>-85.431666666666615</v>
      </c>
      <c r="J114" s="41">
        <f>E114/'Table 2.1'!F114</f>
        <v>-1.155780317376174E-2</v>
      </c>
      <c r="K114" s="90">
        <f>F114/'Table 2.1'!G114</f>
        <v>-3.4695061057671776E-2</v>
      </c>
      <c r="L114" s="90">
        <f>G114/'Table 2.1'!H114</f>
        <v>-2.5691359404209191E-2</v>
      </c>
      <c r="M114" s="92">
        <f>H114/'Table 2.1'!I114</f>
        <v>0</v>
      </c>
      <c r="N114" s="99">
        <f>I114/'Table 2.1'!I114</f>
        <v>-7.0365228191776E-2</v>
      </c>
      <c r="O114" s="151">
        <f t="shared" si="2"/>
        <v>373</v>
      </c>
      <c r="P114" s="152">
        <f t="shared" si="3"/>
        <v>440</v>
      </c>
      <c r="Q114" s="1"/>
      <c r="R114" s="1"/>
      <c r="S114" s="1"/>
      <c r="T114" s="1"/>
      <c r="U114" s="1"/>
      <c r="V114" s="1"/>
      <c r="W114" s="1"/>
      <c r="X114" s="1"/>
    </row>
    <row r="115" spans="1:24" x14ac:dyDescent="0.2">
      <c r="A115" s="1"/>
      <c r="B115" s="24">
        <v>105259703</v>
      </c>
      <c r="C115" s="25" t="s">
        <v>272</v>
      </c>
      <c r="D115" s="26" t="s">
        <v>260</v>
      </c>
      <c r="E115" s="87">
        <f>'Table 2.1'!E115-'Table 2.1'!F115</f>
        <v>-12.763333333333321</v>
      </c>
      <c r="F115" s="39">
        <f>'Table 2.1'!F115-'Table 2.1'!G115</f>
        <v>-17.521333333333359</v>
      </c>
      <c r="G115" s="39">
        <f>'Table 2.1'!G115-'Table 2.1'!H115</f>
        <v>-30.88466666666659</v>
      </c>
      <c r="H115" s="39">
        <f>'Table 2.1'!H115-'Table 2.1'!I115</f>
        <v>0</v>
      </c>
      <c r="I115" s="96">
        <f>'Table 2.1'!E115-'Table 2.1'!I115</f>
        <v>-61.16933333333327</v>
      </c>
      <c r="J115" s="41">
        <f>E115/'Table 2.1'!F115</f>
        <v>-9.1269061861783893E-3</v>
      </c>
      <c r="K115" s="90">
        <f>F115/'Table 2.1'!G115</f>
        <v>-1.2374254093598384E-2</v>
      </c>
      <c r="L115" s="90">
        <f>G115/'Table 2.1'!H115</f>
        <v>-2.13463591572042E-2</v>
      </c>
      <c r="M115" s="92">
        <f>H115/'Table 2.1'!I115</f>
        <v>0</v>
      </c>
      <c r="N115" s="99">
        <f>I115/'Table 2.1'!I115</f>
        <v>-4.2278020120234787E-2</v>
      </c>
      <c r="O115" s="151">
        <f t="shared" si="2"/>
        <v>314</v>
      </c>
      <c r="P115" s="152">
        <f t="shared" si="3"/>
        <v>343</v>
      </c>
      <c r="Q115" s="1"/>
      <c r="R115" s="1"/>
      <c r="S115" s="1"/>
      <c r="T115" s="1"/>
      <c r="U115" s="1"/>
      <c r="V115" s="1"/>
      <c r="W115" s="1"/>
      <c r="X115" s="1"/>
    </row>
    <row r="116" spans="1:24" x14ac:dyDescent="0.2">
      <c r="A116" s="1"/>
      <c r="B116" s="24">
        <v>105628302</v>
      </c>
      <c r="C116" s="25" t="s">
        <v>525</v>
      </c>
      <c r="D116" s="26" t="s">
        <v>526</v>
      </c>
      <c r="E116" s="87">
        <f>'Table 2.1'!E116-'Table 2.1'!F116</f>
        <v>-79.453333333333831</v>
      </c>
      <c r="F116" s="39">
        <f>'Table 2.1'!F116-'Table 2.1'!G116</f>
        <v>-57.743999999998778</v>
      </c>
      <c r="G116" s="39">
        <f>'Table 2.1'!G116-'Table 2.1'!H116</f>
        <v>-72.34900000000016</v>
      </c>
      <c r="H116" s="39">
        <f>'Table 2.1'!H116-'Table 2.1'!I116</f>
        <v>0</v>
      </c>
      <c r="I116" s="96">
        <f>'Table 2.1'!E116-'Table 2.1'!I116</f>
        <v>-209.54633333333277</v>
      </c>
      <c r="J116" s="41">
        <f>E116/'Table 2.1'!F116</f>
        <v>-1.6734922299087483E-2</v>
      </c>
      <c r="K116" s="90">
        <f>F116/'Table 2.1'!G116</f>
        <v>-1.2016230568013443E-2</v>
      </c>
      <c r="L116" s="90">
        <f>G116/'Table 2.1'!H116</f>
        <v>-1.4832151437231798E-2</v>
      </c>
      <c r="M116" s="92">
        <f>H116/'Table 2.1'!I116</f>
        <v>0</v>
      </c>
      <c r="N116" s="99">
        <f>I116/'Table 2.1'!I116</f>
        <v>-4.2958754773620066E-2</v>
      </c>
      <c r="O116" s="151">
        <f t="shared" si="2"/>
        <v>475</v>
      </c>
      <c r="P116" s="152">
        <f t="shared" si="3"/>
        <v>352</v>
      </c>
      <c r="Q116" s="1"/>
      <c r="R116" s="1"/>
      <c r="S116" s="1"/>
      <c r="T116" s="1"/>
      <c r="U116" s="1"/>
      <c r="V116" s="1"/>
      <c r="W116" s="1"/>
      <c r="X116" s="1"/>
    </row>
    <row r="117" spans="1:24" x14ac:dyDescent="0.2">
      <c r="A117" s="1"/>
      <c r="B117" s="24">
        <v>106160303</v>
      </c>
      <c r="C117" s="25" t="s">
        <v>189</v>
      </c>
      <c r="D117" s="26" t="s">
        <v>190</v>
      </c>
      <c r="E117" s="87">
        <f>'Table 2.1'!E117-'Table 2.1'!F117</f>
        <v>4.84800000000007</v>
      </c>
      <c r="F117" s="39">
        <f>'Table 2.1'!F117-'Table 2.1'!G117</f>
        <v>-2.066666666666606</v>
      </c>
      <c r="G117" s="39">
        <f>'Table 2.1'!G117-'Table 2.1'!H117</f>
        <v>-9.4240000000000919</v>
      </c>
      <c r="H117" s="39">
        <f>'Table 2.1'!H117-'Table 2.1'!I117</f>
        <v>0</v>
      </c>
      <c r="I117" s="96">
        <f>'Table 2.1'!E117-'Table 2.1'!I117</f>
        <v>-6.6426666666666279</v>
      </c>
      <c r="J117" s="41">
        <f>E117/'Table 2.1'!F117</f>
        <v>6.7996106493573051E-3</v>
      </c>
      <c r="K117" s="90">
        <f>F117/'Table 2.1'!G117</f>
        <v>-2.8902461650628063E-3</v>
      </c>
      <c r="L117" s="90">
        <f>G117/'Table 2.1'!H117</f>
        <v>-1.300808220047882E-2</v>
      </c>
      <c r="M117" s="92">
        <f>H117/'Table 2.1'!I117</f>
        <v>0</v>
      </c>
      <c r="N117" s="99">
        <f>I117/'Table 2.1'!I117</f>
        <v>-9.1689679573832023E-3</v>
      </c>
      <c r="O117" s="151">
        <f t="shared" si="2"/>
        <v>161</v>
      </c>
      <c r="P117" s="152">
        <f t="shared" si="3"/>
        <v>187</v>
      </c>
      <c r="Q117" s="1"/>
      <c r="R117" s="1"/>
      <c r="S117" s="1"/>
      <c r="T117" s="1"/>
      <c r="U117" s="1"/>
      <c r="V117" s="1"/>
      <c r="W117" s="1"/>
      <c r="X117" s="1"/>
    </row>
    <row r="118" spans="1:24" x14ac:dyDescent="0.2">
      <c r="A118" s="1"/>
      <c r="B118" s="24">
        <v>106161203</v>
      </c>
      <c r="C118" s="25" t="s">
        <v>191</v>
      </c>
      <c r="D118" s="26" t="s">
        <v>190</v>
      </c>
      <c r="E118" s="87">
        <f>'Table 2.1'!E118-'Table 2.1'!F118</f>
        <v>-13.959999999999923</v>
      </c>
      <c r="F118" s="39">
        <f>'Table 2.1'!F118-'Table 2.1'!G118</f>
        <v>-3.7080000000000837</v>
      </c>
      <c r="G118" s="39">
        <f>'Table 2.1'!G118-'Table 2.1'!H118</f>
        <v>-17.005333333333397</v>
      </c>
      <c r="H118" s="39">
        <f>'Table 2.1'!H118-'Table 2.1'!I118</f>
        <v>0</v>
      </c>
      <c r="I118" s="96">
        <f>'Table 2.1'!E118-'Table 2.1'!I118</f>
        <v>-34.673333333333403</v>
      </c>
      <c r="J118" s="41">
        <f>E118/'Table 2.1'!F118</f>
        <v>-1.7608898295998422E-2</v>
      </c>
      <c r="K118" s="90">
        <f>F118/'Table 2.1'!G118</f>
        <v>-4.6554315251059126E-3</v>
      </c>
      <c r="L118" s="90">
        <f>G118/'Table 2.1'!H118</f>
        <v>-2.0904058745748355E-2</v>
      </c>
      <c r="M118" s="92">
        <f>H118/'Table 2.1'!I118</f>
        <v>0</v>
      </c>
      <c r="N118" s="99">
        <f>I118/'Table 2.1'!I118</f>
        <v>-4.2622710340535129E-2</v>
      </c>
      <c r="O118" s="151">
        <f t="shared" si="2"/>
        <v>237</v>
      </c>
      <c r="P118" s="152">
        <f t="shared" si="3"/>
        <v>348</v>
      </c>
      <c r="Q118" s="1"/>
      <c r="R118" s="1"/>
      <c r="S118" s="1"/>
      <c r="T118" s="1"/>
      <c r="U118" s="1"/>
      <c r="V118" s="1"/>
      <c r="W118" s="1"/>
      <c r="X118" s="1"/>
    </row>
    <row r="119" spans="1:24" x14ac:dyDescent="0.2">
      <c r="A119" s="1"/>
      <c r="B119" s="24">
        <v>106161703</v>
      </c>
      <c r="C119" s="25" t="s">
        <v>192</v>
      </c>
      <c r="D119" s="26" t="s">
        <v>190</v>
      </c>
      <c r="E119" s="87">
        <f>'Table 2.1'!E119-'Table 2.1'!F119</f>
        <v>-12.516666666666765</v>
      </c>
      <c r="F119" s="39">
        <f>'Table 2.1'!F119-'Table 2.1'!G119</f>
        <v>-4.0853333333333239</v>
      </c>
      <c r="G119" s="39">
        <f>'Table 2.1'!G119-'Table 2.1'!H119</f>
        <v>5.5330000000001291</v>
      </c>
      <c r="H119" s="39">
        <f>'Table 2.1'!H119-'Table 2.1'!I119</f>
        <v>0</v>
      </c>
      <c r="I119" s="96">
        <f>'Table 2.1'!E119-'Table 2.1'!I119</f>
        <v>-11.06899999999996</v>
      </c>
      <c r="J119" s="41">
        <f>E119/'Table 2.1'!F119</f>
        <v>-1.3618384928455532E-2</v>
      </c>
      <c r="K119" s="90">
        <f>F119/'Table 2.1'!G119</f>
        <v>-4.4252548601617916E-3</v>
      </c>
      <c r="L119" s="90">
        <f>G119/'Table 2.1'!H119</f>
        <v>6.0295122448247099E-3</v>
      </c>
      <c r="M119" s="92">
        <f>H119/'Table 2.1'!I119</f>
        <v>0</v>
      </c>
      <c r="N119" s="99">
        <f>I119/'Table 2.1'!I119</f>
        <v>-1.206229369925229E-2</v>
      </c>
      <c r="O119" s="151">
        <f t="shared" si="2"/>
        <v>169</v>
      </c>
      <c r="P119" s="152">
        <f t="shared" si="3"/>
        <v>202</v>
      </c>
      <c r="Q119" s="1"/>
      <c r="R119" s="1"/>
      <c r="S119" s="1"/>
      <c r="T119" s="1"/>
      <c r="U119" s="1"/>
      <c r="V119" s="1"/>
      <c r="W119" s="1"/>
      <c r="X119" s="1"/>
    </row>
    <row r="120" spans="1:24" x14ac:dyDescent="0.2">
      <c r="A120" s="1"/>
      <c r="B120" s="24">
        <v>106166503</v>
      </c>
      <c r="C120" s="25" t="s">
        <v>193</v>
      </c>
      <c r="D120" s="26" t="s">
        <v>190</v>
      </c>
      <c r="E120" s="87">
        <f>'Table 2.1'!E120-'Table 2.1'!F120</f>
        <v>-26.073000000000093</v>
      </c>
      <c r="F120" s="39">
        <f>'Table 2.1'!F120-'Table 2.1'!G120</f>
        <v>-13.178666666666686</v>
      </c>
      <c r="G120" s="39">
        <f>'Table 2.1'!G120-'Table 2.1'!H120</f>
        <v>-1.4876666666664278</v>
      </c>
      <c r="H120" s="39">
        <f>'Table 2.1'!H120-'Table 2.1'!I120</f>
        <v>0</v>
      </c>
      <c r="I120" s="96">
        <f>'Table 2.1'!E120-'Table 2.1'!I120</f>
        <v>-40.739333333333207</v>
      </c>
      <c r="J120" s="41">
        <f>E120/'Table 2.1'!F120</f>
        <v>-2.4320580567228446E-2</v>
      </c>
      <c r="K120" s="90">
        <f>F120/'Table 2.1'!G120</f>
        <v>-1.2143621296918868E-2</v>
      </c>
      <c r="L120" s="90">
        <f>G120/'Table 2.1'!H120</f>
        <v>-1.3689495375077095E-3</v>
      </c>
      <c r="M120" s="92">
        <f>H120/'Table 2.1'!I120</f>
        <v>0</v>
      </c>
      <c r="N120" s="99">
        <f>I120/'Table 2.1'!I120</f>
        <v>-3.7488298134694953E-2</v>
      </c>
      <c r="O120" s="151">
        <f t="shared" si="2"/>
        <v>252</v>
      </c>
      <c r="P120" s="152">
        <f t="shared" si="3"/>
        <v>315</v>
      </c>
      <c r="Q120" s="1"/>
      <c r="R120" s="1"/>
      <c r="S120" s="1"/>
      <c r="T120" s="1"/>
      <c r="U120" s="1"/>
      <c r="V120" s="1"/>
      <c r="W120" s="1"/>
      <c r="X120" s="1"/>
    </row>
    <row r="121" spans="1:24" x14ac:dyDescent="0.2">
      <c r="A121" s="1"/>
      <c r="B121" s="24">
        <v>106167504</v>
      </c>
      <c r="C121" s="25" t="s">
        <v>194</v>
      </c>
      <c r="D121" s="26" t="s">
        <v>190</v>
      </c>
      <c r="E121" s="87">
        <f>'Table 2.1'!E121-'Table 2.1'!F121</f>
        <v>4.912666666666496</v>
      </c>
      <c r="F121" s="39">
        <f>'Table 2.1'!F121-'Table 2.1'!G121</f>
        <v>-9.5846666666666351</v>
      </c>
      <c r="G121" s="39">
        <f>'Table 2.1'!G121-'Table 2.1'!H121</f>
        <v>-1.7913333333332275</v>
      </c>
      <c r="H121" s="39">
        <f>'Table 2.1'!H121-'Table 2.1'!I121</f>
        <v>0</v>
      </c>
      <c r="I121" s="96">
        <f>'Table 2.1'!E121-'Table 2.1'!I121</f>
        <v>-6.4633333333333667</v>
      </c>
      <c r="J121" s="41">
        <f>E121/'Table 2.1'!F121</f>
        <v>8.4196791289873844E-3</v>
      </c>
      <c r="K121" s="90">
        <f>F121/'Table 2.1'!G121</f>
        <v>-1.6161404964205303E-2</v>
      </c>
      <c r="L121" s="90">
        <f>G121/'Table 2.1'!H121</f>
        <v>-3.0114017475542489E-3</v>
      </c>
      <c r="M121" s="92">
        <f>H121/'Table 2.1'!I121</f>
        <v>0</v>
      </c>
      <c r="N121" s="99">
        <f>I121/'Table 2.1'!I121</f>
        <v>-1.0865478207123304E-2</v>
      </c>
      <c r="O121" s="151">
        <f t="shared" si="2"/>
        <v>160</v>
      </c>
      <c r="P121" s="152">
        <f t="shared" si="3"/>
        <v>195</v>
      </c>
      <c r="Q121" s="1"/>
      <c r="R121" s="1"/>
      <c r="S121" s="1"/>
      <c r="T121" s="1"/>
      <c r="U121" s="1"/>
      <c r="V121" s="1"/>
      <c r="W121" s="1"/>
      <c r="X121" s="1"/>
    </row>
    <row r="122" spans="1:24" x14ac:dyDescent="0.2">
      <c r="A122" s="1"/>
      <c r="B122" s="24">
        <v>106168003</v>
      </c>
      <c r="C122" s="25" t="s">
        <v>195</v>
      </c>
      <c r="D122" s="26" t="s">
        <v>190</v>
      </c>
      <c r="E122" s="87">
        <f>'Table 2.1'!E122-'Table 2.1'!F122</f>
        <v>-2.5249999999998636</v>
      </c>
      <c r="F122" s="39">
        <f>'Table 2.1'!F122-'Table 2.1'!G122</f>
        <v>-5.7916666666667425</v>
      </c>
      <c r="G122" s="39">
        <f>'Table 2.1'!G122-'Table 2.1'!H122</f>
        <v>-7.4776666666666642</v>
      </c>
      <c r="H122" s="39">
        <f>'Table 2.1'!H122-'Table 2.1'!I122</f>
        <v>0</v>
      </c>
      <c r="I122" s="96">
        <f>'Table 2.1'!E122-'Table 2.1'!I122</f>
        <v>-15.79433333333327</v>
      </c>
      <c r="J122" s="41">
        <f>E122/'Table 2.1'!F122</f>
        <v>-2.1939065873673239E-3</v>
      </c>
      <c r="K122" s="90">
        <f>F122/'Table 2.1'!G122</f>
        <v>-5.0070314571254671E-3</v>
      </c>
      <c r="L122" s="90">
        <f>G122/'Table 2.1'!H122</f>
        <v>-6.4230950825943066E-3</v>
      </c>
      <c r="M122" s="92">
        <f>H122/'Table 2.1'!I122</f>
        <v>0</v>
      </c>
      <c r="N122" s="99">
        <f>I122/'Table 2.1'!I122</f>
        <v>-1.356686641548455E-2</v>
      </c>
      <c r="O122" s="151">
        <f t="shared" si="2"/>
        <v>184</v>
      </c>
      <c r="P122" s="152">
        <f t="shared" si="3"/>
        <v>206</v>
      </c>
      <c r="Q122" s="1"/>
      <c r="R122" s="1"/>
      <c r="S122" s="1"/>
      <c r="T122" s="1"/>
      <c r="U122" s="1"/>
      <c r="V122" s="1"/>
      <c r="W122" s="1"/>
      <c r="X122" s="1"/>
    </row>
    <row r="123" spans="1:24" x14ac:dyDescent="0.2">
      <c r="A123" s="1"/>
      <c r="B123" s="24">
        <v>106169003</v>
      </c>
      <c r="C123" s="25" t="s">
        <v>196</v>
      </c>
      <c r="D123" s="26" t="s">
        <v>190</v>
      </c>
      <c r="E123" s="87">
        <f>'Table 2.1'!E123-'Table 2.1'!F123</f>
        <v>-16.199666666666644</v>
      </c>
      <c r="F123" s="39">
        <f>'Table 2.1'!F123-'Table 2.1'!G123</f>
        <v>-21.386000000000081</v>
      </c>
      <c r="G123" s="39">
        <f>'Table 2.1'!G123-'Table 2.1'!H123</f>
        <v>-18.199333333333357</v>
      </c>
      <c r="H123" s="39">
        <f>'Table 2.1'!H123-'Table 2.1'!I123</f>
        <v>0</v>
      </c>
      <c r="I123" s="96">
        <f>'Table 2.1'!E123-'Table 2.1'!I123</f>
        <v>-55.785000000000082</v>
      </c>
      <c r="J123" s="41">
        <f>E123/'Table 2.1'!F123</f>
        <v>-2.7300263009180009E-2</v>
      </c>
      <c r="K123" s="90">
        <f>F123/'Table 2.1'!G123</f>
        <v>-3.4786729446670023E-2</v>
      </c>
      <c r="L123" s="90">
        <f>G123/'Table 2.1'!H123</f>
        <v>-2.8752102508686542E-2</v>
      </c>
      <c r="M123" s="92">
        <f>H123/'Table 2.1'!I123</f>
        <v>0</v>
      </c>
      <c r="N123" s="99">
        <f>I123/'Table 2.1'!I123</f>
        <v>-8.8131582023906321E-2</v>
      </c>
      <c r="O123" s="151">
        <f t="shared" si="2"/>
        <v>297</v>
      </c>
      <c r="P123" s="152">
        <f t="shared" si="3"/>
        <v>476</v>
      </c>
      <c r="Q123" s="1"/>
      <c r="R123" s="1"/>
      <c r="S123" s="1"/>
      <c r="T123" s="1"/>
      <c r="U123" s="1"/>
      <c r="V123" s="1"/>
      <c r="W123" s="1"/>
      <c r="X123" s="1"/>
    </row>
    <row r="124" spans="1:24" x14ac:dyDescent="0.2">
      <c r="A124" s="1"/>
      <c r="B124" s="24">
        <v>106172003</v>
      </c>
      <c r="C124" s="25" t="s">
        <v>197</v>
      </c>
      <c r="D124" s="26" t="s">
        <v>198</v>
      </c>
      <c r="E124" s="87">
        <f>'Table 2.1'!E124-'Table 2.1'!F124</f>
        <v>-74.099333333333107</v>
      </c>
      <c r="F124" s="39">
        <f>'Table 2.1'!F124-'Table 2.1'!G124</f>
        <v>-77.10433333333367</v>
      </c>
      <c r="G124" s="39">
        <f>'Table 2.1'!G124-'Table 2.1'!H124</f>
        <v>-97.435666666666293</v>
      </c>
      <c r="H124" s="39">
        <f>'Table 2.1'!H124-'Table 2.1'!I124</f>
        <v>0</v>
      </c>
      <c r="I124" s="96">
        <f>'Table 2.1'!E124-'Table 2.1'!I124</f>
        <v>-248.63933333333307</v>
      </c>
      <c r="J124" s="41">
        <f>E124/'Table 2.1'!F124</f>
        <v>-1.9101934614597974E-2</v>
      </c>
      <c r="K124" s="90">
        <f>F124/'Table 2.1'!G124</f>
        <v>-1.9489209204692094E-2</v>
      </c>
      <c r="L124" s="90">
        <f>G124/'Table 2.1'!H124</f>
        <v>-2.4036269804984335E-2</v>
      </c>
      <c r="M124" s="92">
        <f>H124/'Table 2.1'!I124</f>
        <v>0</v>
      </c>
      <c r="N124" s="99">
        <f>I124/'Table 2.1'!I124</f>
        <v>-6.1336493140411806E-2</v>
      </c>
      <c r="O124" s="151">
        <f t="shared" si="2"/>
        <v>484</v>
      </c>
      <c r="P124" s="152">
        <f t="shared" si="3"/>
        <v>416</v>
      </c>
      <c r="Q124" s="1"/>
      <c r="R124" s="1"/>
      <c r="S124" s="1"/>
      <c r="T124" s="1"/>
      <c r="U124" s="1"/>
      <c r="V124" s="1"/>
      <c r="W124" s="1"/>
      <c r="X124" s="1"/>
    </row>
    <row r="125" spans="1:24" x14ac:dyDescent="0.2">
      <c r="A125" s="1"/>
      <c r="B125" s="24">
        <v>106272003</v>
      </c>
      <c r="C125" s="25" t="s">
        <v>280</v>
      </c>
      <c r="D125" s="26" t="s">
        <v>281</v>
      </c>
      <c r="E125" s="87">
        <f>'Table 2.1'!E125-'Table 2.1'!F125</f>
        <v>-12.450666666666621</v>
      </c>
      <c r="F125" s="39">
        <f>'Table 2.1'!F125-'Table 2.1'!G125</f>
        <v>-13.874333333333482</v>
      </c>
      <c r="G125" s="39">
        <f>'Table 2.1'!G125-'Table 2.1'!H125</f>
        <v>-26.591999999999871</v>
      </c>
      <c r="H125" s="39">
        <f>'Table 2.1'!H125-'Table 2.1'!I125</f>
        <v>0</v>
      </c>
      <c r="I125" s="96">
        <f>'Table 2.1'!E125-'Table 2.1'!I125</f>
        <v>-52.916999999999973</v>
      </c>
      <c r="J125" s="41">
        <f>E125/'Table 2.1'!F125</f>
        <v>-2.4944004209868257E-2</v>
      </c>
      <c r="K125" s="90">
        <f>F125/'Table 2.1'!G125</f>
        <v>-2.704448243307456E-2</v>
      </c>
      <c r="L125" s="90">
        <f>G125/'Table 2.1'!H125</f>
        <v>-4.9279944256139831E-2</v>
      </c>
      <c r="M125" s="92">
        <f>H125/'Table 2.1'!I125</f>
        <v>0</v>
      </c>
      <c r="N125" s="99">
        <f>I125/'Table 2.1'!I125</f>
        <v>-9.8065087627939335E-2</v>
      </c>
      <c r="O125" s="151">
        <f t="shared" si="2"/>
        <v>290</v>
      </c>
      <c r="P125" s="152">
        <f t="shared" si="3"/>
        <v>487</v>
      </c>
      <c r="Q125" s="1"/>
      <c r="R125" s="1"/>
      <c r="S125" s="1"/>
      <c r="T125" s="1"/>
      <c r="U125" s="1"/>
      <c r="V125" s="1"/>
      <c r="W125" s="1"/>
      <c r="X125" s="1"/>
    </row>
    <row r="126" spans="1:24" x14ac:dyDescent="0.2">
      <c r="A126" s="1"/>
      <c r="B126" s="24">
        <v>106330703</v>
      </c>
      <c r="C126" s="25" t="s">
        <v>311</v>
      </c>
      <c r="D126" s="26" t="s">
        <v>312</v>
      </c>
      <c r="E126" s="87">
        <f>'Table 2.1'!E126-'Table 2.1'!F126</f>
        <v>-9.5963333333334049</v>
      </c>
      <c r="F126" s="39">
        <f>'Table 2.1'!F126-'Table 2.1'!G126</f>
        <v>-20.279999999999745</v>
      </c>
      <c r="G126" s="39">
        <f>'Table 2.1'!G126-'Table 2.1'!H126</f>
        <v>-8.0923333333334995</v>
      </c>
      <c r="H126" s="39">
        <f>'Table 2.1'!H126-'Table 2.1'!I126</f>
        <v>0</v>
      </c>
      <c r="I126" s="96">
        <f>'Table 2.1'!E126-'Table 2.1'!I126</f>
        <v>-37.96866666666665</v>
      </c>
      <c r="J126" s="41">
        <f>E126/'Table 2.1'!F126</f>
        <v>-9.2667490477835839E-3</v>
      </c>
      <c r="K126" s="90">
        <f>F126/'Table 2.1'!G126</f>
        <v>-1.9207340462106148E-2</v>
      </c>
      <c r="L126" s="90">
        <f>G126/'Table 2.1'!H126</f>
        <v>-7.6060148830635905E-3</v>
      </c>
      <c r="M126" s="92">
        <f>H126/'Table 2.1'!I126</f>
        <v>0</v>
      </c>
      <c r="N126" s="99">
        <f>I126/'Table 2.1'!I126</f>
        <v>-3.568689423199832E-2</v>
      </c>
      <c r="O126" s="151">
        <f t="shared" si="2"/>
        <v>247</v>
      </c>
      <c r="P126" s="152">
        <f t="shared" si="3"/>
        <v>305</v>
      </c>
      <c r="Q126" s="1"/>
      <c r="R126" s="1"/>
      <c r="S126" s="1"/>
      <c r="T126" s="1"/>
      <c r="U126" s="1"/>
      <c r="V126" s="1"/>
      <c r="W126" s="1"/>
      <c r="X126" s="1"/>
    </row>
    <row r="127" spans="1:24" x14ac:dyDescent="0.2">
      <c r="A127" s="1"/>
      <c r="B127" s="24">
        <v>106330803</v>
      </c>
      <c r="C127" s="25" t="s">
        <v>313</v>
      </c>
      <c r="D127" s="26" t="s">
        <v>312</v>
      </c>
      <c r="E127" s="87">
        <f>'Table 2.1'!E127-'Table 2.1'!F127</f>
        <v>-21.908333333333303</v>
      </c>
      <c r="F127" s="39">
        <f>'Table 2.1'!F127-'Table 2.1'!G127</f>
        <v>-22.492333333333363</v>
      </c>
      <c r="G127" s="39">
        <f>'Table 2.1'!G127-'Table 2.1'!H127</f>
        <v>-27.70900000000006</v>
      </c>
      <c r="H127" s="39">
        <f>'Table 2.1'!H127-'Table 2.1'!I127</f>
        <v>0</v>
      </c>
      <c r="I127" s="96">
        <f>'Table 2.1'!E127-'Table 2.1'!I127</f>
        <v>-72.109666666666726</v>
      </c>
      <c r="J127" s="41">
        <f>E127/'Table 2.1'!F127</f>
        <v>-1.3784015952337591E-2</v>
      </c>
      <c r="K127" s="90">
        <f>F127/'Table 2.1'!G127</f>
        <v>-1.3953980835377704E-2</v>
      </c>
      <c r="L127" s="90">
        <f>G127/'Table 2.1'!H127</f>
        <v>-1.6899826136738856E-2</v>
      </c>
      <c r="M127" s="92">
        <f>H127/'Table 2.1'!I127</f>
        <v>0</v>
      </c>
      <c r="N127" s="99">
        <f>I127/'Table 2.1'!I127</f>
        <v>-4.3979964251501621E-2</v>
      </c>
      <c r="O127" s="151">
        <f t="shared" si="2"/>
        <v>341</v>
      </c>
      <c r="P127" s="152">
        <f t="shared" si="3"/>
        <v>357</v>
      </c>
      <c r="Q127" s="1"/>
      <c r="R127" s="1"/>
      <c r="S127" s="1"/>
      <c r="T127" s="1"/>
      <c r="U127" s="1"/>
      <c r="V127" s="1"/>
      <c r="W127" s="1"/>
      <c r="X127" s="1"/>
    </row>
    <row r="128" spans="1:24" x14ac:dyDescent="0.2">
      <c r="A128" s="1"/>
      <c r="B128" s="24">
        <v>106338003</v>
      </c>
      <c r="C128" s="25" t="s">
        <v>314</v>
      </c>
      <c r="D128" s="26" t="s">
        <v>312</v>
      </c>
      <c r="E128" s="87">
        <f>'Table 2.1'!E128-'Table 2.1'!F128</f>
        <v>-20.805666666666639</v>
      </c>
      <c r="F128" s="39">
        <f>'Table 2.1'!F128-'Table 2.1'!G128</f>
        <v>-20.858000000000175</v>
      </c>
      <c r="G128" s="39">
        <f>'Table 2.1'!G128-'Table 2.1'!H128</f>
        <v>-26.711333333332732</v>
      </c>
      <c r="H128" s="39">
        <f>'Table 2.1'!H128-'Table 2.1'!I128</f>
        <v>0</v>
      </c>
      <c r="I128" s="96">
        <f>'Table 2.1'!E128-'Table 2.1'!I128</f>
        <v>-68.374999999999545</v>
      </c>
      <c r="J128" s="41">
        <f>E128/'Table 2.1'!F128</f>
        <v>-9.0052396508707548E-3</v>
      </c>
      <c r="K128" s="90">
        <f>F128/'Table 2.1'!G128</f>
        <v>-8.9471172949719784E-3</v>
      </c>
      <c r="L128" s="90">
        <f>G128/'Table 2.1'!H128</f>
        <v>-1.1328129693754036E-2</v>
      </c>
      <c r="M128" s="92">
        <f>H128/'Table 2.1'!I128</f>
        <v>0</v>
      </c>
      <c r="N128" s="99">
        <f>I128/'Table 2.1'!I128</f>
        <v>-2.8997461794386073E-2</v>
      </c>
      <c r="O128" s="151">
        <f t="shared" si="2"/>
        <v>333</v>
      </c>
      <c r="P128" s="152">
        <f t="shared" si="3"/>
        <v>274</v>
      </c>
      <c r="Q128" s="1"/>
      <c r="R128" s="1"/>
      <c r="S128" s="1"/>
      <c r="T128" s="1"/>
      <c r="U128" s="1"/>
      <c r="V128" s="1"/>
      <c r="W128" s="1"/>
      <c r="X128" s="1"/>
    </row>
    <row r="129" spans="1:24" x14ac:dyDescent="0.2">
      <c r="A129" s="1"/>
      <c r="B129" s="24">
        <v>106611303</v>
      </c>
      <c r="C129" s="25" t="s">
        <v>519</v>
      </c>
      <c r="D129" s="26" t="s">
        <v>520</v>
      </c>
      <c r="E129" s="87">
        <f>'Table 2.1'!E129-'Table 2.1'!F129</f>
        <v>-10.094000000000051</v>
      </c>
      <c r="F129" s="39">
        <f>'Table 2.1'!F129-'Table 2.1'!G129</f>
        <v>17.243666666666513</v>
      </c>
      <c r="G129" s="39">
        <f>'Table 2.1'!G129-'Table 2.1'!H129</f>
        <v>14.069666666666762</v>
      </c>
      <c r="H129" s="39">
        <f>'Table 2.1'!H129-'Table 2.1'!I129</f>
        <v>0</v>
      </c>
      <c r="I129" s="96">
        <f>'Table 2.1'!E129-'Table 2.1'!I129</f>
        <v>21.219333333333225</v>
      </c>
      <c r="J129" s="41">
        <f>E129/'Table 2.1'!F129</f>
        <v>-8.3244060799338038E-3</v>
      </c>
      <c r="K129" s="90">
        <f>F129/'Table 2.1'!G129</f>
        <v>1.4425798506750836E-2</v>
      </c>
      <c r="L129" s="90">
        <f>G129/'Table 2.1'!H129</f>
        <v>1.1910670955475239E-2</v>
      </c>
      <c r="M129" s="92">
        <f>H129/'Table 2.1'!I129</f>
        <v>0</v>
      </c>
      <c r="N129" s="99">
        <f>I129/'Table 2.1'!I129</f>
        <v>1.7963218547789185E-2</v>
      </c>
      <c r="O129" s="151">
        <f t="shared" si="2"/>
        <v>119</v>
      </c>
      <c r="P129" s="152">
        <f t="shared" si="3"/>
        <v>83</v>
      </c>
      <c r="Q129" s="1"/>
      <c r="R129" s="1"/>
      <c r="S129" s="1"/>
      <c r="T129" s="1"/>
      <c r="U129" s="1"/>
      <c r="V129" s="1"/>
      <c r="W129" s="1"/>
      <c r="X129" s="1"/>
    </row>
    <row r="130" spans="1:24" x14ac:dyDescent="0.2">
      <c r="A130" s="1"/>
      <c r="B130" s="24">
        <v>106612203</v>
      </c>
      <c r="C130" s="25" t="s">
        <v>521</v>
      </c>
      <c r="D130" s="26" t="s">
        <v>520</v>
      </c>
      <c r="E130" s="87">
        <f>'Table 2.1'!E130-'Table 2.1'!F130</f>
        <v>-0.5386666666668134</v>
      </c>
      <c r="F130" s="39">
        <f>'Table 2.1'!F130-'Table 2.1'!G130</f>
        <v>-18.031999999999698</v>
      </c>
      <c r="G130" s="39">
        <f>'Table 2.1'!G130-'Table 2.1'!H130</f>
        <v>-22.47400000000016</v>
      </c>
      <c r="H130" s="39">
        <f>'Table 2.1'!H130-'Table 2.1'!I130</f>
        <v>0</v>
      </c>
      <c r="I130" s="96">
        <f>'Table 2.1'!E130-'Table 2.1'!I130</f>
        <v>-41.044666666666672</v>
      </c>
      <c r="J130" s="41">
        <f>E130/'Table 2.1'!F130</f>
        <v>-2.7210022987088708E-4</v>
      </c>
      <c r="K130" s="90">
        <f>F130/'Table 2.1'!G130</f>
        <v>-9.0264044355125167E-3</v>
      </c>
      <c r="L130" s="90">
        <f>G130/'Table 2.1'!H130</f>
        <v>-1.1124813670673781E-2</v>
      </c>
      <c r="M130" s="92">
        <f>H130/'Table 2.1'!I130</f>
        <v>0</v>
      </c>
      <c r="N130" s="99">
        <f>I130/'Table 2.1'!I130</f>
        <v>-2.0317445441024234E-2</v>
      </c>
      <c r="O130" s="151">
        <f t="shared" si="2"/>
        <v>253</v>
      </c>
      <c r="P130" s="152">
        <f t="shared" si="3"/>
        <v>239</v>
      </c>
      <c r="Q130" s="1"/>
      <c r="R130" s="1"/>
      <c r="S130" s="1"/>
      <c r="T130" s="1"/>
      <c r="U130" s="1"/>
      <c r="V130" s="1"/>
      <c r="W130" s="1"/>
      <c r="X130" s="1"/>
    </row>
    <row r="131" spans="1:24" x14ac:dyDescent="0.2">
      <c r="A131" s="1"/>
      <c r="B131" s="24">
        <v>106616203</v>
      </c>
      <c r="C131" s="25" t="s">
        <v>522</v>
      </c>
      <c r="D131" s="26" t="s">
        <v>520</v>
      </c>
      <c r="E131" s="87">
        <f>'Table 2.1'!E131-'Table 2.1'!F131</f>
        <v>-33.917666666666719</v>
      </c>
      <c r="F131" s="39">
        <f>'Table 2.1'!F131-'Table 2.1'!G131</f>
        <v>-40.782666666666955</v>
      </c>
      <c r="G131" s="39">
        <f>'Table 2.1'!G131-'Table 2.1'!H131</f>
        <v>-30.13799999999992</v>
      </c>
      <c r="H131" s="39">
        <f>'Table 2.1'!H131-'Table 2.1'!I131</f>
        <v>0</v>
      </c>
      <c r="I131" s="96">
        <f>'Table 2.1'!E131-'Table 2.1'!I131</f>
        <v>-104.83833333333359</v>
      </c>
      <c r="J131" s="41">
        <f>E131/'Table 2.1'!F131</f>
        <v>-1.5970065367827264E-2</v>
      </c>
      <c r="K131" s="90">
        <f>F131/'Table 2.1'!G131</f>
        <v>-1.8840650457334178E-2</v>
      </c>
      <c r="L131" s="90">
        <f>G131/'Table 2.1'!H131</f>
        <v>-1.3731870548559441E-2</v>
      </c>
      <c r="M131" s="92">
        <f>H131/'Table 2.1'!I131</f>
        <v>0</v>
      </c>
      <c r="N131" s="99">
        <f>I131/'Table 2.1'!I131</f>
        <v>-4.7767815444291754E-2</v>
      </c>
      <c r="O131" s="151">
        <f t="shared" si="2"/>
        <v>398</v>
      </c>
      <c r="P131" s="152">
        <f t="shared" si="3"/>
        <v>375</v>
      </c>
      <c r="Q131" s="1"/>
      <c r="R131" s="1"/>
      <c r="S131" s="1"/>
      <c r="T131" s="1"/>
      <c r="U131" s="1"/>
      <c r="V131" s="1"/>
      <c r="W131" s="1"/>
      <c r="X131" s="1"/>
    </row>
    <row r="132" spans="1:24" x14ac:dyDescent="0.2">
      <c r="A132" s="1"/>
      <c r="B132" s="24">
        <v>106617203</v>
      </c>
      <c r="C132" s="25" t="s">
        <v>523</v>
      </c>
      <c r="D132" s="26" t="s">
        <v>520</v>
      </c>
      <c r="E132" s="87">
        <f>'Table 2.1'!E132-'Table 2.1'!F132</f>
        <v>-17.129333333333307</v>
      </c>
      <c r="F132" s="39">
        <f>'Table 2.1'!F132-'Table 2.1'!G132</f>
        <v>-12.094666666666626</v>
      </c>
      <c r="G132" s="39">
        <f>'Table 2.1'!G132-'Table 2.1'!H132</f>
        <v>-17.795000000000073</v>
      </c>
      <c r="H132" s="39">
        <f>'Table 2.1'!H132-'Table 2.1'!I132</f>
        <v>0</v>
      </c>
      <c r="I132" s="96">
        <f>'Table 2.1'!E132-'Table 2.1'!I132</f>
        <v>-47.019000000000005</v>
      </c>
      <c r="J132" s="41">
        <f>E132/'Table 2.1'!F132</f>
        <v>-8.5879816053950325E-3</v>
      </c>
      <c r="K132" s="90">
        <f>F132/'Table 2.1'!G132</f>
        <v>-6.027247530936467E-3</v>
      </c>
      <c r="L132" s="90">
        <f>G132/'Table 2.1'!H132</f>
        <v>-8.7899983205398345E-3</v>
      </c>
      <c r="M132" s="92">
        <f>H132/'Table 2.1'!I132</f>
        <v>0</v>
      </c>
      <c r="N132" s="99">
        <f>I132/'Table 2.1'!I132</f>
        <v>-2.3225452713316146E-2</v>
      </c>
      <c r="O132" s="151">
        <f t="shared" si="2"/>
        <v>275</v>
      </c>
      <c r="P132" s="152">
        <f t="shared" si="3"/>
        <v>254</v>
      </c>
      <c r="Q132" s="1"/>
      <c r="R132" s="1"/>
      <c r="S132" s="1"/>
      <c r="T132" s="1"/>
      <c r="U132" s="1"/>
      <c r="V132" s="1"/>
      <c r="W132" s="1"/>
      <c r="X132" s="1"/>
    </row>
    <row r="133" spans="1:24" x14ac:dyDescent="0.2">
      <c r="A133" s="1"/>
      <c r="B133" s="24">
        <v>106618603</v>
      </c>
      <c r="C133" s="25" t="s">
        <v>524</v>
      </c>
      <c r="D133" s="26" t="s">
        <v>520</v>
      </c>
      <c r="E133" s="87">
        <f>'Table 2.1'!E133-'Table 2.1'!F133</f>
        <v>-23.578333333333376</v>
      </c>
      <c r="F133" s="39">
        <f>'Table 2.1'!F133-'Table 2.1'!G133</f>
        <v>-29.158000000000015</v>
      </c>
      <c r="G133" s="39">
        <f>'Table 2.1'!G133-'Table 2.1'!H133</f>
        <v>-22.725999999999999</v>
      </c>
      <c r="H133" s="39">
        <f>'Table 2.1'!H133-'Table 2.1'!I133</f>
        <v>0</v>
      </c>
      <c r="I133" s="96">
        <f>'Table 2.1'!E133-'Table 2.1'!I133</f>
        <v>-75.46233333333339</v>
      </c>
      <c r="J133" s="41">
        <f>E133/'Table 2.1'!F133</f>
        <v>-2.5799422845738208E-2</v>
      </c>
      <c r="K133" s="90">
        <f>F133/'Table 2.1'!G133</f>
        <v>-3.0918258929549761E-2</v>
      </c>
      <c r="L133" s="90">
        <f>G133/'Table 2.1'!H133</f>
        <v>-2.3530914136219615E-2</v>
      </c>
      <c r="M133" s="92">
        <f>H133/'Table 2.1'!I133</f>
        <v>0</v>
      </c>
      <c r="N133" s="99">
        <f>I133/'Table 2.1'!I133</f>
        <v>-7.8135073756290224E-2</v>
      </c>
      <c r="O133" s="151">
        <f t="shared" ref="O133:O196" si="4">_xlfn.RANK.EQ(I133, I$5:I$504)</f>
        <v>350</v>
      </c>
      <c r="P133" s="152">
        <f t="shared" ref="P133:P196" si="5">_xlfn.RANK.EQ(N133, N$5:N$504)</f>
        <v>458</v>
      </c>
      <c r="Q133" s="1"/>
      <c r="R133" s="1"/>
      <c r="S133" s="1"/>
      <c r="T133" s="1"/>
      <c r="U133" s="1"/>
      <c r="V133" s="1"/>
      <c r="W133" s="1"/>
      <c r="X133" s="1"/>
    </row>
    <row r="134" spans="1:24" x14ac:dyDescent="0.2">
      <c r="A134" s="1"/>
      <c r="B134" s="24">
        <v>107650603</v>
      </c>
      <c r="C134" s="25" t="s">
        <v>545</v>
      </c>
      <c r="D134" s="26" t="s">
        <v>546</v>
      </c>
      <c r="E134" s="87">
        <f>'Table 2.1'!E134-'Table 2.1'!F134</f>
        <v>-28.163333333333412</v>
      </c>
      <c r="F134" s="39">
        <f>'Table 2.1'!F134-'Table 2.1'!G134</f>
        <v>-60.203333333332921</v>
      </c>
      <c r="G134" s="39">
        <f>'Table 2.1'!G134-'Table 2.1'!H134</f>
        <v>-50.996000000000095</v>
      </c>
      <c r="H134" s="39">
        <f>'Table 2.1'!H134-'Table 2.1'!I134</f>
        <v>0</v>
      </c>
      <c r="I134" s="96">
        <f>'Table 2.1'!E134-'Table 2.1'!I134</f>
        <v>-139.36266666666643</v>
      </c>
      <c r="J134" s="41">
        <f>E134/'Table 2.1'!F134</f>
        <v>-1.109838987307722E-2</v>
      </c>
      <c r="K134" s="90">
        <f>F134/'Table 2.1'!G134</f>
        <v>-2.3174660284193214E-2</v>
      </c>
      <c r="L134" s="90">
        <f>G134/'Table 2.1'!H134</f>
        <v>-1.9252457775293396E-2</v>
      </c>
      <c r="M134" s="92">
        <f>H134/'Table 2.1'!I134</f>
        <v>0</v>
      </c>
      <c r="N134" s="99">
        <f>I134/'Table 2.1'!I134</f>
        <v>-5.2613417825952601E-2</v>
      </c>
      <c r="O134" s="151">
        <f t="shared" si="4"/>
        <v>441</v>
      </c>
      <c r="P134" s="152">
        <f t="shared" si="5"/>
        <v>395</v>
      </c>
      <c r="Q134" s="1"/>
      <c r="R134" s="1"/>
      <c r="S134" s="1"/>
      <c r="T134" s="1"/>
      <c r="U134" s="1"/>
      <c r="V134" s="1"/>
      <c r="W134" s="1"/>
      <c r="X134" s="1"/>
    </row>
    <row r="135" spans="1:24" x14ac:dyDescent="0.2">
      <c r="A135" s="1"/>
      <c r="B135" s="24">
        <v>107650703</v>
      </c>
      <c r="C135" s="25" t="s">
        <v>547</v>
      </c>
      <c r="D135" s="26" t="s">
        <v>546</v>
      </c>
      <c r="E135" s="87">
        <f>'Table 2.1'!E135-'Table 2.1'!F135</f>
        <v>-5.7716666666667606</v>
      </c>
      <c r="F135" s="39">
        <f>'Table 2.1'!F135-'Table 2.1'!G135</f>
        <v>-5.8013333333333321</v>
      </c>
      <c r="G135" s="39">
        <f>'Table 2.1'!G135-'Table 2.1'!H135</f>
        <v>-24.910000000000082</v>
      </c>
      <c r="H135" s="39">
        <f>'Table 2.1'!H135-'Table 2.1'!I135</f>
        <v>0</v>
      </c>
      <c r="I135" s="96">
        <f>'Table 2.1'!E135-'Table 2.1'!I135</f>
        <v>-36.483000000000175</v>
      </c>
      <c r="J135" s="41">
        <f>E135/'Table 2.1'!F135</f>
        <v>-3.171301761221817E-3</v>
      </c>
      <c r="K135" s="90">
        <f>F135/'Table 2.1'!G135</f>
        <v>-3.1774738936488308E-3</v>
      </c>
      <c r="L135" s="90">
        <f>G135/'Table 2.1'!H135</f>
        <v>-1.345992470871506E-2</v>
      </c>
      <c r="M135" s="92">
        <f>H135/'Table 2.1'!I135</f>
        <v>0</v>
      </c>
      <c r="N135" s="99">
        <f>I135/'Table 2.1'!I135</f>
        <v>-1.9713305224731123E-2</v>
      </c>
      <c r="O135" s="151">
        <f t="shared" si="4"/>
        <v>242</v>
      </c>
      <c r="P135" s="152">
        <f t="shared" si="5"/>
        <v>236</v>
      </c>
      <c r="Q135" s="1"/>
      <c r="R135" s="1"/>
      <c r="S135" s="1"/>
      <c r="T135" s="1"/>
      <c r="U135" s="1"/>
      <c r="V135" s="1"/>
      <c r="W135" s="1"/>
      <c r="X135" s="1"/>
    </row>
    <row r="136" spans="1:24" x14ac:dyDescent="0.2">
      <c r="A136" s="1"/>
      <c r="B136" s="24">
        <v>107651603</v>
      </c>
      <c r="C136" s="25" t="s">
        <v>548</v>
      </c>
      <c r="D136" s="26" t="s">
        <v>546</v>
      </c>
      <c r="E136" s="87">
        <f>'Table 2.1'!E136-'Table 2.1'!F136</f>
        <v>-44.617666666666992</v>
      </c>
      <c r="F136" s="39">
        <f>'Table 2.1'!F136-'Table 2.1'!G136</f>
        <v>-43.567000000000007</v>
      </c>
      <c r="G136" s="39">
        <f>'Table 2.1'!G136-'Table 2.1'!H136</f>
        <v>-33.832999999999629</v>
      </c>
      <c r="H136" s="39">
        <f>'Table 2.1'!H136-'Table 2.1'!I136</f>
        <v>0</v>
      </c>
      <c r="I136" s="96">
        <f>'Table 2.1'!E136-'Table 2.1'!I136</f>
        <v>-122.01766666666663</v>
      </c>
      <c r="J136" s="41">
        <f>E136/'Table 2.1'!F136</f>
        <v>-2.0955223674973992E-2</v>
      </c>
      <c r="K136" s="90">
        <f>F136/'Table 2.1'!G136</f>
        <v>-2.0051476825226559E-2</v>
      </c>
      <c r="L136" s="90">
        <f>G136/'Table 2.1'!H136</f>
        <v>-1.5332703301563694E-2</v>
      </c>
      <c r="M136" s="92">
        <f>H136/'Table 2.1'!I136</f>
        <v>0</v>
      </c>
      <c r="N136" s="99">
        <f>I136/'Table 2.1'!I136</f>
        <v>-5.5296919591792573E-2</v>
      </c>
      <c r="O136" s="151">
        <f t="shared" si="4"/>
        <v>425</v>
      </c>
      <c r="P136" s="152">
        <f t="shared" si="5"/>
        <v>402</v>
      </c>
      <c r="Q136" s="1"/>
      <c r="R136" s="1"/>
      <c r="S136" s="1"/>
      <c r="T136" s="1"/>
      <c r="U136" s="1"/>
      <c r="V136" s="1"/>
      <c r="W136" s="1"/>
      <c r="X136" s="1"/>
    </row>
    <row r="137" spans="1:24" x14ac:dyDescent="0.2">
      <c r="A137" s="1"/>
      <c r="B137" s="24">
        <v>107652603</v>
      </c>
      <c r="C137" s="25" t="s">
        <v>549</v>
      </c>
      <c r="D137" s="26" t="s">
        <v>546</v>
      </c>
      <c r="E137" s="87">
        <f>'Table 2.1'!E137-'Table 2.1'!F137</f>
        <v>-26.144666666666581</v>
      </c>
      <c r="F137" s="39">
        <f>'Table 2.1'!F137-'Table 2.1'!G137</f>
        <v>-35.593000000000302</v>
      </c>
      <c r="G137" s="39">
        <f>'Table 2.1'!G137-'Table 2.1'!H137</f>
        <v>-74.703999999999724</v>
      </c>
      <c r="H137" s="39">
        <f>'Table 2.1'!H137-'Table 2.1'!I137</f>
        <v>0</v>
      </c>
      <c r="I137" s="96">
        <f>'Table 2.1'!E137-'Table 2.1'!I137</f>
        <v>-136.44166666666661</v>
      </c>
      <c r="J137" s="41">
        <f>E137/'Table 2.1'!F137</f>
        <v>-7.3837372513940406E-3</v>
      </c>
      <c r="K137" s="90">
        <f>F137/'Table 2.1'!G137</f>
        <v>-9.9520817409279524E-3</v>
      </c>
      <c r="L137" s="90">
        <f>G137/'Table 2.1'!H137</f>
        <v>-2.0460449585403578E-2</v>
      </c>
      <c r="M137" s="92">
        <f>H137/'Table 2.1'!I137</f>
        <v>0</v>
      </c>
      <c r="N137" s="99">
        <f>I137/'Table 2.1'!I137</f>
        <v>-3.736958987713887E-2</v>
      </c>
      <c r="O137" s="151">
        <f t="shared" si="4"/>
        <v>439</v>
      </c>
      <c r="P137" s="152">
        <f t="shared" si="5"/>
        <v>313</v>
      </c>
      <c r="Q137" s="1"/>
      <c r="R137" s="1"/>
      <c r="S137" s="1"/>
      <c r="T137" s="1"/>
      <c r="U137" s="1"/>
      <c r="V137" s="1"/>
      <c r="W137" s="1"/>
      <c r="X137" s="1"/>
    </row>
    <row r="138" spans="1:24" x14ac:dyDescent="0.2">
      <c r="A138" s="1"/>
      <c r="B138" s="24">
        <v>107653102</v>
      </c>
      <c r="C138" s="25" t="s">
        <v>550</v>
      </c>
      <c r="D138" s="26" t="s">
        <v>546</v>
      </c>
      <c r="E138" s="87">
        <f>'Table 2.1'!E138-'Table 2.1'!F138</f>
        <v>-83.231333333333168</v>
      </c>
      <c r="F138" s="39">
        <f>'Table 2.1'!F138-'Table 2.1'!G138</f>
        <v>-66.688000000000557</v>
      </c>
      <c r="G138" s="39">
        <f>'Table 2.1'!G138-'Table 2.1'!H138</f>
        <v>-50.795666666666875</v>
      </c>
      <c r="H138" s="39">
        <f>'Table 2.1'!H138-'Table 2.1'!I138</f>
        <v>0</v>
      </c>
      <c r="I138" s="96">
        <f>'Table 2.1'!E138-'Table 2.1'!I138</f>
        <v>-200.7150000000006</v>
      </c>
      <c r="J138" s="41">
        <f>E138/'Table 2.1'!F138</f>
        <v>-2.0629510128655354E-2</v>
      </c>
      <c r="K138" s="90">
        <f>F138/'Table 2.1'!G138</f>
        <v>-1.6260351584263623E-2</v>
      </c>
      <c r="L138" s="90">
        <f>G138/'Table 2.1'!H138</f>
        <v>-1.2233846973951934E-2</v>
      </c>
      <c r="M138" s="92">
        <f>H138/'Table 2.1'!I138</f>
        <v>0</v>
      </c>
      <c r="N138" s="99">
        <f>I138/'Table 2.1'!I138</f>
        <v>-4.8341064435485179E-2</v>
      </c>
      <c r="O138" s="151">
        <f t="shared" si="4"/>
        <v>473</v>
      </c>
      <c r="P138" s="152">
        <f t="shared" si="5"/>
        <v>377</v>
      </c>
      <c r="Q138" s="1"/>
      <c r="R138" s="1"/>
      <c r="S138" s="1"/>
      <c r="T138" s="1"/>
      <c r="U138" s="1"/>
      <c r="V138" s="1"/>
      <c r="W138" s="1"/>
      <c r="X138" s="1"/>
    </row>
    <row r="139" spans="1:24" x14ac:dyDescent="0.2">
      <c r="A139" s="1"/>
      <c r="B139" s="24">
        <v>107653203</v>
      </c>
      <c r="C139" s="25" t="s">
        <v>551</v>
      </c>
      <c r="D139" s="26" t="s">
        <v>546</v>
      </c>
      <c r="E139" s="87">
        <f>'Table 2.1'!E139-'Table 2.1'!F139</f>
        <v>-44.344000000000051</v>
      </c>
      <c r="F139" s="39">
        <f>'Table 2.1'!F139-'Table 2.1'!G139</f>
        <v>-50.033333333333303</v>
      </c>
      <c r="G139" s="39">
        <f>'Table 2.1'!G139-'Table 2.1'!H139</f>
        <v>-12.124333333333198</v>
      </c>
      <c r="H139" s="39">
        <f>'Table 2.1'!H139-'Table 2.1'!I139</f>
        <v>0</v>
      </c>
      <c r="I139" s="96">
        <f>'Table 2.1'!E139-'Table 2.1'!I139</f>
        <v>-106.50166666666655</v>
      </c>
      <c r="J139" s="41">
        <f>E139/'Table 2.1'!F139</f>
        <v>-1.5034641993181809E-2</v>
      </c>
      <c r="K139" s="90">
        <f>F139/'Table 2.1'!G139</f>
        <v>-1.6680622750658021E-2</v>
      </c>
      <c r="L139" s="90">
        <f>G139/'Table 2.1'!H139</f>
        <v>-4.0258607846648271E-3</v>
      </c>
      <c r="M139" s="92">
        <f>H139/'Table 2.1'!I139</f>
        <v>0</v>
      </c>
      <c r="N139" s="99">
        <f>I139/'Table 2.1'!I139</f>
        <v>-3.5363666730936369E-2</v>
      </c>
      <c r="O139" s="151">
        <f t="shared" si="4"/>
        <v>399</v>
      </c>
      <c r="P139" s="152">
        <f t="shared" si="5"/>
        <v>303</v>
      </c>
      <c r="Q139" s="1"/>
      <c r="R139" s="1"/>
      <c r="S139" s="1"/>
      <c r="T139" s="1"/>
      <c r="U139" s="1"/>
      <c r="V139" s="1"/>
      <c r="W139" s="1"/>
      <c r="X139" s="1"/>
    </row>
    <row r="140" spans="1:24" x14ac:dyDescent="0.2">
      <c r="A140" s="1"/>
      <c r="B140" s="24">
        <v>107653802</v>
      </c>
      <c r="C140" s="25" t="s">
        <v>552</v>
      </c>
      <c r="D140" s="26" t="s">
        <v>546</v>
      </c>
      <c r="E140" s="87">
        <f>'Table 2.1'!E140-'Table 2.1'!F140</f>
        <v>-89.284666666666453</v>
      </c>
      <c r="F140" s="39">
        <f>'Table 2.1'!F140-'Table 2.1'!G140</f>
        <v>-93.1200000000008</v>
      </c>
      <c r="G140" s="39">
        <f>'Table 2.1'!G140-'Table 2.1'!H140</f>
        <v>-120.63866666666672</v>
      </c>
      <c r="H140" s="39">
        <f>'Table 2.1'!H140-'Table 2.1'!I140</f>
        <v>0</v>
      </c>
      <c r="I140" s="96">
        <f>'Table 2.1'!E140-'Table 2.1'!I140</f>
        <v>-303.04333333333398</v>
      </c>
      <c r="J140" s="41">
        <f>E140/'Table 2.1'!F140</f>
        <v>-1.4943951673036431E-2</v>
      </c>
      <c r="K140" s="90">
        <f>F140/'Table 2.1'!G140</f>
        <v>-1.534669573324406E-2</v>
      </c>
      <c r="L140" s="90">
        <f>G140/'Table 2.1'!H140</f>
        <v>-1.9494340562115662E-2</v>
      </c>
      <c r="M140" s="92">
        <f>H140/'Table 2.1'!I140</f>
        <v>0</v>
      </c>
      <c r="N140" s="99">
        <f>I140/'Table 2.1'!I140</f>
        <v>-4.8969622330143577E-2</v>
      </c>
      <c r="O140" s="151">
        <f t="shared" si="4"/>
        <v>490</v>
      </c>
      <c r="P140" s="152">
        <f t="shared" si="5"/>
        <v>379</v>
      </c>
      <c r="Q140" s="1"/>
      <c r="R140" s="1"/>
      <c r="S140" s="1"/>
      <c r="T140" s="1"/>
      <c r="U140" s="1"/>
      <c r="V140" s="1"/>
      <c r="W140" s="1"/>
      <c r="X140" s="1"/>
    </row>
    <row r="141" spans="1:24" x14ac:dyDescent="0.2">
      <c r="A141" s="1"/>
      <c r="B141" s="24">
        <v>107654103</v>
      </c>
      <c r="C141" s="25" t="s">
        <v>553</v>
      </c>
      <c r="D141" s="26" t="s">
        <v>546</v>
      </c>
      <c r="E141" s="87">
        <f>'Table 2.1'!E141-'Table 2.1'!F141</f>
        <v>-30.142999999999802</v>
      </c>
      <c r="F141" s="39">
        <f>'Table 2.1'!F141-'Table 2.1'!G141</f>
        <v>-31.498000000000275</v>
      </c>
      <c r="G141" s="39">
        <f>'Table 2.1'!G141-'Table 2.1'!H141</f>
        <v>-20.090999999999667</v>
      </c>
      <c r="H141" s="39">
        <f>'Table 2.1'!H141-'Table 2.1'!I141</f>
        <v>0</v>
      </c>
      <c r="I141" s="96">
        <f>'Table 2.1'!E141-'Table 2.1'!I141</f>
        <v>-81.731999999999744</v>
      </c>
      <c r="J141" s="41">
        <f>E141/'Table 2.1'!F141</f>
        <v>-2.7354235673124741E-2</v>
      </c>
      <c r="K141" s="90">
        <f>F141/'Table 2.1'!G141</f>
        <v>-2.7789541293469371E-2</v>
      </c>
      <c r="L141" s="90">
        <f>G141/'Table 2.1'!H141</f>
        <v>-1.7416836361839237E-2</v>
      </c>
      <c r="M141" s="92">
        <f>H141/'Table 2.1'!I141</f>
        <v>0</v>
      </c>
      <c r="N141" s="99">
        <f>I141/'Table 2.1'!I141</f>
        <v>-7.0853261138114756E-2</v>
      </c>
      <c r="O141" s="151">
        <f t="shared" si="4"/>
        <v>365</v>
      </c>
      <c r="P141" s="152">
        <f t="shared" si="5"/>
        <v>443</v>
      </c>
      <c r="Q141" s="1"/>
      <c r="R141" s="1"/>
      <c r="S141" s="1"/>
      <c r="T141" s="1"/>
      <c r="U141" s="1"/>
      <c r="V141" s="1"/>
      <c r="W141" s="1"/>
      <c r="X141" s="1"/>
    </row>
    <row r="142" spans="1:24" x14ac:dyDescent="0.2">
      <c r="A142" s="1"/>
      <c r="B142" s="24">
        <v>107654403</v>
      </c>
      <c r="C142" s="25" t="s">
        <v>554</v>
      </c>
      <c r="D142" s="26" t="s">
        <v>546</v>
      </c>
      <c r="E142" s="87">
        <f>'Table 2.1'!E142-'Table 2.1'!F142</f>
        <v>-59.941333333333205</v>
      </c>
      <c r="F142" s="39">
        <f>'Table 2.1'!F142-'Table 2.1'!G142</f>
        <v>-87.679999999999382</v>
      </c>
      <c r="G142" s="39">
        <f>'Table 2.1'!G142-'Table 2.1'!H142</f>
        <v>-39.029000000000451</v>
      </c>
      <c r="H142" s="39">
        <f>'Table 2.1'!H142-'Table 2.1'!I142</f>
        <v>0</v>
      </c>
      <c r="I142" s="96">
        <f>'Table 2.1'!E142-'Table 2.1'!I142</f>
        <v>-186.65033333333304</v>
      </c>
      <c r="J142" s="41">
        <f>E142/'Table 2.1'!F142</f>
        <v>-1.56249714891017E-2</v>
      </c>
      <c r="K142" s="90">
        <f>F142/'Table 2.1'!G142</f>
        <v>-2.2344931704139835E-2</v>
      </c>
      <c r="L142" s="90">
        <f>G142/'Table 2.1'!H142</f>
        <v>-9.8484433021637143E-3</v>
      </c>
      <c r="M142" s="92">
        <f>H142/'Table 2.1'!I142</f>
        <v>0</v>
      </c>
      <c r="N142" s="99">
        <f>I142/'Table 2.1'!I142</f>
        <v>-4.7098701610680964E-2</v>
      </c>
      <c r="O142" s="151">
        <f t="shared" si="4"/>
        <v>471</v>
      </c>
      <c r="P142" s="152">
        <f t="shared" si="5"/>
        <v>369</v>
      </c>
      <c r="Q142" s="1"/>
      <c r="R142" s="1"/>
      <c r="S142" s="1"/>
      <c r="T142" s="1"/>
      <c r="U142" s="1"/>
      <c r="V142" s="1"/>
      <c r="W142" s="1"/>
      <c r="X142" s="1"/>
    </row>
    <row r="143" spans="1:24" x14ac:dyDescent="0.2">
      <c r="A143" s="1"/>
      <c r="B143" s="24">
        <v>107654903</v>
      </c>
      <c r="C143" s="25" t="s">
        <v>555</v>
      </c>
      <c r="D143" s="26" t="s">
        <v>546</v>
      </c>
      <c r="E143" s="87">
        <f>'Table 2.1'!E143-'Table 2.1'!F143</f>
        <v>9.0626666666667006</v>
      </c>
      <c r="F143" s="39">
        <f>'Table 2.1'!F143-'Table 2.1'!G143</f>
        <v>3.1839999999999691</v>
      </c>
      <c r="G143" s="39">
        <f>'Table 2.1'!G143-'Table 2.1'!H143</f>
        <v>-13.850000000000136</v>
      </c>
      <c r="H143" s="39">
        <f>'Table 2.1'!H143-'Table 2.1'!I143</f>
        <v>0</v>
      </c>
      <c r="I143" s="96">
        <f>'Table 2.1'!E143-'Table 2.1'!I143</f>
        <v>-1.6033333333334667</v>
      </c>
      <c r="J143" s="41">
        <f>E143/'Table 2.1'!F143</f>
        <v>5.3818408991799759E-3</v>
      </c>
      <c r="K143" s="90">
        <f>F143/'Table 2.1'!G143</f>
        <v>1.8943920086484998E-3</v>
      </c>
      <c r="L143" s="90">
        <f>G143/'Table 2.1'!H143</f>
        <v>-8.1730185740945416E-3</v>
      </c>
      <c r="M143" s="92">
        <f>H143/'Table 2.1'!I143</f>
        <v>0</v>
      </c>
      <c r="N143" s="99">
        <f>I143/'Table 2.1'!I143</f>
        <v>-9.4614246309019561E-4</v>
      </c>
      <c r="O143" s="151">
        <f t="shared" si="4"/>
        <v>151</v>
      </c>
      <c r="P143" s="152">
        <f t="shared" si="5"/>
        <v>153</v>
      </c>
      <c r="Q143" s="1"/>
      <c r="R143" s="1"/>
      <c r="S143" s="1"/>
      <c r="T143" s="1"/>
      <c r="U143" s="1"/>
      <c r="V143" s="1"/>
      <c r="W143" s="1"/>
      <c r="X143" s="1"/>
    </row>
    <row r="144" spans="1:24" x14ac:dyDescent="0.2">
      <c r="A144" s="1"/>
      <c r="B144" s="24">
        <v>107655803</v>
      </c>
      <c r="C144" s="25" t="s">
        <v>556</v>
      </c>
      <c r="D144" s="26" t="s">
        <v>546</v>
      </c>
      <c r="E144" s="87">
        <f>'Table 2.1'!E144-'Table 2.1'!F144</f>
        <v>-15.346000000000004</v>
      </c>
      <c r="F144" s="39">
        <f>'Table 2.1'!F144-'Table 2.1'!G144</f>
        <v>-30.528333333333308</v>
      </c>
      <c r="G144" s="39">
        <f>'Table 2.1'!G144-'Table 2.1'!H144</f>
        <v>-12.519333333333407</v>
      </c>
      <c r="H144" s="39">
        <f>'Table 2.1'!H144-'Table 2.1'!I144</f>
        <v>0</v>
      </c>
      <c r="I144" s="96">
        <f>'Table 2.1'!E144-'Table 2.1'!I144</f>
        <v>-58.393666666666718</v>
      </c>
      <c r="J144" s="41">
        <f>E144/'Table 2.1'!F144</f>
        <v>-1.8350576609412299E-2</v>
      </c>
      <c r="K144" s="90">
        <f>F144/'Table 2.1'!G144</f>
        <v>-3.5219730586462224E-2</v>
      </c>
      <c r="L144" s="90">
        <f>G144/'Table 2.1'!H144</f>
        <v>-1.4237587032643269E-2</v>
      </c>
      <c r="M144" s="92">
        <f>H144/'Table 2.1'!I144</f>
        <v>0</v>
      </c>
      <c r="N144" s="99">
        <f>I144/'Table 2.1'!I144</f>
        <v>-6.6408081739322333E-2</v>
      </c>
      <c r="O144" s="151">
        <f t="shared" si="4"/>
        <v>304</v>
      </c>
      <c r="P144" s="152">
        <f t="shared" si="5"/>
        <v>431</v>
      </c>
      <c r="Q144" s="1"/>
      <c r="R144" s="1"/>
      <c r="S144" s="1"/>
      <c r="T144" s="1"/>
      <c r="U144" s="1"/>
      <c r="V144" s="1"/>
      <c r="W144" s="1"/>
      <c r="X144" s="1"/>
    </row>
    <row r="145" spans="1:24" x14ac:dyDescent="0.2">
      <c r="A145" s="1"/>
      <c r="B145" s="24">
        <v>107655903</v>
      </c>
      <c r="C145" s="25" t="s">
        <v>557</v>
      </c>
      <c r="D145" s="26" t="s">
        <v>546</v>
      </c>
      <c r="E145" s="87">
        <f>'Table 2.1'!E145-'Table 2.1'!F145</f>
        <v>1.3369999999999891</v>
      </c>
      <c r="F145" s="39">
        <f>'Table 2.1'!F145-'Table 2.1'!G145</f>
        <v>-2.3036666666666861</v>
      </c>
      <c r="G145" s="39">
        <f>'Table 2.1'!G145-'Table 2.1'!H145</f>
        <v>-19.126666666666551</v>
      </c>
      <c r="H145" s="39">
        <f>'Table 2.1'!H145-'Table 2.1'!I145</f>
        <v>0</v>
      </c>
      <c r="I145" s="96">
        <f>'Table 2.1'!E145-'Table 2.1'!I145</f>
        <v>-20.093333333333248</v>
      </c>
      <c r="J145" s="41">
        <f>E145/'Table 2.1'!F145</f>
        <v>6.1503755317176244E-4</v>
      </c>
      <c r="K145" s="90">
        <f>F145/'Table 2.1'!G145</f>
        <v>-1.0585950998581071E-3</v>
      </c>
      <c r="L145" s="90">
        <f>G145/'Table 2.1'!H145</f>
        <v>-8.7126266580258589E-3</v>
      </c>
      <c r="M145" s="92">
        <f>H145/'Table 2.1'!I145</f>
        <v>0</v>
      </c>
      <c r="N145" s="99">
        <f>I145/'Table 2.1'!I145</f>
        <v>-9.1529650565667434E-3</v>
      </c>
      <c r="O145" s="151">
        <f t="shared" si="4"/>
        <v>192</v>
      </c>
      <c r="P145" s="152">
        <f t="shared" si="5"/>
        <v>186</v>
      </c>
      <c r="Q145" s="1"/>
      <c r="R145" s="1"/>
      <c r="S145" s="1"/>
      <c r="T145" s="1"/>
      <c r="U145" s="1"/>
      <c r="V145" s="1"/>
      <c r="W145" s="1"/>
      <c r="X145" s="1"/>
    </row>
    <row r="146" spans="1:24" x14ac:dyDescent="0.2">
      <c r="A146" s="1"/>
      <c r="B146" s="24">
        <v>107656303</v>
      </c>
      <c r="C146" s="25" t="s">
        <v>558</v>
      </c>
      <c r="D146" s="26" t="s">
        <v>546</v>
      </c>
      <c r="E146" s="87">
        <f>'Table 2.1'!E146-'Table 2.1'!F146</f>
        <v>-55.344000000000051</v>
      </c>
      <c r="F146" s="39">
        <f>'Table 2.1'!F146-'Table 2.1'!G146</f>
        <v>-45.69800000000032</v>
      </c>
      <c r="G146" s="39">
        <f>'Table 2.1'!G146-'Table 2.1'!H146</f>
        <v>-27.24599999999964</v>
      </c>
      <c r="H146" s="39">
        <f>'Table 2.1'!H146-'Table 2.1'!I146</f>
        <v>0</v>
      </c>
      <c r="I146" s="96">
        <f>'Table 2.1'!E146-'Table 2.1'!I146</f>
        <v>-128.28800000000001</v>
      </c>
      <c r="J146" s="41">
        <f>E146/'Table 2.1'!F146</f>
        <v>-2.5977683525124366E-2</v>
      </c>
      <c r="K146" s="90">
        <f>F146/'Table 2.1'!G146</f>
        <v>-2.0999548742683297E-2</v>
      </c>
      <c r="L146" s="90">
        <f>G146/'Table 2.1'!H146</f>
        <v>-1.2365502580571211E-2</v>
      </c>
      <c r="M146" s="92">
        <f>H146/'Table 2.1'!I146</f>
        <v>0</v>
      </c>
      <c r="N146" s="99">
        <f>I146/'Table 2.1'!I146</f>
        <v>-5.8223063754545279E-2</v>
      </c>
      <c r="O146" s="151">
        <f t="shared" si="4"/>
        <v>431</v>
      </c>
      <c r="P146" s="152">
        <f t="shared" si="5"/>
        <v>408</v>
      </c>
      <c r="Q146" s="1"/>
      <c r="R146" s="1"/>
      <c r="S146" s="1"/>
      <c r="T146" s="1"/>
      <c r="U146" s="1"/>
      <c r="V146" s="1"/>
      <c r="W146" s="1"/>
      <c r="X146" s="1"/>
    </row>
    <row r="147" spans="1:24" x14ac:dyDescent="0.2">
      <c r="A147" s="1"/>
      <c r="B147" s="24">
        <v>107656502</v>
      </c>
      <c r="C147" s="25" t="s">
        <v>559</v>
      </c>
      <c r="D147" s="26" t="s">
        <v>546</v>
      </c>
      <c r="E147" s="87">
        <f>'Table 2.1'!E147-'Table 2.1'!F147</f>
        <v>47.523666666666941</v>
      </c>
      <c r="F147" s="39">
        <f>'Table 2.1'!F147-'Table 2.1'!G147</f>
        <v>6.1536666666661404</v>
      </c>
      <c r="G147" s="39">
        <f>'Table 2.1'!G147-'Table 2.1'!H147</f>
        <v>4.5450000000000728</v>
      </c>
      <c r="H147" s="39">
        <f>'Table 2.1'!H147-'Table 2.1'!I147</f>
        <v>0</v>
      </c>
      <c r="I147" s="96">
        <f>'Table 2.1'!E147-'Table 2.1'!I147</f>
        <v>58.222333333333154</v>
      </c>
      <c r="J147" s="41">
        <f>E147/'Table 2.1'!F147</f>
        <v>9.1284717257864509E-3</v>
      </c>
      <c r="K147" s="90">
        <f>F147/'Table 2.1'!G147</f>
        <v>1.1834113940830085E-3</v>
      </c>
      <c r="L147" s="90">
        <f>G147/'Table 2.1'!H147</f>
        <v>8.7481340040900446E-4</v>
      </c>
      <c r="M147" s="92">
        <f>H147/'Table 2.1'!I147</f>
        <v>0</v>
      </c>
      <c r="N147" s="99">
        <f>I147/'Table 2.1'!I147</f>
        <v>1.1206529681645521E-2</v>
      </c>
      <c r="O147" s="151">
        <f t="shared" si="4"/>
        <v>82</v>
      </c>
      <c r="P147" s="152">
        <f t="shared" si="5"/>
        <v>111</v>
      </c>
      <c r="Q147" s="1"/>
      <c r="R147" s="1"/>
      <c r="S147" s="1"/>
      <c r="T147" s="1"/>
      <c r="U147" s="1"/>
      <c r="V147" s="1"/>
      <c r="W147" s="1"/>
      <c r="X147" s="1"/>
    </row>
    <row r="148" spans="1:24" x14ac:dyDescent="0.2">
      <c r="A148" s="1"/>
      <c r="B148" s="24">
        <v>107657103</v>
      </c>
      <c r="C148" s="25" t="s">
        <v>560</v>
      </c>
      <c r="D148" s="26" t="s">
        <v>546</v>
      </c>
      <c r="E148" s="87">
        <f>'Table 2.1'!E148-'Table 2.1'!F148</f>
        <v>-44.829333333333125</v>
      </c>
      <c r="F148" s="39">
        <f>'Table 2.1'!F148-'Table 2.1'!G148</f>
        <v>-58.105333333333874</v>
      </c>
      <c r="G148" s="39">
        <f>'Table 2.1'!G148-'Table 2.1'!H148</f>
        <v>-74.350666666666257</v>
      </c>
      <c r="H148" s="39">
        <f>'Table 2.1'!H148-'Table 2.1'!I148</f>
        <v>0</v>
      </c>
      <c r="I148" s="96">
        <f>'Table 2.1'!E148-'Table 2.1'!I148</f>
        <v>-177.28533333333326</v>
      </c>
      <c r="J148" s="41">
        <f>E148/'Table 2.1'!F148</f>
        <v>-1.1483299018401932E-2</v>
      </c>
      <c r="K148" s="90">
        <f>F148/'Table 2.1'!G148</f>
        <v>-1.466573974462094E-2</v>
      </c>
      <c r="L148" s="90">
        <f>G148/'Table 2.1'!H148</f>
        <v>-1.8420371319313615E-2</v>
      </c>
      <c r="M148" s="92">
        <f>H148/'Table 2.1'!I148</f>
        <v>0</v>
      </c>
      <c r="N148" s="99">
        <f>I148/'Table 2.1'!I148</f>
        <v>-4.3922426198397285E-2</v>
      </c>
      <c r="O148" s="151">
        <f t="shared" si="4"/>
        <v>466</v>
      </c>
      <c r="P148" s="152">
        <f t="shared" si="5"/>
        <v>356</v>
      </c>
      <c r="Q148" s="1"/>
      <c r="R148" s="1"/>
      <c r="S148" s="1"/>
      <c r="T148" s="1"/>
      <c r="U148" s="1"/>
      <c r="V148" s="1"/>
      <c r="W148" s="1"/>
      <c r="X148" s="1"/>
    </row>
    <row r="149" spans="1:24" x14ac:dyDescent="0.2">
      <c r="A149" s="1"/>
      <c r="B149" s="24">
        <v>107657503</v>
      </c>
      <c r="C149" s="25" t="s">
        <v>561</v>
      </c>
      <c r="D149" s="26" t="s">
        <v>546</v>
      </c>
      <c r="E149" s="87">
        <f>'Table 2.1'!E149-'Table 2.1'!F149</f>
        <v>-5.0783333333333758</v>
      </c>
      <c r="F149" s="39">
        <f>'Table 2.1'!F149-'Table 2.1'!G149</f>
        <v>-12.647333333333108</v>
      </c>
      <c r="G149" s="39">
        <f>'Table 2.1'!G149-'Table 2.1'!H149</f>
        <v>-25.105666666667048</v>
      </c>
      <c r="H149" s="39">
        <f>'Table 2.1'!H149-'Table 2.1'!I149</f>
        <v>0</v>
      </c>
      <c r="I149" s="96">
        <f>'Table 2.1'!E149-'Table 2.1'!I149</f>
        <v>-42.831333333333532</v>
      </c>
      <c r="J149" s="41">
        <f>E149/'Table 2.1'!F149</f>
        <v>-2.6322054789266556E-3</v>
      </c>
      <c r="K149" s="90">
        <f>F149/'Table 2.1'!G149</f>
        <v>-6.5126820674151209E-3</v>
      </c>
      <c r="L149" s="90">
        <f>G149/'Table 2.1'!H149</f>
        <v>-1.2763038449422436E-2</v>
      </c>
      <c r="M149" s="92">
        <f>H149/'Table 2.1'!I149</f>
        <v>0</v>
      </c>
      <c r="N149" s="99">
        <f>I149/'Table 2.1'!I149</f>
        <v>-2.1774285520135814E-2</v>
      </c>
      <c r="O149" s="151">
        <f t="shared" si="4"/>
        <v>260</v>
      </c>
      <c r="P149" s="152">
        <f t="shared" si="5"/>
        <v>247</v>
      </c>
      <c r="Q149" s="1"/>
      <c r="R149" s="1"/>
      <c r="S149" s="1"/>
      <c r="T149" s="1"/>
      <c r="U149" s="1"/>
      <c r="V149" s="1"/>
      <c r="W149" s="1"/>
      <c r="X149" s="1"/>
    </row>
    <row r="150" spans="1:24" x14ac:dyDescent="0.2">
      <c r="A150" s="1"/>
      <c r="B150" s="24">
        <v>107658903</v>
      </c>
      <c r="C150" s="25" t="s">
        <v>562</v>
      </c>
      <c r="D150" s="26" t="s">
        <v>546</v>
      </c>
      <c r="E150" s="87">
        <f>'Table 2.1'!E150-'Table 2.1'!F150</f>
        <v>-56.551333333333332</v>
      </c>
      <c r="F150" s="39">
        <f>'Table 2.1'!F150-'Table 2.1'!G150</f>
        <v>-39.780999999999949</v>
      </c>
      <c r="G150" s="39">
        <f>'Table 2.1'!G150-'Table 2.1'!H150</f>
        <v>-46.588999999999942</v>
      </c>
      <c r="H150" s="39">
        <f>'Table 2.1'!H150-'Table 2.1'!I150</f>
        <v>0</v>
      </c>
      <c r="I150" s="96">
        <f>'Table 2.1'!E150-'Table 2.1'!I150</f>
        <v>-142.92133333333322</v>
      </c>
      <c r="J150" s="41">
        <f>E150/'Table 2.1'!F150</f>
        <v>-2.6202713248993426E-2</v>
      </c>
      <c r="K150" s="90">
        <f>F150/'Table 2.1'!G150</f>
        <v>-1.8098682199133253E-2</v>
      </c>
      <c r="L150" s="90">
        <f>G150/'Table 2.1'!H150</f>
        <v>-2.0756089110682635E-2</v>
      </c>
      <c r="M150" s="92">
        <f>H150/'Table 2.1'!I150</f>
        <v>0</v>
      </c>
      <c r="N150" s="99">
        <f>I150/'Table 2.1'!I150</f>
        <v>-6.3673569522510562E-2</v>
      </c>
      <c r="O150" s="151">
        <f t="shared" si="4"/>
        <v>446</v>
      </c>
      <c r="P150" s="152">
        <f t="shared" si="5"/>
        <v>424</v>
      </c>
      <c r="Q150" s="1"/>
      <c r="R150" s="1"/>
      <c r="S150" s="1"/>
      <c r="T150" s="1"/>
      <c r="U150" s="1"/>
      <c r="V150" s="1"/>
      <c r="W150" s="1"/>
      <c r="X150" s="1"/>
    </row>
    <row r="151" spans="1:24" x14ac:dyDescent="0.2">
      <c r="A151" s="1"/>
      <c r="B151" s="24">
        <v>108051003</v>
      </c>
      <c r="C151" s="25" t="s">
        <v>87</v>
      </c>
      <c r="D151" s="26" t="s">
        <v>88</v>
      </c>
      <c r="E151" s="87">
        <f>'Table 2.1'!E151-'Table 2.1'!F151</f>
        <v>-50.294999999999845</v>
      </c>
      <c r="F151" s="39">
        <f>'Table 2.1'!F151-'Table 2.1'!G151</f>
        <v>-56.722333333333609</v>
      </c>
      <c r="G151" s="39">
        <f>'Table 2.1'!G151-'Table 2.1'!H151</f>
        <v>-53.817666666666355</v>
      </c>
      <c r="H151" s="39">
        <f>'Table 2.1'!H151-'Table 2.1'!I151</f>
        <v>0</v>
      </c>
      <c r="I151" s="96">
        <f>'Table 2.1'!E151-'Table 2.1'!I151</f>
        <v>-160.83499999999981</v>
      </c>
      <c r="J151" s="41">
        <f>E151/'Table 2.1'!F151</f>
        <v>-2.4125287445640683E-2</v>
      </c>
      <c r="K151" s="90">
        <f>F151/'Table 2.1'!G151</f>
        <v>-2.6487638598697311E-2</v>
      </c>
      <c r="L151" s="90">
        <f>G151/'Table 2.1'!H151</f>
        <v>-2.4515149610239761E-2</v>
      </c>
      <c r="M151" s="92">
        <f>H151/'Table 2.1'!I151</f>
        <v>0</v>
      </c>
      <c r="N151" s="99">
        <f>I151/'Table 2.1'!I151</f>
        <v>-7.3263936022797904E-2</v>
      </c>
      <c r="O151" s="151">
        <f t="shared" si="4"/>
        <v>455</v>
      </c>
      <c r="P151" s="152">
        <f t="shared" si="5"/>
        <v>450</v>
      </c>
      <c r="Q151" s="1"/>
      <c r="R151" s="1"/>
      <c r="S151" s="1"/>
      <c r="T151" s="1"/>
      <c r="U151" s="1"/>
      <c r="V151" s="1"/>
      <c r="W151" s="1"/>
      <c r="X151" s="1"/>
    </row>
    <row r="152" spans="1:24" x14ac:dyDescent="0.2">
      <c r="A152" s="1"/>
      <c r="B152" s="24">
        <v>108051503</v>
      </c>
      <c r="C152" s="25" t="s">
        <v>89</v>
      </c>
      <c r="D152" s="26" t="s">
        <v>88</v>
      </c>
      <c r="E152" s="87">
        <f>'Table 2.1'!E152-'Table 2.1'!F152</f>
        <v>-47.730666666666821</v>
      </c>
      <c r="F152" s="39">
        <f>'Table 2.1'!F152-'Table 2.1'!G152</f>
        <v>-45.291000000000167</v>
      </c>
      <c r="G152" s="39">
        <f>'Table 2.1'!G152-'Table 2.1'!H152</f>
        <v>-26.470333333332974</v>
      </c>
      <c r="H152" s="39">
        <f>'Table 2.1'!H152-'Table 2.1'!I152</f>
        <v>0</v>
      </c>
      <c r="I152" s="96">
        <f>'Table 2.1'!E152-'Table 2.1'!I152</f>
        <v>-119.49199999999996</v>
      </c>
      <c r="J152" s="41">
        <f>E152/'Table 2.1'!F152</f>
        <v>-3.13766599388604E-2</v>
      </c>
      <c r="K152" s="90">
        <f>F152/'Table 2.1'!G152</f>
        <v>-2.8912101661446379E-2</v>
      </c>
      <c r="L152" s="90">
        <f>G152/'Table 2.1'!H152</f>
        <v>-1.6616896121747507E-2</v>
      </c>
      <c r="M152" s="92">
        <f>H152/'Table 2.1'!I152</f>
        <v>0</v>
      </c>
      <c r="N152" s="99">
        <f>I152/'Table 2.1'!I152</f>
        <v>-7.5011754720877941E-2</v>
      </c>
      <c r="O152" s="151">
        <f t="shared" si="4"/>
        <v>421</v>
      </c>
      <c r="P152" s="152">
        <f t="shared" si="5"/>
        <v>454</v>
      </c>
      <c r="Q152" s="1"/>
      <c r="R152" s="1"/>
      <c r="S152" s="1"/>
      <c r="T152" s="1"/>
      <c r="U152" s="1"/>
      <c r="V152" s="1"/>
      <c r="W152" s="1"/>
      <c r="X152" s="1"/>
    </row>
    <row r="153" spans="1:24" x14ac:dyDescent="0.2">
      <c r="A153" s="1"/>
      <c r="B153" s="24">
        <v>108053003</v>
      </c>
      <c r="C153" s="25" t="s">
        <v>90</v>
      </c>
      <c r="D153" s="26" t="s">
        <v>88</v>
      </c>
      <c r="E153" s="87">
        <f>'Table 2.1'!E153-'Table 2.1'!F153</f>
        <v>-25.142666666666628</v>
      </c>
      <c r="F153" s="39">
        <f>'Table 2.1'!F153-'Table 2.1'!G153</f>
        <v>-0.19800000000009277</v>
      </c>
      <c r="G153" s="39">
        <f>'Table 2.1'!G153-'Table 2.1'!H153</f>
        <v>5.9729999999999563</v>
      </c>
      <c r="H153" s="39">
        <f>'Table 2.1'!H153-'Table 2.1'!I153</f>
        <v>0</v>
      </c>
      <c r="I153" s="96">
        <f>'Table 2.1'!E153-'Table 2.1'!I153</f>
        <v>-19.367666666666764</v>
      </c>
      <c r="J153" s="41">
        <f>E153/'Table 2.1'!F153</f>
        <v>-1.8640467667457864E-2</v>
      </c>
      <c r="K153" s="90">
        <f>F153/'Table 2.1'!G153</f>
        <v>-1.4677324941402589E-4</v>
      </c>
      <c r="L153" s="90">
        <f>G153/'Table 2.1'!H153</f>
        <v>4.4473510476180688E-3</v>
      </c>
      <c r="M153" s="92">
        <f>H153/'Table 2.1'!I153</f>
        <v>0</v>
      </c>
      <c r="N153" s="99">
        <f>I153/'Table 2.1'!I153</f>
        <v>-1.4420695235211556E-2</v>
      </c>
      <c r="O153" s="151">
        <f t="shared" si="4"/>
        <v>190</v>
      </c>
      <c r="P153" s="152">
        <f t="shared" si="5"/>
        <v>210</v>
      </c>
      <c r="Q153" s="1"/>
      <c r="R153" s="1"/>
      <c r="S153" s="1"/>
      <c r="T153" s="1"/>
      <c r="U153" s="1"/>
      <c r="V153" s="1"/>
      <c r="W153" s="1"/>
      <c r="X153" s="1"/>
    </row>
    <row r="154" spans="1:24" x14ac:dyDescent="0.2">
      <c r="A154" s="1"/>
      <c r="B154" s="24">
        <v>108056004</v>
      </c>
      <c r="C154" s="25" t="s">
        <v>91</v>
      </c>
      <c r="D154" s="26" t="s">
        <v>88</v>
      </c>
      <c r="E154" s="87">
        <f>'Table 2.1'!E154-'Table 2.1'!F154</f>
        <v>-29.099333333333334</v>
      </c>
      <c r="F154" s="39">
        <f>'Table 2.1'!F154-'Table 2.1'!G154</f>
        <v>-28.996999999999957</v>
      </c>
      <c r="G154" s="39">
        <f>'Table 2.1'!G154-'Table 2.1'!H154</f>
        <v>-25.753666666666504</v>
      </c>
      <c r="H154" s="39">
        <f>'Table 2.1'!H154-'Table 2.1'!I154</f>
        <v>0</v>
      </c>
      <c r="I154" s="96">
        <f>'Table 2.1'!E154-'Table 2.1'!I154</f>
        <v>-83.849999999999795</v>
      </c>
      <c r="J154" s="41">
        <f>E154/'Table 2.1'!F154</f>
        <v>-3.0848461676003868E-2</v>
      </c>
      <c r="K154" s="90">
        <f>F154/'Table 2.1'!G154</f>
        <v>-2.9823212333414083E-2</v>
      </c>
      <c r="L154" s="90">
        <f>G154/'Table 2.1'!H154</f>
        <v>-2.5803984436317328E-2</v>
      </c>
      <c r="M154" s="92">
        <f>H154/'Table 2.1'!I154</f>
        <v>0</v>
      </c>
      <c r="N154" s="99">
        <f>I154/'Table 2.1'!I154</f>
        <v>-8.4013826962576837E-2</v>
      </c>
      <c r="O154" s="151">
        <f t="shared" si="4"/>
        <v>367</v>
      </c>
      <c r="P154" s="152">
        <f t="shared" si="5"/>
        <v>470</v>
      </c>
      <c r="Q154" s="1"/>
      <c r="R154" s="1"/>
      <c r="S154" s="1"/>
      <c r="T154" s="1"/>
      <c r="U154" s="1"/>
      <c r="V154" s="1"/>
      <c r="W154" s="1"/>
      <c r="X154" s="1"/>
    </row>
    <row r="155" spans="1:24" x14ac:dyDescent="0.2">
      <c r="A155" s="1"/>
      <c r="B155" s="24">
        <v>108058003</v>
      </c>
      <c r="C155" s="25" t="s">
        <v>92</v>
      </c>
      <c r="D155" s="26" t="s">
        <v>88</v>
      </c>
      <c r="E155" s="87">
        <f>'Table 2.1'!E155-'Table 2.1'!F155</f>
        <v>-46.715999999999894</v>
      </c>
      <c r="F155" s="39">
        <f>'Table 2.1'!F155-'Table 2.1'!G155</f>
        <v>-39.121666666666556</v>
      </c>
      <c r="G155" s="39">
        <f>'Table 2.1'!G155-'Table 2.1'!H155</f>
        <v>-32.160666666666884</v>
      </c>
      <c r="H155" s="39">
        <f>'Table 2.1'!H155-'Table 2.1'!I155</f>
        <v>0</v>
      </c>
      <c r="I155" s="96">
        <f>'Table 2.1'!E155-'Table 2.1'!I155</f>
        <v>-117.99833333333333</v>
      </c>
      <c r="J155" s="41">
        <f>E155/'Table 2.1'!F155</f>
        <v>-4.6295360355807037E-2</v>
      </c>
      <c r="K155" s="90">
        <f>F155/'Table 2.1'!G155</f>
        <v>-3.7322438969631555E-2</v>
      </c>
      <c r="L155" s="90">
        <f>G155/'Table 2.1'!H155</f>
        <v>-2.9768242620958178E-2</v>
      </c>
      <c r="M155" s="92">
        <f>H155/'Table 2.1'!I155</f>
        <v>0</v>
      </c>
      <c r="N155" s="99">
        <f>I155/'Table 2.1'!I155</f>
        <v>-0.10922046647671088</v>
      </c>
      <c r="O155" s="151">
        <f t="shared" si="4"/>
        <v>417</v>
      </c>
      <c r="P155" s="152">
        <f t="shared" si="5"/>
        <v>496</v>
      </c>
      <c r="Q155" s="1"/>
      <c r="R155" s="1"/>
      <c r="S155" s="1"/>
      <c r="T155" s="1"/>
      <c r="U155" s="1"/>
      <c r="V155" s="1"/>
      <c r="W155" s="1"/>
      <c r="X155" s="1"/>
    </row>
    <row r="156" spans="1:24" x14ac:dyDescent="0.2">
      <c r="A156" s="1"/>
      <c r="B156" s="24">
        <v>108070502</v>
      </c>
      <c r="C156" s="25" t="s">
        <v>112</v>
      </c>
      <c r="D156" s="26" t="s">
        <v>113</v>
      </c>
      <c r="E156" s="87">
        <f>'Table 2.1'!E156-'Table 2.1'!F156</f>
        <v>-41.466999999999643</v>
      </c>
      <c r="F156" s="39">
        <f>'Table 2.1'!F156-'Table 2.1'!G156</f>
        <v>-20.630666666666912</v>
      </c>
      <c r="G156" s="39">
        <f>'Table 2.1'!G156-'Table 2.1'!H156</f>
        <v>3.1199999999998909</v>
      </c>
      <c r="H156" s="39">
        <f>'Table 2.1'!H156-'Table 2.1'!I156</f>
        <v>0</v>
      </c>
      <c r="I156" s="96">
        <f>'Table 2.1'!E156-'Table 2.1'!I156</f>
        <v>-58.977666666666664</v>
      </c>
      <c r="J156" s="41">
        <f>E156/'Table 2.1'!F156</f>
        <v>-5.2292861716043268E-3</v>
      </c>
      <c r="K156" s="90">
        <f>F156/'Table 2.1'!G156</f>
        <v>-2.5949239159268772E-3</v>
      </c>
      <c r="L156" s="90">
        <f>G156/'Table 2.1'!H156</f>
        <v>3.9258746217412136E-4</v>
      </c>
      <c r="M156" s="92">
        <f>H156/'Table 2.1'!I156</f>
        <v>0</v>
      </c>
      <c r="N156" s="99">
        <f>I156/'Table 2.1'!I156</f>
        <v>-7.4211193851342139E-3</v>
      </c>
      <c r="O156" s="151">
        <f t="shared" si="4"/>
        <v>306</v>
      </c>
      <c r="P156" s="152">
        <f t="shared" si="5"/>
        <v>177</v>
      </c>
      <c r="Q156" s="1"/>
      <c r="R156" s="1"/>
      <c r="S156" s="1"/>
      <c r="T156" s="1"/>
      <c r="U156" s="1"/>
      <c r="V156" s="1"/>
      <c r="W156" s="1"/>
      <c r="X156" s="1"/>
    </row>
    <row r="157" spans="1:24" x14ac:dyDescent="0.2">
      <c r="A157" s="1"/>
      <c r="B157" s="24">
        <v>108071003</v>
      </c>
      <c r="C157" s="25" t="s">
        <v>114</v>
      </c>
      <c r="D157" s="26" t="s">
        <v>113</v>
      </c>
      <c r="E157" s="87">
        <f>'Table 2.1'!E157-'Table 2.1'!F157</f>
        <v>0.16399999999975989</v>
      </c>
      <c r="F157" s="39">
        <f>'Table 2.1'!F157-'Table 2.1'!G157</f>
        <v>-4.9559999999996762</v>
      </c>
      <c r="G157" s="39">
        <f>'Table 2.1'!G157-'Table 2.1'!H157</f>
        <v>-2.7906666666667661</v>
      </c>
      <c r="H157" s="39">
        <f>'Table 2.1'!H157-'Table 2.1'!I157</f>
        <v>0</v>
      </c>
      <c r="I157" s="96">
        <f>'Table 2.1'!E157-'Table 2.1'!I157</f>
        <v>-7.5826666666666824</v>
      </c>
      <c r="J157" s="41">
        <f>E157/'Table 2.1'!F157</f>
        <v>1.2981677628513453E-4</v>
      </c>
      <c r="K157" s="90">
        <f>F157/'Table 2.1'!G157</f>
        <v>-3.9076698665507694E-3</v>
      </c>
      <c r="L157" s="90">
        <f>G157/'Table 2.1'!H157</f>
        <v>-2.1955330395991338E-3</v>
      </c>
      <c r="M157" s="92">
        <f>H157/'Table 2.1'!I157</f>
        <v>0</v>
      </c>
      <c r="N157" s="99">
        <f>I157/'Table 2.1'!I157</f>
        <v>-5.965597895938775E-3</v>
      </c>
      <c r="O157" s="151">
        <f t="shared" si="4"/>
        <v>166</v>
      </c>
      <c r="P157" s="152">
        <f t="shared" si="5"/>
        <v>169</v>
      </c>
      <c r="Q157" s="1"/>
      <c r="R157" s="1"/>
      <c r="S157" s="1"/>
      <c r="T157" s="1"/>
      <c r="U157" s="1"/>
      <c r="V157" s="1"/>
      <c r="W157" s="1"/>
      <c r="X157" s="1"/>
    </row>
    <row r="158" spans="1:24" x14ac:dyDescent="0.2">
      <c r="A158" s="1"/>
      <c r="B158" s="24">
        <v>108071504</v>
      </c>
      <c r="C158" s="25" t="s">
        <v>115</v>
      </c>
      <c r="D158" s="26" t="s">
        <v>113</v>
      </c>
      <c r="E158" s="87">
        <f>'Table 2.1'!E158-'Table 2.1'!F158</f>
        <v>-11.567999999999984</v>
      </c>
      <c r="F158" s="39">
        <f>'Table 2.1'!F158-'Table 2.1'!G158</f>
        <v>-9.5399999999999636</v>
      </c>
      <c r="G158" s="39">
        <f>'Table 2.1'!G158-'Table 2.1'!H158</f>
        <v>-4.928000000000111</v>
      </c>
      <c r="H158" s="39">
        <f>'Table 2.1'!H158-'Table 2.1'!I158</f>
        <v>0</v>
      </c>
      <c r="I158" s="96">
        <f>'Table 2.1'!E158-'Table 2.1'!I158</f>
        <v>-26.036000000000058</v>
      </c>
      <c r="J158" s="41">
        <f>E158/'Table 2.1'!F158</f>
        <v>-1.3430501681715203E-2</v>
      </c>
      <c r="K158" s="90">
        <f>F158/'Table 2.1'!G158</f>
        <v>-1.0954650731515709E-2</v>
      </c>
      <c r="L158" s="90">
        <f>G158/'Table 2.1'!H158</f>
        <v>-5.626913270403682E-3</v>
      </c>
      <c r="M158" s="92">
        <f>H158/'Table 2.1'!I158</f>
        <v>0</v>
      </c>
      <c r="N158" s="99">
        <f>I158/'Table 2.1'!I158</f>
        <v>-2.9728553958650015E-2</v>
      </c>
      <c r="O158" s="151">
        <f t="shared" si="4"/>
        <v>210</v>
      </c>
      <c r="P158" s="152">
        <f t="shared" si="5"/>
        <v>281</v>
      </c>
      <c r="Q158" s="1"/>
      <c r="R158" s="1"/>
      <c r="S158" s="1"/>
      <c r="T158" s="1"/>
      <c r="U158" s="1"/>
      <c r="V158" s="1"/>
      <c r="W158" s="1"/>
      <c r="X158" s="1"/>
    </row>
    <row r="159" spans="1:24" x14ac:dyDescent="0.2">
      <c r="A159" s="1"/>
      <c r="B159" s="24">
        <v>108073503</v>
      </c>
      <c r="C159" s="25" t="s">
        <v>116</v>
      </c>
      <c r="D159" s="26" t="s">
        <v>113</v>
      </c>
      <c r="E159" s="87">
        <f>'Table 2.1'!E159-'Table 2.1'!F159</f>
        <v>1.0206666666663295</v>
      </c>
      <c r="F159" s="39">
        <f>'Table 2.1'!F159-'Table 2.1'!G159</f>
        <v>8.9163333333340233</v>
      </c>
      <c r="G159" s="39">
        <f>'Table 2.1'!G159-'Table 2.1'!H159</f>
        <v>0.68599999999969441</v>
      </c>
      <c r="H159" s="39">
        <f>'Table 2.1'!H159-'Table 2.1'!I159</f>
        <v>0</v>
      </c>
      <c r="I159" s="96">
        <f>'Table 2.1'!E159-'Table 2.1'!I159</f>
        <v>10.623000000000047</v>
      </c>
      <c r="J159" s="41">
        <f>E159/'Table 2.1'!F159</f>
        <v>2.9415208931070217E-4</v>
      </c>
      <c r="K159" s="90">
        <f>F159/'Table 2.1'!G159</f>
        <v>2.5762720614185101E-3</v>
      </c>
      <c r="L159" s="90">
        <f>G159/'Table 2.1'!H159</f>
        <v>1.9825111306720321E-4</v>
      </c>
      <c r="M159" s="92">
        <f>H159/'Table 2.1'!I159</f>
        <v>0</v>
      </c>
      <c r="N159" s="99">
        <f>I159/'Table 2.1'!I159</f>
        <v>3.0700022946265997E-3</v>
      </c>
      <c r="O159" s="151">
        <f t="shared" si="4"/>
        <v>134</v>
      </c>
      <c r="P159" s="152">
        <f t="shared" si="5"/>
        <v>143</v>
      </c>
      <c r="Q159" s="1"/>
      <c r="R159" s="1"/>
      <c r="S159" s="1"/>
      <c r="T159" s="1"/>
      <c r="U159" s="1"/>
      <c r="V159" s="1"/>
      <c r="W159" s="1"/>
      <c r="X159" s="1"/>
    </row>
    <row r="160" spans="1:24" x14ac:dyDescent="0.2">
      <c r="A160" s="1"/>
      <c r="B160" s="24">
        <v>108077503</v>
      </c>
      <c r="C160" s="25" t="s">
        <v>117</v>
      </c>
      <c r="D160" s="26" t="s">
        <v>113</v>
      </c>
      <c r="E160" s="87">
        <f>'Table 2.1'!E160-'Table 2.1'!F160</f>
        <v>-1.5726666666666915</v>
      </c>
      <c r="F160" s="39">
        <f>'Table 2.1'!F160-'Table 2.1'!G160</f>
        <v>25.564666666666881</v>
      </c>
      <c r="G160" s="39">
        <f>'Table 2.1'!G160-'Table 2.1'!H160</f>
        <v>10.02266666666651</v>
      </c>
      <c r="H160" s="39">
        <f>'Table 2.1'!H160-'Table 2.1'!I160</f>
        <v>0</v>
      </c>
      <c r="I160" s="96">
        <f>'Table 2.1'!E160-'Table 2.1'!I160</f>
        <v>34.014666666666699</v>
      </c>
      <c r="J160" s="41">
        <f>E160/'Table 2.1'!F160</f>
        <v>-8.2230478191669767E-4</v>
      </c>
      <c r="K160" s="90">
        <f>F160/'Table 2.1'!G160</f>
        <v>1.3548170783195111E-2</v>
      </c>
      <c r="L160" s="90">
        <f>G160/'Table 2.1'!H160</f>
        <v>5.3399446256905412E-3</v>
      </c>
      <c r="M160" s="92">
        <f>H160/'Table 2.1'!I160</f>
        <v>0</v>
      </c>
      <c r="N160" s="99">
        <f>I160/'Table 2.1'!I160</f>
        <v>1.8122565830250587E-2</v>
      </c>
      <c r="O160" s="151">
        <f t="shared" si="4"/>
        <v>106</v>
      </c>
      <c r="P160" s="152">
        <f t="shared" si="5"/>
        <v>81</v>
      </c>
      <c r="Q160" s="1"/>
      <c r="R160" s="1"/>
      <c r="S160" s="1"/>
      <c r="T160" s="1"/>
      <c r="U160" s="1"/>
      <c r="V160" s="1"/>
      <c r="W160" s="1"/>
      <c r="X160" s="1"/>
    </row>
    <row r="161" spans="1:24" x14ac:dyDescent="0.2">
      <c r="A161" s="1"/>
      <c r="B161" s="24">
        <v>108078003</v>
      </c>
      <c r="C161" s="25" t="s">
        <v>118</v>
      </c>
      <c r="D161" s="26" t="s">
        <v>113</v>
      </c>
      <c r="E161" s="87">
        <f>'Table 2.1'!E161-'Table 2.1'!F161</f>
        <v>-0.75700000000006185</v>
      </c>
      <c r="F161" s="39">
        <f>'Table 2.1'!F161-'Table 2.1'!G161</f>
        <v>1.5193333333331793</v>
      </c>
      <c r="G161" s="39">
        <f>'Table 2.1'!G161-'Table 2.1'!H161</f>
        <v>-10.114333333333207</v>
      </c>
      <c r="H161" s="39">
        <f>'Table 2.1'!H161-'Table 2.1'!I161</f>
        <v>0</v>
      </c>
      <c r="I161" s="96">
        <f>'Table 2.1'!E161-'Table 2.1'!I161</f>
        <v>-9.3520000000000891</v>
      </c>
      <c r="J161" s="41">
        <f>E161/'Table 2.1'!F161</f>
        <v>-4.168596317428212E-4</v>
      </c>
      <c r="K161" s="90">
        <f>F161/'Table 2.1'!G161</f>
        <v>8.3735676707529677E-4</v>
      </c>
      <c r="L161" s="90">
        <f>G161/'Table 2.1'!H161</f>
        <v>-5.5434551859430883E-3</v>
      </c>
      <c r="M161" s="92">
        <f>H161/'Table 2.1'!I161</f>
        <v>0</v>
      </c>
      <c r="N161" s="99">
        <f>I161/'Table 2.1'!I161</f>
        <v>-5.1256361828699443E-3</v>
      </c>
      <c r="O161" s="151">
        <f t="shared" si="4"/>
        <v>168</v>
      </c>
      <c r="P161" s="152">
        <f t="shared" si="5"/>
        <v>165</v>
      </c>
      <c r="Q161" s="1"/>
      <c r="R161" s="1"/>
      <c r="S161" s="1"/>
      <c r="T161" s="1"/>
      <c r="U161" s="1"/>
      <c r="V161" s="1"/>
      <c r="W161" s="1"/>
      <c r="X161" s="1"/>
    </row>
    <row r="162" spans="1:24" x14ac:dyDescent="0.2">
      <c r="A162" s="1"/>
      <c r="B162" s="24">
        <v>108079004</v>
      </c>
      <c r="C162" s="25" t="s">
        <v>119</v>
      </c>
      <c r="D162" s="26" t="s">
        <v>113</v>
      </c>
      <c r="E162" s="87">
        <f>'Table 2.1'!E162-'Table 2.1'!F162</f>
        <v>2.8606666666667024</v>
      </c>
      <c r="F162" s="39">
        <f>'Table 2.1'!F162-'Table 2.1'!G162</f>
        <v>-4.665333333333308</v>
      </c>
      <c r="G162" s="39">
        <f>'Table 2.1'!G162-'Table 2.1'!H162</f>
        <v>-7.0843333333333476</v>
      </c>
      <c r="H162" s="39">
        <f>'Table 2.1'!H162-'Table 2.1'!I162</f>
        <v>0</v>
      </c>
      <c r="I162" s="96">
        <f>'Table 2.1'!E162-'Table 2.1'!I162</f>
        <v>-8.8889999999999532</v>
      </c>
      <c r="J162" s="41">
        <f>E162/'Table 2.1'!F162</f>
        <v>5.703056936869717E-3</v>
      </c>
      <c r="K162" s="90">
        <f>F162/'Table 2.1'!G162</f>
        <v>-9.2151516687812209E-3</v>
      </c>
      <c r="L162" s="90">
        <f>G162/'Table 2.1'!H162</f>
        <v>-1.3800147527102938E-2</v>
      </c>
      <c r="M162" s="92">
        <f>H162/'Table 2.1'!I162</f>
        <v>0</v>
      </c>
      <c r="N162" s="99">
        <f>I162/'Table 2.1'!I162</f>
        <v>-1.731560410790248E-2</v>
      </c>
      <c r="O162" s="151">
        <f t="shared" si="4"/>
        <v>167</v>
      </c>
      <c r="P162" s="152">
        <f t="shared" si="5"/>
        <v>223</v>
      </c>
      <c r="Q162" s="1"/>
      <c r="R162" s="1"/>
      <c r="S162" s="1"/>
      <c r="T162" s="1"/>
      <c r="U162" s="1"/>
      <c r="V162" s="1"/>
      <c r="W162" s="1"/>
      <c r="X162" s="1"/>
    </row>
    <row r="163" spans="1:24" x14ac:dyDescent="0.2">
      <c r="A163" s="1"/>
      <c r="B163" s="24">
        <v>108110603</v>
      </c>
      <c r="C163" s="25" t="s">
        <v>150</v>
      </c>
      <c r="D163" s="26" t="s">
        <v>151</v>
      </c>
      <c r="E163" s="87">
        <f>'Table 2.1'!E163-'Table 2.1'!F163</f>
        <v>3.1503333333333785</v>
      </c>
      <c r="F163" s="39">
        <f>'Table 2.1'!F163-'Table 2.1'!G163</f>
        <v>-3.271666666666647</v>
      </c>
      <c r="G163" s="39">
        <f>'Table 2.1'!G163-'Table 2.1'!H163</f>
        <v>-4.5183333333333167</v>
      </c>
      <c r="H163" s="39">
        <f>'Table 2.1'!H163-'Table 2.1'!I163</f>
        <v>0</v>
      </c>
      <c r="I163" s="96">
        <f>'Table 2.1'!E163-'Table 2.1'!I163</f>
        <v>-4.6396666666665851</v>
      </c>
      <c r="J163" s="41">
        <f>E163/'Table 2.1'!F163</f>
        <v>4.6830296045167058E-3</v>
      </c>
      <c r="K163" s="90">
        <f>F163/'Table 2.1'!G163</f>
        <v>-4.8398557560258753E-3</v>
      </c>
      <c r="L163" s="90">
        <f>G163/'Table 2.1'!H163</f>
        <v>-6.6396996729868067E-3</v>
      </c>
      <c r="M163" s="92">
        <f>H163/'Table 2.1'!I163</f>
        <v>0</v>
      </c>
      <c r="N163" s="99">
        <f>I163/'Table 2.1'!I163</f>
        <v>-6.8179992436962072E-3</v>
      </c>
      <c r="O163" s="151">
        <f t="shared" si="4"/>
        <v>157</v>
      </c>
      <c r="P163" s="152">
        <f t="shared" si="5"/>
        <v>173</v>
      </c>
      <c r="Q163" s="1"/>
      <c r="R163" s="1"/>
      <c r="S163" s="1"/>
      <c r="T163" s="1"/>
      <c r="U163" s="1"/>
      <c r="V163" s="1"/>
      <c r="W163" s="1"/>
      <c r="X163" s="1"/>
    </row>
    <row r="164" spans="1:24" x14ac:dyDescent="0.2">
      <c r="A164" s="1"/>
      <c r="B164" s="24">
        <v>108111203</v>
      </c>
      <c r="C164" s="25" t="s">
        <v>152</v>
      </c>
      <c r="D164" s="26" t="s">
        <v>151</v>
      </c>
      <c r="E164" s="87">
        <f>'Table 2.1'!E164-'Table 2.1'!F164</f>
        <v>-25.149999999999864</v>
      </c>
      <c r="F164" s="39">
        <f>'Table 2.1'!F164-'Table 2.1'!G164</f>
        <v>-13.175999999999931</v>
      </c>
      <c r="G164" s="39">
        <f>'Table 2.1'!G164-'Table 2.1'!H164</f>
        <v>-22.951333333333196</v>
      </c>
      <c r="H164" s="39">
        <f>'Table 2.1'!H164-'Table 2.1'!I164</f>
        <v>0</v>
      </c>
      <c r="I164" s="96">
        <f>'Table 2.1'!E164-'Table 2.1'!I164</f>
        <v>-61.27733333333299</v>
      </c>
      <c r="J164" s="41">
        <f>E164/'Table 2.1'!F164</f>
        <v>-1.7659793039864695E-2</v>
      </c>
      <c r="K164" s="90">
        <f>F164/'Table 2.1'!G164</f>
        <v>-9.1670928084657387E-3</v>
      </c>
      <c r="L164" s="90">
        <f>G164/'Table 2.1'!H164</f>
        <v>-1.5717224186729318E-2</v>
      </c>
      <c r="M164" s="92">
        <f>H164/'Table 2.1'!I164</f>
        <v>0</v>
      </c>
      <c r="N164" s="99">
        <f>I164/'Table 2.1'!I164</f>
        <v>-4.1963121339280575E-2</v>
      </c>
      <c r="O164" s="151">
        <f t="shared" si="4"/>
        <v>315</v>
      </c>
      <c r="P164" s="152">
        <f t="shared" si="5"/>
        <v>342</v>
      </c>
      <c r="Q164" s="1"/>
      <c r="R164" s="1"/>
      <c r="S164" s="1"/>
      <c r="T164" s="1"/>
      <c r="U164" s="1"/>
      <c r="V164" s="1"/>
      <c r="W164" s="1"/>
      <c r="X164" s="1"/>
    </row>
    <row r="165" spans="1:24" x14ac:dyDescent="0.2">
      <c r="A165" s="1"/>
      <c r="B165" s="24">
        <v>108111303</v>
      </c>
      <c r="C165" s="25" t="s">
        <v>153</v>
      </c>
      <c r="D165" s="26" t="s">
        <v>151</v>
      </c>
      <c r="E165" s="87">
        <f>'Table 2.1'!E165-'Table 2.1'!F165</f>
        <v>-20.861999999999853</v>
      </c>
      <c r="F165" s="39">
        <f>'Table 2.1'!F165-'Table 2.1'!G165</f>
        <v>-24.845333333333429</v>
      </c>
      <c r="G165" s="39">
        <f>'Table 2.1'!G165-'Table 2.1'!H165</f>
        <v>-16.782333333333327</v>
      </c>
      <c r="H165" s="39">
        <f>'Table 2.1'!H165-'Table 2.1'!I165</f>
        <v>0</v>
      </c>
      <c r="I165" s="96">
        <f>'Table 2.1'!E165-'Table 2.1'!I165</f>
        <v>-62.489666666666608</v>
      </c>
      <c r="J165" s="41">
        <f>E165/'Table 2.1'!F165</f>
        <v>-1.2382757920703253E-2</v>
      </c>
      <c r="K165" s="90">
        <f>F165/'Table 2.1'!G165</f>
        <v>-1.4532771852873874E-2</v>
      </c>
      <c r="L165" s="90">
        <f>G165/'Table 2.1'!H165</f>
        <v>-9.7210575673433285E-3</v>
      </c>
      <c r="M165" s="92">
        <f>H165/'Table 2.1'!I165</f>
        <v>0</v>
      </c>
      <c r="N165" s="99">
        <f>I165/'Table 2.1'!I165</f>
        <v>-3.6196733491415285E-2</v>
      </c>
      <c r="O165" s="151">
        <f t="shared" si="4"/>
        <v>320</v>
      </c>
      <c r="P165" s="152">
        <f t="shared" si="5"/>
        <v>308</v>
      </c>
      <c r="Q165" s="1"/>
      <c r="R165" s="1"/>
      <c r="S165" s="1"/>
      <c r="T165" s="1"/>
      <c r="U165" s="1"/>
      <c r="V165" s="1"/>
      <c r="W165" s="1"/>
      <c r="X165" s="1"/>
    </row>
    <row r="166" spans="1:24" x14ac:dyDescent="0.2">
      <c r="A166" s="1"/>
      <c r="B166" s="24">
        <v>108111403</v>
      </c>
      <c r="C166" s="25" t="s">
        <v>154</v>
      </c>
      <c r="D166" s="26" t="s">
        <v>151</v>
      </c>
      <c r="E166" s="87">
        <f>'Table 2.1'!E166-'Table 2.1'!F166</f>
        <v>-16.792333333333318</v>
      </c>
      <c r="F166" s="39">
        <f>'Table 2.1'!F166-'Table 2.1'!G166</f>
        <v>-16.892333333333454</v>
      </c>
      <c r="G166" s="39">
        <f>'Table 2.1'!G166-'Table 2.1'!H166</f>
        <v>-33.882666666666523</v>
      </c>
      <c r="H166" s="39">
        <f>'Table 2.1'!H166-'Table 2.1'!I166</f>
        <v>0</v>
      </c>
      <c r="I166" s="96">
        <f>'Table 2.1'!E166-'Table 2.1'!I166</f>
        <v>-67.567333333333295</v>
      </c>
      <c r="J166" s="41">
        <f>E166/'Table 2.1'!F166</f>
        <v>-2.0921263174681338E-2</v>
      </c>
      <c r="K166" s="90">
        <f>F166/'Table 2.1'!G166</f>
        <v>-2.0612053151984396E-2</v>
      </c>
      <c r="L166" s="90">
        <f>G166/'Table 2.1'!H166</f>
        <v>-3.9702248757742219E-2</v>
      </c>
      <c r="M166" s="92">
        <f>H166/'Table 2.1'!I166</f>
        <v>0</v>
      </c>
      <c r="N166" s="99">
        <f>I166/'Table 2.1'!I166</f>
        <v>-7.9172489647527669E-2</v>
      </c>
      <c r="O166" s="151">
        <f t="shared" si="4"/>
        <v>332</v>
      </c>
      <c r="P166" s="152">
        <f t="shared" si="5"/>
        <v>460</v>
      </c>
      <c r="Q166" s="1"/>
      <c r="R166" s="1"/>
      <c r="S166" s="1"/>
      <c r="T166" s="1"/>
      <c r="U166" s="1"/>
      <c r="V166" s="1"/>
      <c r="W166" s="1"/>
      <c r="X166" s="1"/>
    </row>
    <row r="167" spans="1:24" x14ac:dyDescent="0.2">
      <c r="A167" s="1"/>
      <c r="B167" s="24">
        <v>108112003</v>
      </c>
      <c r="C167" s="25" t="s">
        <v>155</v>
      </c>
      <c r="D167" s="26" t="s">
        <v>151</v>
      </c>
      <c r="E167" s="87">
        <f>'Table 2.1'!E167-'Table 2.1'!F167</f>
        <v>13.04099999999994</v>
      </c>
      <c r="F167" s="39">
        <f>'Table 2.1'!F167-'Table 2.1'!G167</f>
        <v>-4.3633333333332303</v>
      </c>
      <c r="G167" s="39">
        <f>'Table 2.1'!G167-'Table 2.1'!H167</f>
        <v>-20.674333333333379</v>
      </c>
      <c r="H167" s="39">
        <f>'Table 2.1'!H167-'Table 2.1'!I167</f>
        <v>0</v>
      </c>
      <c r="I167" s="96">
        <f>'Table 2.1'!E167-'Table 2.1'!I167</f>
        <v>-11.99666666666667</v>
      </c>
      <c r="J167" s="41">
        <f>E167/'Table 2.1'!F167</f>
        <v>1.87170879362978E-2</v>
      </c>
      <c r="K167" s="90">
        <f>F167/'Table 2.1'!G167</f>
        <v>-6.2234972441173649E-3</v>
      </c>
      <c r="L167" s="90">
        <f>G167/'Table 2.1'!H167</f>
        <v>-2.864351220269137E-2</v>
      </c>
      <c r="M167" s="92">
        <f>H167/'Table 2.1'!I167</f>
        <v>0</v>
      </c>
      <c r="N167" s="99">
        <f>I167/'Table 2.1'!I167</f>
        <v>-1.6620931012283513E-2</v>
      </c>
      <c r="O167" s="151">
        <f t="shared" si="4"/>
        <v>175</v>
      </c>
      <c r="P167" s="152">
        <f t="shared" si="5"/>
        <v>219</v>
      </c>
      <c r="Q167" s="1"/>
      <c r="R167" s="1"/>
      <c r="S167" s="1"/>
      <c r="T167" s="1"/>
      <c r="U167" s="1"/>
      <c r="V167" s="1"/>
      <c r="W167" s="1"/>
      <c r="X167" s="1"/>
    </row>
    <row r="168" spans="1:24" x14ac:dyDescent="0.2">
      <c r="A168" s="1"/>
      <c r="B168" s="24">
        <v>108112203</v>
      </c>
      <c r="C168" s="25" t="s">
        <v>156</v>
      </c>
      <c r="D168" s="26" t="s">
        <v>151</v>
      </c>
      <c r="E168" s="87">
        <f>'Table 2.1'!E168-'Table 2.1'!F168</f>
        <v>-24.062666666666701</v>
      </c>
      <c r="F168" s="39">
        <f>'Table 2.1'!F168-'Table 2.1'!G168</f>
        <v>-20.854666666666617</v>
      </c>
      <c r="G168" s="39">
        <f>'Table 2.1'!G168-'Table 2.1'!H168</f>
        <v>-21.473666666666759</v>
      </c>
      <c r="H168" s="39">
        <f>'Table 2.1'!H168-'Table 2.1'!I168</f>
        <v>0</v>
      </c>
      <c r="I168" s="96">
        <f>'Table 2.1'!E168-'Table 2.1'!I168</f>
        <v>-66.391000000000076</v>
      </c>
      <c r="J168" s="41">
        <f>E168/'Table 2.1'!F168</f>
        <v>-1.2735082481305266E-2</v>
      </c>
      <c r="K168" s="90">
        <f>F168/'Table 2.1'!G168</f>
        <v>-1.0916768452277063E-2</v>
      </c>
      <c r="L168" s="90">
        <f>G168/'Table 2.1'!H168</f>
        <v>-1.111584473328172E-2</v>
      </c>
      <c r="M168" s="92">
        <f>H168/'Table 2.1'!I168</f>
        <v>0</v>
      </c>
      <c r="N168" s="99">
        <f>I168/'Table 2.1'!I168</f>
        <v>-3.4367304808399633E-2</v>
      </c>
      <c r="O168" s="151">
        <f t="shared" si="4"/>
        <v>328</v>
      </c>
      <c r="P168" s="152">
        <f t="shared" si="5"/>
        <v>301</v>
      </c>
      <c r="Q168" s="1"/>
      <c r="R168" s="1"/>
      <c r="S168" s="1"/>
      <c r="T168" s="1"/>
      <c r="U168" s="1"/>
      <c r="V168" s="1"/>
      <c r="W168" s="1"/>
      <c r="X168" s="1"/>
    </row>
    <row r="169" spans="1:24" x14ac:dyDescent="0.2">
      <c r="A169" s="1"/>
      <c r="B169" s="24">
        <v>108112502</v>
      </c>
      <c r="C169" s="25" t="s">
        <v>157</v>
      </c>
      <c r="D169" s="26" t="s">
        <v>151</v>
      </c>
      <c r="E169" s="87">
        <f>'Table 2.1'!E169-'Table 2.1'!F169</f>
        <v>-35.789333333333616</v>
      </c>
      <c r="F169" s="39">
        <f>'Table 2.1'!F169-'Table 2.1'!G169</f>
        <v>-78.963333333333139</v>
      </c>
      <c r="G169" s="39">
        <f>'Table 2.1'!G169-'Table 2.1'!H169</f>
        <v>-12.29833333333363</v>
      </c>
      <c r="H169" s="39">
        <f>'Table 2.1'!H169-'Table 2.1'!I169</f>
        <v>0</v>
      </c>
      <c r="I169" s="96">
        <f>'Table 2.1'!E169-'Table 2.1'!I169</f>
        <v>-127.05100000000039</v>
      </c>
      <c r="J169" s="41">
        <f>E169/'Table 2.1'!F169</f>
        <v>-1.1534485822212505E-2</v>
      </c>
      <c r="K169" s="90">
        <f>F169/'Table 2.1'!G169</f>
        <v>-2.481738702635965E-2</v>
      </c>
      <c r="L169" s="90">
        <f>G169/'Table 2.1'!H169</f>
        <v>-3.8503607567308665E-3</v>
      </c>
      <c r="M169" s="92">
        <f>H169/'Table 2.1'!I169</f>
        <v>0</v>
      </c>
      <c r="N169" s="99">
        <f>I169/'Table 2.1'!I169</f>
        <v>-3.9777112169947393E-2</v>
      </c>
      <c r="O169" s="151">
        <f t="shared" si="4"/>
        <v>429</v>
      </c>
      <c r="P169" s="152">
        <f t="shared" si="5"/>
        <v>328</v>
      </c>
      <c r="Q169" s="1"/>
      <c r="R169" s="1"/>
      <c r="S169" s="1"/>
      <c r="T169" s="1"/>
      <c r="U169" s="1"/>
      <c r="V169" s="1"/>
      <c r="W169" s="1"/>
      <c r="X169" s="1"/>
    </row>
    <row r="170" spans="1:24" x14ac:dyDescent="0.2">
      <c r="A170" s="1"/>
      <c r="B170" s="24">
        <v>108114503</v>
      </c>
      <c r="C170" s="25" t="s">
        <v>158</v>
      </c>
      <c r="D170" s="26" t="s">
        <v>151</v>
      </c>
      <c r="E170" s="87">
        <f>'Table 2.1'!E170-'Table 2.1'!F170</f>
        <v>-9.9553333333333285</v>
      </c>
      <c r="F170" s="39">
        <f>'Table 2.1'!F170-'Table 2.1'!G170</f>
        <v>-24.923666666666577</v>
      </c>
      <c r="G170" s="39">
        <f>'Table 2.1'!G170-'Table 2.1'!H170</f>
        <v>-38.933999999999969</v>
      </c>
      <c r="H170" s="39">
        <f>'Table 2.1'!H170-'Table 2.1'!I170</f>
        <v>0</v>
      </c>
      <c r="I170" s="96">
        <f>'Table 2.1'!E170-'Table 2.1'!I170</f>
        <v>-73.812999999999874</v>
      </c>
      <c r="J170" s="41">
        <f>E170/'Table 2.1'!F170</f>
        <v>-9.1220493304154295E-3</v>
      </c>
      <c r="K170" s="90">
        <f>F170/'Table 2.1'!G170</f>
        <v>-2.2327592796976523E-2</v>
      </c>
      <c r="L170" s="90">
        <f>G170/'Table 2.1'!H170</f>
        <v>-3.3703079797023194E-2</v>
      </c>
      <c r="M170" s="92">
        <f>H170/'Table 2.1'!I170</f>
        <v>0</v>
      </c>
      <c r="N170" s="99">
        <f>I170/'Table 2.1'!I170</f>
        <v>-6.3895963144235637E-2</v>
      </c>
      <c r="O170" s="151">
        <f t="shared" si="4"/>
        <v>346</v>
      </c>
      <c r="P170" s="152">
        <f t="shared" si="5"/>
        <v>425</v>
      </c>
      <c r="Q170" s="1"/>
      <c r="R170" s="1"/>
      <c r="S170" s="1"/>
      <c r="T170" s="1"/>
      <c r="U170" s="1"/>
      <c r="V170" s="1"/>
      <c r="W170" s="1"/>
      <c r="X170" s="1"/>
    </row>
    <row r="171" spans="1:24" x14ac:dyDescent="0.2">
      <c r="A171" s="1"/>
      <c r="B171" s="24">
        <v>108116003</v>
      </c>
      <c r="C171" s="25" t="s">
        <v>159</v>
      </c>
      <c r="D171" s="26" t="s">
        <v>151</v>
      </c>
      <c r="E171" s="87">
        <f>'Table 2.1'!E171-'Table 2.1'!F171</f>
        <v>-11.118666666666968</v>
      </c>
      <c r="F171" s="39">
        <f>'Table 2.1'!F171-'Table 2.1'!G171</f>
        <v>-34.829333333333125</v>
      </c>
      <c r="G171" s="39">
        <f>'Table 2.1'!G171-'Table 2.1'!H171</f>
        <v>-34.369333333333316</v>
      </c>
      <c r="H171" s="39">
        <f>'Table 2.1'!H171-'Table 2.1'!I171</f>
        <v>0</v>
      </c>
      <c r="I171" s="96">
        <f>'Table 2.1'!E171-'Table 2.1'!I171</f>
        <v>-80.317333333333409</v>
      </c>
      <c r="J171" s="41">
        <f>E171/'Table 2.1'!F171</f>
        <v>-6.5659194216260586E-3</v>
      </c>
      <c r="K171" s="90">
        <f>F171/'Table 2.1'!G171</f>
        <v>-2.0153298384079067E-2</v>
      </c>
      <c r="L171" s="90">
        <f>G171/'Table 2.1'!H171</f>
        <v>-1.9499342633791789E-2</v>
      </c>
      <c r="M171" s="92">
        <f>H171/'Table 2.1'!I171</f>
        <v>0</v>
      </c>
      <c r="N171" s="99">
        <f>I171/'Table 2.1'!I171</f>
        <v>-4.5567808572539531E-2</v>
      </c>
      <c r="O171" s="151">
        <f t="shared" si="4"/>
        <v>358</v>
      </c>
      <c r="P171" s="152">
        <f t="shared" si="5"/>
        <v>361</v>
      </c>
      <c r="Q171" s="1"/>
      <c r="R171" s="1"/>
      <c r="S171" s="1"/>
      <c r="T171" s="1"/>
      <c r="U171" s="1"/>
      <c r="V171" s="1"/>
      <c r="W171" s="1"/>
      <c r="X171" s="1"/>
    </row>
    <row r="172" spans="1:24" x14ac:dyDescent="0.2">
      <c r="A172" s="1"/>
      <c r="B172" s="24">
        <v>108116303</v>
      </c>
      <c r="C172" s="25" t="s">
        <v>160</v>
      </c>
      <c r="D172" s="26" t="s">
        <v>151</v>
      </c>
      <c r="E172" s="87">
        <f>'Table 2.1'!E172-'Table 2.1'!F172</f>
        <v>-6.3606666666668161</v>
      </c>
      <c r="F172" s="39">
        <f>'Table 2.1'!F172-'Table 2.1'!G172</f>
        <v>-14.270333333333156</v>
      </c>
      <c r="G172" s="39">
        <f>'Table 2.1'!G172-'Table 2.1'!H172</f>
        <v>-5.8523333333334904</v>
      </c>
      <c r="H172" s="39">
        <f>'Table 2.1'!H172-'Table 2.1'!I172</f>
        <v>0</v>
      </c>
      <c r="I172" s="96">
        <f>'Table 2.1'!E172-'Table 2.1'!I172</f>
        <v>-26.483333333333462</v>
      </c>
      <c r="J172" s="41">
        <f>E172/'Table 2.1'!F172</f>
        <v>-7.0257007659716491E-3</v>
      </c>
      <c r="K172" s="90">
        <f>F172/'Table 2.1'!G172</f>
        <v>-1.551775946331028E-2</v>
      </c>
      <c r="L172" s="90">
        <f>G172/'Table 2.1'!H172</f>
        <v>-6.3236656442382392E-3</v>
      </c>
      <c r="M172" s="92">
        <f>H172/'Table 2.1'!I172</f>
        <v>0</v>
      </c>
      <c r="N172" s="99">
        <f>I172/'Table 2.1'!I172</f>
        <v>-2.861623485986883E-2</v>
      </c>
      <c r="O172" s="151">
        <f t="shared" si="4"/>
        <v>213</v>
      </c>
      <c r="P172" s="152">
        <f t="shared" si="5"/>
        <v>273</v>
      </c>
      <c r="Q172" s="1"/>
      <c r="R172" s="1"/>
      <c r="S172" s="1"/>
      <c r="T172" s="1"/>
      <c r="U172" s="1"/>
      <c r="V172" s="1"/>
      <c r="W172" s="1"/>
      <c r="X172" s="1"/>
    </row>
    <row r="173" spans="1:24" x14ac:dyDescent="0.2">
      <c r="A173" s="1"/>
      <c r="B173" s="24">
        <v>108116503</v>
      </c>
      <c r="C173" s="25" t="s">
        <v>161</v>
      </c>
      <c r="D173" s="26" t="s">
        <v>151</v>
      </c>
      <c r="E173" s="87">
        <f>'Table 2.1'!E173-'Table 2.1'!F173</f>
        <v>-25.269333333333179</v>
      </c>
      <c r="F173" s="39">
        <f>'Table 2.1'!F173-'Table 2.1'!G173</f>
        <v>-23.051666666666961</v>
      </c>
      <c r="G173" s="39">
        <f>'Table 2.1'!G173-'Table 2.1'!H173</f>
        <v>-3.2836666666664769</v>
      </c>
      <c r="H173" s="39">
        <f>'Table 2.1'!H173-'Table 2.1'!I173</f>
        <v>0</v>
      </c>
      <c r="I173" s="96">
        <f>'Table 2.1'!E173-'Table 2.1'!I173</f>
        <v>-51.604666666666617</v>
      </c>
      <c r="J173" s="41">
        <f>E173/'Table 2.1'!F173</f>
        <v>-1.5640512492520898E-2</v>
      </c>
      <c r="K173" s="90">
        <f>F173/'Table 2.1'!G173</f>
        <v>-1.4067173780602713E-2</v>
      </c>
      <c r="L173" s="90">
        <f>G173/'Table 2.1'!H173</f>
        <v>-1.9998351572278138E-3</v>
      </c>
      <c r="M173" s="92">
        <f>H173/'Table 2.1'!I173</f>
        <v>0</v>
      </c>
      <c r="N173" s="99">
        <f>I173/'Table 2.1'!I173</f>
        <v>-3.1428533146998713E-2</v>
      </c>
      <c r="O173" s="151">
        <f t="shared" si="4"/>
        <v>288</v>
      </c>
      <c r="P173" s="152">
        <f t="shared" si="5"/>
        <v>287</v>
      </c>
      <c r="Q173" s="1"/>
      <c r="R173" s="1"/>
      <c r="S173" s="1"/>
      <c r="T173" s="1"/>
      <c r="U173" s="1"/>
      <c r="V173" s="1"/>
      <c r="W173" s="1"/>
      <c r="X173" s="1"/>
    </row>
    <row r="174" spans="1:24" x14ac:dyDescent="0.2">
      <c r="A174" s="1"/>
      <c r="B174" s="24">
        <v>108118503</v>
      </c>
      <c r="C174" s="25" t="s">
        <v>162</v>
      </c>
      <c r="D174" s="26" t="s">
        <v>151</v>
      </c>
      <c r="E174" s="87">
        <f>'Table 2.1'!E174-'Table 2.1'!F174</f>
        <v>-29.631333333333487</v>
      </c>
      <c r="F174" s="39">
        <f>'Table 2.1'!F174-'Table 2.1'!G174</f>
        <v>-43.074333333333243</v>
      </c>
      <c r="G174" s="39">
        <f>'Table 2.1'!G174-'Table 2.1'!H174</f>
        <v>-41.195666666666511</v>
      </c>
      <c r="H174" s="39">
        <f>'Table 2.1'!H174-'Table 2.1'!I174</f>
        <v>0</v>
      </c>
      <c r="I174" s="96">
        <f>'Table 2.1'!E174-'Table 2.1'!I174</f>
        <v>-113.90133333333324</v>
      </c>
      <c r="J174" s="41">
        <f>E174/'Table 2.1'!F174</f>
        <v>-1.9861922392958007E-2</v>
      </c>
      <c r="K174" s="90">
        <f>F174/'Table 2.1'!G174</f>
        <v>-2.8062539659513382E-2</v>
      </c>
      <c r="L174" s="90">
        <f>G174/'Table 2.1'!H174</f>
        <v>-2.6137121386918843E-2</v>
      </c>
      <c r="M174" s="92">
        <f>H174/'Table 2.1'!I174</f>
        <v>0</v>
      </c>
      <c r="N174" s="99">
        <f>I174/'Table 2.1'!I174</f>
        <v>-7.226616817623005E-2</v>
      </c>
      <c r="O174" s="151">
        <f t="shared" si="4"/>
        <v>413</v>
      </c>
      <c r="P174" s="152">
        <f t="shared" si="5"/>
        <v>445</v>
      </c>
      <c r="Q174" s="1"/>
      <c r="R174" s="1"/>
      <c r="S174" s="1"/>
      <c r="T174" s="1"/>
      <c r="U174" s="1"/>
      <c r="V174" s="1"/>
      <c r="W174" s="1"/>
      <c r="X174" s="1"/>
    </row>
    <row r="175" spans="1:24" x14ac:dyDescent="0.2">
      <c r="A175" s="1"/>
      <c r="B175" s="24">
        <v>108561003</v>
      </c>
      <c r="C175" s="25" t="s">
        <v>491</v>
      </c>
      <c r="D175" s="26" t="s">
        <v>492</v>
      </c>
      <c r="E175" s="87">
        <f>'Table 2.1'!E175-'Table 2.1'!F175</f>
        <v>-26.334999999999923</v>
      </c>
      <c r="F175" s="39">
        <f>'Table 2.1'!F175-'Table 2.1'!G175</f>
        <v>-30.233333333333348</v>
      </c>
      <c r="G175" s="39">
        <f>'Table 2.1'!G175-'Table 2.1'!H175</f>
        <v>-25.416666666666629</v>
      </c>
      <c r="H175" s="39">
        <f>'Table 2.1'!H175-'Table 2.1'!I175</f>
        <v>0</v>
      </c>
      <c r="I175" s="96">
        <f>'Table 2.1'!E175-'Table 2.1'!I175</f>
        <v>-81.9849999999999</v>
      </c>
      <c r="J175" s="41">
        <f>E175/'Table 2.1'!F175</f>
        <v>-3.4194593008383969E-2</v>
      </c>
      <c r="K175" s="90">
        <f>F175/'Table 2.1'!G175</f>
        <v>-3.77735196382738E-2</v>
      </c>
      <c r="L175" s="90">
        <f>G175/'Table 2.1'!H175</f>
        <v>-3.0778197975864199E-2</v>
      </c>
      <c r="M175" s="92">
        <f>H175/'Table 2.1'!I175</f>
        <v>0</v>
      </c>
      <c r="N175" s="99">
        <f>I175/'Table 2.1'!I175</f>
        <v>-9.9279366336441716E-2</v>
      </c>
      <c r="O175" s="151">
        <f t="shared" si="4"/>
        <v>366</v>
      </c>
      <c r="P175" s="152">
        <f t="shared" si="5"/>
        <v>489</v>
      </c>
      <c r="Q175" s="1"/>
      <c r="R175" s="1"/>
      <c r="S175" s="1"/>
      <c r="T175" s="1"/>
      <c r="U175" s="1"/>
      <c r="V175" s="1"/>
      <c r="W175" s="1"/>
      <c r="X175" s="1"/>
    </row>
    <row r="176" spans="1:24" x14ac:dyDescent="0.2">
      <c r="A176" s="1"/>
      <c r="B176" s="24">
        <v>108561803</v>
      </c>
      <c r="C176" s="25" t="s">
        <v>493</v>
      </c>
      <c r="D176" s="26" t="s">
        <v>492</v>
      </c>
      <c r="E176" s="87">
        <f>'Table 2.1'!E176-'Table 2.1'!F176</f>
        <v>-10.513333333333435</v>
      </c>
      <c r="F176" s="39">
        <f>'Table 2.1'!F176-'Table 2.1'!G176</f>
        <v>-7.9940000000000282</v>
      </c>
      <c r="G176" s="39">
        <f>'Table 2.1'!G176-'Table 2.1'!H176</f>
        <v>4.4686666666666497</v>
      </c>
      <c r="H176" s="39">
        <f>'Table 2.1'!H176-'Table 2.1'!I176</f>
        <v>0</v>
      </c>
      <c r="I176" s="96">
        <f>'Table 2.1'!E176-'Table 2.1'!I176</f>
        <v>-14.038666666666813</v>
      </c>
      <c r="J176" s="41">
        <f>E176/'Table 2.1'!F176</f>
        <v>-1.0555340068358813E-2</v>
      </c>
      <c r="K176" s="90">
        <f>F176/'Table 2.1'!G176</f>
        <v>-7.9620377265530676E-3</v>
      </c>
      <c r="L176" s="90">
        <f>G176/'Table 2.1'!H176</f>
        <v>4.4706978537248582E-3</v>
      </c>
      <c r="M176" s="92">
        <f>H176/'Table 2.1'!I176</f>
        <v>0</v>
      </c>
      <c r="N176" s="99">
        <f>I176/'Table 2.1'!I176</f>
        <v>-1.4045047800050635E-2</v>
      </c>
      <c r="O176" s="151">
        <f t="shared" si="4"/>
        <v>180</v>
      </c>
      <c r="P176" s="152">
        <f t="shared" si="5"/>
        <v>208</v>
      </c>
      <c r="Q176" s="1"/>
      <c r="R176" s="1"/>
      <c r="S176" s="1"/>
      <c r="T176" s="1"/>
      <c r="U176" s="1"/>
      <c r="V176" s="1"/>
      <c r="W176" s="1"/>
      <c r="X176" s="1"/>
    </row>
    <row r="177" spans="1:24" x14ac:dyDescent="0.2">
      <c r="A177" s="1"/>
      <c r="B177" s="24">
        <v>108565203</v>
      </c>
      <c r="C177" s="25" t="s">
        <v>494</v>
      </c>
      <c r="D177" s="26" t="s">
        <v>492</v>
      </c>
      <c r="E177" s="87">
        <f>'Table 2.1'!E177-'Table 2.1'!F177</f>
        <v>-14.651666666666756</v>
      </c>
      <c r="F177" s="39">
        <f>'Table 2.1'!F177-'Table 2.1'!G177</f>
        <v>-15.581666666666592</v>
      </c>
      <c r="G177" s="39">
        <f>'Table 2.1'!G177-'Table 2.1'!H177</f>
        <v>-12.714666666666631</v>
      </c>
      <c r="H177" s="39">
        <f>'Table 2.1'!H177-'Table 2.1'!I177</f>
        <v>0</v>
      </c>
      <c r="I177" s="96">
        <f>'Table 2.1'!E177-'Table 2.1'!I177</f>
        <v>-42.947999999999979</v>
      </c>
      <c r="J177" s="41">
        <f>E177/'Table 2.1'!F177</f>
        <v>-1.6717714235292561E-2</v>
      </c>
      <c r="K177" s="90">
        <f>F177/'Table 2.1'!G177</f>
        <v>-1.7468288395480921E-2</v>
      </c>
      <c r="L177" s="90">
        <f>G177/'Table 2.1'!H177</f>
        <v>-1.4053827811133963E-2</v>
      </c>
      <c r="M177" s="92">
        <f>H177/'Table 2.1'!I177</f>
        <v>0</v>
      </c>
      <c r="N177" s="99">
        <f>I177/'Table 2.1'!I177</f>
        <v>-4.7471460531086113E-2</v>
      </c>
      <c r="O177" s="151">
        <f t="shared" si="4"/>
        <v>262</v>
      </c>
      <c r="P177" s="152">
        <f t="shared" si="5"/>
        <v>373</v>
      </c>
      <c r="Q177" s="1"/>
      <c r="R177" s="1"/>
      <c r="S177" s="1"/>
      <c r="T177" s="1"/>
      <c r="U177" s="1"/>
      <c r="V177" s="1"/>
      <c r="W177" s="1"/>
      <c r="X177" s="1"/>
    </row>
    <row r="178" spans="1:24" x14ac:dyDescent="0.2">
      <c r="A178" s="1"/>
      <c r="B178" s="24">
        <v>108565503</v>
      </c>
      <c r="C178" s="25" t="s">
        <v>495</v>
      </c>
      <c r="D178" s="26" t="s">
        <v>492</v>
      </c>
      <c r="E178" s="87">
        <f>'Table 2.1'!E178-'Table 2.1'!F178</f>
        <v>-6.1759999999999309</v>
      </c>
      <c r="F178" s="39">
        <f>'Table 2.1'!F178-'Table 2.1'!G178</f>
        <v>-4.7146666666667443</v>
      </c>
      <c r="G178" s="39">
        <f>'Table 2.1'!G178-'Table 2.1'!H178</f>
        <v>-13.964333333333343</v>
      </c>
      <c r="H178" s="39">
        <f>'Table 2.1'!H178-'Table 2.1'!I178</f>
        <v>0</v>
      </c>
      <c r="I178" s="96">
        <f>'Table 2.1'!E178-'Table 2.1'!I178</f>
        <v>-24.855000000000018</v>
      </c>
      <c r="J178" s="41">
        <f>E178/'Table 2.1'!F178</f>
        <v>-5.2780324971605196E-3</v>
      </c>
      <c r="K178" s="90">
        <f>F178/'Table 2.1'!G178</f>
        <v>-4.013002536782849E-3</v>
      </c>
      <c r="L178" s="90">
        <f>G178/'Table 2.1'!H178</f>
        <v>-1.174646061221904E-2</v>
      </c>
      <c r="M178" s="92">
        <f>H178/'Table 2.1'!I178</f>
        <v>0</v>
      </c>
      <c r="N178" s="99">
        <f>I178/'Table 2.1'!I178</f>
        <v>-2.0907426910226356E-2</v>
      </c>
      <c r="O178" s="151">
        <f t="shared" si="4"/>
        <v>209</v>
      </c>
      <c r="P178" s="152">
        <f t="shared" si="5"/>
        <v>244</v>
      </c>
      <c r="Q178" s="1"/>
      <c r="R178" s="1"/>
      <c r="S178" s="1"/>
      <c r="T178" s="1"/>
      <c r="U178" s="1"/>
      <c r="V178" s="1"/>
      <c r="W178" s="1"/>
      <c r="X178" s="1"/>
    </row>
    <row r="179" spans="1:24" x14ac:dyDescent="0.2">
      <c r="A179" s="1"/>
      <c r="B179" s="24">
        <v>108566303</v>
      </c>
      <c r="C179" s="25" t="s">
        <v>496</v>
      </c>
      <c r="D179" s="26" t="s">
        <v>492</v>
      </c>
      <c r="E179" s="87">
        <f>'Table 2.1'!E179-'Table 2.1'!F179</f>
        <v>-23.819333333333248</v>
      </c>
      <c r="F179" s="39">
        <f>'Table 2.1'!F179-'Table 2.1'!G179</f>
        <v>-5.4576666666666824</v>
      </c>
      <c r="G179" s="39">
        <f>'Table 2.1'!G179-'Table 2.1'!H179</f>
        <v>-18.394333333333293</v>
      </c>
      <c r="H179" s="39">
        <f>'Table 2.1'!H179-'Table 2.1'!I179</f>
        <v>0</v>
      </c>
      <c r="I179" s="96">
        <f>'Table 2.1'!E179-'Table 2.1'!I179</f>
        <v>-47.671333333333223</v>
      </c>
      <c r="J179" s="41">
        <f>E179/'Table 2.1'!F179</f>
        <v>-3.1862671875299474E-2</v>
      </c>
      <c r="K179" s="90">
        <f>F179/'Table 2.1'!G179</f>
        <v>-7.2477047975706924E-3</v>
      </c>
      <c r="L179" s="90">
        <f>G179/'Table 2.1'!H179</f>
        <v>-2.3844946274008339E-2</v>
      </c>
      <c r="M179" s="92">
        <f>H179/'Table 2.1'!I179</f>
        <v>0</v>
      </c>
      <c r="N179" s="99">
        <f>I179/'Table 2.1'!I179</f>
        <v>-6.1797313419550012E-2</v>
      </c>
      <c r="O179" s="151">
        <f t="shared" si="4"/>
        <v>278</v>
      </c>
      <c r="P179" s="152">
        <f t="shared" si="5"/>
        <v>420</v>
      </c>
      <c r="Q179" s="1"/>
      <c r="R179" s="1"/>
      <c r="S179" s="1"/>
      <c r="T179" s="1"/>
      <c r="U179" s="1"/>
      <c r="V179" s="1"/>
      <c r="W179" s="1"/>
      <c r="X179" s="1"/>
    </row>
    <row r="180" spans="1:24" x14ac:dyDescent="0.2">
      <c r="A180" s="1"/>
      <c r="B180" s="24">
        <v>108567004</v>
      </c>
      <c r="C180" s="25" t="s">
        <v>497</v>
      </c>
      <c r="D180" s="26" t="s">
        <v>492</v>
      </c>
      <c r="E180" s="87">
        <f>'Table 2.1'!E180-'Table 2.1'!F180</f>
        <v>-6.6789999999999736</v>
      </c>
      <c r="F180" s="39">
        <f>'Table 2.1'!F180-'Table 2.1'!G180</f>
        <v>-2.5570000000000164</v>
      </c>
      <c r="G180" s="39">
        <f>'Table 2.1'!G180-'Table 2.1'!H180</f>
        <v>-2.0180000000000291</v>
      </c>
      <c r="H180" s="39">
        <f>'Table 2.1'!H180-'Table 2.1'!I180</f>
        <v>0</v>
      </c>
      <c r="I180" s="96">
        <f>'Table 2.1'!E180-'Table 2.1'!I180</f>
        <v>-11.254000000000019</v>
      </c>
      <c r="J180" s="41">
        <f>E180/'Table 2.1'!F180</f>
        <v>-2.3874973637081721E-2</v>
      </c>
      <c r="K180" s="90">
        <f>F180/'Table 2.1'!G180</f>
        <v>-9.0575474839359304E-3</v>
      </c>
      <c r="L180" s="90">
        <f>G180/'Table 2.1'!H180</f>
        <v>-7.0975366131597372E-3</v>
      </c>
      <c r="M180" s="92">
        <f>H180/'Table 2.1'!I180</f>
        <v>0</v>
      </c>
      <c r="N180" s="99">
        <f>I180/'Table 2.1'!I180</f>
        <v>-3.9581604085480011E-2</v>
      </c>
      <c r="O180" s="151">
        <f t="shared" si="4"/>
        <v>171</v>
      </c>
      <c r="P180" s="152">
        <f t="shared" si="5"/>
        <v>327</v>
      </c>
      <c r="Q180" s="1"/>
      <c r="R180" s="1"/>
      <c r="S180" s="1"/>
      <c r="T180" s="1"/>
      <c r="U180" s="1"/>
      <c r="V180" s="1"/>
      <c r="W180" s="1"/>
      <c r="X180" s="1"/>
    </row>
    <row r="181" spans="1:24" x14ac:dyDescent="0.2">
      <c r="A181" s="1"/>
      <c r="B181" s="24">
        <v>108567204</v>
      </c>
      <c r="C181" s="25" t="s">
        <v>498</v>
      </c>
      <c r="D181" s="26" t="s">
        <v>492</v>
      </c>
      <c r="E181" s="87">
        <f>'Table 2.1'!E181-'Table 2.1'!F181</f>
        <v>-19.333000000000027</v>
      </c>
      <c r="F181" s="39">
        <f>'Table 2.1'!F181-'Table 2.1'!G181</f>
        <v>-16.984999999999957</v>
      </c>
      <c r="G181" s="39">
        <f>'Table 2.1'!G181-'Table 2.1'!H181</f>
        <v>-20.385999999999967</v>
      </c>
      <c r="H181" s="39">
        <f>'Table 2.1'!H181-'Table 2.1'!I181</f>
        <v>0</v>
      </c>
      <c r="I181" s="96">
        <f>'Table 2.1'!E181-'Table 2.1'!I181</f>
        <v>-56.703999999999951</v>
      </c>
      <c r="J181" s="41">
        <f>E181/'Table 2.1'!F181</f>
        <v>-4.1155233120032067E-2</v>
      </c>
      <c r="K181" s="90">
        <f>F181/'Table 2.1'!G181</f>
        <v>-3.4895211641461629E-2</v>
      </c>
      <c r="L181" s="90">
        <f>G181/'Table 2.1'!H181</f>
        <v>-4.0198844869845679E-2</v>
      </c>
      <c r="M181" s="92">
        <f>H181/'Table 2.1'!I181</f>
        <v>0</v>
      </c>
      <c r="N181" s="99">
        <f>I181/'Table 2.1'!I181</f>
        <v>-0.111813759418215</v>
      </c>
      <c r="O181" s="151">
        <f t="shared" si="4"/>
        <v>300</v>
      </c>
      <c r="P181" s="152">
        <f t="shared" si="5"/>
        <v>498</v>
      </c>
      <c r="Q181" s="1"/>
      <c r="R181" s="1"/>
      <c r="S181" s="1"/>
      <c r="T181" s="1"/>
      <c r="U181" s="1"/>
      <c r="V181" s="1"/>
      <c r="W181" s="1"/>
      <c r="X181" s="1"/>
    </row>
    <row r="182" spans="1:24" x14ac:dyDescent="0.2">
      <c r="A182" s="1"/>
      <c r="B182" s="24">
        <v>108567404</v>
      </c>
      <c r="C182" s="25" t="s">
        <v>499</v>
      </c>
      <c r="D182" s="26" t="s">
        <v>492</v>
      </c>
      <c r="E182" s="87">
        <f>'Table 2.1'!E182-'Table 2.1'!F182</f>
        <v>-5.9226666666667143</v>
      </c>
      <c r="F182" s="39">
        <f>'Table 2.1'!F182-'Table 2.1'!G182</f>
        <v>-13.523333333333312</v>
      </c>
      <c r="G182" s="39">
        <f>'Table 2.1'!G182-'Table 2.1'!H182</f>
        <v>-17.043000000000006</v>
      </c>
      <c r="H182" s="39">
        <f>'Table 2.1'!H182-'Table 2.1'!I182</f>
        <v>0</v>
      </c>
      <c r="I182" s="96">
        <f>'Table 2.1'!E182-'Table 2.1'!I182</f>
        <v>-36.489000000000033</v>
      </c>
      <c r="J182" s="41">
        <f>E182/'Table 2.1'!F182</f>
        <v>-1.8337356584595239E-2</v>
      </c>
      <c r="K182" s="90">
        <f>F182/'Table 2.1'!G182</f>
        <v>-4.0187375993168975E-2</v>
      </c>
      <c r="L182" s="90">
        <f>G182/'Table 2.1'!H182</f>
        <v>-4.8205345778532048E-2</v>
      </c>
      <c r="M182" s="92">
        <f>H182/'Table 2.1'!I182</f>
        <v>0</v>
      </c>
      <c r="N182" s="99">
        <f>I182/'Table 2.1'!I182</f>
        <v>-0.10320746711921944</v>
      </c>
      <c r="O182" s="151">
        <f t="shared" si="4"/>
        <v>243</v>
      </c>
      <c r="P182" s="152">
        <f t="shared" si="5"/>
        <v>493</v>
      </c>
      <c r="Q182" s="1"/>
      <c r="R182" s="1"/>
      <c r="S182" s="1"/>
      <c r="T182" s="1"/>
      <c r="U182" s="1"/>
      <c r="V182" s="1"/>
      <c r="W182" s="1"/>
      <c r="X182" s="1"/>
    </row>
    <row r="183" spans="1:24" x14ac:dyDescent="0.2">
      <c r="A183" s="1"/>
      <c r="B183" s="24">
        <v>108567703</v>
      </c>
      <c r="C183" s="25" t="s">
        <v>500</v>
      </c>
      <c r="D183" s="26" t="s">
        <v>492</v>
      </c>
      <c r="E183" s="87">
        <f>'Table 2.1'!E183-'Table 2.1'!F183</f>
        <v>-60.280666666667003</v>
      </c>
      <c r="F183" s="39">
        <f>'Table 2.1'!F183-'Table 2.1'!G183</f>
        <v>-52.716666666666697</v>
      </c>
      <c r="G183" s="39">
        <f>'Table 2.1'!G183-'Table 2.1'!H183</f>
        <v>-35.184666666666544</v>
      </c>
      <c r="H183" s="39">
        <f>'Table 2.1'!H183-'Table 2.1'!I183</f>
        <v>0</v>
      </c>
      <c r="I183" s="96">
        <f>'Table 2.1'!E183-'Table 2.1'!I183</f>
        <v>-148.18200000000024</v>
      </c>
      <c r="J183" s="41">
        <f>E183/'Table 2.1'!F183</f>
        <v>-2.7221486733736342E-2</v>
      </c>
      <c r="K183" s="90">
        <f>F183/'Table 2.1'!G183</f>
        <v>-2.3252206680727291E-2</v>
      </c>
      <c r="L183" s="90">
        <f>G183/'Table 2.1'!H183</f>
        <v>-1.5282046960942368E-2</v>
      </c>
      <c r="M183" s="92">
        <f>H183/'Table 2.1'!I183</f>
        <v>0</v>
      </c>
      <c r="N183" s="99">
        <f>I183/'Table 2.1'!I183</f>
        <v>-6.4361112305541437E-2</v>
      </c>
      <c r="O183" s="151">
        <f t="shared" si="4"/>
        <v>448</v>
      </c>
      <c r="P183" s="152">
        <f t="shared" si="5"/>
        <v>428</v>
      </c>
      <c r="Q183" s="1"/>
      <c r="R183" s="1"/>
      <c r="S183" s="1"/>
      <c r="T183" s="1"/>
      <c r="U183" s="1"/>
      <c r="V183" s="1"/>
      <c r="W183" s="1"/>
      <c r="X183" s="1"/>
    </row>
    <row r="184" spans="1:24" x14ac:dyDescent="0.2">
      <c r="A184" s="1"/>
      <c r="B184" s="24">
        <v>108568404</v>
      </c>
      <c r="C184" s="25" t="s">
        <v>501</v>
      </c>
      <c r="D184" s="26" t="s">
        <v>492</v>
      </c>
      <c r="E184" s="87">
        <f>'Table 2.1'!E184-'Table 2.1'!F184</f>
        <v>-10.198000000000036</v>
      </c>
      <c r="F184" s="39">
        <f>'Table 2.1'!F184-'Table 2.1'!G184</f>
        <v>-15.276999999999987</v>
      </c>
      <c r="G184" s="39">
        <f>'Table 2.1'!G184-'Table 2.1'!H184</f>
        <v>-9.9346666666667147</v>
      </c>
      <c r="H184" s="39">
        <f>'Table 2.1'!H184-'Table 2.1'!I184</f>
        <v>0</v>
      </c>
      <c r="I184" s="96">
        <f>'Table 2.1'!E184-'Table 2.1'!I184</f>
        <v>-35.409666666666737</v>
      </c>
      <c r="J184" s="41">
        <f>E184/'Table 2.1'!F184</f>
        <v>-2.7138869151690885E-2</v>
      </c>
      <c r="K184" s="90">
        <f>F184/'Table 2.1'!G184</f>
        <v>-3.9066815327018646E-2</v>
      </c>
      <c r="L184" s="90">
        <f>G184/'Table 2.1'!H184</f>
        <v>-2.4775800782743843E-2</v>
      </c>
      <c r="M184" s="92">
        <f>H184/'Table 2.1'!I184</f>
        <v>0</v>
      </c>
      <c r="N184" s="99">
        <f>I184/'Table 2.1'!I184</f>
        <v>-8.8307225249969409E-2</v>
      </c>
      <c r="O184" s="151">
        <f t="shared" si="4"/>
        <v>239</v>
      </c>
      <c r="P184" s="152">
        <f t="shared" si="5"/>
        <v>477</v>
      </c>
      <c r="Q184" s="1"/>
      <c r="R184" s="1"/>
      <c r="S184" s="1"/>
      <c r="T184" s="1"/>
      <c r="U184" s="1"/>
      <c r="V184" s="1"/>
      <c r="W184" s="1"/>
      <c r="X184" s="1"/>
    </row>
    <row r="185" spans="1:24" x14ac:dyDescent="0.2">
      <c r="A185" s="1"/>
      <c r="B185" s="24">
        <v>108569103</v>
      </c>
      <c r="C185" s="25" t="s">
        <v>502</v>
      </c>
      <c r="D185" s="26" t="s">
        <v>492</v>
      </c>
      <c r="E185" s="87">
        <f>'Table 2.1'!E185-'Table 2.1'!F185</f>
        <v>4.3849999999999909</v>
      </c>
      <c r="F185" s="39">
        <f>'Table 2.1'!F185-'Table 2.1'!G185</f>
        <v>0.81066666666652054</v>
      </c>
      <c r="G185" s="39">
        <f>'Table 2.1'!G185-'Table 2.1'!H185</f>
        <v>-29.135666666666793</v>
      </c>
      <c r="H185" s="39">
        <f>'Table 2.1'!H185-'Table 2.1'!I185</f>
        <v>0</v>
      </c>
      <c r="I185" s="96">
        <f>'Table 2.1'!E185-'Table 2.1'!I185</f>
        <v>-23.940000000000282</v>
      </c>
      <c r="J185" s="41">
        <f>E185/'Table 2.1'!F185</f>
        <v>3.6514676235149444E-3</v>
      </c>
      <c r="K185" s="90">
        <f>F185/'Table 2.1'!G185</f>
        <v>6.755125854493038E-4</v>
      </c>
      <c r="L185" s="90">
        <f>G185/'Table 2.1'!H185</f>
        <v>-2.3702719031921903E-2</v>
      </c>
      <c r="M185" s="92">
        <f>H185/'Table 2.1'!I185</f>
        <v>0</v>
      </c>
      <c r="N185" s="99">
        <f>I185/'Table 2.1'!I185</f>
        <v>-1.9475891872191516E-2</v>
      </c>
      <c r="O185" s="151">
        <f t="shared" si="4"/>
        <v>204</v>
      </c>
      <c r="P185" s="152">
        <f t="shared" si="5"/>
        <v>233</v>
      </c>
      <c r="Q185" s="1"/>
      <c r="R185" s="1"/>
      <c r="S185" s="1"/>
      <c r="T185" s="1"/>
      <c r="U185" s="1"/>
      <c r="V185" s="1"/>
      <c r="W185" s="1"/>
      <c r="X185" s="1"/>
    </row>
    <row r="186" spans="1:24" x14ac:dyDescent="0.2">
      <c r="A186" s="1"/>
      <c r="B186" s="24">
        <v>109122703</v>
      </c>
      <c r="C186" s="25" t="s">
        <v>163</v>
      </c>
      <c r="D186" s="26" t="s">
        <v>164</v>
      </c>
      <c r="E186" s="87">
        <f>'Table 2.1'!E186-'Table 2.1'!F186</f>
        <v>-19.201999999999998</v>
      </c>
      <c r="F186" s="39">
        <f>'Table 2.1'!F186-'Table 2.1'!G186</f>
        <v>-16.712666666666564</v>
      </c>
      <c r="G186" s="39">
        <f>'Table 2.1'!G186-'Table 2.1'!H186</f>
        <v>-34.538333333333412</v>
      </c>
      <c r="H186" s="39">
        <f>'Table 2.1'!H186-'Table 2.1'!I186</f>
        <v>0</v>
      </c>
      <c r="I186" s="96">
        <f>'Table 2.1'!E186-'Table 2.1'!I186</f>
        <v>-70.452999999999975</v>
      </c>
      <c r="J186" s="41">
        <f>E186/'Table 2.1'!F186</f>
        <v>-3.1202622047231295E-2</v>
      </c>
      <c r="K186" s="90">
        <f>F186/'Table 2.1'!G186</f>
        <v>-2.643950495931861E-2</v>
      </c>
      <c r="L186" s="90">
        <f>G186/'Table 2.1'!H186</f>
        <v>-5.1808950650618336E-2</v>
      </c>
      <c r="M186" s="92">
        <f>H186/'Table 2.1'!I186</f>
        <v>0</v>
      </c>
      <c r="N186" s="99">
        <f>I186/'Table 2.1'!I186</f>
        <v>-0.105682459108855</v>
      </c>
      <c r="O186" s="151">
        <f t="shared" si="4"/>
        <v>339</v>
      </c>
      <c r="P186" s="152">
        <f t="shared" si="5"/>
        <v>495</v>
      </c>
      <c r="Q186" s="1"/>
      <c r="R186" s="1"/>
      <c r="S186" s="1"/>
      <c r="T186" s="1"/>
      <c r="U186" s="1"/>
      <c r="V186" s="1"/>
      <c r="W186" s="1"/>
      <c r="X186" s="1"/>
    </row>
    <row r="187" spans="1:24" x14ac:dyDescent="0.2">
      <c r="A187" s="1"/>
      <c r="B187" s="24">
        <v>109243503</v>
      </c>
      <c r="C187" s="25" t="s">
        <v>255</v>
      </c>
      <c r="D187" s="26" t="s">
        <v>256</v>
      </c>
      <c r="E187" s="87">
        <f>'Table 2.1'!E187-'Table 2.1'!F187</f>
        <v>-10.705333333333328</v>
      </c>
      <c r="F187" s="39">
        <f>'Table 2.1'!F187-'Table 2.1'!G187</f>
        <v>-14.496333333333382</v>
      </c>
      <c r="G187" s="39">
        <f>'Table 2.1'!G187-'Table 2.1'!H187</f>
        <v>-9.8643333333333203</v>
      </c>
      <c r="H187" s="39">
        <f>'Table 2.1'!H187-'Table 2.1'!I187</f>
        <v>0</v>
      </c>
      <c r="I187" s="96">
        <f>'Table 2.1'!E187-'Table 2.1'!I187</f>
        <v>-35.066000000000031</v>
      </c>
      <c r="J187" s="41">
        <f>E187/'Table 2.1'!F187</f>
        <v>-1.7975259112162339E-2</v>
      </c>
      <c r="K187" s="90">
        <f>F187/'Table 2.1'!G187</f>
        <v>-2.3762312400999547E-2</v>
      </c>
      <c r="L187" s="90">
        <f>G187/'Table 2.1'!H187</f>
        <v>-1.59122682496666E-2</v>
      </c>
      <c r="M187" s="92">
        <f>H187/'Table 2.1'!I187</f>
        <v>0</v>
      </c>
      <c r="N187" s="99">
        <f>I187/'Table 2.1'!I187</f>
        <v>-5.6565363272680386E-2</v>
      </c>
      <c r="O187" s="151">
        <f t="shared" si="4"/>
        <v>238</v>
      </c>
      <c r="P187" s="152">
        <f t="shared" si="5"/>
        <v>407</v>
      </c>
      <c r="Q187" s="1"/>
      <c r="R187" s="1"/>
      <c r="S187" s="1"/>
      <c r="T187" s="1"/>
      <c r="U187" s="1"/>
      <c r="V187" s="1"/>
      <c r="W187" s="1"/>
      <c r="X187" s="1"/>
    </row>
    <row r="188" spans="1:24" x14ac:dyDescent="0.2">
      <c r="A188" s="1"/>
      <c r="B188" s="24">
        <v>109246003</v>
      </c>
      <c r="C188" s="25" t="s">
        <v>257</v>
      </c>
      <c r="D188" s="26" t="s">
        <v>256</v>
      </c>
      <c r="E188" s="87">
        <f>'Table 2.1'!E188-'Table 2.1'!F188</f>
        <v>-25.638666666666609</v>
      </c>
      <c r="F188" s="39">
        <f>'Table 2.1'!F188-'Table 2.1'!G188</f>
        <v>-28.296000000000049</v>
      </c>
      <c r="G188" s="39">
        <f>'Table 2.1'!G188-'Table 2.1'!H188</f>
        <v>-22.439000000000078</v>
      </c>
      <c r="H188" s="39">
        <f>'Table 2.1'!H188-'Table 2.1'!I188</f>
        <v>0</v>
      </c>
      <c r="I188" s="96">
        <f>'Table 2.1'!E188-'Table 2.1'!I188</f>
        <v>-76.373666666666736</v>
      </c>
      <c r="J188" s="41">
        <f>E188/'Table 2.1'!F188</f>
        <v>-3.0531502829828364E-2</v>
      </c>
      <c r="K188" s="90">
        <f>F188/'Table 2.1'!G188</f>
        <v>-3.2597551113196753E-2</v>
      </c>
      <c r="L188" s="90">
        <f>G188/'Table 2.1'!H188</f>
        <v>-2.5198778635784021E-2</v>
      </c>
      <c r="M188" s="92">
        <f>H188/'Table 2.1'!I188</f>
        <v>0</v>
      </c>
      <c r="N188" s="99">
        <f>I188/'Table 2.1'!I188</f>
        <v>-8.5766884439435143E-2</v>
      </c>
      <c r="O188" s="151">
        <f t="shared" si="4"/>
        <v>353</v>
      </c>
      <c r="P188" s="152">
        <f t="shared" si="5"/>
        <v>471</v>
      </c>
      <c r="Q188" s="1"/>
      <c r="R188" s="1"/>
      <c r="S188" s="1"/>
      <c r="T188" s="1"/>
      <c r="U188" s="1"/>
      <c r="V188" s="1"/>
      <c r="W188" s="1"/>
      <c r="X188" s="1"/>
    </row>
    <row r="189" spans="1:24" x14ac:dyDescent="0.2">
      <c r="A189" s="1"/>
      <c r="B189" s="24">
        <v>109248003</v>
      </c>
      <c r="C189" s="25" t="s">
        <v>258</v>
      </c>
      <c r="D189" s="26" t="s">
        <v>256</v>
      </c>
      <c r="E189" s="87">
        <f>'Table 2.1'!E189-'Table 2.1'!F189</f>
        <v>-20.481333333333168</v>
      </c>
      <c r="F189" s="39">
        <f>'Table 2.1'!F189-'Table 2.1'!G189</f>
        <v>-33.723666666666759</v>
      </c>
      <c r="G189" s="39">
        <f>'Table 2.1'!G189-'Table 2.1'!H189</f>
        <v>-49.420666666666875</v>
      </c>
      <c r="H189" s="39">
        <f>'Table 2.1'!H189-'Table 2.1'!I189</f>
        <v>0</v>
      </c>
      <c r="I189" s="96">
        <f>'Table 2.1'!E189-'Table 2.1'!I189</f>
        <v>-103.6256666666668</v>
      </c>
      <c r="J189" s="41">
        <f>E189/'Table 2.1'!F189</f>
        <v>-9.7141945592984207E-3</v>
      </c>
      <c r="K189" s="90">
        <f>F189/'Table 2.1'!G189</f>
        <v>-1.574315614404951E-2</v>
      </c>
      <c r="L189" s="90">
        <f>G189/'Table 2.1'!H189</f>
        <v>-2.255069121970742E-2</v>
      </c>
      <c r="M189" s="92">
        <f>H189/'Table 2.1'!I189</f>
        <v>0</v>
      </c>
      <c r="N189" s="99">
        <f>I189/'Table 2.1'!I189</f>
        <v>-4.7284477710465012E-2</v>
      </c>
      <c r="O189" s="151">
        <f t="shared" si="4"/>
        <v>396</v>
      </c>
      <c r="P189" s="152">
        <f t="shared" si="5"/>
        <v>371</v>
      </c>
      <c r="Q189" s="1"/>
      <c r="R189" s="1"/>
      <c r="S189" s="1"/>
      <c r="T189" s="1"/>
      <c r="U189" s="1"/>
      <c r="V189" s="1"/>
      <c r="W189" s="1"/>
      <c r="X189" s="1"/>
    </row>
    <row r="190" spans="1:24" x14ac:dyDescent="0.2">
      <c r="A190" s="1"/>
      <c r="B190" s="24">
        <v>109420803</v>
      </c>
      <c r="C190" s="25" t="s">
        <v>392</v>
      </c>
      <c r="D190" s="26" t="s">
        <v>393</v>
      </c>
      <c r="E190" s="87">
        <f>'Table 2.1'!E190-'Table 2.1'!F190</f>
        <v>-35.1276666666663</v>
      </c>
      <c r="F190" s="39">
        <f>'Table 2.1'!F190-'Table 2.1'!G190</f>
        <v>-17.246333333333496</v>
      </c>
      <c r="G190" s="39">
        <f>'Table 2.1'!G190-'Table 2.1'!H190</f>
        <v>6.7923333333337723</v>
      </c>
      <c r="H190" s="39">
        <f>'Table 2.1'!H190-'Table 2.1'!I190</f>
        <v>0</v>
      </c>
      <c r="I190" s="96">
        <f>'Table 2.1'!E190-'Table 2.1'!I190</f>
        <v>-45.581666666666024</v>
      </c>
      <c r="J190" s="41">
        <f>E190/'Table 2.1'!F190</f>
        <v>-1.3538740855860825E-2</v>
      </c>
      <c r="K190" s="90">
        <f>F190/'Table 2.1'!G190</f>
        <v>-6.6031101837140324E-3</v>
      </c>
      <c r="L190" s="90">
        <f>G190/'Table 2.1'!H190</f>
        <v>2.607363906083886E-3</v>
      </c>
      <c r="M190" s="92">
        <f>H190/'Table 2.1'!I190</f>
        <v>0</v>
      </c>
      <c r="N190" s="99">
        <f>I190/'Table 2.1'!I190</f>
        <v>-1.7497373378682481E-2</v>
      </c>
      <c r="O190" s="151">
        <f t="shared" si="4"/>
        <v>269</v>
      </c>
      <c r="P190" s="152">
        <f t="shared" si="5"/>
        <v>225</v>
      </c>
      <c r="Q190" s="1"/>
      <c r="R190" s="1"/>
      <c r="S190" s="1"/>
      <c r="T190" s="1"/>
      <c r="U190" s="1"/>
      <c r="V190" s="1"/>
      <c r="W190" s="1"/>
      <c r="X190" s="1"/>
    </row>
    <row r="191" spans="1:24" x14ac:dyDescent="0.2">
      <c r="A191" s="1"/>
      <c r="B191" s="24">
        <v>109422303</v>
      </c>
      <c r="C191" s="25" t="s">
        <v>394</v>
      </c>
      <c r="D191" s="26" t="s">
        <v>393</v>
      </c>
      <c r="E191" s="87">
        <f>'Table 2.1'!E191-'Table 2.1'!F191</f>
        <v>-18.123000000000047</v>
      </c>
      <c r="F191" s="39">
        <f>'Table 2.1'!F191-'Table 2.1'!G191</f>
        <v>-17.874000000000024</v>
      </c>
      <c r="G191" s="39">
        <f>'Table 2.1'!G191-'Table 2.1'!H191</f>
        <v>-20.078333333333376</v>
      </c>
      <c r="H191" s="39">
        <f>'Table 2.1'!H191-'Table 2.1'!I191</f>
        <v>0</v>
      </c>
      <c r="I191" s="96">
        <f>'Table 2.1'!E191-'Table 2.1'!I191</f>
        <v>-56.075333333333447</v>
      </c>
      <c r="J191" s="41">
        <f>E191/'Table 2.1'!F191</f>
        <v>-1.5269047131587834E-2</v>
      </c>
      <c r="K191" s="90">
        <f>F191/'Table 2.1'!G191</f>
        <v>-1.4835842079707185E-2</v>
      </c>
      <c r="L191" s="90">
        <f>G191/'Table 2.1'!H191</f>
        <v>-1.6392304991849464E-2</v>
      </c>
      <c r="M191" s="92">
        <f>H191/'Table 2.1'!I191</f>
        <v>0</v>
      </c>
      <c r="N191" s="99">
        <f>I191/'Table 2.1'!I191</f>
        <v>-4.5780889840771437E-2</v>
      </c>
      <c r="O191" s="151">
        <f t="shared" si="4"/>
        <v>298</v>
      </c>
      <c r="P191" s="152">
        <f t="shared" si="5"/>
        <v>364</v>
      </c>
      <c r="Q191" s="1"/>
      <c r="R191" s="1"/>
      <c r="S191" s="1"/>
      <c r="T191" s="1"/>
      <c r="U191" s="1"/>
      <c r="V191" s="1"/>
      <c r="W191" s="1"/>
      <c r="X191" s="1"/>
    </row>
    <row r="192" spans="1:24" x14ac:dyDescent="0.2">
      <c r="A192" s="1"/>
      <c r="B192" s="24">
        <v>109426003</v>
      </c>
      <c r="C192" s="25" t="s">
        <v>395</v>
      </c>
      <c r="D192" s="26" t="s">
        <v>393</v>
      </c>
      <c r="E192" s="87">
        <f>'Table 2.1'!E192-'Table 2.1'!F192</f>
        <v>-18.655999999999949</v>
      </c>
      <c r="F192" s="39">
        <f>'Table 2.1'!F192-'Table 2.1'!G192</f>
        <v>-11.959333333333461</v>
      </c>
      <c r="G192" s="39">
        <f>'Table 2.1'!G192-'Table 2.1'!H192</f>
        <v>-12.676999999999907</v>
      </c>
      <c r="H192" s="39">
        <f>'Table 2.1'!H192-'Table 2.1'!I192</f>
        <v>0</v>
      </c>
      <c r="I192" s="96">
        <f>'Table 2.1'!E192-'Table 2.1'!I192</f>
        <v>-43.292333333333318</v>
      </c>
      <c r="J192" s="41">
        <f>E192/'Table 2.1'!F192</f>
        <v>-2.7565989337683297E-2</v>
      </c>
      <c r="K192" s="90">
        <f>F192/'Table 2.1'!G192</f>
        <v>-1.7364193115304273E-2</v>
      </c>
      <c r="L192" s="90">
        <f>G192/'Table 2.1'!H192</f>
        <v>-1.8073534492549899E-2</v>
      </c>
      <c r="M192" s="92">
        <f>H192/'Table 2.1'!I192</f>
        <v>0</v>
      </c>
      <c r="N192" s="99">
        <f>I192/'Table 2.1'!I192</f>
        <v>-6.1721659679969489E-2</v>
      </c>
      <c r="O192" s="151">
        <f t="shared" si="4"/>
        <v>263</v>
      </c>
      <c r="P192" s="152">
        <f t="shared" si="5"/>
        <v>418</v>
      </c>
      <c r="Q192" s="1"/>
      <c r="R192" s="1"/>
      <c r="S192" s="1"/>
      <c r="T192" s="1"/>
      <c r="U192" s="1"/>
      <c r="V192" s="1"/>
      <c r="W192" s="1"/>
      <c r="X192" s="1"/>
    </row>
    <row r="193" spans="1:24" x14ac:dyDescent="0.2">
      <c r="A193" s="1"/>
      <c r="B193" s="24">
        <v>109426303</v>
      </c>
      <c r="C193" s="25" t="s">
        <v>396</v>
      </c>
      <c r="D193" s="26" t="s">
        <v>393</v>
      </c>
      <c r="E193" s="87">
        <f>'Table 2.1'!E193-'Table 2.1'!F193</f>
        <v>3.8106666666667479</v>
      </c>
      <c r="F193" s="39">
        <f>'Table 2.1'!F193-'Table 2.1'!G193</f>
        <v>0.92599999999993088</v>
      </c>
      <c r="G193" s="39">
        <f>'Table 2.1'!G193-'Table 2.1'!H193</f>
        <v>-3.6716666666666242</v>
      </c>
      <c r="H193" s="39">
        <f>'Table 2.1'!H193-'Table 2.1'!I193</f>
        <v>0</v>
      </c>
      <c r="I193" s="96">
        <f>'Table 2.1'!E193-'Table 2.1'!I193</f>
        <v>1.0650000000000546</v>
      </c>
      <c r="J193" s="41">
        <f>E193/'Table 2.1'!F193</f>
        <v>4.2743942769779986E-3</v>
      </c>
      <c r="K193" s="90">
        <f>F193/'Table 2.1'!G193</f>
        <v>1.0397667748477471E-3</v>
      </c>
      <c r="L193" s="90">
        <f>G193/'Table 2.1'!H193</f>
        <v>-4.1058339744621496E-3</v>
      </c>
      <c r="M193" s="92">
        <f>H193/'Table 2.1'!I193</f>
        <v>0</v>
      </c>
      <c r="N193" s="99">
        <f>I193/'Table 2.1'!I193</f>
        <v>1.1909341396647655E-3</v>
      </c>
      <c r="O193" s="151">
        <f t="shared" si="4"/>
        <v>148</v>
      </c>
      <c r="P193" s="152">
        <f t="shared" si="5"/>
        <v>147</v>
      </c>
      <c r="Q193" s="1"/>
      <c r="R193" s="1"/>
      <c r="S193" s="1"/>
      <c r="T193" s="1"/>
      <c r="U193" s="1"/>
      <c r="V193" s="1"/>
      <c r="W193" s="1"/>
      <c r="X193" s="1"/>
    </row>
    <row r="194" spans="1:24" x14ac:dyDescent="0.2">
      <c r="A194" s="1"/>
      <c r="B194" s="24">
        <v>109427503</v>
      </c>
      <c r="C194" s="25" t="s">
        <v>397</v>
      </c>
      <c r="D194" s="26" t="s">
        <v>393</v>
      </c>
      <c r="E194" s="87">
        <f>'Table 2.1'!E194-'Table 2.1'!F194</f>
        <v>-25.036666666666747</v>
      </c>
      <c r="F194" s="39">
        <f>'Table 2.1'!F194-'Table 2.1'!G194</f>
        <v>-18.992666666666537</v>
      </c>
      <c r="G194" s="39">
        <f>'Table 2.1'!G194-'Table 2.1'!H194</f>
        <v>-29.159333333333393</v>
      </c>
      <c r="H194" s="39">
        <f>'Table 2.1'!H194-'Table 2.1'!I194</f>
        <v>0</v>
      </c>
      <c r="I194" s="96">
        <f>'Table 2.1'!E194-'Table 2.1'!I194</f>
        <v>-73.188666666666677</v>
      </c>
      <c r="J194" s="41">
        <f>E194/'Table 2.1'!F194</f>
        <v>-2.9775791579766193E-2</v>
      </c>
      <c r="K194" s="90">
        <f>F194/'Table 2.1'!G194</f>
        <v>-2.2088802584379674E-2</v>
      </c>
      <c r="L194" s="90">
        <f>G194/'Table 2.1'!H194</f>
        <v>-3.2800457447107745E-2</v>
      </c>
      <c r="M194" s="92">
        <f>H194/'Table 2.1'!I194</f>
        <v>0</v>
      </c>
      <c r="N194" s="99">
        <f>I194/'Table 2.1'!I194</f>
        <v>-8.2327730856119774E-2</v>
      </c>
      <c r="O194" s="151">
        <f t="shared" si="4"/>
        <v>344</v>
      </c>
      <c r="P194" s="152">
        <f t="shared" si="5"/>
        <v>465</v>
      </c>
      <c r="Q194" s="1"/>
      <c r="R194" s="1"/>
      <c r="S194" s="1"/>
      <c r="T194" s="1"/>
      <c r="U194" s="1"/>
      <c r="V194" s="1"/>
      <c r="W194" s="1"/>
      <c r="X194" s="1"/>
    </row>
    <row r="195" spans="1:24" x14ac:dyDescent="0.2">
      <c r="A195" s="1"/>
      <c r="B195" s="24">
        <v>109530304</v>
      </c>
      <c r="C195" s="25" t="s">
        <v>469</v>
      </c>
      <c r="D195" s="26" t="s">
        <v>470</v>
      </c>
      <c r="E195" s="87">
        <f>'Table 2.1'!E195-'Table 2.1'!F195</f>
        <v>-5.0309999999999775</v>
      </c>
      <c r="F195" s="39">
        <f>'Table 2.1'!F195-'Table 2.1'!G195</f>
        <v>-9.6116666666666788</v>
      </c>
      <c r="G195" s="39">
        <f>'Table 2.1'!G195-'Table 2.1'!H195</f>
        <v>-4.1826666666666767</v>
      </c>
      <c r="H195" s="39">
        <f>'Table 2.1'!H195-'Table 2.1'!I195</f>
        <v>0</v>
      </c>
      <c r="I195" s="96">
        <f>'Table 2.1'!E195-'Table 2.1'!I195</f>
        <v>-18.825333333333333</v>
      </c>
      <c r="J195" s="41">
        <f>E195/'Table 2.1'!F195</f>
        <v>-3.0537733615786496E-2</v>
      </c>
      <c r="K195" s="90">
        <f>F195/'Table 2.1'!G195</f>
        <v>-5.5125832574998729E-2</v>
      </c>
      <c r="L195" s="90">
        <f>G195/'Table 2.1'!H195</f>
        <v>-2.3426881543769564E-2</v>
      </c>
      <c r="M195" s="92">
        <f>H195/'Table 2.1'!I195</f>
        <v>0</v>
      </c>
      <c r="N195" s="99">
        <f>I195/'Table 2.1'!I195</f>
        <v>-0.10543963676011529</v>
      </c>
      <c r="O195" s="151">
        <f t="shared" si="4"/>
        <v>188</v>
      </c>
      <c r="P195" s="152">
        <f t="shared" si="5"/>
        <v>494</v>
      </c>
      <c r="Q195" s="1"/>
      <c r="R195" s="1"/>
      <c r="S195" s="1"/>
      <c r="T195" s="1"/>
      <c r="U195" s="1"/>
      <c r="V195" s="1"/>
      <c r="W195" s="1"/>
      <c r="X195" s="1"/>
    </row>
    <row r="196" spans="1:24" x14ac:dyDescent="0.2">
      <c r="A196" s="1"/>
      <c r="B196" s="24">
        <v>109531304</v>
      </c>
      <c r="C196" s="25" t="s">
        <v>471</v>
      </c>
      <c r="D196" s="26" t="s">
        <v>470</v>
      </c>
      <c r="E196" s="87">
        <f>'Table 2.1'!E196-'Table 2.1'!F196</f>
        <v>-10.667333333333204</v>
      </c>
      <c r="F196" s="39">
        <f>'Table 2.1'!F196-'Table 2.1'!G196</f>
        <v>3.0026666666665278</v>
      </c>
      <c r="G196" s="39">
        <f>'Table 2.1'!G196-'Table 2.1'!H196</f>
        <v>-16.776333333333355</v>
      </c>
      <c r="H196" s="39">
        <f>'Table 2.1'!H196-'Table 2.1'!I196</f>
        <v>0</v>
      </c>
      <c r="I196" s="96">
        <f>'Table 2.1'!E196-'Table 2.1'!I196</f>
        <v>-24.441000000000031</v>
      </c>
      <c r="J196" s="41">
        <f>E196/'Table 2.1'!F196</f>
        <v>-1.3164162478393455E-2</v>
      </c>
      <c r="K196" s="90">
        <f>F196/'Table 2.1'!G196</f>
        <v>3.7192617958979051E-3</v>
      </c>
      <c r="L196" s="90">
        <f>G196/'Table 2.1'!H196</f>
        <v>-2.0357033792215016E-2</v>
      </c>
      <c r="M196" s="92">
        <f>H196/'Table 2.1'!I196</f>
        <v>0</v>
      </c>
      <c r="N196" s="99">
        <f>I196/'Table 2.1'!I196</f>
        <v>-2.9657628578882583E-2</v>
      </c>
      <c r="O196" s="151">
        <f t="shared" si="4"/>
        <v>207</v>
      </c>
      <c r="P196" s="152">
        <f t="shared" si="5"/>
        <v>280</v>
      </c>
      <c r="Q196" s="1"/>
      <c r="R196" s="1"/>
      <c r="S196" s="1"/>
      <c r="T196" s="1"/>
      <c r="U196" s="1"/>
      <c r="V196" s="1"/>
      <c r="W196" s="1"/>
      <c r="X196" s="1"/>
    </row>
    <row r="197" spans="1:24" x14ac:dyDescent="0.2">
      <c r="A197" s="1"/>
      <c r="B197" s="24">
        <v>109532804</v>
      </c>
      <c r="C197" s="25" t="s">
        <v>472</v>
      </c>
      <c r="D197" s="26" t="s">
        <v>470</v>
      </c>
      <c r="E197" s="87">
        <f>'Table 2.1'!E197-'Table 2.1'!F197</f>
        <v>6.1366666666666561</v>
      </c>
      <c r="F197" s="39">
        <f>'Table 2.1'!F197-'Table 2.1'!G197</f>
        <v>-10.174000000000035</v>
      </c>
      <c r="G197" s="39">
        <f>'Table 2.1'!G197-'Table 2.1'!H197</f>
        <v>-11.767666666666628</v>
      </c>
      <c r="H197" s="39">
        <f>'Table 2.1'!H197-'Table 2.1'!I197</f>
        <v>0</v>
      </c>
      <c r="I197" s="96">
        <f>'Table 2.1'!E197-'Table 2.1'!I197</f>
        <v>-15.805000000000007</v>
      </c>
      <c r="J197" s="41">
        <f>E197/'Table 2.1'!F197</f>
        <v>1.7551971855827825E-2</v>
      </c>
      <c r="K197" s="90">
        <f>F197/'Table 2.1'!G197</f>
        <v>-2.8276637079433526E-2</v>
      </c>
      <c r="L197" s="90">
        <f>G197/'Table 2.1'!H197</f>
        <v>-3.1670120479765931E-2</v>
      </c>
      <c r="M197" s="92">
        <f>H197/'Table 2.1'!I197</f>
        <v>0</v>
      </c>
      <c r="N197" s="99">
        <f>I197/'Table 2.1'!I197</f>
        <v>-4.2535726780956504E-2</v>
      </c>
      <c r="O197" s="151">
        <f t="shared" ref="O197:O260" si="6">_xlfn.RANK.EQ(I197, I$5:I$504)</f>
        <v>185</v>
      </c>
      <c r="P197" s="152">
        <f t="shared" ref="P197:P260" si="7">_xlfn.RANK.EQ(N197, N$5:N$504)</f>
        <v>347</v>
      </c>
      <c r="Q197" s="1"/>
      <c r="R197" s="1"/>
      <c r="S197" s="1"/>
      <c r="T197" s="1"/>
      <c r="U197" s="1"/>
      <c r="V197" s="1"/>
      <c r="W197" s="1"/>
      <c r="X197" s="1"/>
    </row>
    <row r="198" spans="1:24" x14ac:dyDescent="0.2">
      <c r="A198" s="1"/>
      <c r="B198" s="24">
        <v>109535504</v>
      </c>
      <c r="C198" s="25" t="s">
        <v>473</v>
      </c>
      <c r="D198" s="26" t="s">
        <v>470</v>
      </c>
      <c r="E198" s="87">
        <f>'Table 2.1'!E198-'Table 2.1'!F198</f>
        <v>-8.0326666666667279</v>
      </c>
      <c r="F198" s="39">
        <f>'Table 2.1'!F198-'Table 2.1'!G198</f>
        <v>-4.37399999999991</v>
      </c>
      <c r="G198" s="39">
        <f>'Table 2.1'!G198-'Table 2.1'!H198</f>
        <v>6.2060000000000173</v>
      </c>
      <c r="H198" s="39">
        <f>'Table 2.1'!H198-'Table 2.1'!I198</f>
        <v>0</v>
      </c>
      <c r="I198" s="96">
        <f>'Table 2.1'!E198-'Table 2.1'!I198</f>
        <v>-6.2006666666666206</v>
      </c>
      <c r="J198" s="41">
        <f>E198/'Table 2.1'!F198</f>
        <v>-1.4361443772665211E-2</v>
      </c>
      <c r="K198" s="90">
        <f>F198/'Table 2.1'!G198</f>
        <v>-7.7595061637868012E-3</v>
      </c>
      <c r="L198" s="90">
        <f>G198/'Table 2.1'!H198</f>
        <v>1.113204489888904E-2</v>
      </c>
      <c r="M198" s="92">
        <f>H198/'Table 2.1'!I198</f>
        <v>0</v>
      </c>
      <c r="N198" s="99">
        <f>I198/'Table 2.1'!I198</f>
        <v>-1.1122478204379192E-2</v>
      </c>
      <c r="O198" s="151">
        <f t="shared" si="6"/>
        <v>159</v>
      </c>
      <c r="P198" s="152">
        <f t="shared" si="7"/>
        <v>196</v>
      </c>
      <c r="Q198" s="1"/>
      <c r="R198" s="1"/>
      <c r="S198" s="1"/>
      <c r="T198" s="1"/>
      <c r="U198" s="1"/>
      <c r="V198" s="1"/>
      <c r="W198" s="1"/>
      <c r="X198" s="1"/>
    </row>
    <row r="199" spans="1:24" x14ac:dyDescent="0.2">
      <c r="A199" s="1"/>
      <c r="B199" s="24">
        <v>109537504</v>
      </c>
      <c r="C199" s="25" t="s">
        <v>474</v>
      </c>
      <c r="D199" s="26" t="s">
        <v>470</v>
      </c>
      <c r="E199" s="87">
        <f>'Table 2.1'!E199-'Table 2.1'!F199</f>
        <v>-6.6413333333333071</v>
      </c>
      <c r="F199" s="39">
        <f>'Table 2.1'!F199-'Table 2.1'!G199</f>
        <v>-17.58066666666673</v>
      </c>
      <c r="G199" s="39">
        <f>'Table 2.1'!G199-'Table 2.1'!H199</f>
        <v>-17.62833333333333</v>
      </c>
      <c r="H199" s="39">
        <f>'Table 2.1'!H199-'Table 2.1'!I199</f>
        <v>0</v>
      </c>
      <c r="I199" s="96">
        <f>'Table 2.1'!E199-'Table 2.1'!I199</f>
        <v>-41.850333333333367</v>
      </c>
      <c r="J199" s="41">
        <f>E199/'Table 2.1'!F199</f>
        <v>-1.5914424424056568E-2</v>
      </c>
      <c r="K199" s="90">
        <f>F199/'Table 2.1'!G199</f>
        <v>-4.042499049581217E-2</v>
      </c>
      <c r="L199" s="90">
        <f>G199/'Table 2.1'!H199</f>
        <v>-3.895554787845662E-2</v>
      </c>
      <c r="M199" s="92">
        <f>H199/'Table 2.1'!I199</f>
        <v>0</v>
      </c>
      <c r="N199" s="99">
        <f>I199/'Table 2.1'!I199</f>
        <v>-9.2481951246820682E-2</v>
      </c>
      <c r="O199" s="151">
        <f t="shared" si="6"/>
        <v>256</v>
      </c>
      <c r="P199" s="152">
        <f t="shared" si="7"/>
        <v>484</v>
      </c>
      <c r="Q199" s="1"/>
      <c r="R199" s="1"/>
      <c r="S199" s="1"/>
      <c r="T199" s="1"/>
      <c r="U199" s="1"/>
      <c r="V199" s="1"/>
      <c r="W199" s="1"/>
      <c r="X199" s="1"/>
    </row>
    <row r="200" spans="1:24" x14ac:dyDescent="0.2">
      <c r="A200" s="1"/>
      <c r="B200" s="24">
        <v>110141003</v>
      </c>
      <c r="C200" s="25" t="s">
        <v>171</v>
      </c>
      <c r="D200" s="26" t="s">
        <v>172</v>
      </c>
      <c r="E200" s="87">
        <f>'Table 2.1'!E200-'Table 2.1'!F200</f>
        <v>-18.450333333333447</v>
      </c>
      <c r="F200" s="39">
        <f>'Table 2.1'!F200-'Table 2.1'!G200</f>
        <v>-35.059999999999718</v>
      </c>
      <c r="G200" s="39">
        <f>'Table 2.1'!G200-'Table 2.1'!H200</f>
        <v>-38.572333333333518</v>
      </c>
      <c r="H200" s="39">
        <f>'Table 2.1'!H200-'Table 2.1'!I200</f>
        <v>0</v>
      </c>
      <c r="I200" s="96">
        <f>'Table 2.1'!E200-'Table 2.1'!I200</f>
        <v>-92.082666666666682</v>
      </c>
      <c r="J200" s="41">
        <f>E200/'Table 2.1'!F200</f>
        <v>-1.0812391499562793E-2</v>
      </c>
      <c r="K200" s="90">
        <f>F200/'Table 2.1'!G200</f>
        <v>-2.0132459255121818E-2</v>
      </c>
      <c r="L200" s="90">
        <f>G200/'Table 2.1'!H200</f>
        <v>-2.1669379466663377E-2</v>
      </c>
      <c r="M200" s="92">
        <f>H200/'Table 2.1'!I200</f>
        <v>0</v>
      </c>
      <c r="N200" s="99">
        <f>I200/'Table 2.1'!I200</f>
        <v>-5.1730711467690975E-2</v>
      </c>
      <c r="O200" s="151">
        <f t="shared" si="6"/>
        <v>381</v>
      </c>
      <c r="P200" s="152">
        <f t="shared" si="7"/>
        <v>388</v>
      </c>
      <c r="Q200" s="1"/>
      <c r="R200" s="1"/>
      <c r="S200" s="1"/>
      <c r="T200" s="1"/>
      <c r="U200" s="1"/>
      <c r="V200" s="1"/>
      <c r="W200" s="1"/>
      <c r="X200" s="1"/>
    </row>
    <row r="201" spans="1:24" x14ac:dyDescent="0.2">
      <c r="A201" s="1"/>
      <c r="B201" s="24">
        <v>110141103</v>
      </c>
      <c r="C201" s="25" t="s">
        <v>173</v>
      </c>
      <c r="D201" s="26" t="s">
        <v>172</v>
      </c>
      <c r="E201" s="87">
        <f>'Table 2.1'!E201-'Table 2.1'!F201</f>
        <v>44.661999999999807</v>
      </c>
      <c r="F201" s="39">
        <f>'Table 2.1'!F201-'Table 2.1'!G201</f>
        <v>-22.039999999999964</v>
      </c>
      <c r="G201" s="39">
        <f>'Table 2.1'!G201-'Table 2.1'!H201</f>
        <v>-45.344666666666853</v>
      </c>
      <c r="H201" s="39">
        <f>'Table 2.1'!H201-'Table 2.1'!I201</f>
        <v>0</v>
      </c>
      <c r="I201" s="96">
        <f>'Table 2.1'!E201-'Table 2.1'!I201</f>
        <v>-22.72266666666701</v>
      </c>
      <c r="J201" s="41">
        <f>E201/'Table 2.1'!F201</f>
        <v>1.6013739790174116E-2</v>
      </c>
      <c r="K201" s="90">
        <f>F201/'Table 2.1'!G201</f>
        <v>-7.8405703267852827E-3</v>
      </c>
      <c r="L201" s="90">
        <f>G201/'Table 2.1'!H201</f>
        <v>-1.5874957142493776E-2</v>
      </c>
      <c r="M201" s="92">
        <f>H201/'Table 2.1'!I201</f>
        <v>0</v>
      </c>
      <c r="N201" s="99">
        <f>I201/'Table 2.1'!I201</f>
        <v>-7.955100037413643E-3</v>
      </c>
      <c r="O201" s="151">
        <f t="shared" si="6"/>
        <v>201</v>
      </c>
      <c r="P201" s="152">
        <f t="shared" si="7"/>
        <v>179</v>
      </c>
      <c r="Q201" s="1"/>
      <c r="R201" s="1"/>
      <c r="S201" s="1"/>
      <c r="T201" s="1"/>
      <c r="U201" s="1"/>
      <c r="V201" s="1"/>
      <c r="W201" s="1"/>
      <c r="X201" s="1"/>
    </row>
    <row r="202" spans="1:24" x14ac:dyDescent="0.2">
      <c r="A202" s="1"/>
      <c r="B202" s="24">
        <v>110147003</v>
      </c>
      <c r="C202" s="25" t="s">
        <v>174</v>
      </c>
      <c r="D202" s="26" t="s">
        <v>172</v>
      </c>
      <c r="E202" s="87">
        <f>'Table 2.1'!E202-'Table 2.1'!F202</f>
        <v>7.6703333333332466</v>
      </c>
      <c r="F202" s="39">
        <f>'Table 2.1'!F202-'Table 2.1'!G202</f>
        <v>-0.48733333333348128</v>
      </c>
      <c r="G202" s="39">
        <f>'Table 2.1'!G202-'Table 2.1'!H202</f>
        <v>-10.169666666666444</v>
      </c>
      <c r="H202" s="39">
        <f>'Table 2.1'!H202-'Table 2.1'!I202</f>
        <v>0</v>
      </c>
      <c r="I202" s="96">
        <f>'Table 2.1'!E202-'Table 2.1'!I202</f>
        <v>-2.9866666666666788</v>
      </c>
      <c r="J202" s="41">
        <f>E202/'Table 2.1'!F202</f>
        <v>5.0641942911117763E-3</v>
      </c>
      <c r="K202" s="90">
        <f>F202/'Table 2.1'!G202</f>
        <v>-3.2164923776620627E-4</v>
      </c>
      <c r="L202" s="90">
        <f>G202/'Table 2.1'!H202</f>
        <v>-6.6674198992837663E-3</v>
      </c>
      <c r="M202" s="92">
        <f>H202/'Table 2.1'!I202</f>
        <v>0</v>
      </c>
      <c r="N202" s="99">
        <f>I202/'Table 2.1'!I202</f>
        <v>-1.9581134189119308E-3</v>
      </c>
      <c r="O202" s="151">
        <f t="shared" si="6"/>
        <v>155</v>
      </c>
      <c r="P202" s="152">
        <f t="shared" si="7"/>
        <v>156</v>
      </c>
      <c r="Q202" s="1"/>
      <c r="R202" s="1"/>
      <c r="S202" s="1"/>
      <c r="T202" s="1"/>
      <c r="U202" s="1"/>
      <c r="V202" s="1"/>
      <c r="W202" s="1"/>
      <c r="X202" s="1"/>
    </row>
    <row r="203" spans="1:24" x14ac:dyDescent="0.2">
      <c r="A203" s="1"/>
      <c r="B203" s="24">
        <v>110148002</v>
      </c>
      <c r="C203" s="25" t="s">
        <v>175</v>
      </c>
      <c r="D203" s="26" t="s">
        <v>172</v>
      </c>
      <c r="E203" s="87">
        <f>'Table 2.1'!E203-'Table 2.1'!F203</f>
        <v>33.570666666667421</v>
      </c>
      <c r="F203" s="39">
        <f>'Table 2.1'!F203-'Table 2.1'!G203</f>
        <v>28.920999999999367</v>
      </c>
      <c r="G203" s="39">
        <f>'Table 2.1'!G203-'Table 2.1'!H203</f>
        <v>30.336333333332732</v>
      </c>
      <c r="H203" s="39">
        <f>'Table 2.1'!H203-'Table 2.1'!I203</f>
        <v>0</v>
      </c>
      <c r="I203" s="96">
        <f>'Table 2.1'!E203-'Table 2.1'!I203</f>
        <v>92.82799999999952</v>
      </c>
      <c r="J203" s="41">
        <f>E203/'Table 2.1'!F203</f>
        <v>4.7081113102380515E-3</v>
      </c>
      <c r="K203" s="90">
        <f>F203/'Table 2.1'!G203</f>
        <v>4.0725380502294288E-3</v>
      </c>
      <c r="L203" s="90">
        <f>G203/'Table 2.1'!H203</f>
        <v>4.2901664589676345E-3</v>
      </c>
      <c r="M203" s="92">
        <f>H203/'Table 2.1'!I203</f>
        <v>0</v>
      </c>
      <c r="N203" s="99">
        <f>I203/'Table 2.1'!I203</f>
        <v>1.3127742488755621E-2</v>
      </c>
      <c r="O203" s="151">
        <f t="shared" si="6"/>
        <v>55</v>
      </c>
      <c r="P203" s="152">
        <f t="shared" si="7"/>
        <v>103</v>
      </c>
      <c r="Q203" s="1"/>
      <c r="R203" s="1"/>
      <c r="S203" s="1"/>
      <c r="T203" s="1"/>
      <c r="U203" s="1"/>
      <c r="V203" s="1"/>
      <c r="W203" s="1"/>
      <c r="X203" s="1"/>
    </row>
    <row r="204" spans="1:24" x14ac:dyDescent="0.2">
      <c r="A204" s="1"/>
      <c r="B204" s="24">
        <v>110171003</v>
      </c>
      <c r="C204" s="25" t="s">
        <v>199</v>
      </c>
      <c r="D204" s="26" t="s">
        <v>198</v>
      </c>
      <c r="E204" s="87">
        <f>'Table 2.1'!E204-'Table 2.1'!F204</f>
        <v>-22.679999999999836</v>
      </c>
      <c r="F204" s="39">
        <f>'Table 2.1'!F204-'Table 2.1'!G204</f>
        <v>-10.037333333333663</v>
      </c>
      <c r="G204" s="39">
        <f>'Table 2.1'!G204-'Table 2.1'!H204</f>
        <v>-12.570000000000164</v>
      </c>
      <c r="H204" s="39">
        <f>'Table 2.1'!H204-'Table 2.1'!I204</f>
        <v>0</v>
      </c>
      <c r="I204" s="96">
        <f>'Table 2.1'!E204-'Table 2.1'!I204</f>
        <v>-45.287333333333663</v>
      </c>
      <c r="J204" s="41">
        <f>E204/'Table 2.1'!F204</f>
        <v>-9.6853458326108498E-3</v>
      </c>
      <c r="K204" s="90">
        <f>F204/'Table 2.1'!G204</f>
        <v>-4.2680830110397227E-3</v>
      </c>
      <c r="L204" s="90">
        <f>G204/'Table 2.1'!H204</f>
        <v>-5.3166081759875531E-3</v>
      </c>
      <c r="M204" s="92">
        <f>H204/'Table 2.1'!I204</f>
        <v>0</v>
      </c>
      <c r="N204" s="99">
        <f>I204/'Table 2.1'!I204</f>
        <v>-1.9154734022965178E-2</v>
      </c>
      <c r="O204" s="151">
        <f t="shared" si="6"/>
        <v>268</v>
      </c>
      <c r="P204" s="152">
        <f t="shared" si="7"/>
        <v>231</v>
      </c>
      <c r="Q204" s="1"/>
      <c r="R204" s="1"/>
      <c r="S204" s="1"/>
      <c r="T204" s="1"/>
      <c r="U204" s="1"/>
      <c r="V204" s="1"/>
      <c r="W204" s="1"/>
      <c r="X204" s="1"/>
    </row>
    <row r="205" spans="1:24" x14ac:dyDescent="0.2">
      <c r="A205" s="1"/>
      <c r="B205" s="24">
        <v>110171803</v>
      </c>
      <c r="C205" s="25" t="s">
        <v>200</v>
      </c>
      <c r="D205" s="26" t="s">
        <v>198</v>
      </c>
      <c r="E205" s="87">
        <f>'Table 2.1'!E205-'Table 2.1'!F205</f>
        <v>-24.721333333333405</v>
      </c>
      <c r="F205" s="39">
        <f>'Table 2.1'!F205-'Table 2.1'!G205</f>
        <v>-21.774666666666462</v>
      </c>
      <c r="G205" s="39">
        <f>'Table 2.1'!G205-'Table 2.1'!H205</f>
        <v>-34.145666666666784</v>
      </c>
      <c r="H205" s="39">
        <f>'Table 2.1'!H205-'Table 2.1'!I205</f>
        <v>0</v>
      </c>
      <c r="I205" s="96">
        <f>'Table 2.1'!E205-'Table 2.1'!I205</f>
        <v>-80.641666666666652</v>
      </c>
      <c r="J205" s="41">
        <f>E205/'Table 2.1'!F205</f>
        <v>-2.3434113122269232E-2</v>
      </c>
      <c r="K205" s="90">
        <f>F205/'Table 2.1'!G205</f>
        <v>-2.0223447360339018E-2</v>
      </c>
      <c r="L205" s="90">
        <f>G205/'Table 2.1'!H205</f>
        <v>-3.0738332729691401E-2</v>
      </c>
      <c r="M205" s="92">
        <f>H205/'Table 2.1'!I205</f>
        <v>0</v>
      </c>
      <c r="N205" s="99">
        <f>I205/'Table 2.1'!I205</f>
        <v>-7.2594581505028122E-2</v>
      </c>
      <c r="O205" s="151">
        <f t="shared" si="6"/>
        <v>359</v>
      </c>
      <c r="P205" s="152">
        <f t="shared" si="7"/>
        <v>446</v>
      </c>
      <c r="Q205" s="1"/>
      <c r="R205" s="1"/>
      <c r="S205" s="1"/>
      <c r="T205" s="1"/>
      <c r="U205" s="1"/>
      <c r="V205" s="1"/>
      <c r="W205" s="1"/>
      <c r="X205" s="1"/>
    </row>
    <row r="206" spans="1:24" x14ac:dyDescent="0.2">
      <c r="A206" s="1"/>
      <c r="B206" s="24">
        <v>110173003</v>
      </c>
      <c r="C206" s="25" t="s">
        <v>201</v>
      </c>
      <c r="D206" s="26" t="s">
        <v>198</v>
      </c>
      <c r="E206" s="87">
        <f>'Table 2.1'!E206-'Table 2.1'!F206</f>
        <v>-15.569333333333248</v>
      </c>
      <c r="F206" s="39">
        <f>'Table 2.1'!F206-'Table 2.1'!G206</f>
        <v>-12.368999999999915</v>
      </c>
      <c r="G206" s="39">
        <f>'Table 2.1'!G206-'Table 2.1'!H206</f>
        <v>-4.5620000000001255</v>
      </c>
      <c r="H206" s="39">
        <f>'Table 2.1'!H206-'Table 2.1'!I206</f>
        <v>0</v>
      </c>
      <c r="I206" s="96">
        <f>'Table 2.1'!E206-'Table 2.1'!I206</f>
        <v>-32.500333333333288</v>
      </c>
      <c r="J206" s="41">
        <f>E206/'Table 2.1'!F206</f>
        <v>-1.9127618744967982E-2</v>
      </c>
      <c r="K206" s="90">
        <f>F206/'Table 2.1'!G206</f>
        <v>-1.4968408900126198E-2</v>
      </c>
      <c r="L206" s="90">
        <f>G206/'Table 2.1'!H206</f>
        <v>-5.4904166434323713E-3</v>
      </c>
      <c r="M206" s="92">
        <f>H206/'Table 2.1'!I206</f>
        <v>0</v>
      </c>
      <c r="N206" s="99">
        <f>I206/'Table 2.1'!I206</f>
        <v>-3.9114504833500235E-2</v>
      </c>
      <c r="O206" s="151">
        <f t="shared" si="6"/>
        <v>230</v>
      </c>
      <c r="P206" s="152">
        <f t="shared" si="7"/>
        <v>326</v>
      </c>
      <c r="Q206" s="1"/>
      <c r="R206" s="1"/>
      <c r="S206" s="1"/>
      <c r="T206" s="1"/>
      <c r="U206" s="1"/>
      <c r="V206" s="1"/>
      <c r="W206" s="1"/>
      <c r="X206" s="1"/>
    </row>
    <row r="207" spans="1:24" x14ac:dyDescent="0.2">
      <c r="A207" s="1"/>
      <c r="B207" s="24">
        <v>110173504</v>
      </c>
      <c r="C207" s="25" t="s">
        <v>202</v>
      </c>
      <c r="D207" s="26" t="s">
        <v>198</v>
      </c>
      <c r="E207" s="87">
        <f>'Table 2.1'!E207-'Table 2.1'!F207</f>
        <v>-8.4730000000000132</v>
      </c>
      <c r="F207" s="39">
        <f>'Table 2.1'!F207-'Table 2.1'!G207</f>
        <v>-10.066000000000031</v>
      </c>
      <c r="G207" s="39">
        <f>'Table 2.1'!G207-'Table 2.1'!H207</f>
        <v>-7.563666666666677</v>
      </c>
      <c r="H207" s="39">
        <f>'Table 2.1'!H207-'Table 2.1'!I207</f>
        <v>0</v>
      </c>
      <c r="I207" s="96">
        <f>'Table 2.1'!E207-'Table 2.1'!I207</f>
        <v>-26.102666666666721</v>
      </c>
      <c r="J207" s="41">
        <f>E207/'Table 2.1'!F207</f>
        <v>-2.8378129448212386E-2</v>
      </c>
      <c r="K207" s="90">
        <f>F207/'Table 2.1'!G207</f>
        <v>-3.2613943060060165E-2</v>
      </c>
      <c r="L207" s="90">
        <f>G207/'Table 2.1'!H207</f>
        <v>-2.3920161414442576E-2</v>
      </c>
      <c r="M207" s="92">
        <f>H207/'Table 2.1'!I207</f>
        <v>0</v>
      </c>
      <c r="N207" s="99">
        <f>I207/'Table 2.1'!I207</f>
        <v>-8.2549909657669146E-2</v>
      </c>
      <c r="O207" s="151">
        <f t="shared" si="6"/>
        <v>211</v>
      </c>
      <c r="P207" s="152">
        <f t="shared" si="7"/>
        <v>466</v>
      </c>
      <c r="Q207" s="1"/>
      <c r="R207" s="1"/>
      <c r="S207" s="1"/>
      <c r="T207" s="1"/>
      <c r="U207" s="1"/>
      <c r="V207" s="1"/>
      <c r="W207" s="1"/>
      <c r="X207" s="1"/>
    </row>
    <row r="208" spans="1:24" x14ac:dyDescent="0.2">
      <c r="A208" s="1"/>
      <c r="B208" s="24">
        <v>110175003</v>
      </c>
      <c r="C208" s="25" t="s">
        <v>203</v>
      </c>
      <c r="D208" s="26" t="s">
        <v>198</v>
      </c>
      <c r="E208" s="87">
        <f>'Table 2.1'!E208-'Table 2.1'!F208</f>
        <v>-12.620666666666693</v>
      </c>
      <c r="F208" s="39">
        <f>'Table 2.1'!F208-'Table 2.1'!G208</f>
        <v>-24.870666666666693</v>
      </c>
      <c r="G208" s="39">
        <f>'Table 2.1'!G208-'Table 2.1'!H208</f>
        <v>-12.513666666666609</v>
      </c>
      <c r="H208" s="39">
        <f>'Table 2.1'!H208-'Table 2.1'!I208</f>
        <v>0</v>
      </c>
      <c r="I208" s="96">
        <f>'Table 2.1'!E208-'Table 2.1'!I208</f>
        <v>-50.004999999999995</v>
      </c>
      <c r="J208" s="41">
        <f>E208/'Table 2.1'!F208</f>
        <v>-1.3883790815400469E-2</v>
      </c>
      <c r="K208" s="90">
        <f>F208/'Table 2.1'!G208</f>
        <v>-2.6631192674958632E-2</v>
      </c>
      <c r="L208" s="90">
        <f>G208/'Table 2.1'!H208</f>
        <v>-1.3222302760830562E-2</v>
      </c>
      <c r="M208" s="92">
        <f>H208/'Table 2.1'!I208</f>
        <v>0</v>
      </c>
      <c r="N208" s="99">
        <f>I208/'Table 2.1'!I208</f>
        <v>-5.2836731804320768E-2</v>
      </c>
      <c r="O208" s="151">
        <f t="shared" si="6"/>
        <v>284</v>
      </c>
      <c r="P208" s="152">
        <f t="shared" si="7"/>
        <v>396</v>
      </c>
      <c r="Q208" s="1"/>
      <c r="R208" s="1"/>
      <c r="S208" s="1"/>
      <c r="T208" s="1"/>
      <c r="U208" s="1"/>
      <c r="V208" s="1"/>
      <c r="W208" s="1"/>
      <c r="X208" s="1"/>
    </row>
    <row r="209" spans="1:24" x14ac:dyDescent="0.2">
      <c r="A209" s="1"/>
      <c r="B209" s="24">
        <v>110177003</v>
      </c>
      <c r="C209" s="25" t="s">
        <v>204</v>
      </c>
      <c r="D209" s="26" t="s">
        <v>198</v>
      </c>
      <c r="E209" s="87">
        <f>'Table 2.1'!E209-'Table 2.1'!F209</f>
        <v>-20.925000000000182</v>
      </c>
      <c r="F209" s="39">
        <f>'Table 2.1'!F209-'Table 2.1'!G209</f>
        <v>-20.236999999999853</v>
      </c>
      <c r="G209" s="39">
        <f>'Table 2.1'!G209-'Table 2.1'!H209</f>
        <v>-16.883000000000038</v>
      </c>
      <c r="H209" s="39">
        <f>'Table 2.1'!H209-'Table 2.1'!I209</f>
        <v>0</v>
      </c>
      <c r="I209" s="96">
        <f>'Table 2.1'!E209-'Table 2.1'!I209</f>
        <v>-58.045000000000073</v>
      </c>
      <c r="J209" s="41">
        <f>E209/'Table 2.1'!F209</f>
        <v>-1.1677881339331708E-2</v>
      </c>
      <c r="K209" s="90">
        <f>F209/'Table 2.1'!G209</f>
        <v>-1.1167792257100299E-2</v>
      </c>
      <c r="L209" s="90">
        <f>G209/'Table 2.1'!H209</f>
        <v>-9.2308836289735022E-3</v>
      </c>
      <c r="M209" s="92">
        <f>H209/'Table 2.1'!I209</f>
        <v>0</v>
      </c>
      <c r="N209" s="99">
        <f>I209/'Table 2.1'!I209</f>
        <v>-3.1736459174540446E-2</v>
      </c>
      <c r="O209" s="151">
        <f t="shared" si="6"/>
        <v>301</v>
      </c>
      <c r="P209" s="152">
        <f t="shared" si="7"/>
        <v>290</v>
      </c>
      <c r="Q209" s="1"/>
      <c r="R209" s="1"/>
      <c r="S209" s="1"/>
      <c r="T209" s="1"/>
      <c r="U209" s="1"/>
      <c r="V209" s="1"/>
      <c r="W209" s="1"/>
      <c r="X209" s="1"/>
    </row>
    <row r="210" spans="1:24" x14ac:dyDescent="0.2">
      <c r="A210" s="1"/>
      <c r="B210" s="24">
        <v>110179003</v>
      </c>
      <c r="C210" s="25" t="s">
        <v>205</v>
      </c>
      <c r="D210" s="26" t="s">
        <v>198</v>
      </c>
      <c r="E210" s="87">
        <f>'Table 2.1'!E210-'Table 2.1'!F210</f>
        <v>-22.248999999999796</v>
      </c>
      <c r="F210" s="39">
        <f>'Table 2.1'!F210-'Table 2.1'!G210</f>
        <v>-30.228666666666868</v>
      </c>
      <c r="G210" s="39">
        <f>'Table 2.1'!G210-'Table 2.1'!H210</f>
        <v>-16.753999999999905</v>
      </c>
      <c r="H210" s="39">
        <f>'Table 2.1'!H210-'Table 2.1'!I210</f>
        <v>0</v>
      </c>
      <c r="I210" s="96">
        <f>'Table 2.1'!E210-'Table 2.1'!I210</f>
        <v>-69.23166666666657</v>
      </c>
      <c r="J210" s="41">
        <f>E210/'Table 2.1'!F210</f>
        <v>-2.0702406053376272E-2</v>
      </c>
      <c r="K210" s="90">
        <f>F210/'Table 2.1'!G210</f>
        <v>-2.7357876966481457E-2</v>
      </c>
      <c r="L210" s="90">
        <f>G210/'Table 2.1'!H210</f>
        <v>-1.4936408379508668E-2</v>
      </c>
      <c r="M210" s="92">
        <f>H210/'Table 2.1'!I210</f>
        <v>0</v>
      </c>
      <c r="N210" s="99">
        <f>I210/'Table 2.1'!I210</f>
        <v>-6.1720929099161714E-2</v>
      </c>
      <c r="O210" s="151">
        <f t="shared" si="6"/>
        <v>334</v>
      </c>
      <c r="P210" s="152">
        <f t="shared" si="7"/>
        <v>417</v>
      </c>
      <c r="Q210" s="1"/>
      <c r="R210" s="1"/>
      <c r="S210" s="1"/>
      <c r="T210" s="1"/>
      <c r="U210" s="1"/>
      <c r="V210" s="1"/>
      <c r="W210" s="1"/>
      <c r="X210" s="1"/>
    </row>
    <row r="211" spans="1:24" x14ac:dyDescent="0.2">
      <c r="A211" s="1"/>
      <c r="B211" s="24">
        <v>110183602</v>
      </c>
      <c r="C211" s="25" t="s">
        <v>206</v>
      </c>
      <c r="D211" s="26" t="s">
        <v>207</v>
      </c>
      <c r="E211" s="87">
        <f>'Table 2.1'!E211-'Table 2.1'!F211</f>
        <v>-10.073333333333721</v>
      </c>
      <c r="F211" s="39">
        <f>'Table 2.1'!F211-'Table 2.1'!G211</f>
        <v>0.7930000000005748</v>
      </c>
      <c r="G211" s="39">
        <f>'Table 2.1'!G211-'Table 2.1'!H211</f>
        <v>-33.118999999999687</v>
      </c>
      <c r="H211" s="39">
        <f>'Table 2.1'!H211-'Table 2.1'!I211</f>
        <v>0</v>
      </c>
      <c r="I211" s="96">
        <f>'Table 2.1'!E211-'Table 2.1'!I211</f>
        <v>-42.399333333332834</v>
      </c>
      <c r="J211" s="41">
        <f>E211/'Table 2.1'!F211</f>
        <v>-2.2513530654273716E-3</v>
      </c>
      <c r="K211" s="90">
        <f>F211/'Table 2.1'!G211</f>
        <v>1.7726400937075556E-4</v>
      </c>
      <c r="L211" s="90">
        <f>G211/'Table 2.1'!H211</f>
        <v>-7.3488812920870636E-3</v>
      </c>
      <c r="M211" s="92">
        <f>H211/'Table 2.1'!I211</f>
        <v>0</v>
      </c>
      <c r="N211" s="99">
        <f>I211/'Table 2.1'!I211</f>
        <v>-9.4081242649323975E-3</v>
      </c>
      <c r="O211" s="151">
        <f t="shared" si="6"/>
        <v>259</v>
      </c>
      <c r="P211" s="152">
        <f t="shared" si="7"/>
        <v>189</v>
      </c>
      <c r="Q211" s="1"/>
      <c r="R211" s="1"/>
      <c r="S211" s="1"/>
      <c r="T211" s="1"/>
      <c r="U211" s="1"/>
      <c r="V211" s="1"/>
      <c r="W211" s="1"/>
      <c r="X211" s="1"/>
    </row>
    <row r="212" spans="1:24" x14ac:dyDescent="0.2">
      <c r="A212" s="1"/>
      <c r="B212" s="24">
        <v>111291304</v>
      </c>
      <c r="C212" s="25" t="s">
        <v>288</v>
      </c>
      <c r="D212" s="26" t="s">
        <v>289</v>
      </c>
      <c r="E212" s="87">
        <f>'Table 2.1'!E212-'Table 2.1'!F212</f>
        <v>20.096666666666806</v>
      </c>
      <c r="F212" s="39">
        <f>'Table 2.1'!F212-'Table 2.1'!G212</f>
        <v>19.016999999999825</v>
      </c>
      <c r="G212" s="39">
        <f>'Table 2.1'!G212-'Table 2.1'!H212</f>
        <v>4.9270000000001346</v>
      </c>
      <c r="H212" s="39">
        <f>'Table 2.1'!H212-'Table 2.1'!I212</f>
        <v>0</v>
      </c>
      <c r="I212" s="96">
        <f>'Table 2.1'!E212-'Table 2.1'!I212</f>
        <v>44.040666666666766</v>
      </c>
      <c r="J212" s="41">
        <f>E212/'Table 2.1'!F212</f>
        <v>1.9777237904852894E-2</v>
      </c>
      <c r="K212" s="90">
        <f>F212/'Table 2.1'!G212</f>
        <v>1.9071653000280964E-2</v>
      </c>
      <c r="L212" s="90">
        <f>G212/'Table 2.1'!H212</f>
        <v>4.9656960138037025E-3</v>
      </c>
      <c r="M212" s="92">
        <f>H212/'Table 2.1'!I212</f>
        <v>0</v>
      </c>
      <c r="N212" s="99">
        <f>I212/'Table 2.1'!I212</f>
        <v>4.4386556304428414E-2</v>
      </c>
      <c r="O212" s="151">
        <f t="shared" si="6"/>
        <v>93</v>
      </c>
      <c r="P212" s="152">
        <f t="shared" si="7"/>
        <v>26</v>
      </c>
      <c r="Q212" s="1"/>
      <c r="R212" s="1"/>
      <c r="S212" s="1"/>
      <c r="T212" s="1"/>
      <c r="U212" s="1"/>
      <c r="V212" s="1"/>
      <c r="W212" s="1"/>
      <c r="X212" s="1"/>
    </row>
    <row r="213" spans="1:24" x14ac:dyDescent="0.2">
      <c r="A213" s="1"/>
      <c r="B213" s="24">
        <v>111292304</v>
      </c>
      <c r="C213" s="25" t="s">
        <v>290</v>
      </c>
      <c r="D213" s="26" t="s">
        <v>289</v>
      </c>
      <c r="E213" s="87">
        <f>'Table 2.1'!E213-'Table 2.1'!F213</f>
        <v>5.5026666666666415</v>
      </c>
      <c r="F213" s="39">
        <f>'Table 2.1'!F213-'Table 2.1'!G213</f>
        <v>-5.3446666666666829</v>
      </c>
      <c r="G213" s="39">
        <f>'Table 2.1'!G213-'Table 2.1'!H213</f>
        <v>-17.490333333333353</v>
      </c>
      <c r="H213" s="39">
        <f>'Table 2.1'!H213-'Table 2.1'!I213</f>
        <v>0</v>
      </c>
      <c r="I213" s="96">
        <f>'Table 2.1'!E213-'Table 2.1'!I213</f>
        <v>-17.332333333333395</v>
      </c>
      <c r="J213" s="41">
        <f>E213/'Table 2.1'!F213</f>
        <v>1.4661761649563579E-2</v>
      </c>
      <c r="K213" s="90">
        <f>F213/'Table 2.1'!G213</f>
        <v>-1.4040821187506389E-2</v>
      </c>
      <c r="L213" s="90">
        <f>G213/'Table 2.1'!H213</f>
        <v>-4.3929850882473399E-2</v>
      </c>
      <c r="M213" s="92">
        <f>H213/'Table 2.1'!I213</f>
        <v>0</v>
      </c>
      <c r="N213" s="99">
        <f>I213/'Table 2.1'!I213</f>
        <v>-4.3533007877417519E-2</v>
      </c>
      <c r="O213" s="151">
        <f t="shared" si="6"/>
        <v>186</v>
      </c>
      <c r="P213" s="152">
        <f t="shared" si="7"/>
        <v>354</v>
      </c>
      <c r="Q213" s="1"/>
      <c r="R213" s="1"/>
      <c r="S213" s="1"/>
      <c r="T213" s="1"/>
      <c r="U213" s="1"/>
      <c r="V213" s="1"/>
      <c r="W213" s="1"/>
      <c r="X213" s="1"/>
    </row>
    <row r="214" spans="1:24" x14ac:dyDescent="0.2">
      <c r="A214" s="1"/>
      <c r="B214" s="24">
        <v>111297504</v>
      </c>
      <c r="C214" s="25" t="s">
        <v>291</v>
      </c>
      <c r="D214" s="26" t="s">
        <v>289</v>
      </c>
      <c r="E214" s="87">
        <f>'Table 2.1'!E214-'Table 2.1'!F214</f>
        <v>-12.573666666666668</v>
      </c>
      <c r="F214" s="39">
        <f>'Table 2.1'!F214-'Table 2.1'!G214</f>
        <v>-17.609333333333325</v>
      </c>
      <c r="G214" s="39">
        <f>'Table 2.1'!G214-'Table 2.1'!H214</f>
        <v>-29.396999999999935</v>
      </c>
      <c r="H214" s="39">
        <f>'Table 2.1'!H214-'Table 2.1'!I214</f>
        <v>0</v>
      </c>
      <c r="I214" s="96">
        <f>'Table 2.1'!E214-'Table 2.1'!I214</f>
        <v>-59.579999999999927</v>
      </c>
      <c r="J214" s="41">
        <f>E214/'Table 2.1'!F214</f>
        <v>-1.6439482126459501E-2</v>
      </c>
      <c r="K214" s="90">
        <f>F214/'Table 2.1'!G214</f>
        <v>-2.2505234592830672E-2</v>
      </c>
      <c r="L214" s="90">
        <f>G214/'Table 2.1'!H214</f>
        <v>-3.6209801786532443E-2</v>
      </c>
      <c r="M214" s="92">
        <f>H214/'Table 2.1'!I214</f>
        <v>0</v>
      </c>
      <c r="N214" s="99">
        <f>I214/'Table 2.1'!I214</f>
        <v>-7.3387760330700588E-2</v>
      </c>
      <c r="O214" s="151">
        <f t="shared" si="6"/>
        <v>309</v>
      </c>
      <c r="P214" s="152">
        <f t="shared" si="7"/>
        <v>451</v>
      </c>
      <c r="Q214" s="1"/>
      <c r="R214" s="1"/>
      <c r="S214" s="1"/>
      <c r="T214" s="1"/>
      <c r="U214" s="1"/>
      <c r="V214" s="1"/>
      <c r="W214" s="1"/>
      <c r="X214" s="1"/>
    </row>
    <row r="215" spans="1:24" x14ac:dyDescent="0.2">
      <c r="A215" s="1"/>
      <c r="B215" s="24">
        <v>111312503</v>
      </c>
      <c r="C215" s="25" t="s">
        <v>298</v>
      </c>
      <c r="D215" s="26" t="s">
        <v>299</v>
      </c>
      <c r="E215" s="87">
        <f>'Table 2.1'!E215-'Table 2.1'!F215</f>
        <v>-19.150333333333492</v>
      </c>
      <c r="F215" s="39">
        <f>'Table 2.1'!F215-'Table 2.1'!G215</f>
        <v>-31.143000000000256</v>
      </c>
      <c r="G215" s="39">
        <f>'Table 2.1'!G215-'Table 2.1'!H215</f>
        <v>-10.263666666666268</v>
      </c>
      <c r="H215" s="39">
        <f>'Table 2.1'!H215-'Table 2.1'!I215</f>
        <v>0</v>
      </c>
      <c r="I215" s="96">
        <f>'Table 2.1'!E215-'Table 2.1'!I215</f>
        <v>-60.557000000000016</v>
      </c>
      <c r="J215" s="41">
        <f>E215/'Table 2.1'!F215</f>
        <v>-9.4079482268906202E-3</v>
      </c>
      <c r="K215" s="90">
        <f>F215/'Table 2.1'!G215</f>
        <v>-1.5069013692417341E-2</v>
      </c>
      <c r="L215" s="90">
        <f>G215/'Table 2.1'!H215</f>
        <v>-4.9416894765010643E-3</v>
      </c>
      <c r="M215" s="92">
        <f>H215/'Table 2.1'!I215</f>
        <v>0</v>
      </c>
      <c r="N215" s="99">
        <f>I215/'Table 2.1'!I215</f>
        <v>-2.9156625925934852E-2</v>
      </c>
      <c r="O215" s="151">
        <f t="shared" si="6"/>
        <v>311</v>
      </c>
      <c r="P215" s="152">
        <f t="shared" si="7"/>
        <v>276</v>
      </c>
      <c r="Q215" s="1"/>
      <c r="R215" s="1"/>
      <c r="S215" s="1"/>
      <c r="T215" s="1"/>
      <c r="U215" s="1"/>
      <c r="V215" s="1"/>
      <c r="W215" s="1"/>
      <c r="X215" s="1"/>
    </row>
    <row r="216" spans="1:24" x14ac:dyDescent="0.2">
      <c r="A216" s="1"/>
      <c r="B216" s="24">
        <v>111312804</v>
      </c>
      <c r="C216" s="25" t="s">
        <v>300</v>
      </c>
      <c r="D216" s="26" t="s">
        <v>299</v>
      </c>
      <c r="E216" s="87">
        <f>'Table 2.1'!E216-'Table 2.1'!F216</f>
        <v>-9.5823333333333949</v>
      </c>
      <c r="F216" s="39">
        <f>'Table 2.1'!F216-'Table 2.1'!G216</f>
        <v>-14.069000000000074</v>
      </c>
      <c r="G216" s="39">
        <f>'Table 2.1'!G216-'Table 2.1'!H216</f>
        <v>-9.1636666666666997</v>
      </c>
      <c r="H216" s="39">
        <f>'Table 2.1'!H216-'Table 2.1'!I216</f>
        <v>0</v>
      </c>
      <c r="I216" s="96">
        <f>'Table 2.1'!E216-'Table 2.1'!I216</f>
        <v>-32.815000000000168</v>
      </c>
      <c r="J216" s="41">
        <f>E216/'Table 2.1'!F216</f>
        <v>-1.2806200362442236E-2</v>
      </c>
      <c r="K216" s="90">
        <f>F216/'Table 2.1'!G216</f>
        <v>-1.8455350923642158E-2</v>
      </c>
      <c r="L216" s="90">
        <f>G216/'Table 2.1'!H216</f>
        <v>-1.1877881329202838E-2</v>
      </c>
      <c r="M216" s="92">
        <f>H216/'Table 2.1'!I216</f>
        <v>0</v>
      </c>
      <c r="N216" s="99">
        <f>I216/'Table 2.1'!I216</f>
        <v>-4.2534575950433785E-2</v>
      </c>
      <c r="O216" s="151">
        <f t="shared" si="6"/>
        <v>232</v>
      </c>
      <c r="P216" s="152">
        <f t="shared" si="7"/>
        <v>346</v>
      </c>
      <c r="Q216" s="1"/>
      <c r="R216" s="1"/>
      <c r="S216" s="1"/>
      <c r="T216" s="1"/>
      <c r="U216" s="1"/>
      <c r="V216" s="1"/>
      <c r="W216" s="1"/>
      <c r="X216" s="1"/>
    </row>
    <row r="217" spans="1:24" x14ac:dyDescent="0.2">
      <c r="A217" s="1"/>
      <c r="B217" s="24">
        <v>111316003</v>
      </c>
      <c r="C217" s="25" t="s">
        <v>301</v>
      </c>
      <c r="D217" s="26" t="s">
        <v>299</v>
      </c>
      <c r="E217" s="87">
        <f>'Table 2.1'!E217-'Table 2.1'!F217</f>
        <v>-30.317999999999984</v>
      </c>
      <c r="F217" s="39">
        <f>'Table 2.1'!F217-'Table 2.1'!G217</f>
        <v>-21.051333333333332</v>
      </c>
      <c r="G217" s="39">
        <f>'Table 2.1'!G217-'Table 2.1'!H217</f>
        <v>-21.558999999999969</v>
      </c>
      <c r="H217" s="39">
        <f>'Table 2.1'!H217-'Table 2.1'!I217</f>
        <v>0</v>
      </c>
      <c r="I217" s="96">
        <f>'Table 2.1'!E217-'Table 2.1'!I217</f>
        <v>-72.928333333333285</v>
      </c>
      <c r="J217" s="41">
        <f>E217/'Table 2.1'!F217</f>
        <v>-1.9947916186906924E-2</v>
      </c>
      <c r="K217" s="90">
        <f>F217/'Table 2.1'!G217</f>
        <v>-1.366163010239841E-2</v>
      </c>
      <c r="L217" s="90">
        <f>G217/'Table 2.1'!H217</f>
        <v>-1.3798039640270024E-2</v>
      </c>
      <c r="M217" s="92">
        <f>H217/'Table 2.1'!I217</f>
        <v>0</v>
      </c>
      <c r="N217" s="99">
        <f>I217/'Table 2.1'!I217</f>
        <v>-4.6675079281606746E-2</v>
      </c>
      <c r="O217" s="151">
        <f t="shared" si="6"/>
        <v>342</v>
      </c>
      <c r="P217" s="152">
        <f t="shared" si="7"/>
        <v>366</v>
      </c>
      <c r="Q217" s="1"/>
      <c r="R217" s="1"/>
      <c r="S217" s="1"/>
      <c r="T217" s="1"/>
      <c r="U217" s="1"/>
      <c r="V217" s="1"/>
      <c r="W217" s="1"/>
      <c r="X217" s="1"/>
    </row>
    <row r="218" spans="1:24" x14ac:dyDescent="0.2">
      <c r="A218" s="1"/>
      <c r="B218" s="24">
        <v>111317503</v>
      </c>
      <c r="C218" s="25" t="s">
        <v>302</v>
      </c>
      <c r="D218" s="26" t="s">
        <v>299</v>
      </c>
      <c r="E218" s="87">
        <f>'Table 2.1'!E218-'Table 2.1'!F218</f>
        <v>-14.569666666666535</v>
      </c>
      <c r="F218" s="39">
        <f>'Table 2.1'!F218-'Table 2.1'!G218</f>
        <v>-25.215000000000146</v>
      </c>
      <c r="G218" s="39">
        <f>'Table 2.1'!G218-'Table 2.1'!H218</f>
        <v>-18.448000000000093</v>
      </c>
      <c r="H218" s="39">
        <f>'Table 2.1'!H218-'Table 2.1'!I218</f>
        <v>0</v>
      </c>
      <c r="I218" s="96">
        <f>'Table 2.1'!E218-'Table 2.1'!I218</f>
        <v>-58.232666666666773</v>
      </c>
      <c r="J218" s="41">
        <f>E218/'Table 2.1'!F218</f>
        <v>-1.1821924369868255E-2</v>
      </c>
      <c r="K218" s="90">
        <f>F218/'Table 2.1'!G218</f>
        <v>-2.0049415202198516E-2</v>
      </c>
      <c r="L218" s="90">
        <f>G218/'Table 2.1'!H218</f>
        <v>-1.4456653027789111E-2</v>
      </c>
      <c r="M218" s="92">
        <f>H218/'Table 2.1'!I218</f>
        <v>0</v>
      </c>
      <c r="N218" s="99">
        <f>I218/'Table 2.1'!I218</f>
        <v>-4.5633643586453707E-2</v>
      </c>
      <c r="O218" s="151">
        <f t="shared" si="6"/>
        <v>302</v>
      </c>
      <c r="P218" s="152">
        <f t="shared" si="7"/>
        <v>362</v>
      </c>
      <c r="Q218" s="1"/>
      <c r="R218" s="1"/>
      <c r="S218" s="1"/>
      <c r="T218" s="1"/>
      <c r="U218" s="1"/>
      <c r="V218" s="1"/>
      <c r="W218" s="1"/>
      <c r="X218" s="1"/>
    </row>
    <row r="219" spans="1:24" x14ac:dyDescent="0.2">
      <c r="A219" s="1"/>
      <c r="B219" s="24">
        <v>111343603</v>
      </c>
      <c r="C219" s="25" t="s">
        <v>315</v>
      </c>
      <c r="D219" s="26" t="s">
        <v>316</v>
      </c>
      <c r="E219" s="87">
        <f>'Table 2.1'!E219-'Table 2.1'!F219</f>
        <v>-39.987333333333027</v>
      </c>
      <c r="F219" s="39">
        <f>'Table 2.1'!F219-'Table 2.1'!G219</f>
        <v>-19.940000000000055</v>
      </c>
      <c r="G219" s="39">
        <f>'Table 2.1'!G219-'Table 2.1'!H219</f>
        <v>-10.148666666666486</v>
      </c>
      <c r="H219" s="39">
        <f>'Table 2.1'!H219-'Table 2.1'!I219</f>
        <v>0</v>
      </c>
      <c r="I219" s="96">
        <f>'Table 2.1'!E219-'Table 2.1'!I219</f>
        <v>-70.075999999999567</v>
      </c>
      <c r="J219" s="41">
        <f>E219/'Table 2.1'!F219</f>
        <v>-1.3353247848444175E-2</v>
      </c>
      <c r="K219" s="90">
        <f>F219/'Table 2.1'!G219</f>
        <v>-6.6146576035610973E-3</v>
      </c>
      <c r="L219" s="90">
        <f>G219/'Table 2.1'!H219</f>
        <v>-3.3553015991406943E-3</v>
      </c>
      <c r="M219" s="92">
        <f>H219/'Table 2.1'!I219</f>
        <v>0</v>
      </c>
      <c r="N219" s="99">
        <f>I219/'Table 2.1'!I219</f>
        <v>-2.3168177907907709E-2</v>
      </c>
      <c r="O219" s="151">
        <f t="shared" si="6"/>
        <v>338</v>
      </c>
      <c r="P219" s="152">
        <f t="shared" si="7"/>
        <v>253</v>
      </c>
      <c r="Q219" s="1"/>
      <c r="R219" s="1"/>
      <c r="S219" s="1"/>
      <c r="T219" s="1"/>
      <c r="U219" s="1"/>
      <c r="V219" s="1"/>
      <c r="W219" s="1"/>
      <c r="X219" s="1"/>
    </row>
    <row r="220" spans="1:24" x14ac:dyDescent="0.2">
      <c r="A220" s="1"/>
      <c r="B220" s="24">
        <v>111444602</v>
      </c>
      <c r="C220" s="25" t="s">
        <v>411</v>
      </c>
      <c r="D220" s="26" t="s">
        <v>412</v>
      </c>
      <c r="E220" s="87">
        <f>'Table 2.1'!E220-'Table 2.1'!F220</f>
        <v>-65.85933333333378</v>
      </c>
      <c r="F220" s="39">
        <f>'Table 2.1'!F220-'Table 2.1'!G220</f>
        <v>-96.560333333332892</v>
      </c>
      <c r="G220" s="39">
        <f>'Table 2.1'!G220-'Table 2.1'!H220</f>
        <v>-80.822333333333518</v>
      </c>
      <c r="H220" s="39">
        <f>'Table 2.1'!H220-'Table 2.1'!I220</f>
        <v>0</v>
      </c>
      <c r="I220" s="96">
        <f>'Table 2.1'!E220-'Table 2.1'!I220</f>
        <v>-243.24200000000019</v>
      </c>
      <c r="J220" s="41">
        <f>E220/'Table 2.1'!F220</f>
        <v>-1.2662233707799583E-2</v>
      </c>
      <c r="K220" s="90">
        <f>F220/'Table 2.1'!G220</f>
        <v>-1.8226490799171022E-2</v>
      </c>
      <c r="L220" s="90">
        <f>G220/'Table 2.1'!H220</f>
        <v>-1.5026581767629327E-2</v>
      </c>
      <c r="M220" s="92">
        <f>H220/'Table 2.1'!I220</f>
        <v>0</v>
      </c>
      <c r="N220" s="99">
        <f>I220/'Table 2.1'!I220</f>
        <v>-4.5223834199973861E-2</v>
      </c>
      <c r="O220" s="151">
        <f t="shared" si="6"/>
        <v>481</v>
      </c>
      <c r="P220" s="152">
        <f t="shared" si="7"/>
        <v>359</v>
      </c>
      <c r="Q220" s="1"/>
      <c r="R220" s="1"/>
      <c r="S220" s="1"/>
      <c r="T220" s="1"/>
      <c r="U220" s="1"/>
      <c r="V220" s="1"/>
      <c r="W220" s="1"/>
      <c r="X220" s="1"/>
    </row>
    <row r="221" spans="1:24" x14ac:dyDescent="0.2">
      <c r="A221" s="1"/>
      <c r="B221" s="24">
        <v>112011103</v>
      </c>
      <c r="C221" s="25" t="s">
        <v>16</v>
      </c>
      <c r="D221" s="26" t="s">
        <v>17</v>
      </c>
      <c r="E221" s="87">
        <f>'Table 2.1'!E221-'Table 2.1'!F221</f>
        <v>-10.398000000000138</v>
      </c>
      <c r="F221" s="87">
        <f>'Table 2.1'!F221-'Table 2.1'!G221</f>
        <v>-17.636333333333369</v>
      </c>
      <c r="G221" s="87">
        <f>'Table 2.1'!G221-'Table 2.1'!H221</f>
        <v>-1.0309999999994943</v>
      </c>
      <c r="H221" s="87">
        <f>'Table 2.1'!H221-'Table 2.1'!I221</f>
        <v>0</v>
      </c>
      <c r="I221" s="96">
        <f>'Table 2.1'!E221-'Table 2.1'!I221</f>
        <v>-29.065333333333001</v>
      </c>
      <c r="J221" s="41">
        <f>E221/'Table 2.1'!F221</f>
        <v>-5.0147577984837755E-3</v>
      </c>
      <c r="K221" s="90">
        <f>F221/'Table 2.1'!G221</f>
        <v>-8.4339321788091341E-3</v>
      </c>
      <c r="L221" s="90">
        <f>G221/'Table 2.1'!H221</f>
        <v>-4.9279512182196276E-4</v>
      </c>
      <c r="M221" s="92">
        <f>H221/'Table 2.1'!I221</f>
        <v>0</v>
      </c>
      <c r="N221" s="99">
        <f>I221/'Table 2.1'!I221</f>
        <v>-1.3892584365473149E-2</v>
      </c>
      <c r="O221" s="151">
        <f t="shared" si="6"/>
        <v>222</v>
      </c>
      <c r="P221" s="152">
        <f t="shared" si="7"/>
        <v>207</v>
      </c>
      <c r="Q221" s="1"/>
      <c r="R221" s="1"/>
      <c r="S221" s="1"/>
      <c r="T221" s="1"/>
      <c r="U221" s="1"/>
      <c r="V221" s="1"/>
      <c r="W221" s="1"/>
      <c r="X221" s="1"/>
    </row>
    <row r="222" spans="1:24" x14ac:dyDescent="0.2">
      <c r="A222" s="1"/>
      <c r="B222" s="24">
        <v>112011603</v>
      </c>
      <c r="C222" s="25" t="s">
        <v>18</v>
      </c>
      <c r="D222" s="26" t="s">
        <v>17</v>
      </c>
      <c r="E222" s="87">
        <f>'Table 2.1'!E222-'Table 2.1'!F222</f>
        <v>10.05866666666634</v>
      </c>
      <c r="F222" s="39">
        <f>'Table 2.1'!F222-'Table 2.1'!G222</f>
        <v>-10.311999999999443</v>
      </c>
      <c r="G222" s="39">
        <f>'Table 2.1'!G222-'Table 2.1'!H222</f>
        <v>-28.362999999999829</v>
      </c>
      <c r="H222" s="39">
        <f>'Table 2.1'!H222-'Table 2.1'!I222</f>
        <v>0</v>
      </c>
      <c r="I222" s="96">
        <f>'Table 2.1'!E222-'Table 2.1'!I222</f>
        <v>-28.616333333332932</v>
      </c>
      <c r="J222" s="41">
        <f>E222/'Table 2.1'!F222</f>
        <v>2.5370988489897359E-3</v>
      </c>
      <c r="K222" s="90">
        <f>F222/'Table 2.1'!G222</f>
        <v>-2.5942495142070158E-3</v>
      </c>
      <c r="L222" s="90">
        <f>G222/'Table 2.1'!H222</f>
        <v>-7.0848902053925814E-3</v>
      </c>
      <c r="M222" s="92">
        <f>H222/'Table 2.1'!I222</f>
        <v>0</v>
      </c>
      <c r="N222" s="99">
        <f>I222/'Table 2.1'!I222</f>
        <v>-7.1481712000698427E-3</v>
      </c>
      <c r="O222" s="151">
        <f t="shared" si="6"/>
        <v>221</v>
      </c>
      <c r="P222" s="152">
        <f t="shared" si="7"/>
        <v>176</v>
      </c>
      <c r="Q222" s="1"/>
      <c r="R222" s="1"/>
      <c r="S222" s="1"/>
      <c r="T222" s="1"/>
      <c r="U222" s="1"/>
      <c r="V222" s="1"/>
      <c r="W222" s="1"/>
      <c r="X222" s="1"/>
    </row>
    <row r="223" spans="1:24" x14ac:dyDescent="0.2">
      <c r="A223" s="1"/>
      <c r="B223" s="24">
        <v>112013054</v>
      </c>
      <c r="C223" s="25" t="s">
        <v>19</v>
      </c>
      <c r="D223" s="26" t="s">
        <v>17</v>
      </c>
      <c r="E223" s="87">
        <f>'Table 2.1'!E223-'Table 2.1'!F223</f>
        <v>-26.851666666666688</v>
      </c>
      <c r="F223" s="39">
        <f>'Table 2.1'!F223-'Table 2.1'!G223</f>
        <v>-33.053333333333285</v>
      </c>
      <c r="G223" s="39">
        <f>'Table 2.1'!G223-'Table 2.1'!H223</f>
        <v>-37.318666666666786</v>
      </c>
      <c r="H223" s="39">
        <f>'Table 2.1'!H223-'Table 2.1'!I223</f>
        <v>0</v>
      </c>
      <c r="I223" s="96">
        <f>'Table 2.1'!E223-'Table 2.1'!I223</f>
        <v>-97.223666666666759</v>
      </c>
      <c r="J223" s="41">
        <f>E223/'Table 2.1'!F223</f>
        <v>-2.4675380369357274E-2</v>
      </c>
      <c r="K223" s="90">
        <f>F223/'Table 2.1'!G223</f>
        <v>-2.9479004087699698E-2</v>
      </c>
      <c r="L223" s="90">
        <f>G223/'Table 2.1'!H223</f>
        <v>-3.2211009791967546E-2</v>
      </c>
      <c r="M223" s="92">
        <f>H223/'Table 2.1'!I223</f>
        <v>0</v>
      </c>
      <c r="N223" s="99">
        <f>I223/'Table 2.1'!I223</f>
        <v>-8.3917051672379728E-2</v>
      </c>
      <c r="O223" s="151">
        <f t="shared" si="6"/>
        <v>388</v>
      </c>
      <c r="P223" s="152">
        <f t="shared" si="7"/>
        <v>469</v>
      </c>
      <c r="Q223" s="1"/>
      <c r="R223" s="1"/>
      <c r="S223" s="1"/>
      <c r="T223" s="1"/>
      <c r="U223" s="1"/>
      <c r="V223" s="1"/>
      <c r="W223" s="1"/>
      <c r="X223" s="1"/>
    </row>
    <row r="224" spans="1:24" x14ac:dyDescent="0.2">
      <c r="A224" s="1"/>
      <c r="B224" s="24">
        <v>112013753</v>
      </c>
      <c r="C224" s="25" t="s">
        <v>20</v>
      </c>
      <c r="D224" s="26" t="s">
        <v>17</v>
      </c>
      <c r="E224" s="87">
        <f>'Table 2.1'!E224-'Table 2.1'!F224</f>
        <v>14.086999999999989</v>
      </c>
      <c r="F224" s="39">
        <f>'Table 2.1'!F224-'Table 2.1'!G224</f>
        <v>37.385666666666566</v>
      </c>
      <c r="G224" s="39">
        <f>'Table 2.1'!G224-'Table 2.1'!H224</f>
        <v>22.126000000000204</v>
      </c>
      <c r="H224" s="39">
        <f>'Table 2.1'!H224-'Table 2.1'!I224</f>
        <v>0</v>
      </c>
      <c r="I224" s="96">
        <f>'Table 2.1'!E224-'Table 2.1'!I224</f>
        <v>73.598666666666759</v>
      </c>
      <c r="J224" s="41">
        <f>E224/'Table 2.1'!F224</f>
        <v>4.5021794997585404E-3</v>
      </c>
      <c r="K224" s="90">
        <f>F224/'Table 2.1'!G224</f>
        <v>1.2092881333271483E-2</v>
      </c>
      <c r="L224" s="90">
        <f>G224/'Table 2.1'!H224</f>
        <v>7.2085342581850072E-3</v>
      </c>
      <c r="M224" s="92">
        <f>H224/'Table 2.1'!I224</f>
        <v>0</v>
      </c>
      <c r="N224" s="99">
        <f>I224/'Table 2.1'!I224</f>
        <v>2.3978057941941671E-2</v>
      </c>
      <c r="O224" s="151">
        <f t="shared" si="6"/>
        <v>68</v>
      </c>
      <c r="P224" s="152">
        <f t="shared" si="7"/>
        <v>65</v>
      </c>
      <c r="Q224" s="1"/>
      <c r="R224" s="1"/>
      <c r="S224" s="1"/>
      <c r="T224" s="1"/>
      <c r="U224" s="1"/>
      <c r="V224" s="1"/>
      <c r="W224" s="1"/>
      <c r="X224" s="1"/>
    </row>
    <row r="225" spans="1:24" x14ac:dyDescent="0.2">
      <c r="A225" s="1"/>
      <c r="B225" s="24">
        <v>112015203</v>
      </c>
      <c r="C225" s="25" t="s">
        <v>21</v>
      </c>
      <c r="D225" s="26" t="s">
        <v>17</v>
      </c>
      <c r="E225" s="87">
        <f>'Table 2.1'!E225-'Table 2.1'!F225</f>
        <v>4.5480000000002292</v>
      </c>
      <c r="F225" s="39">
        <f>'Table 2.1'!F225-'Table 2.1'!G225</f>
        <v>-7.93100000000004</v>
      </c>
      <c r="G225" s="39">
        <f>'Table 2.1'!G225-'Table 2.1'!H225</f>
        <v>-29.273666666666941</v>
      </c>
      <c r="H225" s="39">
        <f>'Table 2.1'!H225-'Table 2.1'!I225</f>
        <v>0</v>
      </c>
      <c r="I225" s="96">
        <f>'Table 2.1'!E225-'Table 2.1'!I225</f>
        <v>-32.656666666666752</v>
      </c>
      <c r="J225" s="41">
        <f>E225/'Table 2.1'!F225</f>
        <v>2.1998879740425942E-3</v>
      </c>
      <c r="K225" s="90">
        <f>F225/'Table 2.1'!G225</f>
        <v>-3.8215995786651728E-3</v>
      </c>
      <c r="L225" s="90">
        <f>G225/'Table 2.1'!H225</f>
        <v>-1.3909487676733506E-2</v>
      </c>
      <c r="M225" s="92">
        <f>H225/'Table 2.1'!I225</f>
        <v>0</v>
      </c>
      <c r="N225" s="99">
        <f>I225/'Table 2.1'!I225</f>
        <v>-1.5516932256403052E-2</v>
      </c>
      <c r="O225" s="151">
        <f t="shared" si="6"/>
        <v>231</v>
      </c>
      <c r="P225" s="152">
        <f t="shared" si="7"/>
        <v>214</v>
      </c>
      <c r="Q225" s="1"/>
      <c r="R225" s="1"/>
      <c r="S225" s="1"/>
      <c r="T225" s="1"/>
      <c r="U225" s="1"/>
      <c r="V225" s="1"/>
      <c r="W225" s="1"/>
      <c r="X225" s="1"/>
    </row>
    <row r="226" spans="1:24" x14ac:dyDescent="0.2">
      <c r="A226" s="1"/>
      <c r="B226" s="24">
        <v>112018523</v>
      </c>
      <c r="C226" s="25" t="s">
        <v>22</v>
      </c>
      <c r="D226" s="26" t="s">
        <v>17</v>
      </c>
      <c r="E226" s="87">
        <f>'Table 2.1'!E226-'Table 2.1'!F226</f>
        <v>6.6790000000000873</v>
      </c>
      <c r="F226" s="39">
        <f>'Table 2.1'!F226-'Table 2.1'!G226</f>
        <v>7.0716666666664878</v>
      </c>
      <c r="G226" s="39">
        <f>'Table 2.1'!G226-'Table 2.1'!H226</f>
        <v>14.079333333333352</v>
      </c>
      <c r="H226" s="39">
        <f>'Table 2.1'!H226-'Table 2.1'!I226</f>
        <v>0</v>
      </c>
      <c r="I226" s="96">
        <f>'Table 2.1'!E226-'Table 2.1'!I226</f>
        <v>27.829999999999927</v>
      </c>
      <c r="J226" s="41">
        <f>E226/'Table 2.1'!F226</f>
        <v>3.7932139011436364E-3</v>
      </c>
      <c r="K226" s="90">
        <f>F226/'Table 2.1'!G226</f>
        <v>4.0324167148661251E-3</v>
      </c>
      <c r="L226" s="90">
        <f>G226/'Table 2.1'!H226</f>
        <v>8.093315130176533E-3</v>
      </c>
      <c r="M226" s="92">
        <f>H226/'Table 2.1'!I226</f>
        <v>0</v>
      </c>
      <c r="N226" s="99">
        <f>I226/'Table 2.1'!I226</f>
        <v>1.5997700653876512E-2</v>
      </c>
      <c r="O226" s="151">
        <f t="shared" si="6"/>
        <v>114</v>
      </c>
      <c r="P226" s="152">
        <f t="shared" si="7"/>
        <v>91</v>
      </c>
      <c r="Q226" s="1"/>
      <c r="R226" s="1"/>
      <c r="S226" s="1"/>
      <c r="T226" s="1"/>
      <c r="U226" s="1"/>
      <c r="V226" s="1"/>
      <c r="W226" s="1"/>
      <c r="X226" s="1"/>
    </row>
    <row r="227" spans="1:24" x14ac:dyDescent="0.2">
      <c r="A227" s="1"/>
      <c r="B227" s="24">
        <v>112281302</v>
      </c>
      <c r="C227" s="25" t="s">
        <v>282</v>
      </c>
      <c r="D227" s="26" t="s">
        <v>283</v>
      </c>
      <c r="E227" s="87">
        <f>'Table 2.1'!E227-'Table 2.1'!F227</f>
        <v>75.554666666665071</v>
      </c>
      <c r="F227" s="39">
        <f>'Table 2.1'!F227-'Table 2.1'!G227</f>
        <v>99.979666666666162</v>
      </c>
      <c r="G227" s="39">
        <f>'Table 2.1'!G227-'Table 2.1'!H227</f>
        <v>66.488666666667996</v>
      </c>
      <c r="H227" s="39">
        <f>'Table 2.1'!H227-'Table 2.1'!I227</f>
        <v>0</v>
      </c>
      <c r="I227" s="96">
        <f>'Table 2.1'!E227-'Table 2.1'!I227</f>
        <v>242.02299999999923</v>
      </c>
      <c r="J227" s="41">
        <f>E227/'Table 2.1'!F227</f>
        <v>7.9198093101783048E-3</v>
      </c>
      <c r="K227" s="90">
        <f>F227/'Table 2.1'!G227</f>
        <v>1.059108807496846E-2</v>
      </c>
      <c r="L227" s="90">
        <f>G227/'Table 2.1'!H227</f>
        <v>7.0932654198315841E-3</v>
      </c>
      <c r="M227" s="92">
        <f>H227/'Table 2.1'!I227</f>
        <v>0</v>
      </c>
      <c r="N227" s="99">
        <f>I227/'Table 2.1'!I227</f>
        <v>2.5819939890064366E-2</v>
      </c>
      <c r="O227" s="151">
        <f t="shared" si="6"/>
        <v>19</v>
      </c>
      <c r="P227" s="152">
        <f t="shared" si="7"/>
        <v>60</v>
      </c>
      <c r="Q227" s="1"/>
      <c r="R227" s="1"/>
      <c r="S227" s="1"/>
      <c r="T227" s="1"/>
      <c r="U227" s="1"/>
      <c r="V227" s="1"/>
      <c r="W227" s="1"/>
      <c r="X227" s="1"/>
    </row>
    <row r="228" spans="1:24" x14ac:dyDescent="0.2">
      <c r="A228" s="1"/>
      <c r="B228" s="24">
        <v>112282004</v>
      </c>
      <c r="C228" s="25" t="s">
        <v>284</v>
      </c>
      <c r="D228" s="26" t="s">
        <v>283</v>
      </c>
      <c r="E228" s="87">
        <f>'Table 2.1'!E228-'Table 2.1'!F228</f>
        <v>-10.099999999999966</v>
      </c>
      <c r="F228" s="39">
        <f>'Table 2.1'!F228-'Table 2.1'!G228</f>
        <v>-11.91900000000004</v>
      </c>
      <c r="G228" s="39">
        <f>'Table 2.1'!G228-'Table 2.1'!H228</f>
        <v>-17.217333333333386</v>
      </c>
      <c r="H228" s="39">
        <f>'Table 2.1'!H228-'Table 2.1'!I228</f>
        <v>0</v>
      </c>
      <c r="I228" s="96">
        <f>'Table 2.1'!E228-'Table 2.1'!I228</f>
        <v>-39.236333333333391</v>
      </c>
      <c r="J228" s="41">
        <f>E228/'Table 2.1'!F228</f>
        <v>-1.9841542689766609E-2</v>
      </c>
      <c r="K228" s="90">
        <f>F228/'Table 2.1'!G228</f>
        <v>-2.2879267187764014E-2</v>
      </c>
      <c r="L228" s="90">
        <f>G228/'Table 2.1'!H228</f>
        <v>-3.1992408832907708E-2</v>
      </c>
      <c r="M228" s="92">
        <f>H228/'Table 2.1'!I228</f>
        <v>0</v>
      </c>
      <c r="N228" s="99">
        <f>I228/'Table 2.1'!I228</f>
        <v>-7.2907040411072696E-2</v>
      </c>
      <c r="O228" s="151">
        <f t="shared" si="6"/>
        <v>250</v>
      </c>
      <c r="P228" s="152">
        <f t="shared" si="7"/>
        <v>449</v>
      </c>
      <c r="Q228" s="1"/>
      <c r="R228" s="1"/>
      <c r="S228" s="1"/>
      <c r="T228" s="1"/>
      <c r="U228" s="1"/>
      <c r="V228" s="1"/>
      <c r="W228" s="1"/>
      <c r="X228" s="1"/>
    </row>
    <row r="229" spans="1:24" x14ac:dyDescent="0.2">
      <c r="A229" s="1"/>
      <c r="B229" s="24">
        <v>112283003</v>
      </c>
      <c r="C229" s="25" t="s">
        <v>285</v>
      </c>
      <c r="D229" s="26" t="s">
        <v>283</v>
      </c>
      <c r="E229" s="87">
        <f>'Table 2.1'!E229-'Table 2.1'!F229</f>
        <v>-12.787666666667064</v>
      </c>
      <c r="F229" s="39">
        <f>'Table 2.1'!F229-'Table 2.1'!G229</f>
        <v>-8.1676666666667188</v>
      </c>
      <c r="G229" s="39">
        <f>'Table 2.1'!G229-'Table 2.1'!H229</f>
        <v>6.1323333333334631</v>
      </c>
      <c r="H229" s="39">
        <f>'Table 2.1'!H229-'Table 2.1'!I229</f>
        <v>0</v>
      </c>
      <c r="I229" s="96">
        <f>'Table 2.1'!E229-'Table 2.1'!I229</f>
        <v>-14.82300000000032</v>
      </c>
      <c r="J229" s="41">
        <f>E229/'Table 2.1'!F229</f>
        <v>-4.1588157451553417E-3</v>
      </c>
      <c r="K229" s="90">
        <f>F229/'Table 2.1'!G229</f>
        <v>-2.6492582336433367E-3</v>
      </c>
      <c r="L229" s="90">
        <f>G229/'Table 2.1'!H229</f>
        <v>1.993043361070446E-3</v>
      </c>
      <c r="M229" s="92">
        <f>H229/'Table 2.1'!I229</f>
        <v>0</v>
      </c>
      <c r="N229" s="99">
        <f>I229/'Table 2.1'!I229</f>
        <v>-4.81755966861128E-3</v>
      </c>
      <c r="O229" s="151">
        <f t="shared" si="6"/>
        <v>181</v>
      </c>
      <c r="P229" s="152">
        <f t="shared" si="7"/>
        <v>164</v>
      </c>
      <c r="Q229" s="1"/>
      <c r="R229" s="1"/>
      <c r="S229" s="1"/>
      <c r="T229" s="1"/>
      <c r="U229" s="1"/>
      <c r="V229" s="1"/>
      <c r="W229" s="1"/>
      <c r="X229" s="1"/>
    </row>
    <row r="230" spans="1:24" x14ac:dyDescent="0.2">
      <c r="A230" s="1"/>
      <c r="B230" s="24">
        <v>112286003</v>
      </c>
      <c r="C230" s="25" t="s">
        <v>286</v>
      </c>
      <c r="D230" s="26" t="s">
        <v>283</v>
      </c>
      <c r="E230" s="87">
        <f>'Table 2.1'!E230-'Table 2.1'!F230</f>
        <v>-45.853999999999814</v>
      </c>
      <c r="F230" s="39">
        <f>'Table 2.1'!F230-'Table 2.1'!G230</f>
        <v>-43.867000000000189</v>
      </c>
      <c r="G230" s="39">
        <f>'Table 2.1'!G230-'Table 2.1'!H230</f>
        <v>-29.437333333333299</v>
      </c>
      <c r="H230" s="39">
        <f>'Table 2.1'!H230-'Table 2.1'!I230</f>
        <v>0</v>
      </c>
      <c r="I230" s="96">
        <f>'Table 2.1'!E230-'Table 2.1'!I230</f>
        <v>-119.1583333333333</v>
      </c>
      <c r="J230" s="41">
        <f>E230/'Table 2.1'!F230</f>
        <v>-1.8083169803701272E-2</v>
      </c>
      <c r="K230" s="90">
        <f>F230/'Table 2.1'!G230</f>
        <v>-1.7005382627893213E-2</v>
      </c>
      <c r="L230" s="90">
        <f>G230/'Table 2.1'!H230</f>
        <v>-1.12828549333169E-2</v>
      </c>
      <c r="M230" s="92">
        <f>H230/'Table 2.1'!I230</f>
        <v>0</v>
      </c>
      <c r="N230" s="99">
        <f>I230/'Table 2.1'!I230</f>
        <v>-4.5671466700872618E-2</v>
      </c>
      <c r="O230" s="151">
        <f t="shared" si="6"/>
        <v>420</v>
      </c>
      <c r="P230" s="152">
        <f t="shared" si="7"/>
        <v>363</v>
      </c>
      <c r="Q230" s="1"/>
      <c r="R230" s="1"/>
      <c r="S230" s="1"/>
      <c r="T230" s="1"/>
      <c r="U230" s="1"/>
      <c r="V230" s="1"/>
      <c r="W230" s="1"/>
      <c r="X230" s="1"/>
    </row>
    <row r="231" spans="1:24" x14ac:dyDescent="0.2">
      <c r="A231" s="1"/>
      <c r="B231" s="24">
        <v>112289003</v>
      </c>
      <c r="C231" s="25" t="s">
        <v>287</v>
      </c>
      <c r="D231" s="26" t="s">
        <v>283</v>
      </c>
      <c r="E231" s="87">
        <f>'Table 2.1'!E231-'Table 2.1'!F231</f>
        <v>-97.933999999999287</v>
      </c>
      <c r="F231" s="39">
        <f>'Table 2.1'!F231-'Table 2.1'!G231</f>
        <v>-8.2873333333336632</v>
      </c>
      <c r="G231" s="39">
        <f>'Table 2.1'!G231-'Table 2.1'!H231</f>
        <v>38.825999999999112</v>
      </c>
      <c r="H231" s="39">
        <f>'Table 2.1'!H231-'Table 2.1'!I231</f>
        <v>0</v>
      </c>
      <c r="I231" s="96">
        <f>'Table 2.1'!E231-'Table 2.1'!I231</f>
        <v>-67.395333333333838</v>
      </c>
      <c r="J231" s="41">
        <f>E231/'Table 2.1'!F231</f>
        <v>-2.1847417869177238E-2</v>
      </c>
      <c r="K231" s="90">
        <f>F231/'Table 2.1'!G231</f>
        <v>-1.8453521834082777E-3</v>
      </c>
      <c r="L231" s="90">
        <f>G231/'Table 2.1'!H231</f>
        <v>8.720835555444879E-3</v>
      </c>
      <c r="M231" s="92">
        <f>H231/'Table 2.1'!I231</f>
        <v>0</v>
      </c>
      <c r="N231" s="99">
        <f>I231/'Table 2.1'!I231</f>
        <v>-1.5137887477577154E-2</v>
      </c>
      <c r="O231" s="151">
        <f t="shared" si="6"/>
        <v>331</v>
      </c>
      <c r="P231" s="152">
        <f t="shared" si="7"/>
        <v>212</v>
      </c>
      <c r="Q231" s="1"/>
      <c r="R231" s="1"/>
      <c r="S231" s="1"/>
      <c r="T231" s="1"/>
      <c r="U231" s="1"/>
      <c r="V231" s="1"/>
      <c r="W231" s="1"/>
      <c r="X231" s="1"/>
    </row>
    <row r="232" spans="1:24" x14ac:dyDescent="0.2">
      <c r="A232" s="1"/>
      <c r="B232" s="24">
        <v>112671303</v>
      </c>
      <c r="C232" s="25" t="s">
        <v>566</v>
      </c>
      <c r="D232" s="26" t="s">
        <v>567</v>
      </c>
      <c r="E232" s="87">
        <f>'Table 2.1'!E232-'Table 2.1'!F232</f>
        <v>-9.5923333333339542</v>
      </c>
      <c r="F232" s="39">
        <f>'Table 2.1'!F232-'Table 2.1'!G232</f>
        <v>-24.443333333332703</v>
      </c>
      <c r="G232" s="39">
        <f>'Table 2.1'!G232-'Table 2.1'!H232</f>
        <v>-16.037000000000262</v>
      </c>
      <c r="H232" s="39">
        <f>'Table 2.1'!H232-'Table 2.1'!I232</f>
        <v>0</v>
      </c>
      <c r="I232" s="96">
        <f>'Table 2.1'!E232-'Table 2.1'!I232</f>
        <v>-50.072666666666919</v>
      </c>
      <c r="J232" s="41">
        <f>E232/'Table 2.1'!F232</f>
        <v>-1.6016737510179515E-3</v>
      </c>
      <c r="K232" s="90">
        <f>F232/'Table 2.1'!G232</f>
        <v>-4.0648198242143148E-3</v>
      </c>
      <c r="L232" s="90">
        <f>G232/'Table 2.1'!H232</f>
        <v>-2.6597898715693051E-3</v>
      </c>
      <c r="M232" s="92">
        <f>H232/'Table 2.1'!I232</f>
        <v>0</v>
      </c>
      <c r="N232" s="99">
        <f>I232/'Table 2.1'!I232</f>
        <v>-8.3047185659702229E-3</v>
      </c>
      <c r="O232" s="151">
        <f t="shared" si="6"/>
        <v>286</v>
      </c>
      <c r="P232" s="152">
        <f t="shared" si="7"/>
        <v>181</v>
      </c>
      <c r="Q232" s="1"/>
      <c r="R232" s="1"/>
      <c r="S232" s="1"/>
      <c r="T232" s="1"/>
      <c r="U232" s="1"/>
      <c r="V232" s="1"/>
      <c r="W232" s="1"/>
      <c r="X232" s="1"/>
    </row>
    <row r="233" spans="1:24" x14ac:dyDescent="0.2">
      <c r="A233" s="1"/>
      <c r="B233" s="24">
        <v>112671603</v>
      </c>
      <c r="C233" s="25" t="s">
        <v>568</v>
      </c>
      <c r="D233" s="26" t="s">
        <v>567</v>
      </c>
      <c r="E233" s="87">
        <f>'Table 2.1'!E233-'Table 2.1'!F233</f>
        <v>32.632666666667319</v>
      </c>
      <c r="F233" s="39">
        <f>'Table 2.1'!F233-'Table 2.1'!G233</f>
        <v>90.284333333333052</v>
      </c>
      <c r="G233" s="39">
        <f>'Table 2.1'!G233-'Table 2.1'!H233</f>
        <v>41.635666666666111</v>
      </c>
      <c r="H233" s="39">
        <f>'Table 2.1'!H233-'Table 2.1'!I233</f>
        <v>0</v>
      </c>
      <c r="I233" s="96">
        <f>'Table 2.1'!E233-'Table 2.1'!I233</f>
        <v>164.55266666666648</v>
      </c>
      <c r="J233" s="41">
        <f>E233/'Table 2.1'!F233</f>
        <v>5.0558162673670429E-3</v>
      </c>
      <c r="K233" s="90">
        <f>F233/'Table 2.1'!G233</f>
        <v>1.418629051231814E-2</v>
      </c>
      <c r="L233" s="90">
        <f>G233/'Table 2.1'!H233</f>
        <v>6.5852541488861148E-3</v>
      </c>
      <c r="M233" s="92">
        <f>H233/'Table 2.1'!I233</f>
        <v>0</v>
      </c>
      <c r="N233" s="99">
        <f>I233/'Table 2.1'!I233</f>
        <v>2.6026270686437598E-2</v>
      </c>
      <c r="O233" s="151">
        <f t="shared" si="6"/>
        <v>32</v>
      </c>
      <c r="P233" s="152">
        <f t="shared" si="7"/>
        <v>59</v>
      </c>
      <c r="Q233" s="1"/>
      <c r="R233" s="1"/>
      <c r="S233" s="1"/>
      <c r="T233" s="1"/>
      <c r="U233" s="1"/>
      <c r="V233" s="1"/>
      <c r="W233" s="1"/>
      <c r="X233" s="1"/>
    </row>
    <row r="234" spans="1:24" x14ac:dyDescent="0.2">
      <c r="A234" s="1"/>
      <c r="B234" s="24">
        <v>112671803</v>
      </c>
      <c r="C234" s="25" t="s">
        <v>569</v>
      </c>
      <c r="D234" s="26" t="s">
        <v>567</v>
      </c>
      <c r="E234" s="87">
        <f>'Table 2.1'!E234-'Table 2.1'!F234</f>
        <v>-10.07033333333311</v>
      </c>
      <c r="F234" s="39">
        <f>'Table 2.1'!F234-'Table 2.1'!G234</f>
        <v>-33.828000000000429</v>
      </c>
      <c r="G234" s="39">
        <f>'Table 2.1'!G234-'Table 2.1'!H234</f>
        <v>-41.44533333333311</v>
      </c>
      <c r="H234" s="39">
        <f>'Table 2.1'!H234-'Table 2.1'!I234</f>
        <v>0</v>
      </c>
      <c r="I234" s="96">
        <f>'Table 2.1'!E234-'Table 2.1'!I234</f>
        <v>-85.34366666666665</v>
      </c>
      <c r="J234" s="41">
        <f>E234/'Table 2.1'!F234</f>
        <v>-2.6508436748058006E-3</v>
      </c>
      <c r="K234" s="90">
        <f>F234/'Table 2.1'!G234</f>
        <v>-8.8260517942192751E-3</v>
      </c>
      <c r="L234" s="90">
        <f>G234/'Table 2.1'!H234</f>
        <v>-1.069780699946796E-2</v>
      </c>
      <c r="M234" s="92">
        <f>H234/'Table 2.1'!I234</f>
        <v>0</v>
      </c>
      <c r="N234" s="99">
        <f>I234/'Table 2.1'!I234</f>
        <v>-2.2028778663305843E-2</v>
      </c>
      <c r="O234" s="151">
        <f t="shared" si="6"/>
        <v>372</v>
      </c>
      <c r="P234" s="152">
        <f t="shared" si="7"/>
        <v>249</v>
      </c>
      <c r="Q234" s="1"/>
      <c r="R234" s="1"/>
      <c r="S234" s="1"/>
      <c r="T234" s="1"/>
      <c r="U234" s="1"/>
      <c r="V234" s="1"/>
      <c r="W234" s="1"/>
      <c r="X234" s="1"/>
    </row>
    <row r="235" spans="1:24" x14ac:dyDescent="0.2">
      <c r="A235" s="1"/>
      <c r="B235" s="24">
        <v>112672203</v>
      </c>
      <c r="C235" s="25" t="s">
        <v>570</v>
      </c>
      <c r="D235" s="26" t="s">
        <v>567</v>
      </c>
      <c r="E235" s="87">
        <f>'Table 2.1'!E235-'Table 2.1'!F235</f>
        <v>-0.14199999999937063</v>
      </c>
      <c r="F235" s="39">
        <f>'Table 2.1'!F235-'Table 2.1'!G235</f>
        <v>3.3329999999996289</v>
      </c>
      <c r="G235" s="39">
        <f>'Table 2.1'!G235-'Table 2.1'!H235</f>
        <v>-10.228666666666868</v>
      </c>
      <c r="H235" s="39">
        <f>'Table 2.1'!H235-'Table 2.1'!I235</f>
        <v>0</v>
      </c>
      <c r="I235" s="96">
        <f>'Table 2.1'!E235-'Table 2.1'!I235</f>
        <v>-7.0376666666666097</v>
      </c>
      <c r="J235" s="41">
        <f>E235/'Table 2.1'!F235</f>
        <v>-5.3523948951484933E-5</v>
      </c>
      <c r="K235" s="90">
        <f>F235/'Table 2.1'!G235</f>
        <v>1.2578853712798424E-3</v>
      </c>
      <c r="L235" s="90">
        <f>G235/'Table 2.1'!H235</f>
        <v>-3.8454882182267073E-3</v>
      </c>
      <c r="M235" s="92">
        <f>H235/'Table 2.1'!I235</f>
        <v>0</v>
      </c>
      <c r="N235" s="99">
        <f>I235/'Table 2.1'!I235</f>
        <v>-2.6458252216456433E-3</v>
      </c>
      <c r="O235" s="151">
        <f t="shared" si="6"/>
        <v>162</v>
      </c>
      <c r="P235" s="152">
        <f t="shared" si="7"/>
        <v>159</v>
      </c>
      <c r="Q235" s="1"/>
      <c r="R235" s="1"/>
      <c r="S235" s="1"/>
      <c r="T235" s="1"/>
      <c r="U235" s="1"/>
      <c r="V235" s="1"/>
      <c r="W235" s="1"/>
      <c r="X235" s="1"/>
    </row>
    <row r="236" spans="1:24" x14ac:dyDescent="0.2">
      <c r="A236" s="1"/>
      <c r="B236" s="24">
        <v>112672803</v>
      </c>
      <c r="C236" s="25" t="s">
        <v>571</v>
      </c>
      <c r="D236" s="26" t="s">
        <v>567</v>
      </c>
      <c r="E236" s="87">
        <f>'Table 2.1'!E236-'Table 2.1'!F236</f>
        <v>62.41800000000012</v>
      </c>
      <c r="F236" s="39">
        <f>'Table 2.1'!F236-'Table 2.1'!G236</f>
        <v>39.331666666666479</v>
      </c>
      <c r="G236" s="39">
        <f>'Table 2.1'!G236-'Table 2.1'!H236</f>
        <v>20.410666666666657</v>
      </c>
      <c r="H236" s="39">
        <f>'Table 2.1'!H236-'Table 2.1'!I236</f>
        <v>0</v>
      </c>
      <c r="I236" s="96">
        <f>'Table 2.1'!E236-'Table 2.1'!I236</f>
        <v>122.16033333333326</v>
      </c>
      <c r="J236" s="41">
        <f>E236/'Table 2.1'!F236</f>
        <v>3.2283341169095814E-2</v>
      </c>
      <c r="K236" s="90">
        <f>F236/'Table 2.1'!G236</f>
        <v>2.0765234848919376E-2</v>
      </c>
      <c r="L236" s="90">
        <f>G236/'Table 2.1'!H236</f>
        <v>1.0893237660515672E-2</v>
      </c>
      <c r="M236" s="92">
        <f>H236/'Table 2.1'!I236</f>
        <v>0</v>
      </c>
      <c r="N236" s="99">
        <f>I236/'Table 2.1'!I236</f>
        <v>6.5197358098109545E-2</v>
      </c>
      <c r="O236" s="151">
        <f t="shared" si="6"/>
        <v>42</v>
      </c>
      <c r="P236" s="152">
        <f t="shared" si="7"/>
        <v>11</v>
      </c>
      <c r="Q236" s="1"/>
      <c r="R236" s="1"/>
      <c r="S236" s="1"/>
      <c r="T236" s="1"/>
      <c r="U236" s="1"/>
      <c r="V236" s="1"/>
      <c r="W236" s="1"/>
      <c r="X236" s="1"/>
    </row>
    <row r="237" spans="1:24" x14ac:dyDescent="0.2">
      <c r="A237" s="1"/>
      <c r="B237" s="24">
        <v>112674403</v>
      </c>
      <c r="C237" s="25" t="s">
        <v>572</v>
      </c>
      <c r="D237" s="26" t="s">
        <v>567</v>
      </c>
      <c r="E237" s="87">
        <f>'Table 2.1'!E237-'Table 2.1'!F237</f>
        <v>34.084333333333234</v>
      </c>
      <c r="F237" s="39">
        <f>'Table 2.1'!F237-'Table 2.1'!G237</f>
        <v>15.513333333333776</v>
      </c>
      <c r="G237" s="39">
        <f>'Table 2.1'!G237-'Table 2.1'!H237</f>
        <v>15.759666666666362</v>
      </c>
      <c r="H237" s="39">
        <f>'Table 2.1'!H237-'Table 2.1'!I237</f>
        <v>0</v>
      </c>
      <c r="I237" s="96">
        <f>'Table 2.1'!E237-'Table 2.1'!I237</f>
        <v>65.357333333333372</v>
      </c>
      <c r="J237" s="41">
        <f>E237/'Table 2.1'!F237</f>
        <v>8.5134942626560062E-3</v>
      </c>
      <c r="K237" s="90">
        <f>F237/'Table 2.1'!G237</f>
        <v>3.8899522966809388E-3</v>
      </c>
      <c r="L237" s="90">
        <f>G237/'Table 2.1'!H237</f>
        <v>3.9673981725749886E-3</v>
      </c>
      <c r="M237" s="92">
        <f>H237/'Table 2.1'!I237</f>
        <v>0</v>
      </c>
      <c r="N237" s="99">
        <f>I237/'Table 2.1'!I237</f>
        <v>1.6453302618353576E-2</v>
      </c>
      <c r="O237" s="151">
        <f t="shared" si="6"/>
        <v>73</v>
      </c>
      <c r="P237" s="152">
        <f t="shared" si="7"/>
        <v>89</v>
      </c>
      <c r="Q237" s="1"/>
      <c r="R237" s="1"/>
      <c r="S237" s="1"/>
      <c r="T237" s="1"/>
      <c r="U237" s="1"/>
      <c r="V237" s="1"/>
      <c r="W237" s="1"/>
      <c r="X237" s="1"/>
    </row>
    <row r="238" spans="1:24" x14ac:dyDescent="0.2">
      <c r="A238" s="1"/>
      <c r="B238" s="24">
        <v>112675503</v>
      </c>
      <c r="C238" s="25" t="s">
        <v>573</v>
      </c>
      <c r="D238" s="26" t="s">
        <v>567</v>
      </c>
      <c r="E238" s="87">
        <f>'Table 2.1'!E238-'Table 2.1'!F238</f>
        <v>-30.972666666667465</v>
      </c>
      <c r="F238" s="39">
        <f>'Table 2.1'!F238-'Table 2.1'!G238</f>
        <v>-53.681999999999789</v>
      </c>
      <c r="G238" s="39">
        <f>'Table 2.1'!G238-'Table 2.1'!H238</f>
        <v>-68.890999999999622</v>
      </c>
      <c r="H238" s="39">
        <f>'Table 2.1'!H238-'Table 2.1'!I238</f>
        <v>0</v>
      </c>
      <c r="I238" s="96">
        <f>'Table 2.1'!E238-'Table 2.1'!I238</f>
        <v>-153.54566666666688</v>
      </c>
      <c r="J238" s="41">
        <f>E238/'Table 2.1'!F238</f>
        <v>-5.6623498343521279E-3</v>
      </c>
      <c r="K238" s="90">
        <f>F238/'Table 2.1'!G238</f>
        <v>-9.7186376961796543E-3</v>
      </c>
      <c r="L238" s="90">
        <f>G238/'Table 2.1'!H238</f>
        <v>-1.2318451947052398E-2</v>
      </c>
      <c r="M238" s="92">
        <f>H238/'Table 2.1'!I238</f>
        <v>0</v>
      </c>
      <c r="N238" s="99">
        <f>I238/'Table 2.1'!I238</f>
        <v>-2.7455617083675245E-2</v>
      </c>
      <c r="O238" s="151">
        <f t="shared" si="6"/>
        <v>452</v>
      </c>
      <c r="P238" s="152">
        <f t="shared" si="7"/>
        <v>270</v>
      </c>
      <c r="Q238" s="1"/>
      <c r="R238" s="1"/>
      <c r="S238" s="1"/>
      <c r="T238" s="1"/>
      <c r="U238" s="1"/>
      <c r="V238" s="1"/>
      <c r="W238" s="1"/>
      <c r="X238" s="1"/>
    </row>
    <row r="239" spans="1:24" x14ac:dyDescent="0.2">
      <c r="A239" s="1"/>
      <c r="B239" s="24">
        <v>112676203</v>
      </c>
      <c r="C239" s="25" t="s">
        <v>574</v>
      </c>
      <c r="D239" s="26" t="s">
        <v>567</v>
      </c>
      <c r="E239" s="87">
        <f>'Table 2.1'!E239-'Table 2.1'!F239</f>
        <v>-47.995666666666693</v>
      </c>
      <c r="F239" s="39">
        <f>'Table 2.1'!F239-'Table 2.1'!G239</f>
        <v>-74.392333333333681</v>
      </c>
      <c r="G239" s="39">
        <f>'Table 2.1'!G239-'Table 2.1'!H239</f>
        <v>-87.554333333333034</v>
      </c>
      <c r="H239" s="39">
        <f>'Table 2.1'!H239-'Table 2.1'!I239</f>
        <v>0</v>
      </c>
      <c r="I239" s="96">
        <f>'Table 2.1'!E239-'Table 2.1'!I239</f>
        <v>-209.94233333333341</v>
      </c>
      <c r="J239" s="41">
        <f>E239/'Table 2.1'!F239</f>
        <v>-1.7081270890115408E-2</v>
      </c>
      <c r="K239" s="90">
        <f>F239/'Table 2.1'!G239</f>
        <v>-2.5792752367988753E-2</v>
      </c>
      <c r="L239" s="90">
        <f>G239/'Table 2.1'!H239</f>
        <v>-2.9461833587295538E-2</v>
      </c>
      <c r="M239" s="92">
        <f>H239/'Table 2.1'!I239</f>
        <v>0</v>
      </c>
      <c r="N239" s="99">
        <f>I239/'Table 2.1'!I239</f>
        <v>-7.0645116604872618E-2</v>
      </c>
      <c r="O239" s="151">
        <f t="shared" si="6"/>
        <v>476</v>
      </c>
      <c r="P239" s="152">
        <f t="shared" si="7"/>
        <v>442</v>
      </c>
      <c r="Q239" s="1"/>
      <c r="R239" s="1"/>
      <c r="S239" s="1"/>
      <c r="T239" s="1"/>
      <c r="U239" s="1"/>
      <c r="V239" s="1"/>
      <c r="W239" s="1"/>
      <c r="X239" s="1"/>
    </row>
    <row r="240" spans="1:24" x14ac:dyDescent="0.2">
      <c r="A240" s="1"/>
      <c r="B240" s="24">
        <v>112676403</v>
      </c>
      <c r="C240" s="25" t="s">
        <v>575</v>
      </c>
      <c r="D240" s="26" t="s">
        <v>567</v>
      </c>
      <c r="E240" s="87">
        <f>'Table 2.1'!E240-'Table 2.1'!F240</f>
        <v>68.959333333333234</v>
      </c>
      <c r="F240" s="39">
        <f>'Table 2.1'!F240-'Table 2.1'!G240</f>
        <v>16.025333333333947</v>
      </c>
      <c r="G240" s="39">
        <f>'Table 2.1'!G240-'Table 2.1'!H240</f>
        <v>22.064333333332797</v>
      </c>
      <c r="H240" s="39">
        <f>'Table 2.1'!H240-'Table 2.1'!I240</f>
        <v>0</v>
      </c>
      <c r="I240" s="96">
        <f>'Table 2.1'!E240-'Table 2.1'!I240</f>
        <v>107.04899999999998</v>
      </c>
      <c r="J240" s="41">
        <f>E240/'Table 2.1'!F240</f>
        <v>1.6678563533541964E-2</v>
      </c>
      <c r="K240" s="90">
        <f>F240/'Table 2.1'!G240</f>
        <v>3.8909819314895369E-3</v>
      </c>
      <c r="L240" s="90">
        <f>G240/'Table 2.1'!H240</f>
        <v>5.3861176607096894E-3</v>
      </c>
      <c r="M240" s="92">
        <f>H240/'Table 2.1'!I240</f>
        <v>0</v>
      </c>
      <c r="N240" s="99">
        <f>I240/'Table 2.1'!I240</f>
        <v>2.613169864462974E-2</v>
      </c>
      <c r="O240" s="151">
        <f t="shared" si="6"/>
        <v>48</v>
      </c>
      <c r="P240" s="152">
        <f t="shared" si="7"/>
        <v>58</v>
      </c>
      <c r="Q240" s="1"/>
      <c r="R240" s="1"/>
      <c r="S240" s="1"/>
      <c r="T240" s="1"/>
      <c r="U240" s="1"/>
      <c r="V240" s="1"/>
      <c r="W240" s="1"/>
      <c r="X240" s="1"/>
    </row>
    <row r="241" spans="1:24" x14ac:dyDescent="0.2">
      <c r="A241" s="1"/>
      <c r="B241" s="24">
        <v>112676503</v>
      </c>
      <c r="C241" s="25" t="s">
        <v>576</v>
      </c>
      <c r="D241" s="26" t="s">
        <v>567</v>
      </c>
      <c r="E241" s="87">
        <f>'Table 2.1'!E241-'Table 2.1'!F241</f>
        <v>11.278999999999996</v>
      </c>
      <c r="F241" s="39">
        <f>'Table 2.1'!F241-'Table 2.1'!G241</f>
        <v>3.8196666666672172</v>
      </c>
      <c r="G241" s="39">
        <f>'Table 2.1'!G241-'Table 2.1'!H241</f>
        <v>-33.477333333333718</v>
      </c>
      <c r="H241" s="39">
        <f>'Table 2.1'!H241-'Table 2.1'!I241</f>
        <v>0</v>
      </c>
      <c r="I241" s="96">
        <f>'Table 2.1'!E241-'Table 2.1'!I241</f>
        <v>-18.378666666666504</v>
      </c>
      <c r="J241" s="41">
        <f>E241/'Table 2.1'!F241</f>
        <v>3.5542970155753766E-3</v>
      </c>
      <c r="K241" s="90">
        <f>F241/'Table 2.1'!G241</f>
        <v>1.2051237583961551E-3</v>
      </c>
      <c r="L241" s="90">
        <f>G241/'Table 2.1'!H241</f>
        <v>-1.0451869128095564E-2</v>
      </c>
      <c r="M241" s="92">
        <f>H241/'Table 2.1'!I241</f>
        <v>0</v>
      </c>
      <c r="N241" s="99">
        <f>I241/'Table 2.1'!I241</f>
        <v>-5.7379545986006985E-3</v>
      </c>
      <c r="O241" s="151">
        <f t="shared" si="6"/>
        <v>187</v>
      </c>
      <c r="P241" s="152">
        <f t="shared" si="7"/>
        <v>167</v>
      </c>
      <c r="Q241" s="1"/>
      <c r="R241" s="1"/>
      <c r="S241" s="1"/>
      <c r="T241" s="1"/>
      <c r="U241" s="1"/>
      <c r="V241" s="1"/>
      <c r="W241" s="1"/>
      <c r="X241" s="1"/>
    </row>
    <row r="242" spans="1:24" x14ac:dyDescent="0.2">
      <c r="A242" s="1"/>
      <c r="B242" s="24">
        <v>112676703</v>
      </c>
      <c r="C242" s="25" t="s">
        <v>577</v>
      </c>
      <c r="D242" s="26" t="s">
        <v>567</v>
      </c>
      <c r="E242" s="87">
        <f>'Table 2.1'!E242-'Table 2.1'!F242</f>
        <v>14.888666666667177</v>
      </c>
      <c r="F242" s="39">
        <f>'Table 2.1'!F242-'Table 2.1'!G242</f>
        <v>6.3746666666665988</v>
      </c>
      <c r="G242" s="39">
        <f>'Table 2.1'!G242-'Table 2.1'!H242</f>
        <v>0.89333333333343035</v>
      </c>
      <c r="H242" s="39">
        <f>'Table 2.1'!H242-'Table 2.1'!I242</f>
        <v>0</v>
      </c>
      <c r="I242" s="96">
        <f>'Table 2.1'!E242-'Table 2.1'!I242</f>
        <v>22.156666666667206</v>
      </c>
      <c r="J242" s="41">
        <f>E242/'Table 2.1'!F242</f>
        <v>3.8019696937068945E-3</v>
      </c>
      <c r="K242" s="90">
        <f>F242/'Table 2.1'!G242</f>
        <v>1.6304889497371171E-3</v>
      </c>
      <c r="L242" s="90">
        <f>G242/'Table 2.1'!H242</f>
        <v>2.2854575737636049E-4</v>
      </c>
      <c r="M242" s="92">
        <f>H242/'Table 2.1'!I242</f>
        <v>0</v>
      </c>
      <c r="N242" s="99">
        <f>I242/'Table 2.1'!I242</f>
        <v>5.6684464525393287E-3</v>
      </c>
      <c r="O242" s="151">
        <f t="shared" si="6"/>
        <v>118</v>
      </c>
      <c r="P242" s="152">
        <f t="shared" si="7"/>
        <v>132</v>
      </c>
      <c r="Q242" s="1"/>
      <c r="R242" s="1"/>
      <c r="S242" s="1"/>
      <c r="T242" s="1"/>
      <c r="U242" s="1"/>
      <c r="V242" s="1"/>
      <c r="W242" s="1"/>
      <c r="X242" s="1"/>
    </row>
    <row r="243" spans="1:24" x14ac:dyDescent="0.2">
      <c r="A243" s="1"/>
      <c r="B243" s="24">
        <v>112678503</v>
      </c>
      <c r="C243" s="25" t="s">
        <v>578</v>
      </c>
      <c r="D243" s="26" t="s">
        <v>567</v>
      </c>
      <c r="E243" s="87">
        <f>'Table 2.1'!E243-'Table 2.1'!F243</f>
        <v>6.5143333333335249</v>
      </c>
      <c r="F243" s="39">
        <f>'Table 2.1'!F243-'Table 2.1'!G243</f>
        <v>22.667333333332863</v>
      </c>
      <c r="G243" s="39">
        <f>'Table 2.1'!G243-'Table 2.1'!H243</f>
        <v>-0.46299999999973807</v>
      </c>
      <c r="H243" s="39">
        <f>'Table 2.1'!H243-'Table 2.1'!I243</f>
        <v>0</v>
      </c>
      <c r="I243" s="96">
        <f>'Table 2.1'!E243-'Table 2.1'!I243</f>
        <v>28.71866666666665</v>
      </c>
      <c r="J243" s="41">
        <f>E243/'Table 2.1'!F243</f>
        <v>2.022575682809522E-3</v>
      </c>
      <c r="K243" s="90">
        <f>F243/'Table 2.1'!G243</f>
        <v>7.08765398257099E-3</v>
      </c>
      <c r="L243" s="90">
        <f>G243/'Table 2.1'!H243</f>
        <v>-1.4475054187654168E-4</v>
      </c>
      <c r="M243" s="92">
        <f>H243/'Table 2.1'!I243</f>
        <v>0</v>
      </c>
      <c r="N243" s="99">
        <f>I243/'Table 2.1'!I243</f>
        <v>8.9784936543717588E-3</v>
      </c>
      <c r="O243" s="151">
        <f t="shared" si="6"/>
        <v>112</v>
      </c>
      <c r="P243" s="152">
        <f t="shared" si="7"/>
        <v>119</v>
      </c>
      <c r="Q243" s="1"/>
      <c r="R243" s="1"/>
      <c r="S243" s="1"/>
      <c r="T243" s="1"/>
      <c r="U243" s="1"/>
      <c r="V243" s="1"/>
      <c r="W243" s="1"/>
      <c r="X243" s="1"/>
    </row>
    <row r="244" spans="1:24" x14ac:dyDescent="0.2">
      <c r="A244" s="1"/>
      <c r="B244" s="24">
        <v>112679002</v>
      </c>
      <c r="C244" s="25" t="s">
        <v>579</v>
      </c>
      <c r="D244" s="26" t="s">
        <v>567</v>
      </c>
      <c r="E244" s="87">
        <f>'Table 2.1'!E244-'Table 2.1'!F244</f>
        <v>138.6200000000008</v>
      </c>
      <c r="F244" s="39">
        <f>'Table 2.1'!F244-'Table 2.1'!G244</f>
        <v>79.050333333332674</v>
      </c>
      <c r="G244" s="39">
        <f>'Table 2.1'!G244-'Table 2.1'!H244</f>
        <v>131.12066666666669</v>
      </c>
      <c r="H244" s="39">
        <f>'Table 2.1'!H244-'Table 2.1'!I244</f>
        <v>0</v>
      </c>
      <c r="I244" s="96">
        <f>'Table 2.1'!E244-'Table 2.1'!I244</f>
        <v>348.79100000000017</v>
      </c>
      <c r="J244" s="41">
        <f>E244/'Table 2.1'!F244</f>
        <v>1.7442399627244622E-2</v>
      </c>
      <c r="K244" s="90">
        <f>F244/'Table 2.1'!G244</f>
        <v>1.0046748214088333E-2</v>
      </c>
      <c r="L244" s="90">
        <f>G244/'Table 2.1'!H244</f>
        <v>1.6946938550427185E-2</v>
      </c>
      <c r="M244" s="92">
        <f>H244/'Table 2.1'!I244</f>
        <v>0</v>
      </c>
      <c r="N244" s="99">
        <f>I244/'Table 2.1'!I244</f>
        <v>4.5080152459632983E-2</v>
      </c>
      <c r="O244" s="151">
        <f t="shared" si="6"/>
        <v>11</v>
      </c>
      <c r="P244" s="152">
        <f t="shared" si="7"/>
        <v>23</v>
      </c>
      <c r="Q244" s="1"/>
      <c r="R244" s="1"/>
      <c r="S244" s="1"/>
      <c r="T244" s="1"/>
      <c r="U244" s="1"/>
      <c r="V244" s="1"/>
      <c r="W244" s="1"/>
      <c r="X244" s="1"/>
    </row>
    <row r="245" spans="1:24" x14ac:dyDescent="0.2">
      <c r="A245" s="1"/>
      <c r="B245" s="24">
        <v>112679403</v>
      </c>
      <c r="C245" s="25" t="s">
        <v>580</v>
      </c>
      <c r="D245" s="26" t="s">
        <v>567</v>
      </c>
      <c r="E245" s="87">
        <f>'Table 2.1'!E245-'Table 2.1'!F245</f>
        <v>71.303666666665777</v>
      </c>
      <c r="F245" s="39">
        <f>'Table 2.1'!F245-'Table 2.1'!G245</f>
        <v>22.66666666666697</v>
      </c>
      <c r="G245" s="39">
        <f>'Table 2.1'!G245-'Table 2.1'!H245</f>
        <v>37.314000000000306</v>
      </c>
      <c r="H245" s="39">
        <f>'Table 2.1'!H245-'Table 2.1'!I245</f>
        <v>0</v>
      </c>
      <c r="I245" s="96">
        <f>'Table 2.1'!E245-'Table 2.1'!I245</f>
        <v>131.28433333333305</v>
      </c>
      <c r="J245" s="41">
        <f>E245/'Table 2.1'!F245</f>
        <v>2.3845551199640123E-2</v>
      </c>
      <c r="K245" s="90">
        <f>F245/'Table 2.1'!G245</f>
        <v>7.6381425475093474E-3</v>
      </c>
      <c r="L245" s="90">
        <f>G245/'Table 2.1'!H245</f>
        <v>1.2734072853430291E-2</v>
      </c>
      <c r="M245" s="92">
        <f>H245/'Table 2.1'!I245</f>
        <v>0</v>
      </c>
      <c r="N245" s="99">
        <f>I245/'Table 2.1'!I245</f>
        <v>4.4803137299155173E-2</v>
      </c>
      <c r="O245" s="151">
        <f t="shared" si="6"/>
        <v>39</v>
      </c>
      <c r="P245" s="152">
        <f t="shared" si="7"/>
        <v>24</v>
      </c>
      <c r="Q245" s="1"/>
      <c r="R245" s="1"/>
      <c r="S245" s="1"/>
      <c r="T245" s="1"/>
      <c r="U245" s="1"/>
      <c r="V245" s="1"/>
      <c r="W245" s="1"/>
      <c r="X245" s="1"/>
    </row>
    <row r="246" spans="1:24" x14ac:dyDescent="0.2">
      <c r="A246" s="1"/>
      <c r="B246" s="24">
        <v>113361303</v>
      </c>
      <c r="C246" s="25" t="s">
        <v>328</v>
      </c>
      <c r="D246" s="26" t="s">
        <v>329</v>
      </c>
      <c r="E246" s="87">
        <f>'Table 2.1'!E246-'Table 2.1'!F246</f>
        <v>-8.0136666666671772</v>
      </c>
      <c r="F246" s="39">
        <f>'Table 2.1'!F246-'Table 2.1'!G246</f>
        <v>-17.366999999999734</v>
      </c>
      <c r="G246" s="39">
        <f>'Table 2.1'!G246-'Table 2.1'!H246</f>
        <v>-50.386666666666315</v>
      </c>
      <c r="H246" s="39">
        <f>'Table 2.1'!H246-'Table 2.1'!I246</f>
        <v>0</v>
      </c>
      <c r="I246" s="96">
        <f>'Table 2.1'!E246-'Table 2.1'!I246</f>
        <v>-75.767333333333227</v>
      </c>
      <c r="J246" s="41">
        <f>E246/'Table 2.1'!F246</f>
        <v>-2.6351984734901213E-3</v>
      </c>
      <c r="K246" s="90">
        <f>F246/'Table 2.1'!G246</f>
        <v>-5.678500791214602E-3</v>
      </c>
      <c r="L246" s="90">
        <f>G246/'Table 2.1'!H246</f>
        <v>-1.6207940282382181E-2</v>
      </c>
      <c r="M246" s="92">
        <f>H246/'Table 2.1'!I246</f>
        <v>0</v>
      </c>
      <c r="N246" s="99">
        <f>I246/'Table 2.1'!I246</f>
        <v>-2.4372170164501553E-2</v>
      </c>
      <c r="O246" s="151">
        <f t="shared" si="6"/>
        <v>351</v>
      </c>
      <c r="P246" s="152">
        <f t="shared" si="7"/>
        <v>255</v>
      </c>
      <c r="Q246" s="1"/>
      <c r="R246" s="1"/>
      <c r="S246" s="1"/>
      <c r="T246" s="1"/>
      <c r="U246" s="1"/>
      <c r="V246" s="1"/>
      <c r="W246" s="1"/>
      <c r="X246" s="1"/>
    </row>
    <row r="247" spans="1:24" x14ac:dyDescent="0.2">
      <c r="A247" s="1"/>
      <c r="B247" s="24">
        <v>113361503</v>
      </c>
      <c r="C247" s="25" t="s">
        <v>330</v>
      </c>
      <c r="D247" s="26" t="s">
        <v>329</v>
      </c>
      <c r="E247" s="87">
        <f>'Table 2.1'!E247-'Table 2.1'!F247</f>
        <v>3.9433333333331575</v>
      </c>
      <c r="F247" s="39">
        <f>'Table 2.1'!F247-'Table 2.1'!G247</f>
        <v>16.754333333333307</v>
      </c>
      <c r="G247" s="39">
        <f>'Table 2.1'!G247-'Table 2.1'!H247</f>
        <v>-5.4803333333331921</v>
      </c>
      <c r="H247" s="39">
        <f>'Table 2.1'!H247-'Table 2.1'!I247</f>
        <v>0</v>
      </c>
      <c r="I247" s="96">
        <f>'Table 2.1'!E247-'Table 2.1'!I247</f>
        <v>15.217333333333272</v>
      </c>
      <c r="J247" s="41">
        <f>E247/'Table 2.1'!F247</f>
        <v>2.6509845505638821E-3</v>
      </c>
      <c r="K247" s="90">
        <f>F247/'Table 2.1'!G247</f>
        <v>1.1391745217271066E-2</v>
      </c>
      <c r="L247" s="90">
        <f>G247/'Table 2.1'!H247</f>
        <v>-3.7124004018360304E-3</v>
      </c>
      <c r="M247" s="92">
        <f>H247/'Table 2.1'!I247</f>
        <v>0</v>
      </c>
      <c r="N247" s="99">
        <f>I247/'Table 2.1'!I247</f>
        <v>1.0308284358896792E-2</v>
      </c>
      <c r="O247" s="151">
        <f t="shared" si="6"/>
        <v>129</v>
      </c>
      <c r="P247" s="152">
        <f t="shared" si="7"/>
        <v>114</v>
      </c>
      <c r="Q247" s="1"/>
      <c r="R247" s="1"/>
      <c r="S247" s="1"/>
      <c r="T247" s="1"/>
      <c r="U247" s="1"/>
      <c r="V247" s="1"/>
      <c r="W247" s="1"/>
      <c r="X247" s="1"/>
    </row>
    <row r="248" spans="1:24" x14ac:dyDescent="0.2">
      <c r="A248" s="1"/>
      <c r="B248" s="24">
        <v>113361703</v>
      </c>
      <c r="C248" s="25" t="s">
        <v>331</v>
      </c>
      <c r="D248" s="26" t="s">
        <v>329</v>
      </c>
      <c r="E248" s="87">
        <f>'Table 2.1'!E248-'Table 2.1'!F248</f>
        <v>-43.30199999999968</v>
      </c>
      <c r="F248" s="39">
        <f>'Table 2.1'!F248-'Table 2.1'!G248</f>
        <v>-30.967333333333045</v>
      </c>
      <c r="G248" s="39">
        <f>'Table 2.1'!G248-'Table 2.1'!H248</f>
        <v>1.1576666666660458</v>
      </c>
      <c r="H248" s="39">
        <f>'Table 2.1'!H248-'Table 2.1'!I248</f>
        <v>0</v>
      </c>
      <c r="I248" s="96">
        <f>'Table 2.1'!E248-'Table 2.1'!I248</f>
        <v>-73.111666666666679</v>
      </c>
      <c r="J248" s="41">
        <f>E248/'Table 2.1'!F248</f>
        <v>-9.7811495459654806E-3</v>
      </c>
      <c r="K248" s="90">
        <f>F248/'Table 2.1'!G248</f>
        <v>-6.9463786257128127E-3</v>
      </c>
      <c r="L248" s="90">
        <f>G248/'Table 2.1'!H248</f>
        <v>2.5974725313339381E-4</v>
      </c>
      <c r="M248" s="92">
        <f>H248/'Table 2.1'!I248</f>
        <v>0</v>
      </c>
      <c r="N248" s="99">
        <f>I248/'Table 2.1'!I248</f>
        <v>-1.6404164631743018E-2</v>
      </c>
      <c r="O248" s="151">
        <f t="shared" si="6"/>
        <v>343</v>
      </c>
      <c r="P248" s="152">
        <f t="shared" si="7"/>
        <v>217</v>
      </c>
      <c r="Q248" s="1"/>
      <c r="R248" s="1"/>
      <c r="S248" s="1"/>
      <c r="T248" s="1"/>
      <c r="U248" s="1"/>
      <c r="V248" s="1"/>
      <c r="W248" s="1"/>
      <c r="X248" s="1"/>
    </row>
    <row r="249" spans="1:24" x14ac:dyDescent="0.2">
      <c r="A249" s="1"/>
      <c r="B249" s="24">
        <v>113362203</v>
      </c>
      <c r="C249" s="25" t="s">
        <v>332</v>
      </c>
      <c r="D249" s="26" t="s">
        <v>329</v>
      </c>
      <c r="E249" s="87">
        <f>'Table 2.1'!E249-'Table 2.1'!F249</f>
        <v>23.394333333333179</v>
      </c>
      <c r="F249" s="39">
        <f>'Table 2.1'!F249-'Table 2.1'!G249</f>
        <v>35.417333333333772</v>
      </c>
      <c r="G249" s="39">
        <f>'Table 2.1'!G249-'Table 2.1'!H249</f>
        <v>38.369999999999436</v>
      </c>
      <c r="H249" s="39">
        <f>'Table 2.1'!H249-'Table 2.1'!I249</f>
        <v>0</v>
      </c>
      <c r="I249" s="96">
        <f>'Table 2.1'!E249-'Table 2.1'!I249</f>
        <v>97.181666666666388</v>
      </c>
      <c r="J249" s="41">
        <f>E249/'Table 2.1'!F249</f>
        <v>7.733795152005834E-3</v>
      </c>
      <c r="K249" s="90">
        <f>F249/'Table 2.1'!G249</f>
        <v>1.1847118957553585E-2</v>
      </c>
      <c r="L249" s="90">
        <f>G249/'Table 2.1'!H249</f>
        <v>1.300166126690897E-2</v>
      </c>
      <c r="M249" s="92">
        <f>H249/'Table 2.1'!I249</f>
        <v>0</v>
      </c>
      <c r="N249" s="99">
        <f>I249/'Table 2.1'!I249</f>
        <v>3.2929974233872131E-2</v>
      </c>
      <c r="O249" s="151">
        <f t="shared" si="6"/>
        <v>51</v>
      </c>
      <c r="P249" s="152">
        <f t="shared" si="7"/>
        <v>48</v>
      </c>
      <c r="Q249" s="1"/>
      <c r="R249" s="1"/>
      <c r="S249" s="1"/>
      <c r="T249" s="1"/>
      <c r="U249" s="1"/>
      <c r="V249" s="1"/>
      <c r="W249" s="1"/>
      <c r="X249" s="1"/>
    </row>
    <row r="250" spans="1:24" x14ac:dyDescent="0.2">
      <c r="A250" s="1"/>
      <c r="B250" s="24">
        <v>113362303</v>
      </c>
      <c r="C250" s="25" t="s">
        <v>333</v>
      </c>
      <c r="D250" s="26" t="s">
        <v>329</v>
      </c>
      <c r="E250" s="87">
        <f>'Table 2.1'!E250-'Table 2.1'!F250</f>
        <v>-37.082333333333281</v>
      </c>
      <c r="F250" s="39">
        <f>'Table 2.1'!F250-'Table 2.1'!G250</f>
        <v>-25.104666666666617</v>
      </c>
      <c r="G250" s="39">
        <f>'Table 2.1'!G250-'Table 2.1'!H250</f>
        <v>-28.675999999999931</v>
      </c>
      <c r="H250" s="39">
        <f>'Table 2.1'!H250-'Table 2.1'!I250</f>
        <v>0</v>
      </c>
      <c r="I250" s="96">
        <f>'Table 2.1'!E250-'Table 2.1'!I250</f>
        <v>-90.862999999999829</v>
      </c>
      <c r="J250" s="41">
        <f>E250/'Table 2.1'!F250</f>
        <v>-1.2092606755867746E-2</v>
      </c>
      <c r="K250" s="90">
        <f>F250/'Table 2.1'!G250</f>
        <v>-8.1201936149837319E-3</v>
      </c>
      <c r="L250" s="90">
        <f>G250/'Table 2.1'!H250</f>
        <v>-9.1901125208713012E-3</v>
      </c>
      <c r="M250" s="92">
        <f>H250/'Table 2.1'!I250</f>
        <v>0</v>
      </c>
      <c r="N250" s="99">
        <f>I250/'Table 2.1'!I250</f>
        <v>-2.9119863090526207E-2</v>
      </c>
      <c r="O250" s="151">
        <f t="shared" si="6"/>
        <v>378</v>
      </c>
      <c r="P250" s="152">
        <f t="shared" si="7"/>
        <v>275</v>
      </c>
      <c r="Q250" s="1"/>
      <c r="R250" s="1"/>
      <c r="S250" s="1"/>
      <c r="T250" s="1"/>
      <c r="U250" s="1"/>
      <c r="V250" s="1"/>
      <c r="W250" s="1"/>
      <c r="X250" s="1"/>
    </row>
    <row r="251" spans="1:24" x14ac:dyDescent="0.2">
      <c r="A251" s="1"/>
      <c r="B251" s="24">
        <v>113362403</v>
      </c>
      <c r="C251" s="25" t="s">
        <v>334</v>
      </c>
      <c r="D251" s="26" t="s">
        <v>329</v>
      </c>
      <c r="E251" s="87">
        <f>'Table 2.1'!E251-'Table 2.1'!F251</f>
        <v>-13.733999999999924</v>
      </c>
      <c r="F251" s="39">
        <f>'Table 2.1'!F251-'Table 2.1'!G251</f>
        <v>-8.6740000000004329</v>
      </c>
      <c r="G251" s="39">
        <f>'Table 2.1'!G251-'Table 2.1'!H251</f>
        <v>-4.3209999999999127</v>
      </c>
      <c r="H251" s="39">
        <f>'Table 2.1'!H251-'Table 2.1'!I251</f>
        <v>0</v>
      </c>
      <c r="I251" s="96">
        <f>'Table 2.1'!E251-'Table 2.1'!I251</f>
        <v>-26.729000000000269</v>
      </c>
      <c r="J251" s="41">
        <f>E251/'Table 2.1'!F251</f>
        <v>-3.5784365197502974E-3</v>
      </c>
      <c r="K251" s="90">
        <f>F251/'Table 2.1'!G251</f>
        <v>-2.2549414908455542E-3</v>
      </c>
      <c r="L251" s="90">
        <f>G251/'Table 2.1'!H251</f>
        <v>-1.1220508836182941E-3</v>
      </c>
      <c r="M251" s="92">
        <f>H251/'Table 2.1'!I251</f>
        <v>0</v>
      </c>
      <c r="N251" s="99">
        <f>I251/'Table 2.1'!I251</f>
        <v>-6.9408234362958315E-3</v>
      </c>
      <c r="O251" s="151">
        <f t="shared" si="6"/>
        <v>215</v>
      </c>
      <c r="P251" s="152">
        <f t="shared" si="7"/>
        <v>174</v>
      </c>
      <c r="Q251" s="1"/>
      <c r="R251" s="1"/>
      <c r="S251" s="1"/>
      <c r="T251" s="1"/>
      <c r="U251" s="1"/>
      <c r="V251" s="1"/>
      <c r="W251" s="1"/>
      <c r="X251" s="1"/>
    </row>
    <row r="252" spans="1:24" x14ac:dyDescent="0.2">
      <c r="A252" s="1"/>
      <c r="B252" s="24">
        <v>113362603</v>
      </c>
      <c r="C252" s="25" t="s">
        <v>335</v>
      </c>
      <c r="D252" s="26" t="s">
        <v>329</v>
      </c>
      <c r="E252" s="87">
        <f>'Table 2.1'!E252-'Table 2.1'!F252</f>
        <v>3.0276666666668461</v>
      </c>
      <c r="F252" s="39">
        <f>'Table 2.1'!F252-'Table 2.1'!G252</f>
        <v>-7.3420000000000982</v>
      </c>
      <c r="G252" s="39">
        <f>'Table 2.1'!G252-'Table 2.1'!H252</f>
        <v>-9.1049999999995634</v>
      </c>
      <c r="H252" s="39">
        <f>'Table 2.1'!H252-'Table 2.1'!I252</f>
        <v>0</v>
      </c>
      <c r="I252" s="96">
        <f>'Table 2.1'!E252-'Table 2.1'!I252</f>
        <v>-13.419333333332816</v>
      </c>
      <c r="J252" s="41">
        <f>E252/'Table 2.1'!F252</f>
        <v>7.4221226649796499E-4</v>
      </c>
      <c r="K252" s="90">
        <f>F252/'Table 2.1'!G252</f>
        <v>-1.7966086625641109E-3</v>
      </c>
      <c r="L252" s="90">
        <f>G252/'Table 2.1'!H252</f>
        <v>-2.2230668311754051E-3</v>
      </c>
      <c r="M252" s="92">
        <f>H252/'Table 2.1'!I252</f>
        <v>0</v>
      </c>
      <c r="N252" s="99">
        <f>I252/'Table 2.1'!I252</f>
        <v>-3.2764497341922125E-3</v>
      </c>
      <c r="O252" s="151">
        <f t="shared" si="6"/>
        <v>178</v>
      </c>
      <c r="P252" s="152">
        <f t="shared" si="7"/>
        <v>161</v>
      </c>
      <c r="Q252" s="1"/>
      <c r="R252" s="1"/>
      <c r="S252" s="1"/>
      <c r="T252" s="1"/>
      <c r="U252" s="1"/>
      <c r="V252" s="1"/>
      <c r="W252" s="1"/>
      <c r="X252" s="1"/>
    </row>
    <row r="253" spans="1:24" x14ac:dyDescent="0.2">
      <c r="A253" s="1"/>
      <c r="B253" s="24">
        <v>113363103</v>
      </c>
      <c r="C253" s="25" t="s">
        <v>336</v>
      </c>
      <c r="D253" s="26" t="s">
        <v>329</v>
      </c>
      <c r="E253" s="87">
        <f>'Table 2.1'!E253-'Table 2.1'!F253</f>
        <v>26.544666666666672</v>
      </c>
      <c r="F253" s="39">
        <f>'Table 2.1'!F253-'Table 2.1'!G253</f>
        <v>35.924333333334289</v>
      </c>
      <c r="G253" s="39">
        <f>'Table 2.1'!G253-'Table 2.1'!H253</f>
        <v>9.7256666666662568</v>
      </c>
      <c r="H253" s="39">
        <f>'Table 2.1'!H253-'Table 2.1'!I253</f>
        <v>0</v>
      </c>
      <c r="I253" s="96">
        <f>'Table 2.1'!E253-'Table 2.1'!I253</f>
        <v>72.194666666667217</v>
      </c>
      <c r="J253" s="41">
        <f>E253/'Table 2.1'!F253</f>
        <v>3.930179667753388E-3</v>
      </c>
      <c r="K253" s="90">
        <f>F253/'Table 2.1'!G253</f>
        <v>5.3473669899956298E-3</v>
      </c>
      <c r="L253" s="90">
        <f>G253/'Table 2.1'!H253</f>
        <v>1.4497723951251023E-3</v>
      </c>
      <c r="M253" s="92">
        <f>H253/'Table 2.1'!I253</f>
        <v>0</v>
      </c>
      <c r="N253" s="99">
        <f>I253/'Table 2.1'!I253</f>
        <v>1.0761815965513616E-2</v>
      </c>
      <c r="O253" s="151">
        <f t="shared" si="6"/>
        <v>71</v>
      </c>
      <c r="P253" s="152">
        <f t="shared" si="7"/>
        <v>113</v>
      </c>
      <c r="Q253" s="1"/>
      <c r="R253" s="1"/>
      <c r="S253" s="1"/>
      <c r="T253" s="1"/>
      <c r="U253" s="1"/>
      <c r="V253" s="1"/>
      <c r="W253" s="1"/>
      <c r="X253" s="1"/>
    </row>
    <row r="254" spans="1:24" x14ac:dyDescent="0.2">
      <c r="A254" s="1"/>
      <c r="B254" s="24">
        <v>113363603</v>
      </c>
      <c r="C254" s="25" t="s">
        <v>337</v>
      </c>
      <c r="D254" s="26" t="s">
        <v>329</v>
      </c>
      <c r="E254" s="87">
        <f>'Table 2.1'!E254-'Table 2.1'!F254</f>
        <v>4.3783333333335577</v>
      </c>
      <c r="F254" s="39">
        <f>'Table 2.1'!F254-'Table 2.1'!G254</f>
        <v>-16.375</v>
      </c>
      <c r="G254" s="39">
        <f>'Table 2.1'!G254-'Table 2.1'!H254</f>
        <v>-37.212666666667246</v>
      </c>
      <c r="H254" s="39">
        <f>'Table 2.1'!H254-'Table 2.1'!I254</f>
        <v>0</v>
      </c>
      <c r="I254" s="96">
        <f>'Table 2.1'!E254-'Table 2.1'!I254</f>
        <v>-49.209333333333689</v>
      </c>
      <c r="J254" s="41">
        <f>E254/'Table 2.1'!F254</f>
        <v>1.463995192166302E-3</v>
      </c>
      <c r="K254" s="90">
        <f>F254/'Table 2.1'!G254</f>
        <v>-5.4455369266154458E-3</v>
      </c>
      <c r="L254" s="90">
        <f>G254/'Table 2.1'!H254</f>
        <v>-1.2223869887691646E-2</v>
      </c>
      <c r="M254" s="92">
        <f>H254/'Table 2.1'!I254</f>
        <v>0</v>
      </c>
      <c r="N254" s="99">
        <f>I254/'Table 2.1'!I254</f>
        <v>-1.61646165622828E-2</v>
      </c>
      <c r="O254" s="151">
        <f t="shared" si="6"/>
        <v>281</v>
      </c>
      <c r="P254" s="152">
        <f t="shared" si="7"/>
        <v>215</v>
      </c>
      <c r="Q254" s="1"/>
      <c r="R254" s="1"/>
      <c r="S254" s="1"/>
      <c r="T254" s="1"/>
      <c r="U254" s="1"/>
      <c r="V254" s="1"/>
      <c r="W254" s="1"/>
      <c r="X254" s="1"/>
    </row>
    <row r="255" spans="1:24" x14ac:dyDescent="0.2">
      <c r="A255" s="1"/>
      <c r="B255" s="24">
        <v>113364002</v>
      </c>
      <c r="C255" s="25" t="s">
        <v>338</v>
      </c>
      <c r="D255" s="26" t="s">
        <v>329</v>
      </c>
      <c r="E255" s="87">
        <f>'Table 2.1'!E255-'Table 2.1'!F255</f>
        <v>-27.290000000000873</v>
      </c>
      <c r="F255" s="39">
        <f>'Table 2.1'!F255-'Table 2.1'!G255</f>
        <v>23.136333333332004</v>
      </c>
      <c r="G255" s="39">
        <f>'Table 2.1'!G255-'Table 2.1'!H255</f>
        <v>-7.8413333333319315</v>
      </c>
      <c r="H255" s="39">
        <f>'Table 2.1'!H255-'Table 2.1'!I255</f>
        <v>0</v>
      </c>
      <c r="I255" s="96">
        <f>'Table 2.1'!E255-'Table 2.1'!I255</f>
        <v>-11.9950000000008</v>
      </c>
      <c r="J255" s="41">
        <f>E255/'Table 2.1'!F255</f>
        <v>-2.3841771710100546E-3</v>
      </c>
      <c r="K255" s="90">
        <f>F255/'Table 2.1'!G255</f>
        <v>2.0253880697699489E-3</v>
      </c>
      <c r="L255" s="90">
        <f>G255/'Table 2.1'!H255</f>
        <v>-6.859707778313687E-4</v>
      </c>
      <c r="M255" s="92">
        <f>H255/'Table 2.1'!I255</f>
        <v>0</v>
      </c>
      <c r="N255" s="99">
        <f>I255/'Table 2.1'!I255</f>
        <v>-1.0493393317576884E-3</v>
      </c>
      <c r="O255" s="151">
        <f t="shared" si="6"/>
        <v>174</v>
      </c>
      <c r="P255" s="152">
        <f t="shared" si="7"/>
        <v>154</v>
      </c>
      <c r="Q255" s="1"/>
      <c r="R255" s="1"/>
      <c r="S255" s="1"/>
      <c r="T255" s="1"/>
      <c r="U255" s="1"/>
      <c r="V255" s="1"/>
      <c r="W255" s="1"/>
      <c r="X255" s="1"/>
    </row>
    <row r="256" spans="1:24" x14ac:dyDescent="0.2">
      <c r="A256" s="1"/>
      <c r="B256" s="24">
        <v>113364403</v>
      </c>
      <c r="C256" s="25" t="s">
        <v>339</v>
      </c>
      <c r="D256" s="26" t="s">
        <v>329</v>
      </c>
      <c r="E256" s="87">
        <f>'Table 2.1'!E256-'Table 2.1'!F256</f>
        <v>39.830333333333783</v>
      </c>
      <c r="F256" s="39">
        <f>'Table 2.1'!F256-'Table 2.1'!G256</f>
        <v>12.92966666666598</v>
      </c>
      <c r="G256" s="39">
        <f>'Table 2.1'!G256-'Table 2.1'!H256</f>
        <v>-9.3429999999993925</v>
      </c>
      <c r="H256" s="39">
        <f>'Table 2.1'!H256-'Table 2.1'!I256</f>
        <v>0</v>
      </c>
      <c r="I256" s="96">
        <f>'Table 2.1'!E256-'Table 2.1'!I256</f>
        <v>43.417000000000371</v>
      </c>
      <c r="J256" s="41">
        <f>E256/'Table 2.1'!F256</f>
        <v>1.3260535095678511E-2</v>
      </c>
      <c r="K256" s="90">
        <f>F256/'Table 2.1'!G256</f>
        <v>4.3232260412258416E-3</v>
      </c>
      <c r="L256" s="90">
        <f>G256/'Table 2.1'!H256</f>
        <v>-3.1142419822349854E-3</v>
      </c>
      <c r="M256" s="92">
        <f>H256/'Table 2.1'!I256</f>
        <v>0</v>
      </c>
      <c r="N256" s="99">
        <f>I256/'Table 2.1'!I256</f>
        <v>1.4471908824007954E-2</v>
      </c>
      <c r="O256" s="151">
        <f t="shared" si="6"/>
        <v>95</v>
      </c>
      <c r="P256" s="152">
        <f t="shared" si="7"/>
        <v>97</v>
      </c>
      <c r="Q256" s="1"/>
      <c r="R256" s="1"/>
      <c r="S256" s="1"/>
      <c r="T256" s="1"/>
      <c r="U256" s="1"/>
      <c r="V256" s="1"/>
      <c r="W256" s="1"/>
      <c r="X256" s="1"/>
    </row>
    <row r="257" spans="1:24" x14ac:dyDescent="0.2">
      <c r="A257" s="1"/>
      <c r="B257" s="24">
        <v>113364503</v>
      </c>
      <c r="C257" s="25" t="s">
        <v>340</v>
      </c>
      <c r="D257" s="26" t="s">
        <v>329</v>
      </c>
      <c r="E257" s="87">
        <f>'Table 2.1'!E257-'Table 2.1'!F257</f>
        <v>-3.9476666666669189</v>
      </c>
      <c r="F257" s="39">
        <f>'Table 2.1'!F257-'Table 2.1'!G257</f>
        <v>23.235333333333983</v>
      </c>
      <c r="G257" s="39">
        <f>'Table 2.1'!G257-'Table 2.1'!H257</f>
        <v>19.035333333333256</v>
      </c>
      <c r="H257" s="39">
        <f>'Table 2.1'!H257-'Table 2.1'!I257</f>
        <v>0</v>
      </c>
      <c r="I257" s="96">
        <f>'Table 2.1'!E257-'Table 2.1'!I257</f>
        <v>38.32300000000032</v>
      </c>
      <c r="J257" s="41">
        <f>E257/'Table 2.1'!F257</f>
        <v>-6.7533133746687025E-4</v>
      </c>
      <c r="K257" s="90">
        <f>F257/'Table 2.1'!G257</f>
        <v>3.9907548409787849E-3</v>
      </c>
      <c r="L257" s="90">
        <f>G257/'Table 2.1'!H257</f>
        <v>3.2801132008387114E-3</v>
      </c>
      <c r="M257" s="92">
        <f>H257/'Table 2.1'!I257</f>
        <v>0</v>
      </c>
      <c r="N257" s="99">
        <f>I257/'Table 2.1'!I257</f>
        <v>6.6037077467732018E-3</v>
      </c>
      <c r="O257" s="151">
        <f t="shared" si="6"/>
        <v>101</v>
      </c>
      <c r="P257" s="152">
        <f t="shared" si="7"/>
        <v>128</v>
      </c>
      <c r="Q257" s="1"/>
      <c r="R257" s="1"/>
      <c r="S257" s="1"/>
      <c r="T257" s="1"/>
      <c r="U257" s="1"/>
      <c r="V257" s="1"/>
      <c r="W257" s="1"/>
      <c r="X257" s="1"/>
    </row>
    <row r="258" spans="1:24" x14ac:dyDescent="0.2">
      <c r="A258" s="1"/>
      <c r="B258" s="24">
        <v>113365203</v>
      </c>
      <c r="C258" s="25" t="s">
        <v>341</v>
      </c>
      <c r="D258" s="26" t="s">
        <v>329</v>
      </c>
      <c r="E258" s="87">
        <f>'Table 2.1'!E258-'Table 2.1'!F258</f>
        <v>26.444000000000415</v>
      </c>
      <c r="F258" s="39">
        <f>'Table 2.1'!F258-'Table 2.1'!G258</f>
        <v>19.184999999999491</v>
      </c>
      <c r="G258" s="39">
        <f>'Table 2.1'!G258-'Table 2.1'!H258</f>
        <v>11.948666666667123</v>
      </c>
      <c r="H258" s="39">
        <f>'Table 2.1'!H258-'Table 2.1'!I258</f>
        <v>0</v>
      </c>
      <c r="I258" s="96">
        <f>'Table 2.1'!E258-'Table 2.1'!I258</f>
        <v>57.577666666667028</v>
      </c>
      <c r="J258" s="41">
        <f>E258/'Table 2.1'!F258</f>
        <v>5.125077353898843E-3</v>
      </c>
      <c r="K258" s="90">
        <f>F258/'Table 2.1'!G258</f>
        <v>3.7320967322121848E-3</v>
      </c>
      <c r="L258" s="90">
        <f>G258/'Table 2.1'!H258</f>
        <v>2.3298136331080625E-3</v>
      </c>
      <c r="M258" s="92">
        <f>H258/'Table 2.1'!I258</f>
        <v>0</v>
      </c>
      <c r="N258" s="99">
        <f>I258/'Table 2.1'!I258</f>
        <v>1.1226795131608607E-2</v>
      </c>
      <c r="O258" s="151">
        <f t="shared" si="6"/>
        <v>83</v>
      </c>
      <c r="P258" s="152">
        <f t="shared" si="7"/>
        <v>110</v>
      </c>
      <c r="Q258" s="1"/>
      <c r="R258" s="1"/>
      <c r="S258" s="1"/>
      <c r="T258" s="1"/>
      <c r="U258" s="1"/>
      <c r="V258" s="1"/>
      <c r="W258" s="1"/>
      <c r="X258" s="1"/>
    </row>
    <row r="259" spans="1:24" x14ac:dyDescent="0.2">
      <c r="A259" s="1"/>
      <c r="B259" s="24">
        <v>113365303</v>
      </c>
      <c r="C259" s="25" t="s">
        <v>342</v>
      </c>
      <c r="D259" s="26" t="s">
        <v>329</v>
      </c>
      <c r="E259" s="87">
        <f>'Table 2.1'!E259-'Table 2.1'!F259</f>
        <v>-54.486666666666679</v>
      </c>
      <c r="F259" s="39">
        <f>'Table 2.1'!F259-'Table 2.1'!G259</f>
        <v>-71.993333333333339</v>
      </c>
      <c r="G259" s="39">
        <f>'Table 2.1'!G259-'Table 2.1'!H259</f>
        <v>-37.351333333333287</v>
      </c>
      <c r="H259" s="39">
        <f>'Table 2.1'!H259-'Table 2.1'!I259</f>
        <v>0</v>
      </c>
      <c r="I259" s="96">
        <f>'Table 2.1'!E259-'Table 2.1'!I259</f>
        <v>-163.8313333333333</v>
      </c>
      <c r="J259" s="41">
        <f>E259/'Table 2.1'!F259</f>
        <v>-3.3451523532101068E-2</v>
      </c>
      <c r="K259" s="90">
        <f>F259/'Table 2.1'!G259</f>
        <v>-4.2328652056441866E-2</v>
      </c>
      <c r="L259" s="90">
        <f>G259/'Table 2.1'!H259</f>
        <v>-2.1488892144762239E-2</v>
      </c>
      <c r="M259" s="92">
        <f>H259/'Table 2.1'!I259</f>
        <v>0</v>
      </c>
      <c r="N259" s="99">
        <f>I259/'Table 2.1'!I259</f>
        <v>-9.4255105179625751E-2</v>
      </c>
      <c r="O259" s="151">
        <f t="shared" si="6"/>
        <v>456</v>
      </c>
      <c r="P259" s="152">
        <f t="shared" si="7"/>
        <v>486</v>
      </c>
      <c r="Q259" s="1"/>
      <c r="R259" s="1"/>
      <c r="S259" s="1"/>
      <c r="T259" s="1"/>
      <c r="U259" s="1"/>
      <c r="V259" s="1"/>
      <c r="W259" s="1"/>
      <c r="X259" s="1"/>
    </row>
    <row r="260" spans="1:24" x14ac:dyDescent="0.2">
      <c r="A260" s="1"/>
      <c r="B260" s="24">
        <v>113367003</v>
      </c>
      <c r="C260" s="25" t="s">
        <v>343</v>
      </c>
      <c r="D260" s="26" t="s">
        <v>329</v>
      </c>
      <c r="E260" s="87">
        <f>'Table 2.1'!E260-'Table 2.1'!F260</f>
        <v>-58.945666666666057</v>
      </c>
      <c r="F260" s="39">
        <f>'Table 2.1'!F260-'Table 2.1'!G260</f>
        <v>-44.596666666667261</v>
      </c>
      <c r="G260" s="39">
        <f>'Table 2.1'!G260-'Table 2.1'!H260</f>
        <v>-48.675333333333128</v>
      </c>
      <c r="H260" s="39">
        <f>'Table 2.1'!H260-'Table 2.1'!I260</f>
        <v>0</v>
      </c>
      <c r="I260" s="96">
        <f>'Table 2.1'!E260-'Table 2.1'!I260</f>
        <v>-152.21766666666645</v>
      </c>
      <c r="J260" s="41">
        <f>E260/'Table 2.1'!F260</f>
        <v>-1.6454249960896599E-2</v>
      </c>
      <c r="K260" s="90">
        <f>F260/'Table 2.1'!G260</f>
        <v>-1.2295764086755928E-2</v>
      </c>
      <c r="L260" s="90">
        <f>G260/'Table 2.1'!H260</f>
        <v>-1.3242575570583046E-2</v>
      </c>
      <c r="M260" s="92">
        <f>H260/'Table 2.1'!I260</f>
        <v>0</v>
      </c>
      <c r="N260" s="99">
        <f>I260/'Table 2.1'!I260</f>
        <v>-4.1412227014596556E-2</v>
      </c>
      <c r="O260" s="151">
        <f t="shared" si="6"/>
        <v>450</v>
      </c>
      <c r="P260" s="152">
        <f t="shared" si="7"/>
        <v>339</v>
      </c>
      <c r="Q260" s="1"/>
      <c r="R260" s="1"/>
      <c r="S260" s="1"/>
      <c r="T260" s="1"/>
      <c r="U260" s="1"/>
      <c r="V260" s="1"/>
      <c r="W260" s="1"/>
      <c r="X260" s="1"/>
    </row>
    <row r="261" spans="1:24" x14ac:dyDescent="0.2">
      <c r="A261" s="1"/>
      <c r="B261" s="24">
        <v>113369003</v>
      </c>
      <c r="C261" s="25" t="s">
        <v>344</v>
      </c>
      <c r="D261" s="26" t="s">
        <v>329</v>
      </c>
      <c r="E261" s="87">
        <f>'Table 2.1'!E261-'Table 2.1'!F261</f>
        <v>-4.9846666666671808</v>
      </c>
      <c r="F261" s="39">
        <f>'Table 2.1'!F261-'Table 2.1'!G261</f>
        <v>-31.811333333333096</v>
      </c>
      <c r="G261" s="39">
        <f>'Table 2.1'!G261-'Table 2.1'!H261</f>
        <v>-79.070666666666511</v>
      </c>
      <c r="H261" s="39">
        <f>'Table 2.1'!H261-'Table 2.1'!I261</f>
        <v>0</v>
      </c>
      <c r="I261" s="96">
        <f>'Table 2.1'!E261-'Table 2.1'!I261</f>
        <v>-115.86666666666679</v>
      </c>
      <c r="J261" s="41">
        <f>E261/'Table 2.1'!F261</f>
        <v>-1.1952010050111917E-3</v>
      </c>
      <c r="K261" s="90">
        <f>F261/'Table 2.1'!G261</f>
        <v>-7.5698392109167442E-3</v>
      </c>
      <c r="L261" s="90">
        <f>G261/'Table 2.1'!H261</f>
        <v>-1.8468199517157276E-2</v>
      </c>
      <c r="M261" s="92">
        <f>H261/'Table 2.1'!I261</f>
        <v>0</v>
      </c>
      <c r="N261" s="99">
        <f>I261/'Table 2.1'!I261</f>
        <v>-2.7062484832824175E-2</v>
      </c>
      <c r="O261" s="151">
        <f t="shared" ref="O261:O324" si="8">_xlfn.RANK.EQ(I261, I$5:I$504)</f>
        <v>415</v>
      </c>
      <c r="P261" s="152">
        <f t="shared" ref="P261:P324" si="9">_xlfn.RANK.EQ(N261, N$5:N$504)</f>
        <v>267</v>
      </c>
      <c r="Q261" s="1"/>
      <c r="R261" s="1"/>
      <c r="S261" s="1"/>
      <c r="T261" s="1"/>
      <c r="U261" s="1"/>
      <c r="V261" s="1"/>
      <c r="W261" s="1"/>
      <c r="X261" s="1"/>
    </row>
    <row r="262" spans="1:24" x14ac:dyDescent="0.2">
      <c r="A262" s="1"/>
      <c r="B262" s="24">
        <v>113380303</v>
      </c>
      <c r="C262" s="25" t="s">
        <v>354</v>
      </c>
      <c r="D262" s="26" t="s">
        <v>355</v>
      </c>
      <c r="E262" s="87">
        <f>'Table 2.1'!E262-'Table 2.1'!F262</f>
        <v>-8.8123333333335268</v>
      </c>
      <c r="F262" s="39">
        <f>'Table 2.1'!F262-'Table 2.1'!G262</f>
        <v>-18.598333333333358</v>
      </c>
      <c r="G262" s="39">
        <f>'Table 2.1'!G262-'Table 2.1'!H262</f>
        <v>1.0956666666668298</v>
      </c>
      <c r="H262" s="39">
        <f>'Table 2.1'!H262-'Table 2.1'!I262</f>
        <v>0</v>
      </c>
      <c r="I262" s="96">
        <f>'Table 2.1'!E262-'Table 2.1'!I262</f>
        <v>-26.315000000000055</v>
      </c>
      <c r="J262" s="41">
        <f>E262/'Table 2.1'!F262</f>
        <v>-6.0466776894588497E-3</v>
      </c>
      <c r="K262" s="90">
        <f>F262/'Table 2.1'!G262</f>
        <v>-1.2600644813353741E-2</v>
      </c>
      <c r="L262" s="90">
        <f>G262/'Table 2.1'!H262</f>
        <v>7.4288177105556546E-4</v>
      </c>
      <c r="M262" s="92">
        <f>H262/'Table 2.1'!I262</f>
        <v>0</v>
      </c>
      <c r="N262" s="99">
        <f>I262/'Table 2.1'!I262</f>
        <v>-1.7842044848181627E-2</v>
      </c>
      <c r="O262" s="151">
        <f t="shared" si="8"/>
        <v>212</v>
      </c>
      <c r="P262" s="152">
        <f t="shared" si="9"/>
        <v>226</v>
      </c>
      <c r="Q262" s="1"/>
      <c r="R262" s="1"/>
      <c r="S262" s="1"/>
      <c r="T262" s="1"/>
      <c r="U262" s="1"/>
      <c r="V262" s="1"/>
      <c r="W262" s="1"/>
      <c r="X262" s="1"/>
    </row>
    <row r="263" spans="1:24" x14ac:dyDescent="0.2">
      <c r="A263" s="1"/>
      <c r="B263" s="24">
        <v>113381303</v>
      </c>
      <c r="C263" s="25" t="s">
        <v>356</v>
      </c>
      <c r="D263" s="26" t="s">
        <v>355</v>
      </c>
      <c r="E263" s="87">
        <f>'Table 2.1'!E263-'Table 2.1'!F263</f>
        <v>76.845000000000255</v>
      </c>
      <c r="F263" s="39">
        <f>'Table 2.1'!F263-'Table 2.1'!G263</f>
        <v>26.000333333333401</v>
      </c>
      <c r="G263" s="39">
        <f>'Table 2.1'!G263-'Table 2.1'!H263</f>
        <v>-6.1696666666666715</v>
      </c>
      <c r="H263" s="39">
        <f>'Table 2.1'!H263-'Table 2.1'!I263</f>
        <v>0</v>
      </c>
      <c r="I263" s="96">
        <f>'Table 2.1'!E263-'Table 2.1'!I263</f>
        <v>96.675666666666984</v>
      </c>
      <c r="J263" s="41">
        <f>E263/'Table 2.1'!F263</f>
        <v>1.6391900487757485E-2</v>
      </c>
      <c r="K263" s="90">
        <f>F263/'Table 2.1'!G263</f>
        <v>5.5770942238704303E-3</v>
      </c>
      <c r="L263" s="90">
        <f>G263/'Table 2.1'!H263</f>
        <v>-1.321649822278123E-3</v>
      </c>
      <c r="M263" s="92">
        <f>H263/'Table 2.1'!I263</f>
        <v>0</v>
      </c>
      <c r="N263" s="99">
        <f>I263/'Table 2.1'!I263</f>
        <v>2.0709607920787625E-2</v>
      </c>
      <c r="O263" s="151">
        <f t="shared" si="8"/>
        <v>52</v>
      </c>
      <c r="P263" s="152">
        <f t="shared" si="9"/>
        <v>73</v>
      </c>
      <c r="Q263" s="1"/>
      <c r="R263" s="1"/>
      <c r="S263" s="1"/>
      <c r="T263" s="1"/>
      <c r="U263" s="1"/>
      <c r="V263" s="1"/>
      <c r="W263" s="1"/>
      <c r="X263" s="1"/>
    </row>
    <row r="264" spans="1:24" x14ac:dyDescent="0.2">
      <c r="A264" s="1"/>
      <c r="B264" s="24">
        <v>113382303</v>
      </c>
      <c r="C264" s="25" t="s">
        <v>357</v>
      </c>
      <c r="D264" s="26" t="s">
        <v>355</v>
      </c>
      <c r="E264" s="87">
        <f>'Table 2.1'!E264-'Table 2.1'!F264</f>
        <v>7.4163333333331138</v>
      </c>
      <c r="F264" s="39">
        <f>'Table 2.1'!F264-'Table 2.1'!G264</f>
        <v>-20.956333333333532</v>
      </c>
      <c r="G264" s="39">
        <f>'Table 2.1'!G264-'Table 2.1'!H264</f>
        <v>-16.131999999999607</v>
      </c>
      <c r="H264" s="39">
        <f>'Table 2.1'!H264-'Table 2.1'!I264</f>
        <v>0</v>
      </c>
      <c r="I264" s="96">
        <f>'Table 2.1'!E264-'Table 2.1'!I264</f>
        <v>-29.672000000000025</v>
      </c>
      <c r="J264" s="41">
        <f>E264/'Table 2.1'!F264</f>
        <v>3.1289671989336758E-3</v>
      </c>
      <c r="K264" s="90">
        <f>F264/'Table 2.1'!G264</f>
        <v>-8.7640352953543017E-3</v>
      </c>
      <c r="L264" s="90">
        <f>G264/'Table 2.1'!H264</f>
        <v>-6.7012668933652837E-3</v>
      </c>
      <c r="M264" s="92">
        <f>H264/'Table 2.1'!I264</f>
        <v>0</v>
      </c>
      <c r="N264" s="99">
        <f>I264/'Table 2.1'!I264</f>
        <v>-1.2325811508798643E-2</v>
      </c>
      <c r="O264" s="151">
        <f t="shared" si="8"/>
        <v>224</v>
      </c>
      <c r="P264" s="152">
        <f t="shared" si="9"/>
        <v>204</v>
      </c>
      <c r="Q264" s="1"/>
      <c r="R264" s="1"/>
      <c r="S264" s="1"/>
      <c r="T264" s="1"/>
      <c r="U264" s="1"/>
      <c r="V264" s="1"/>
      <c r="W264" s="1"/>
      <c r="X264" s="1"/>
    </row>
    <row r="265" spans="1:24" x14ac:dyDescent="0.2">
      <c r="A265" s="1"/>
      <c r="B265" s="24">
        <v>113384603</v>
      </c>
      <c r="C265" s="25" t="s">
        <v>358</v>
      </c>
      <c r="D265" s="26" t="s">
        <v>355</v>
      </c>
      <c r="E265" s="87">
        <f>'Table 2.1'!E265-'Table 2.1'!F265</f>
        <v>98.824999999998909</v>
      </c>
      <c r="F265" s="39">
        <f>'Table 2.1'!F265-'Table 2.1'!G265</f>
        <v>28.772333333334245</v>
      </c>
      <c r="G265" s="39">
        <f>'Table 2.1'!G265-'Table 2.1'!H265</f>
        <v>9.3319999999994252</v>
      </c>
      <c r="H265" s="39">
        <f>'Table 2.1'!H265-'Table 2.1'!I265</f>
        <v>0</v>
      </c>
      <c r="I265" s="96">
        <f>'Table 2.1'!E265-'Table 2.1'!I265</f>
        <v>136.92933333333258</v>
      </c>
      <c r="J265" s="41">
        <f>E265/'Table 2.1'!F265</f>
        <v>1.9752338750860476E-2</v>
      </c>
      <c r="K265" s="90">
        <f>F265/'Table 2.1'!G265</f>
        <v>5.7840431786594848E-3</v>
      </c>
      <c r="L265" s="90">
        <f>G265/'Table 2.1'!H265</f>
        <v>1.8795187905554565E-3</v>
      </c>
      <c r="M265" s="92">
        <f>H265/'Table 2.1'!I265</f>
        <v>0</v>
      </c>
      <c r="N265" s="99">
        <f>I265/'Table 2.1'!I265</f>
        <v>2.7578359941946642E-2</v>
      </c>
      <c r="O265" s="151">
        <f t="shared" si="8"/>
        <v>38</v>
      </c>
      <c r="P265" s="152">
        <f t="shared" si="9"/>
        <v>56</v>
      </c>
      <c r="Q265" s="1"/>
      <c r="R265" s="1"/>
      <c r="S265" s="1"/>
      <c r="T265" s="1"/>
      <c r="U265" s="1"/>
      <c r="V265" s="1"/>
      <c r="W265" s="1"/>
      <c r="X265" s="1"/>
    </row>
    <row r="266" spans="1:24" x14ac:dyDescent="0.2">
      <c r="A266" s="1"/>
      <c r="B266" s="24">
        <v>113385003</v>
      </c>
      <c r="C266" s="25" t="s">
        <v>359</v>
      </c>
      <c r="D266" s="26" t="s">
        <v>355</v>
      </c>
      <c r="E266" s="87">
        <f>'Table 2.1'!E266-'Table 2.1'!F266</f>
        <v>21.028999999999996</v>
      </c>
      <c r="F266" s="39">
        <f>'Table 2.1'!F266-'Table 2.1'!G266</f>
        <v>-21.882333333333463</v>
      </c>
      <c r="G266" s="39">
        <f>'Table 2.1'!G266-'Table 2.1'!H266</f>
        <v>-14.084000000000287</v>
      </c>
      <c r="H266" s="39">
        <f>'Table 2.1'!H266-'Table 2.1'!I266</f>
        <v>0</v>
      </c>
      <c r="I266" s="96">
        <f>'Table 2.1'!E266-'Table 2.1'!I266</f>
        <v>-14.937333333333754</v>
      </c>
      <c r="J266" s="41">
        <f>E266/'Table 2.1'!F266</f>
        <v>9.1985628038447689E-3</v>
      </c>
      <c r="K266" s="90">
        <f>F266/'Table 2.1'!G266</f>
        <v>-9.4810789310978416E-3</v>
      </c>
      <c r="L266" s="90">
        <f>G266/'Table 2.1'!H266</f>
        <v>-6.06524052456907E-3</v>
      </c>
      <c r="M266" s="92">
        <f>H266/'Table 2.1'!I266</f>
        <v>0</v>
      </c>
      <c r="N266" s="99">
        <f>I266/'Table 2.1'!I266</f>
        <v>-6.4327264599780189E-3</v>
      </c>
      <c r="O266" s="151">
        <f t="shared" si="8"/>
        <v>182</v>
      </c>
      <c r="P266" s="152">
        <f t="shared" si="9"/>
        <v>171</v>
      </c>
      <c r="Q266" s="1"/>
      <c r="R266" s="1"/>
      <c r="S266" s="1"/>
      <c r="T266" s="1"/>
      <c r="U266" s="1"/>
      <c r="V266" s="1"/>
      <c r="W266" s="1"/>
      <c r="X266" s="1"/>
    </row>
    <row r="267" spans="1:24" x14ac:dyDescent="0.2">
      <c r="A267" s="1"/>
      <c r="B267" s="24">
        <v>113385303</v>
      </c>
      <c r="C267" s="25" t="s">
        <v>360</v>
      </c>
      <c r="D267" s="26" t="s">
        <v>355</v>
      </c>
      <c r="E267" s="87">
        <f>'Table 2.1'!E267-'Table 2.1'!F267</f>
        <v>30.851666666666006</v>
      </c>
      <c r="F267" s="39">
        <f>'Table 2.1'!F267-'Table 2.1'!G267</f>
        <v>60.770000000000437</v>
      </c>
      <c r="G267" s="39">
        <f>'Table 2.1'!G267-'Table 2.1'!H267</f>
        <v>54.131333333333714</v>
      </c>
      <c r="H267" s="39">
        <f>'Table 2.1'!H267-'Table 2.1'!I267</f>
        <v>0</v>
      </c>
      <c r="I267" s="96">
        <f>'Table 2.1'!E267-'Table 2.1'!I267</f>
        <v>145.75300000000016</v>
      </c>
      <c r="J267" s="41">
        <f>E267/'Table 2.1'!F267</f>
        <v>8.7803221364579024E-3</v>
      </c>
      <c r="K267" s="90">
        <f>F267/'Table 2.1'!G267</f>
        <v>1.7599401479407879E-2</v>
      </c>
      <c r="L267" s="90">
        <f>G267/'Table 2.1'!H267</f>
        <v>1.592647502604096E-2</v>
      </c>
      <c r="M267" s="92">
        <f>H267/'Table 2.1'!I267</f>
        <v>0</v>
      </c>
      <c r="N267" s="99">
        <f>I267/'Table 2.1'!I267</f>
        <v>4.2883324158599474E-2</v>
      </c>
      <c r="O267" s="151">
        <f t="shared" si="8"/>
        <v>36</v>
      </c>
      <c r="P267" s="152">
        <f t="shared" si="9"/>
        <v>31</v>
      </c>
      <c r="Q267" s="1"/>
      <c r="R267" s="1"/>
      <c r="S267" s="1"/>
      <c r="T267" s="1"/>
      <c r="U267" s="1"/>
      <c r="V267" s="1"/>
      <c r="W267" s="1"/>
      <c r="X267" s="1"/>
    </row>
    <row r="268" spans="1:24" x14ac:dyDescent="0.2">
      <c r="A268" s="1"/>
      <c r="B268" s="24">
        <v>114060503</v>
      </c>
      <c r="C268" s="25" t="s">
        <v>93</v>
      </c>
      <c r="D268" s="26" t="s">
        <v>94</v>
      </c>
      <c r="E268" s="87">
        <f>'Table 2.1'!E268-'Table 2.1'!F268</f>
        <v>24.845666666666602</v>
      </c>
      <c r="F268" s="39">
        <f>'Table 2.1'!F268-'Table 2.1'!G268</f>
        <v>15.939666666666653</v>
      </c>
      <c r="G268" s="39">
        <f>'Table 2.1'!G268-'Table 2.1'!H268</f>
        <v>10.186666666666497</v>
      </c>
      <c r="H268" s="39">
        <f>'Table 2.1'!H268-'Table 2.1'!I268</f>
        <v>0</v>
      </c>
      <c r="I268" s="96">
        <f>'Table 2.1'!E268-'Table 2.1'!I268</f>
        <v>50.971999999999753</v>
      </c>
      <c r="J268" s="41">
        <f>E268/'Table 2.1'!F268</f>
        <v>2.294390736863355E-2</v>
      </c>
      <c r="K268" s="90">
        <f>F268/'Table 2.1'!G268</f>
        <v>1.4939501874974798E-2</v>
      </c>
      <c r="L268" s="90">
        <f>G268/'Table 2.1'!H268</f>
        <v>9.639517986249015E-3</v>
      </c>
      <c r="M268" s="92">
        <f>H268/'Table 2.1'!I268</f>
        <v>0</v>
      </c>
      <c r="N268" s="99">
        <f>I268/'Table 2.1'!I268</f>
        <v>4.8234179724648947E-2</v>
      </c>
      <c r="O268" s="151">
        <f t="shared" si="8"/>
        <v>89</v>
      </c>
      <c r="P268" s="152">
        <f t="shared" si="9"/>
        <v>20</v>
      </c>
      <c r="Q268" s="1"/>
      <c r="R268" s="1"/>
      <c r="S268" s="1"/>
      <c r="T268" s="1"/>
      <c r="U268" s="1"/>
      <c r="V268" s="1"/>
      <c r="W268" s="1"/>
      <c r="X268" s="1"/>
    </row>
    <row r="269" spans="1:24" x14ac:dyDescent="0.2">
      <c r="A269" s="1"/>
      <c r="B269" s="24">
        <v>114060753</v>
      </c>
      <c r="C269" s="25" t="s">
        <v>95</v>
      </c>
      <c r="D269" s="26" t="s">
        <v>94</v>
      </c>
      <c r="E269" s="87">
        <f>'Table 2.1'!E269-'Table 2.1'!F269</f>
        <v>-28.890999999999622</v>
      </c>
      <c r="F269" s="39">
        <f>'Table 2.1'!F269-'Table 2.1'!G269</f>
        <v>-45.328666666668141</v>
      </c>
      <c r="G269" s="39">
        <f>'Table 2.1'!G269-'Table 2.1'!H269</f>
        <v>-59.35933333333287</v>
      </c>
      <c r="H269" s="39">
        <f>'Table 2.1'!H269-'Table 2.1'!I269</f>
        <v>0</v>
      </c>
      <c r="I269" s="96">
        <f>'Table 2.1'!E269-'Table 2.1'!I269</f>
        <v>-133.57900000000063</v>
      </c>
      <c r="J269" s="41">
        <f>E269/'Table 2.1'!F269</f>
        <v>-4.1658219477722384E-3</v>
      </c>
      <c r="K269" s="90">
        <f>F269/'Table 2.1'!G269</f>
        <v>-6.4935437025148649E-3</v>
      </c>
      <c r="L269" s="90">
        <f>G269/'Table 2.1'!H269</f>
        <v>-8.4318025329971659E-3</v>
      </c>
      <c r="M269" s="92">
        <f>H269/'Table 2.1'!I269</f>
        <v>0</v>
      </c>
      <c r="N269" s="99">
        <f>I269/'Table 2.1'!I269</f>
        <v>-1.8974467658361659E-2</v>
      </c>
      <c r="O269" s="151">
        <f t="shared" si="8"/>
        <v>436</v>
      </c>
      <c r="P269" s="152">
        <f t="shared" si="9"/>
        <v>230</v>
      </c>
      <c r="Q269" s="1"/>
      <c r="R269" s="1"/>
      <c r="S269" s="1"/>
      <c r="T269" s="1"/>
      <c r="U269" s="1"/>
      <c r="V269" s="1"/>
      <c r="W269" s="1"/>
      <c r="X269" s="1"/>
    </row>
    <row r="270" spans="1:24" x14ac:dyDescent="0.2">
      <c r="A270" s="1"/>
      <c r="B270" s="24">
        <v>114060853</v>
      </c>
      <c r="C270" s="25" t="s">
        <v>96</v>
      </c>
      <c r="D270" s="26" t="s">
        <v>94</v>
      </c>
      <c r="E270" s="87">
        <f>'Table 2.1'!E270-'Table 2.1'!F270</f>
        <v>-39.308999999999969</v>
      </c>
      <c r="F270" s="39">
        <f>'Table 2.1'!F270-'Table 2.1'!G270</f>
        <v>-46.475000000000136</v>
      </c>
      <c r="G270" s="39">
        <f>'Table 2.1'!G270-'Table 2.1'!H270</f>
        <v>-54.528666666666822</v>
      </c>
      <c r="H270" s="39">
        <f>'Table 2.1'!H270-'Table 2.1'!I270</f>
        <v>0</v>
      </c>
      <c r="I270" s="96">
        <f>'Table 2.1'!E270-'Table 2.1'!I270</f>
        <v>-140.31266666666693</v>
      </c>
      <c r="J270" s="41">
        <f>E270/'Table 2.1'!F270</f>
        <v>-2.6211714153685482E-2</v>
      </c>
      <c r="K270" s="90">
        <f>F270/'Table 2.1'!G270</f>
        <v>-3.0058571365742564E-2</v>
      </c>
      <c r="L270" s="90">
        <f>G270/'Table 2.1'!H270</f>
        <v>-3.4066009583447091E-2</v>
      </c>
      <c r="M270" s="92">
        <f>H270/'Table 2.1'!I270</f>
        <v>0</v>
      </c>
      <c r="N270" s="99">
        <f>I270/'Table 2.1'!I270</f>
        <v>-8.7658344491808815E-2</v>
      </c>
      <c r="O270" s="151">
        <f t="shared" si="8"/>
        <v>444</v>
      </c>
      <c r="P270" s="152">
        <f t="shared" si="9"/>
        <v>473</v>
      </c>
      <c r="Q270" s="1"/>
      <c r="R270" s="1"/>
      <c r="S270" s="1"/>
      <c r="T270" s="1"/>
      <c r="U270" s="1"/>
      <c r="V270" s="1"/>
      <c r="W270" s="1"/>
      <c r="X270" s="1"/>
    </row>
    <row r="271" spans="1:24" x14ac:dyDescent="0.2">
      <c r="A271" s="1"/>
      <c r="B271" s="24">
        <v>114061103</v>
      </c>
      <c r="C271" s="25" t="s">
        <v>97</v>
      </c>
      <c r="D271" s="26" t="s">
        <v>94</v>
      </c>
      <c r="E271" s="87">
        <f>'Table 2.1'!E271-'Table 2.1'!F271</f>
        <v>-51.797666666666373</v>
      </c>
      <c r="F271" s="39">
        <f>'Table 2.1'!F271-'Table 2.1'!G271</f>
        <v>-53.661666666666861</v>
      </c>
      <c r="G271" s="39">
        <f>'Table 2.1'!G271-'Table 2.1'!H271</f>
        <v>-34.370000000000346</v>
      </c>
      <c r="H271" s="39">
        <f>'Table 2.1'!H271-'Table 2.1'!I271</f>
        <v>0</v>
      </c>
      <c r="I271" s="96">
        <f>'Table 2.1'!E271-'Table 2.1'!I271</f>
        <v>-139.82933333333358</v>
      </c>
      <c r="J271" s="41">
        <f>E271/'Table 2.1'!F271</f>
        <v>-1.943434989733963E-2</v>
      </c>
      <c r="K271" s="90">
        <f>F271/'Table 2.1'!G271</f>
        <v>-1.973635171543274E-2</v>
      </c>
      <c r="L271" s="90">
        <f>G271/'Table 2.1'!H271</f>
        <v>-1.2483223134072435E-2</v>
      </c>
      <c r="M271" s="92">
        <f>H271/'Table 2.1'!I271</f>
        <v>0</v>
      </c>
      <c r="N271" s="99">
        <f>I271/'Table 2.1'!I271</f>
        <v>-5.0786173077933608E-2</v>
      </c>
      <c r="O271" s="151">
        <f t="shared" si="8"/>
        <v>443</v>
      </c>
      <c r="P271" s="152">
        <f t="shared" si="9"/>
        <v>383</v>
      </c>
      <c r="Q271" s="1"/>
      <c r="R271" s="1"/>
      <c r="S271" s="1"/>
      <c r="T271" s="1"/>
      <c r="U271" s="1"/>
      <c r="V271" s="1"/>
      <c r="W271" s="1"/>
      <c r="X271" s="1"/>
    </row>
    <row r="272" spans="1:24" x14ac:dyDescent="0.2">
      <c r="A272" s="1"/>
      <c r="B272" s="24">
        <v>114061503</v>
      </c>
      <c r="C272" s="25" t="s">
        <v>98</v>
      </c>
      <c r="D272" s="26" t="s">
        <v>94</v>
      </c>
      <c r="E272" s="87">
        <f>'Table 2.1'!E272-'Table 2.1'!F272</f>
        <v>-52.517999999999574</v>
      </c>
      <c r="F272" s="39">
        <f>'Table 2.1'!F272-'Table 2.1'!G272</f>
        <v>-55.187333333333754</v>
      </c>
      <c r="G272" s="39">
        <f>'Table 2.1'!G272-'Table 2.1'!H272</f>
        <v>-76.434333333333598</v>
      </c>
      <c r="H272" s="39">
        <f>'Table 2.1'!H272-'Table 2.1'!I272</f>
        <v>0</v>
      </c>
      <c r="I272" s="96">
        <f>'Table 2.1'!E272-'Table 2.1'!I272</f>
        <v>-184.13966666666693</v>
      </c>
      <c r="J272" s="41">
        <f>E272/'Table 2.1'!F272</f>
        <v>-1.5147429150912609E-2</v>
      </c>
      <c r="K272" s="90">
        <f>F272/'Table 2.1'!G272</f>
        <v>-1.5667936130178313E-2</v>
      </c>
      <c r="L272" s="90">
        <f>G272/'Table 2.1'!H272</f>
        <v>-2.123916543491006E-2</v>
      </c>
      <c r="M272" s="92">
        <f>H272/'Table 2.1'!I272</f>
        <v>0</v>
      </c>
      <c r="N272" s="99">
        <f>I272/'Table 2.1'!I272</f>
        <v>-5.1167749791269874E-2</v>
      </c>
      <c r="O272" s="151">
        <f t="shared" si="8"/>
        <v>468</v>
      </c>
      <c r="P272" s="152">
        <f t="shared" si="9"/>
        <v>385</v>
      </c>
      <c r="Q272" s="1"/>
      <c r="R272" s="1"/>
      <c r="S272" s="1"/>
      <c r="T272" s="1"/>
      <c r="U272" s="1"/>
      <c r="V272" s="1"/>
      <c r="W272" s="1"/>
      <c r="X272" s="1"/>
    </row>
    <row r="273" spans="1:24" x14ac:dyDescent="0.2">
      <c r="A273" s="1"/>
      <c r="B273" s="24">
        <v>114062003</v>
      </c>
      <c r="C273" s="25" t="s">
        <v>99</v>
      </c>
      <c r="D273" s="26" t="s">
        <v>94</v>
      </c>
      <c r="E273" s="87">
        <f>'Table 2.1'!E273-'Table 2.1'!F273</f>
        <v>-53.652666666666391</v>
      </c>
      <c r="F273" s="39">
        <f>'Table 2.1'!F273-'Table 2.1'!G273</f>
        <v>-57.675333333333583</v>
      </c>
      <c r="G273" s="39">
        <f>'Table 2.1'!G273-'Table 2.1'!H273</f>
        <v>-52.747666666666191</v>
      </c>
      <c r="H273" s="39">
        <f>'Table 2.1'!H273-'Table 2.1'!I273</f>
        <v>0</v>
      </c>
      <c r="I273" s="96">
        <f>'Table 2.1'!E273-'Table 2.1'!I273</f>
        <v>-164.07566666666617</v>
      </c>
      <c r="J273" s="41">
        <f>E273/'Table 2.1'!F273</f>
        <v>-1.3070762786257337E-2</v>
      </c>
      <c r="K273" s="90">
        <f>F273/'Table 2.1'!G273</f>
        <v>-1.385606908735065E-2</v>
      </c>
      <c r="L273" s="90">
        <f>G273/'Table 2.1'!H273</f>
        <v>-1.2513657887792368E-2</v>
      </c>
      <c r="M273" s="92">
        <f>H273/'Table 2.1'!I273</f>
        <v>0</v>
      </c>
      <c r="N273" s="99">
        <f>I273/'Table 2.1'!I273</f>
        <v>-3.8924693548115306E-2</v>
      </c>
      <c r="O273" s="151">
        <f t="shared" si="8"/>
        <v>457</v>
      </c>
      <c r="P273" s="152">
        <f t="shared" si="9"/>
        <v>324</v>
      </c>
      <c r="Q273" s="1"/>
      <c r="R273" s="1"/>
      <c r="S273" s="1"/>
      <c r="T273" s="1"/>
      <c r="U273" s="1"/>
      <c r="V273" s="1"/>
      <c r="W273" s="1"/>
      <c r="X273" s="1"/>
    </row>
    <row r="274" spans="1:24" x14ac:dyDescent="0.2">
      <c r="A274" s="1"/>
      <c r="B274" s="24">
        <v>114062503</v>
      </c>
      <c r="C274" s="25" t="s">
        <v>100</v>
      </c>
      <c r="D274" s="26" t="s">
        <v>94</v>
      </c>
      <c r="E274" s="87">
        <f>'Table 2.1'!E274-'Table 2.1'!F274</f>
        <v>-41.20833333333303</v>
      </c>
      <c r="F274" s="39">
        <f>'Table 2.1'!F274-'Table 2.1'!G274</f>
        <v>-37.076666666666824</v>
      </c>
      <c r="G274" s="39">
        <f>'Table 2.1'!G274-'Table 2.1'!H274</f>
        <v>-33.235333333333074</v>
      </c>
      <c r="H274" s="39">
        <f>'Table 2.1'!H274-'Table 2.1'!I274</f>
        <v>0</v>
      </c>
      <c r="I274" s="96">
        <f>'Table 2.1'!E274-'Table 2.1'!I274</f>
        <v>-111.52033333333293</v>
      </c>
      <c r="J274" s="41">
        <f>E274/'Table 2.1'!F274</f>
        <v>-1.5861332246700985E-2</v>
      </c>
      <c r="K274" s="90">
        <f>F274/'Table 2.1'!G274</f>
        <v>-1.407023250859994E-2</v>
      </c>
      <c r="L274" s="90">
        <f>G274/'Table 2.1'!H274</f>
        <v>-1.24553906485007E-2</v>
      </c>
      <c r="M274" s="92">
        <f>H274/'Table 2.1'!I274</f>
        <v>0</v>
      </c>
      <c r="N274" s="99">
        <f>I274/'Table 2.1'!I274</f>
        <v>-4.1793753141767399E-2</v>
      </c>
      <c r="O274" s="151">
        <f t="shared" si="8"/>
        <v>410</v>
      </c>
      <c r="P274" s="152">
        <f t="shared" si="9"/>
        <v>341</v>
      </c>
      <c r="Q274" s="1"/>
      <c r="R274" s="1"/>
      <c r="S274" s="1"/>
      <c r="T274" s="1"/>
      <c r="U274" s="1"/>
      <c r="V274" s="1"/>
      <c r="W274" s="1"/>
      <c r="X274" s="1"/>
    </row>
    <row r="275" spans="1:24" x14ac:dyDescent="0.2">
      <c r="A275" s="1"/>
      <c r="B275" s="24">
        <v>114063003</v>
      </c>
      <c r="C275" s="25" t="s">
        <v>101</v>
      </c>
      <c r="D275" s="26" t="s">
        <v>94</v>
      </c>
      <c r="E275" s="87">
        <f>'Table 2.1'!E275-'Table 2.1'!F275</f>
        <v>42.898666666666031</v>
      </c>
      <c r="F275" s="39">
        <f>'Table 2.1'!F275-'Table 2.1'!G275</f>
        <v>21.607666666666773</v>
      </c>
      <c r="G275" s="39">
        <f>'Table 2.1'!G275-'Table 2.1'!H275</f>
        <v>-49.871999999999389</v>
      </c>
      <c r="H275" s="39">
        <f>'Table 2.1'!H275-'Table 2.1'!I275</f>
        <v>0</v>
      </c>
      <c r="I275" s="96">
        <f>'Table 2.1'!E275-'Table 2.1'!I275</f>
        <v>14.634333333333416</v>
      </c>
      <c r="J275" s="41">
        <f>E275/'Table 2.1'!F275</f>
        <v>1.0382442332896622E-2</v>
      </c>
      <c r="K275" s="90">
        <f>F275/'Table 2.1'!G275</f>
        <v>5.2570332678897568E-3</v>
      </c>
      <c r="L275" s="90">
        <f>G275/'Table 2.1'!H275</f>
        <v>-1.1988139741441089E-2</v>
      </c>
      <c r="M275" s="92">
        <f>H275/'Table 2.1'!I275</f>
        <v>0</v>
      </c>
      <c r="N275" s="99">
        <f>I275/'Table 2.1'!I275</f>
        <v>3.5177741623121693E-3</v>
      </c>
      <c r="O275" s="151">
        <f t="shared" si="8"/>
        <v>131</v>
      </c>
      <c r="P275" s="152">
        <f t="shared" si="9"/>
        <v>137</v>
      </c>
      <c r="Q275" s="1"/>
      <c r="R275" s="1"/>
      <c r="S275" s="1"/>
      <c r="T275" s="1"/>
      <c r="U275" s="1"/>
      <c r="V275" s="1"/>
      <c r="W275" s="1"/>
      <c r="X275" s="1"/>
    </row>
    <row r="276" spans="1:24" x14ac:dyDescent="0.2">
      <c r="A276" s="1"/>
      <c r="B276" s="24">
        <v>114063503</v>
      </c>
      <c r="C276" s="25" t="s">
        <v>102</v>
      </c>
      <c r="D276" s="26" t="s">
        <v>94</v>
      </c>
      <c r="E276" s="87">
        <f>'Table 2.1'!E276-'Table 2.1'!F276</f>
        <v>-18.492333333333136</v>
      </c>
      <c r="F276" s="39">
        <f>'Table 2.1'!F276-'Table 2.1'!G276</f>
        <v>-32.286666666666861</v>
      </c>
      <c r="G276" s="39">
        <f>'Table 2.1'!G276-'Table 2.1'!H276</f>
        <v>-51.24466666666649</v>
      </c>
      <c r="H276" s="39">
        <f>'Table 2.1'!H276-'Table 2.1'!I276</f>
        <v>0</v>
      </c>
      <c r="I276" s="96">
        <f>'Table 2.1'!E276-'Table 2.1'!I276</f>
        <v>-102.02366666666649</v>
      </c>
      <c r="J276" s="41">
        <f>E276/'Table 2.1'!F276</f>
        <v>-8.212200039760479E-3</v>
      </c>
      <c r="K276" s="90">
        <f>F276/'Table 2.1'!G276</f>
        <v>-1.4135405981381218E-2</v>
      </c>
      <c r="L276" s="90">
        <f>G276/'Table 2.1'!H276</f>
        <v>-2.1943094456761535E-2</v>
      </c>
      <c r="M276" s="92">
        <f>H276/'Table 2.1'!I276</f>
        <v>0</v>
      </c>
      <c r="N276" s="99">
        <f>I276/'Table 2.1'!I276</f>
        <v>-4.3686789281977119E-2</v>
      </c>
      <c r="O276" s="151">
        <f t="shared" si="8"/>
        <v>395</v>
      </c>
      <c r="P276" s="152">
        <f t="shared" si="9"/>
        <v>355</v>
      </c>
      <c r="Q276" s="1"/>
      <c r="R276" s="1"/>
      <c r="S276" s="1"/>
      <c r="T276" s="1"/>
      <c r="U276" s="1"/>
      <c r="V276" s="1"/>
      <c r="W276" s="1"/>
      <c r="X276" s="1"/>
    </row>
    <row r="277" spans="1:24" x14ac:dyDescent="0.2">
      <c r="A277" s="1"/>
      <c r="B277" s="24">
        <v>114064003</v>
      </c>
      <c r="C277" s="25" t="s">
        <v>103</v>
      </c>
      <c r="D277" s="26" t="s">
        <v>94</v>
      </c>
      <c r="E277" s="87">
        <f>'Table 2.1'!E277-'Table 2.1'!F277</f>
        <v>-11.011333333333596</v>
      </c>
      <c r="F277" s="39">
        <f>'Table 2.1'!F277-'Table 2.1'!G277</f>
        <v>-26.712999999999965</v>
      </c>
      <c r="G277" s="39">
        <f>'Table 2.1'!G277-'Table 2.1'!H277</f>
        <v>-36.817999999999984</v>
      </c>
      <c r="H277" s="39">
        <f>'Table 2.1'!H277-'Table 2.1'!I277</f>
        <v>0</v>
      </c>
      <c r="I277" s="96">
        <f>'Table 2.1'!E277-'Table 2.1'!I277</f>
        <v>-74.542333333333545</v>
      </c>
      <c r="J277" s="41">
        <f>E277/'Table 2.1'!F277</f>
        <v>-7.940632510296761E-3</v>
      </c>
      <c r="K277" s="90">
        <f>F277/'Table 2.1'!G277</f>
        <v>-1.889954415541871E-2</v>
      </c>
      <c r="L277" s="90">
        <f>G277/'Table 2.1'!H277</f>
        <v>-2.538755124157752E-2</v>
      </c>
      <c r="M277" s="92">
        <f>H277/'Table 2.1'!I277</f>
        <v>0</v>
      </c>
      <c r="N277" s="99">
        <f>I277/'Table 2.1'!I277</f>
        <v>-5.1400057231972357E-2</v>
      </c>
      <c r="O277" s="151">
        <f t="shared" si="8"/>
        <v>348</v>
      </c>
      <c r="P277" s="152">
        <f t="shared" si="9"/>
        <v>386</v>
      </c>
      <c r="Q277" s="1"/>
      <c r="R277" s="1"/>
      <c r="S277" s="1"/>
      <c r="T277" s="1"/>
      <c r="U277" s="1"/>
      <c r="V277" s="1"/>
      <c r="W277" s="1"/>
      <c r="X277" s="1"/>
    </row>
    <row r="278" spans="1:24" x14ac:dyDescent="0.2">
      <c r="A278" s="1"/>
      <c r="B278" s="24">
        <v>114065503</v>
      </c>
      <c r="C278" s="25" t="s">
        <v>104</v>
      </c>
      <c r="D278" s="26" t="s">
        <v>94</v>
      </c>
      <c r="E278" s="87">
        <f>'Table 2.1'!E278-'Table 2.1'!F278</f>
        <v>80.56133333333355</v>
      </c>
      <c r="F278" s="39">
        <f>'Table 2.1'!F278-'Table 2.1'!G278</f>
        <v>59.208999999999378</v>
      </c>
      <c r="G278" s="39">
        <f>'Table 2.1'!G278-'Table 2.1'!H278</f>
        <v>50.510333333333165</v>
      </c>
      <c r="H278" s="39">
        <f>'Table 2.1'!H278-'Table 2.1'!I278</f>
        <v>0</v>
      </c>
      <c r="I278" s="96">
        <f>'Table 2.1'!E278-'Table 2.1'!I278</f>
        <v>190.28066666666609</v>
      </c>
      <c r="J278" s="41">
        <f>E278/'Table 2.1'!F278</f>
        <v>2.1802013784259316E-2</v>
      </c>
      <c r="K278" s="90">
        <f>F278/'Table 2.1'!G278</f>
        <v>1.628444528217526E-2</v>
      </c>
      <c r="L278" s="90">
        <f>G278/'Table 2.1'!H278</f>
        <v>1.4087729541177908E-2</v>
      </c>
      <c r="M278" s="92">
        <f>H278/'Table 2.1'!I278</f>
        <v>0</v>
      </c>
      <c r="N278" s="99">
        <f>I278/'Table 2.1'!I278</f>
        <v>5.3070775661383365E-2</v>
      </c>
      <c r="O278" s="151">
        <f t="shared" si="8"/>
        <v>26</v>
      </c>
      <c r="P278" s="152">
        <f t="shared" si="9"/>
        <v>17</v>
      </c>
      <c r="Q278" s="1"/>
      <c r="R278" s="1"/>
      <c r="S278" s="1"/>
      <c r="T278" s="1"/>
      <c r="U278" s="1"/>
      <c r="V278" s="1"/>
      <c r="W278" s="1"/>
      <c r="X278" s="1"/>
    </row>
    <row r="279" spans="1:24" x14ac:dyDescent="0.2">
      <c r="A279" s="1"/>
      <c r="B279" s="24">
        <v>114066503</v>
      </c>
      <c r="C279" s="25" t="s">
        <v>105</v>
      </c>
      <c r="D279" s="26" t="s">
        <v>94</v>
      </c>
      <c r="E279" s="87">
        <f>'Table 2.1'!E279-'Table 2.1'!F279</f>
        <v>-12.910666666666657</v>
      </c>
      <c r="F279" s="39">
        <f>'Table 2.1'!F279-'Table 2.1'!G279</f>
        <v>-27.776666666666642</v>
      </c>
      <c r="G279" s="39">
        <f>'Table 2.1'!G279-'Table 2.1'!H279</f>
        <v>-8.2959999999998217</v>
      </c>
      <c r="H279" s="39">
        <f>'Table 2.1'!H279-'Table 2.1'!I279</f>
        <v>0</v>
      </c>
      <c r="I279" s="96">
        <f>'Table 2.1'!E279-'Table 2.1'!I279</f>
        <v>-48.983333333333121</v>
      </c>
      <c r="J279" s="41">
        <f>E279/'Table 2.1'!F279</f>
        <v>-7.5573513446434686E-3</v>
      </c>
      <c r="K279" s="90">
        <f>F279/'Table 2.1'!G279</f>
        <v>-1.5999136780043631E-2</v>
      </c>
      <c r="L279" s="90">
        <f>G279/'Table 2.1'!H279</f>
        <v>-4.7557045333205946E-3</v>
      </c>
      <c r="M279" s="92">
        <f>H279/'Table 2.1'!I279</f>
        <v>0</v>
      </c>
      <c r="N279" s="99">
        <f>I279/'Table 2.1'!I279</f>
        <v>-2.8079828880242418E-2</v>
      </c>
      <c r="O279" s="151">
        <f t="shared" si="8"/>
        <v>280</v>
      </c>
      <c r="P279" s="152">
        <f t="shared" si="9"/>
        <v>271</v>
      </c>
      <c r="Q279" s="1"/>
      <c r="R279" s="1"/>
      <c r="S279" s="1"/>
      <c r="T279" s="1"/>
      <c r="U279" s="1"/>
      <c r="V279" s="1"/>
      <c r="W279" s="1"/>
      <c r="X279" s="1"/>
    </row>
    <row r="280" spans="1:24" x14ac:dyDescent="0.2">
      <c r="A280" s="1"/>
      <c r="B280" s="24">
        <v>114067002</v>
      </c>
      <c r="C280" s="25" t="s">
        <v>106</v>
      </c>
      <c r="D280" s="26" t="s">
        <v>94</v>
      </c>
      <c r="E280" s="87">
        <f>'Table 2.1'!E280-'Table 2.1'!F280</f>
        <v>151.62866666666378</v>
      </c>
      <c r="F280" s="39">
        <f>'Table 2.1'!F280-'Table 2.1'!G280</f>
        <v>28.202333333334536</v>
      </c>
      <c r="G280" s="39">
        <f>'Table 2.1'!G280-'Table 2.1'!H280</f>
        <v>-0.44233333332886104</v>
      </c>
      <c r="H280" s="39">
        <f>'Table 2.1'!H280-'Table 2.1'!I280</f>
        <v>0</v>
      </c>
      <c r="I280" s="96">
        <f>'Table 2.1'!E280-'Table 2.1'!I280</f>
        <v>179.38866666666945</v>
      </c>
      <c r="J280" s="41">
        <f>E280/'Table 2.1'!F280</f>
        <v>8.3665608892861398E-3</v>
      </c>
      <c r="K280" s="90">
        <f>F280/'Table 2.1'!G280</f>
        <v>1.5585726608262533E-3</v>
      </c>
      <c r="L280" s="90">
        <f>G280/'Table 2.1'!H280</f>
        <v>-2.4444494712705221E-5</v>
      </c>
      <c r="M280" s="92">
        <f>H280/'Table 2.1'!I280</f>
        <v>0</v>
      </c>
      <c r="N280" s="99">
        <f>I280/'Table 2.1'!I280</f>
        <v>9.9134860148386815E-3</v>
      </c>
      <c r="O280" s="151">
        <f t="shared" si="8"/>
        <v>28</v>
      </c>
      <c r="P280" s="152">
        <f t="shared" si="9"/>
        <v>115</v>
      </c>
      <c r="Q280" s="1"/>
      <c r="R280" s="1"/>
      <c r="S280" s="1"/>
      <c r="T280" s="1"/>
      <c r="U280" s="1"/>
      <c r="V280" s="1"/>
      <c r="W280" s="1"/>
      <c r="X280" s="1"/>
    </row>
    <row r="281" spans="1:24" x14ac:dyDescent="0.2">
      <c r="A281" s="1"/>
      <c r="B281" s="24">
        <v>114067503</v>
      </c>
      <c r="C281" s="25" t="s">
        <v>107</v>
      </c>
      <c r="D281" s="26" t="s">
        <v>94</v>
      </c>
      <c r="E281" s="87">
        <f>'Table 2.1'!E281-'Table 2.1'!F281</f>
        <v>15.031999999999698</v>
      </c>
      <c r="F281" s="39">
        <f>'Table 2.1'!F281-'Table 2.1'!G281</f>
        <v>25.705666666666957</v>
      </c>
      <c r="G281" s="39">
        <f>'Table 2.1'!G281-'Table 2.1'!H281</f>
        <v>20.767333333333227</v>
      </c>
      <c r="H281" s="39">
        <f>'Table 2.1'!H281-'Table 2.1'!I281</f>
        <v>0</v>
      </c>
      <c r="I281" s="96">
        <f>'Table 2.1'!E281-'Table 2.1'!I281</f>
        <v>61.504999999999882</v>
      </c>
      <c r="J281" s="41">
        <f>E281/'Table 2.1'!F281</f>
        <v>7.2959044504433239E-3</v>
      </c>
      <c r="K281" s="90">
        <f>F281/'Table 2.1'!G281</f>
        <v>1.2634084685409518E-2</v>
      </c>
      <c r="L281" s="90">
        <f>G281/'Table 2.1'!H281</f>
        <v>1.031219797857609E-2</v>
      </c>
      <c r="M281" s="92">
        <f>H281/'Table 2.1'!I281</f>
        <v>0</v>
      </c>
      <c r="N281" s="99">
        <f>I281/'Table 2.1'!I281</f>
        <v>3.0540836731035498E-2</v>
      </c>
      <c r="O281" s="151">
        <f t="shared" si="8"/>
        <v>76</v>
      </c>
      <c r="P281" s="152">
        <f t="shared" si="9"/>
        <v>51</v>
      </c>
      <c r="Q281" s="1"/>
      <c r="R281" s="1"/>
      <c r="S281" s="1"/>
      <c r="T281" s="1"/>
      <c r="U281" s="1"/>
      <c r="V281" s="1"/>
      <c r="W281" s="1"/>
      <c r="X281" s="1"/>
    </row>
    <row r="282" spans="1:24" x14ac:dyDescent="0.2">
      <c r="A282" s="1"/>
      <c r="B282" s="24">
        <v>114068003</v>
      </c>
      <c r="C282" s="25" t="s">
        <v>108</v>
      </c>
      <c r="D282" s="26" t="s">
        <v>94</v>
      </c>
      <c r="E282" s="87">
        <f>'Table 2.1'!E282-'Table 2.1'!F282</f>
        <v>16.112000000000307</v>
      </c>
      <c r="F282" s="39">
        <f>'Table 2.1'!F282-'Table 2.1'!G282</f>
        <v>4.0713333333333139</v>
      </c>
      <c r="G282" s="39">
        <f>'Table 2.1'!G282-'Table 2.1'!H282</f>
        <v>-25.284333333333734</v>
      </c>
      <c r="H282" s="39">
        <f>'Table 2.1'!H282-'Table 2.1'!I282</f>
        <v>0</v>
      </c>
      <c r="I282" s="96">
        <f>'Table 2.1'!E282-'Table 2.1'!I282</f>
        <v>-5.1010000000001128</v>
      </c>
      <c r="J282" s="41">
        <f>E282/'Table 2.1'!F282</f>
        <v>1.1171580696851136E-2</v>
      </c>
      <c r="K282" s="90">
        <f>F282/'Table 2.1'!G282</f>
        <v>2.8309327731111784E-3</v>
      </c>
      <c r="L282" s="90">
        <f>G282/'Table 2.1'!H282</f>
        <v>-1.7277281080337704E-2</v>
      </c>
      <c r="M282" s="92">
        <f>H282/'Table 2.1'!I282</f>
        <v>0</v>
      </c>
      <c r="N282" s="99">
        <f>I282/'Table 2.1'!I282</f>
        <v>-3.48561338869141E-3</v>
      </c>
      <c r="O282" s="151">
        <f t="shared" si="8"/>
        <v>158</v>
      </c>
      <c r="P282" s="152">
        <f t="shared" si="9"/>
        <v>162</v>
      </c>
      <c r="Q282" s="1"/>
      <c r="R282" s="1"/>
      <c r="S282" s="1"/>
      <c r="T282" s="1"/>
      <c r="U282" s="1"/>
      <c r="V282" s="1"/>
      <c r="W282" s="1"/>
      <c r="X282" s="1"/>
    </row>
    <row r="283" spans="1:24" x14ac:dyDescent="0.2">
      <c r="A283" s="1"/>
      <c r="B283" s="24">
        <v>114068103</v>
      </c>
      <c r="C283" s="25" t="s">
        <v>109</v>
      </c>
      <c r="D283" s="26" t="s">
        <v>94</v>
      </c>
      <c r="E283" s="87">
        <f>'Table 2.1'!E283-'Table 2.1'!F283</f>
        <v>-73.625000000000455</v>
      </c>
      <c r="F283" s="39">
        <f>'Table 2.1'!F283-'Table 2.1'!G283</f>
        <v>-50.228666666665958</v>
      </c>
      <c r="G283" s="39">
        <f>'Table 2.1'!G283-'Table 2.1'!H283</f>
        <v>-9.3856666666670208</v>
      </c>
      <c r="H283" s="39">
        <f>'Table 2.1'!H283-'Table 2.1'!I283</f>
        <v>0</v>
      </c>
      <c r="I283" s="96">
        <f>'Table 2.1'!E283-'Table 2.1'!I283</f>
        <v>-133.23933333333343</v>
      </c>
      <c r="J283" s="41">
        <f>E283/'Table 2.1'!F283</f>
        <v>-2.1457032311012127E-2</v>
      </c>
      <c r="K283" s="90">
        <f>F283/'Table 2.1'!G283</f>
        <v>-1.4427286899131725E-2</v>
      </c>
      <c r="L283" s="90">
        <f>G283/'Table 2.1'!H283</f>
        <v>-2.6886168772036344E-3</v>
      </c>
      <c r="M283" s="92">
        <f>H283/'Table 2.1'!I283</f>
        <v>0</v>
      </c>
      <c r="N283" s="99">
        <f>I283/'Table 2.1'!I283</f>
        <v>-3.8167722446355884E-2</v>
      </c>
      <c r="O283" s="151">
        <f t="shared" si="8"/>
        <v>435</v>
      </c>
      <c r="P283" s="152">
        <f t="shared" si="9"/>
        <v>320</v>
      </c>
      <c r="Q283" s="1"/>
      <c r="R283" s="1"/>
      <c r="S283" s="1"/>
      <c r="T283" s="1"/>
      <c r="U283" s="1"/>
      <c r="V283" s="1"/>
      <c r="W283" s="1"/>
      <c r="X283" s="1"/>
    </row>
    <row r="284" spans="1:24" x14ac:dyDescent="0.2">
      <c r="A284" s="1"/>
      <c r="B284" s="24">
        <v>114069103</v>
      </c>
      <c r="C284" s="25" t="s">
        <v>110</v>
      </c>
      <c r="D284" s="26" t="s">
        <v>94</v>
      </c>
      <c r="E284" s="87">
        <f>'Table 2.1'!E284-'Table 2.1'!F284</f>
        <v>23.932666666665682</v>
      </c>
      <c r="F284" s="39">
        <f>'Table 2.1'!F284-'Table 2.1'!G284</f>
        <v>21.263666666667632</v>
      </c>
      <c r="G284" s="39">
        <f>'Table 2.1'!G284-'Table 2.1'!H284</f>
        <v>46.701333333332514</v>
      </c>
      <c r="H284" s="39">
        <f>'Table 2.1'!H284-'Table 2.1'!I284</f>
        <v>0</v>
      </c>
      <c r="I284" s="96">
        <f>'Table 2.1'!E284-'Table 2.1'!I284</f>
        <v>91.897666666665828</v>
      </c>
      <c r="J284" s="41">
        <f>E284/'Table 2.1'!F284</f>
        <v>3.9476398614085263E-3</v>
      </c>
      <c r="K284" s="90">
        <f>F284/'Table 2.1'!G284</f>
        <v>3.5197393921856225E-3</v>
      </c>
      <c r="L284" s="90">
        <f>G284/'Table 2.1'!H284</f>
        <v>7.7906186169559794E-3</v>
      </c>
      <c r="M284" s="92">
        <f>H284/'Table 2.1'!I284</f>
        <v>0</v>
      </c>
      <c r="N284" s="99">
        <f>I284/'Table 2.1'!I284</f>
        <v>1.5330176285933757E-2</v>
      </c>
      <c r="O284" s="151">
        <f t="shared" si="8"/>
        <v>56</v>
      </c>
      <c r="P284" s="152">
        <f t="shared" si="9"/>
        <v>96</v>
      </c>
      <c r="Q284" s="1"/>
      <c r="R284" s="1"/>
      <c r="S284" s="1"/>
      <c r="T284" s="1"/>
      <c r="U284" s="1"/>
      <c r="V284" s="1"/>
      <c r="W284" s="1"/>
      <c r="X284" s="1"/>
    </row>
    <row r="285" spans="1:24" x14ac:dyDescent="0.2">
      <c r="A285" s="1"/>
      <c r="B285" s="24">
        <v>114069353</v>
      </c>
      <c r="C285" s="25" t="s">
        <v>111</v>
      </c>
      <c r="D285" s="26" t="s">
        <v>94</v>
      </c>
      <c r="E285" s="87">
        <f>'Table 2.1'!E285-'Table 2.1'!F285</f>
        <v>8.8833333333332121</v>
      </c>
      <c r="F285" s="39">
        <f>'Table 2.1'!F285-'Table 2.1'!G285</f>
        <v>12.016000000000076</v>
      </c>
      <c r="G285" s="39">
        <f>'Table 2.1'!G285-'Table 2.1'!H285</f>
        <v>13.086666666666588</v>
      </c>
      <c r="H285" s="39">
        <f>'Table 2.1'!H285-'Table 2.1'!I285</f>
        <v>0</v>
      </c>
      <c r="I285" s="96">
        <f>'Table 2.1'!E285-'Table 2.1'!I285</f>
        <v>33.985999999999876</v>
      </c>
      <c r="J285" s="41">
        <f>E285/'Table 2.1'!F285</f>
        <v>4.5310237410341641E-3</v>
      </c>
      <c r="K285" s="90">
        <f>F285/'Table 2.1'!G285</f>
        <v>6.1666631027478208E-3</v>
      </c>
      <c r="L285" s="90">
        <f>G285/'Table 2.1'!H285</f>
        <v>6.761545304161857E-3</v>
      </c>
      <c r="M285" s="92">
        <f>H285/'Table 2.1'!I285</f>
        <v>0</v>
      </c>
      <c r="N285" s="99">
        <f>I285/'Table 2.1'!I285</f>
        <v>1.7559695265454311E-2</v>
      </c>
      <c r="O285" s="151">
        <f t="shared" si="8"/>
        <v>107</v>
      </c>
      <c r="P285" s="152">
        <f t="shared" si="9"/>
        <v>84</v>
      </c>
      <c r="Q285" s="1"/>
      <c r="R285" s="1"/>
      <c r="S285" s="1"/>
      <c r="T285" s="1"/>
      <c r="U285" s="1"/>
      <c r="V285" s="1"/>
      <c r="W285" s="1"/>
      <c r="X285" s="1"/>
    </row>
    <row r="286" spans="1:24" x14ac:dyDescent="0.2">
      <c r="A286" s="1"/>
      <c r="B286" s="24">
        <v>115210503</v>
      </c>
      <c r="C286" s="25" t="s">
        <v>219</v>
      </c>
      <c r="D286" s="26" t="s">
        <v>220</v>
      </c>
      <c r="E286" s="87">
        <f>'Table 2.1'!E286-'Table 2.1'!F286</f>
        <v>-38.808999999999742</v>
      </c>
      <c r="F286" s="39">
        <f>'Table 2.1'!F286-'Table 2.1'!G286</f>
        <v>-37.989333333333434</v>
      </c>
      <c r="G286" s="39">
        <f>'Table 2.1'!G286-'Table 2.1'!H286</f>
        <v>-36.647999999999683</v>
      </c>
      <c r="H286" s="39">
        <f>'Table 2.1'!H286-'Table 2.1'!I286</f>
        <v>0</v>
      </c>
      <c r="I286" s="96">
        <f>'Table 2.1'!E286-'Table 2.1'!I286</f>
        <v>-113.44633333333286</v>
      </c>
      <c r="J286" s="41">
        <f>E286/'Table 2.1'!F286</f>
        <v>-1.4554797731478155E-2</v>
      </c>
      <c r="K286" s="90">
        <f>F286/'Table 2.1'!G286</f>
        <v>-1.4047255911549457E-2</v>
      </c>
      <c r="L286" s="90">
        <f>G286/'Table 2.1'!H286</f>
        <v>-1.3370091437202022E-2</v>
      </c>
      <c r="M286" s="92">
        <f>H286/'Table 2.1'!I286</f>
        <v>0</v>
      </c>
      <c r="N286" s="99">
        <f>I286/'Table 2.1'!I286</f>
        <v>-4.1388011620878982E-2</v>
      </c>
      <c r="O286" s="151">
        <f t="shared" si="8"/>
        <v>412</v>
      </c>
      <c r="P286" s="152">
        <f t="shared" si="9"/>
        <v>338</v>
      </c>
      <c r="Q286" s="1"/>
      <c r="R286" s="1"/>
      <c r="S286" s="1"/>
      <c r="T286" s="1"/>
      <c r="U286" s="1"/>
      <c r="V286" s="1"/>
      <c r="W286" s="1"/>
      <c r="X286" s="1"/>
    </row>
    <row r="287" spans="1:24" x14ac:dyDescent="0.2">
      <c r="A287" s="1"/>
      <c r="B287" s="24">
        <v>115211003</v>
      </c>
      <c r="C287" s="25" t="s">
        <v>221</v>
      </c>
      <c r="D287" s="26" t="s">
        <v>220</v>
      </c>
      <c r="E287" s="87">
        <f>'Table 2.1'!E287-'Table 2.1'!F287</f>
        <v>14.609666666666726</v>
      </c>
      <c r="F287" s="39">
        <f>'Table 2.1'!F287-'Table 2.1'!G287</f>
        <v>5.4743333333333339</v>
      </c>
      <c r="G287" s="39">
        <f>'Table 2.1'!G287-'Table 2.1'!H287</f>
        <v>15.982333333333372</v>
      </c>
      <c r="H287" s="39">
        <f>'Table 2.1'!H287-'Table 2.1'!I287</f>
        <v>0</v>
      </c>
      <c r="I287" s="96">
        <f>'Table 2.1'!E287-'Table 2.1'!I287</f>
        <v>36.066333333333432</v>
      </c>
      <c r="J287" s="41">
        <f>E287/'Table 2.1'!F287</f>
        <v>1.1498085445080285E-2</v>
      </c>
      <c r="K287" s="90">
        <f>F287/'Table 2.1'!G287</f>
        <v>4.3270470874306969E-3</v>
      </c>
      <c r="L287" s="90">
        <f>G287/'Table 2.1'!H287</f>
        <v>1.2794457718542776E-2</v>
      </c>
      <c r="M287" s="92">
        <f>H287/'Table 2.1'!I287</f>
        <v>0</v>
      </c>
      <c r="N287" s="99">
        <f>I287/'Table 2.1'!I287</f>
        <v>2.8872453556815027E-2</v>
      </c>
      <c r="O287" s="151">
        <f t="shared" si="8"/>
        <v>104</v>
      </c>
      <c r="P287" s="152">
        <f t="shared" si="9"/>
        <v>54</v>
      </c>
      <c r="Q287" s="1"/>
      <c r="R287" s="1"/>
      <c r="S287" s="1"/>
      <c r="T287" s="1"/>
      <c r="U287" s="1"/>
      <c r="V287" s="1"/>
      <c r="W287" s="1"/>
      <c r="X287" s="1"/>
    </row>
    <row r="288" spans="1:24" x14ac:dyDescent="0.2">
      <c r="A288" s="1"/>
      <c r="B288" s="24">
        <v>115211103</v>
      </c>
      <c r="C288" s="25" t="s">
        <v>222</v>
      </c>
      <c r="D288" s="26" t="s">
        <v>220</v>
      </c>
      <c r="E288" s="87">
        <f>'Table 2.1'!E288-'Table 2.1'!F288</f>
        <v>24.399333333332834</v>
      </c>
      <c r="F288" s="39">
        <f>'Table 2.1'!F288-'Table 2.1'!G288</f>
        <v>40.151333333333241</v>
      </c>
      <c r="G288" s="39">
        <f>'Table 2.1'!G288-'Table 2.1'!H288</f>
        <v>19.819000000000415</v>
      </c>
      <c r="H288" s="39">
        <f>'Table 2.1'!H288-'Table 2.1'!I288</f>
        <v>0</v>
      </c>
      <c r="I288" s="96">
        <f>'Table 2.1'!E288-'Table 2.1'!I288</f>
        <v>84.36966666666649</v>
      </c>
      <c r="J288" s="41">
        <f>E288/'Table 2.1'!F288</f>
        <v>4.7842658712715282E-3</v>
      </c>
      <c r="K288" s="90">
        <f>F288/'Table 2.1'!G288</f>
        <v>7.9354219742028432E-3</v>
      </c>
      <c r="L288" s="90">
        <f>G288/'Table 2.1'!H288</f>
        <v>3.9323870436587917E-3</v>
      </c>
      <c r="M288" s="92">
        <f>H288/'Table 2.1'!I288</f>
        <v>0</v>
      </c>
      <c r="N288" s="99">
        <f>I288/'Table 2.1'!I288</f>
        <v>1.6740208087078226E-2</v>
      </c>
      <c r="O288" s="151">
        <f t="shared" si="8"/>
        <v>63</v>
      </c>
      <c r="P288" s="152">
        <f t="shared" si="9"/>
        <v>88</v>
      </c>
      <c r="Q288" s="1"/>
      <c r="R288" s="1"/>
      <c r="S288" s="1"/>
      <c r="T288" s="1"/>
      <c r="U288" s="1"/>
      <c r="V288" s="1"/>
      <c r="W288" s="1"/>
      <c r="X288" s="1"/>
    </row>
    <row r="289" spans="1:24" x14ac:dyDescent="0.2">
      <c r="A289" s="1"/>
      <c r="B289" s="24">
        <v>115211603</v>
      </c>
      <c r="C289" s="25" t="s">
        <v>223</v>
      </c>
      <c r="D289" s="26" t="s">
        <v>220</v>
      </c>
      <c r="E289" s="87">
        <f>'Table 2.1'!E289-'Table 2.1'!F289</f>
        <v>206.8130000000001</v>
      </c>
      <c r="F289" s="39">
        <f>'Table 2.1'!F289-'Table 2.1'!G289</f>
        <v>169.91699999999946</v>
      </c>
      <c r="G289" s="39">
        <f>'Table 2.1'!G289-'Table 2.1'!H289</f>
        <v>168.09533333333457</v>
      </c>
      <c r="H289" s="39">
        <f>'Table 2.1'!H289-'Table 2.1'!I289</f>
        <v>0</v>
      </c>
      <c r="I289" s="96">
        <f>'Table 2.1'!E289-'Table 2.1'!I289</f>
        <v>544.82533333333413</v>
      </c>
      <c r="J289" s="41">
        <f>E289/'Table 2.1'!F289</f>
        <v>2.4448532866964731E-2</v>
      </c>
      <c r="K289" s="90">
        <f>F289/'Table 2.1'!G289</f>
        <v>2.0498600588717782E-2</v>
      </c>
      <c r="L289" s="90">
        <f>G289/'Table 2.1'!H289</f>
        <v>2.0698579840164755E-2</v>
      </c>
      <c r="M289" s="92">
        <f>H289/'Table 2.1'!I289</f>
        <v>0</v>
      </c>
      <c r="N289" s="99">
        <f>I289/'Table 2.1'!I289</f>
        <v>6.7087589151459542E-2</v>
      </c>
      <c r="O289" s="151">
        <f t="shared" si="8"/>
        <v>6</v>
      </c>
      <c r="P289" s="152">
        <f t="shared" si="9"/>
        <v>9</v>
      </c>
      <c r="Q289" s="1"/>
      <c r="R289" s="1"/>
      <c r="S289" s="1"/>
      <c r="T289" s="1"/>
      <c r="U289" s="1"/>
      <c r="V289" s="1"/>
      <c r="W289" s="1"/>
      <c r="X289" s="1"/>
    </row>
    <row r="290" spans="1:24" x14ac:dyDescent="0.2">
      <c r="A290" s="1"/>
      <c r="B290" s="24">
        <v>115212503</v>
      </c>
      <c r="C290" s="25" t="s">
        <v>224</v>
      </c>
      <c r="D290" s="26" t="s">
        <v>220</v>
      </c>
      <c r="E290" s="87">
        <f>'Table 2.1'!E290-'Table 2.1'!F290</f>
        <v>1.1226666666666461</v>
      </c>
      <c r="F290" s="39">
        <f>'Table 2.1'!F290-'Table 2.1'!G290</f>
        <v>24.300666666666984</v>
      </c>
      <c r="G290" s="39">
        <f>'Table 2.1'!G290-'Table 2.1'!H290</f>
        <v>-5.9420000000000073</v>
      </c>
      <c r="H290" s="39">
        <f>'Table 2.1'!H290-'Table 2.1'!I290</f>
        <v>0</v>
      </c>
      <c r="I290" s="96">
        <f>'Table 2.1'!E290-'Table 2.1'!I290</f>
        <v>19.481333333333623</v>
      </c>
      <c r="J290" s="41">
        <f>E290/'Table 2.1'!F290</f>
        <v>4.010478685401212E-4</v>
      </c>
      <c r="K290" s="90">
        <f>F290/'Table 2.1'!G290</f>
        <v>8.756893912840541E-3</v>
      </c>
      <c r="L290" s="90">
        <f>G290/'Table 2.1'!H290</f>
        <v>-2.1366609596347782E-3</v>
      </c>
      <c r="M290" s="92">
        <f>H290/'Table 2.1'!I290</f>
        <v>0</v>
      </c>
      <c r="N290" s="99">
        <f>I290/'Table 2.1'!I290</f>
        <v>7.0052178348982766E-3</v>
      </c>
      <c r="O290" s="151">
        <f t="shared" si="8"/>
        <v>123</v>
      </c>
      <c r="P290" s="152">
        <f t="shared" si="9"/>
        <v>125</v>
      </c>
      <c r="Q290" s="1"/>
      <c r="R290" s="1"/>
      <c r="S290" s="1"/>
      <c r="T290" s="1"/>
      <c r="U290" s="1"/>
      <c r="V290" s="1"/>
      <c r="W290" s="1"/>
      <c r="X290" s="1"/>
    </row>
    <row r="291" spans="1:24" x14ac:dyDescent="0.2">
      <c r="A291" s="1"/>
      <c r="B291" s="24">
        <v>115216503</v>
      </c>
      <c r="C291" s="25" t="s">
        <v>225</v>
      </c>
      <c r="D291" s="26" t="s">
        <v>220</v>
      </c>
      <c r="E291" s="87">
        <f>'Table 2.1'!E291-'Table 2.1'!F291</f>
        <v>118.65833333333376</v>
      </c>
      <c r="F291" s="39">
        <f>'Table 2.1'!F291-'Table 2.1'!G291</f>
        <v>81.236333333332823</v>
      </c>
      <c r="G291" s="39">
        <f>'Table 2.1'!G291-'Table 2.1'!H291</f>
        <v>58.781333333333805</v>
      </c>
      <c r="H291" s="39">
        <f>'Table 2.1'!H291-'Table 2.1'!I291</f>
        <v>0</v>
      </c>
      <c r="I291" s="96">
        <f>'Table 2.1'!E291-'Table 2.1'!I291</f>
        <v>258.67600000000039</v>
      </c>
      <c r="J291" s="41">
        <f>E291/'Table 2.1'!F291</f>
        <v>2.9615542462976624E-2</v>
      </c>
      <c r="K291" s="90">
        <f>F291/'Table 2.1'!G291</f>
        <v>2.069511272008643E-2</v>
      </c>
      <c r="L291" s="90">
        <f>G291/'Table 2.1'!H291</f>
        <v>1.5202307484479621E-2</v>
      </c>
      <c r="M291" s="92">
        <f>H291/'Table 2.1'!I291</f>
        <v>0</v>
      </c>
      <c r="N291" s="99">
        <f>I291/'Table 2.1'!I291</f>
        <v>6.6900015155410303E-2</v>
      </c>
      <c r="O291" s="151">
        <f t="shared" si="8"/>
        <v>16</v>
      </c>
      <c r="P291" s="152">
        <f t="shared" si="9"/>
        <v>10</v>
      </c>
      <c r="Q291" s="1"/>
      <c r="R291" s="1"/>
      <c r="S291" s="1"/>
      <c r="T291" s="1"/>
      <c r="U291" s="1"/>
      <c r="V291" s="1"/>
      <c r="W291" s="1"/>
      <c r="X291" s="1"/>
    </row>
    <row r="292" spans="1:24" x14ac:dyDescent="0.2">
      <c r="A292" s="1"/>
      <c r="B292" s="24">
        <v>115218003</v>
      </c>
      <c r="C292" s="25" t="s">
        <v>226</v>
      </c>
      <c r="D292" s="26" t="s">
        <v>220</v>
      </c>
      <c r="E292" s="87">
        <f>'Table 2.1'!E292-'Table 2.1'!F292</f>
        <v>3.5393333333336159</v>
      </c>
      <c r="F292" s="39">
        <f>'Table 2.1'!F292-'Table 2.1'!G292</f>
        <v>-7.0766666666668243</v>
      </c>
      <c r="G292" s="39">
        <f>'Table 2.1'!G292-'Table 2.1'!H292</f>
        <v>-24.306666666667297</v>
      </c>
      <c r="H292" s="39">
        <f>'Table 2.1'!H292-'Table 2.1'!I292</f>
        <v>0</v>
      </c>
      <c r="I292" s="96">
        <f>'Table 2.1'!E292-'Table 2.1'!I292</f>
        <v>-27.844000000000506</v>
      </c>
      <c r="J292" s="41">
        <f>E292/'Table 2.1'!F292</f>
        <v>1.0204993699969387E-3</v>
      </c>
      <c r="K292" s="90">
        <f>F292/'Table 2.1'!G292</f>
        <v>-2.0362672334581318E-3</v>
      </c>
      <c r="L292" s="90">
        <f>G292/'Table 2.1'!H292</f>
        <v>-6.9455159893552143E-3</v>
      </c>
      <c r="M292" s="92">
        <f>H292/'Table 2.1'!I292</f>
        <v>0</v>
      </c>
      <c r="N292" s="99">
        <f>I292/'Table 2.1'!I292</f>
        <v>-7.9562923974604398E-3</v>
      </c>
      <c r="O292" s="151">
        <f t="shared" si="8"/>
        <v>218</v>
      </c>
      <c r="P292" s="152">
        <f t="shared" si="9"/>
        <v>180</v>
      </c>
      <c r="Q292" s="1"/>
      <c r="R292" s="1"/>
      <c r="S292" s="1"/>
      <c r="T292" s="1"/>
      <c r="U292" s="1"/>
      <c r="V292" s="1"/>
      <c r="W292" s="1"/>
      <c r="X292" s="1"/>
    </row>
    <row r="293" spans="1:24" x14ac:dyDescent="0.2">
      <c r="A293" s="1"/>
      <c r="B293" s="24">
        <v>115218303</v>
      </c>
      <c r="C293" s="25" t="s">
        <v>227</v>
      </c>
      <c r="D293" s="26" t="s">
        <v>220</v>
      </c>
      <c r="E293" s="87">
        <f>'Table 2.1'!E293-'Table 2.1'!F293</f>
        <v>-7.8569999999999709</v>
      </c>
      <c r="F293" s="39">
        <f>'Table 2.1'!F293-'Table 2.1'!G293</f>
        <v>-17.241666666666788</v>
      </c>
      <c r="G293" s="39">
        <f>'Table 2.1'!G293-'Table 2.1'!H293</f>
        <v>-12.322666666666009</v>
      </c>
      <c r="H293" s="39">
        <f>'Table 2.1'!H293-'Table 2.1'!I293</f>
        <v>0</v>
      </c>
      <c r="I293" s="96">
        <f>'Table 2.1'!E293-'Table 2.1'!I293</f>
        <v>-37.421333333332768</v>
      </c>
      <c r="J293" s="41">
        <f>E293/'Table 2.1'!F293</f>
        <v>-3.6054531963349702E-3</v>
      </c>
      <c r="K293" s="90">
        <f>F293/'Table 2.1'!G293</f>
        <v>-7.8498212714449775E-3</v>
      </c>
      <c r="L293" s="90">
        <f>G293/'Table 2.1'!H293</f>
        <v>-5.5789891477731933E-3</v>
      </c>
      <c r="M293" s="92">
        <f>H293/'Table 2.1'!I293</f>
        <v>0</v>
      </c>
      <c r="N293" s="99">
        <f>I293/'Table 2.1'!I293</f>
        <v>-1.694221049788016E-2</v>
      </c>
      <c r="O293" s="151">
        <f t="shared" si="8"/>
        <v>245</v>
      </c>
      <c r="P293" s="152">
        <f t="shared" si="9"/>
        <v>222</v>
      </c>
      <c r="Q293" s="1"/>
      <c r="R293" s="1"/>
      <c r="S293" s="1"/>
      <c r="T293" s="1"/>
      <c r="U293" s="1"/>
      <c r="V293" s="1"/>
      <c r="W293" s="1"/>
      <c r="X293" s="1"/>
    </row>
    <row r="294" spans="1:24" x14ac:dyDescent="0.2">
      <c r="A294" s="1"/>
      <c r="B294" s="24">
        <v>115219002</v>
      </c>
      <c r="C294" s="25" t="s">
        <v>581</v>
      </c>
      <c r="D294" s="26" t="s">
        <v>567</v>
      </c>
      <c r="E294" s="87">
        <f>'Table 2.1'!E294-'Table 2.1'!F294</f>
        <v>-37.208666666666431</v>
      </c>
      <c r="F294" s="39">
        <f>'Table 2.1'!F294-'Table 2.1'!G294</f>
        <v>-18.081000000000131</v>
      </c>
      <c r="G294" s="39">
        <f>'Table 2.1'!G294-'Table 2.1'!H294</f>
        <v>7.7343333333337796</v>
      </c>
      <c r="H294" s="39">
        <f>'Table 2.1'!H294-'Table 2.1'!I294</f>
        <v>0</v>
      </c>
      <c r="I294" s="96">
        <f>'Table 2.1'!E294-'Table 2.1'!I294</f>
        <v>-47.555333333332783</v>
      </c>
      <c r="J294" s="41">
        <f>E294/'Table 2.1'!F294</f>
        <v>-4.7996110984675003E-3</v>
      </c>
      <c r="K294" s="90">
        <f>F294/'Table 2.1'!G294</f>
        <v>-2.3268729003964898E-3</v>
      </c>
      <c r="L294" s="90">
        <f>G294/'Table 2.1'!H294</f>
        <v>9.9633546245313643E-4</v>
      </c>
      <c r="M294" s="92">
        <f>H294/'Table 2.1'!I294</f>
        <v>0</v>
      </c>
      <c r="N294" s="99">
        <f>I294/'Table 2.1'!I294</f>
        <v>-6.1260696929849295E-3</v>
      </c>
      <c r="O294" s="151">
        <f t="shared" si="8"/>
        <v>277</v>
      </c>
      <c r="P294" s="152">
        <f t="shared" si="9"/>
        <v>170</v>
      </c>
      <c r="Q294" s="1"/>
      <c r="R294" s="1"/>
      <c r="S294" s="1"/>
      <c r="T294" s="1"/>
      <c r="U294" s="1"/>
      <c r="V294" s="1"/>
      <c r="W294" s="1"/>
      <c r="X294" s="1"/>
    </row>
    <row r="295" spans="1:24" x14ac:dyDescent="0.2">
      <c r="A295" s="1"/>
      <c r="B295" s="24">
        <v>115221402</v>
      </c>
      <c r="C295" s="25" t="s">
        <v>228</v>
      </c>
      <c r="D295" s="26" t="s">
        <v>229</v>
      </c>
      <c r="E295" s="87">
        <f>'Table 2.1'!E295-'Table 2.1'!F295</f>
        <v>234.8756666666668</v>
      </c>
      <c r="F295" s="39">
        <f>'Table 2.1'!F295-'Table 2.1'!G295</f>
        <v>210.246000000001</v>
      </c>
      <c r="G295" s="39">
        <f>'Table 2.1'!G295-'Table 2.1'!H295</f>
        <v>137.03333333333285</v>
      </c>
      <c r="H295" s="39">
        <f>'Table 2.1'!H295-'Table 2.1'!I295</f>
        <v>0</v>
      </c>
      <c r="I295" s="96">
        <f>'Table 2.1'!E295-'Table 2.1'!I295</f>
        <v>582.15500000000065</v>
      </c>
      <c r="J295" s="41">
        <f>E295/'Table 2.1'!F295</f>
        <v>1.9991469763010871E-2</v>
      </c>
      <c r="K295" s="90">
        <f>F295/'Table 2.1'!G295</f>
        <v>1.8221182936212891E-2</v>
      </c>
      <c r="L295" s="90">
        <f>G295/'Table 2.1'!H295</f>
        <v>1.2018870591612857E-2</v>
      </c>
      <c r="M295" s="92">
        <f>H295/'Table 2.1'!I295</f>
        <v>0</v>
      </c>
      <c r="N295" s="99">
        <f>I295/'Table 2.1'!I295</f>
        <v>5.1059442538995976E-2</v>
      </c>
      <c r="O295" s="151">
        <f t="shared" si="8"/>
        <v>4</v>
      </c>
      <c r="P295" s="152">
        <f t="shared" si="9"/>
        <v>18</v>
      </c>
      <c r="Q295" s="1"/>
      <c r="R295" s="1"/>
      <c r="S295" s="1"/>
      <c r="T295" s="1"/>
      <c r="U295" s="1"/>
      <c r="V295" s="1"/>
      <c r="W295" s="1"/>
      <c r="X295" s="1"/>
    </row>
    <row r="296" spans="1:24" x14ac:dyDescent="0.2">
      <c r="A296" s="1"/>
      <c r="B296" s="24">
        <v>115221753</v>
      </c>
      <c r="C296" s="25" t="s">
        <v>230</v>
      </c>
      <c r="D296" s="26" t="s">
        <v>229</v>
      </c>
      <c r="E296" s="87">
        <f>'Table 2.1'!E296-'Table 2.1'!F296</f>
        <v>-5.1116666666671335</v>
      </c>
      <c r="F296" s="39">
        <f>'Table 2.1'!F296-'Table 2.1'!G296</f>
        <v>-27.620333333332837</v>
      </c>
      <c r="G296" s="39">
        <f>'Table 2.1'!G296-'Table 2.1'!H296</f>
        <v>-57.398000000000138</v>
      </c>
      <c r="H296" s="39">
        <f>'Table 2.1'!H296-'Table 2.1'!I296</f>
        <v>0</v>
      </c>
      <c r="I296" s="96">
        <f>'Table 2.1'!E296-'Table 2.1'!I296</f>
        <v>-90.130000000000109</v>
      </c>
      <c r="J296" s="41">
        <f>E296/'Table 2.1'!F296</f>
        <v>-1.5066393326497928E-3</v>
      </c>
      <c r="K296" s="90">
        <f>F296/'Table 2.1'!G296</f>
        <v>-8.0752212497183316E-3</v>
      </c>
      <c r="L296" s="90">
        <f>G296/'Table 2.1'!H296</f>
        <v>-1.6504211452194099E-2</v>
      </c>
      <c r="M296" s="92">
        <f>H296/'Table 2.1'!I296</f>
        <v>0</v>
      </c>
      <c r="N296" s="99">
        <f>I296/'Table 2.1'!I296</f>
        <v>-2.591596533304736E-2</v>
      </c>
      <c r="O296" s="151">
        <f t="shared" si="8"/>
        <v>377</v>
      </c>
      <c r="P296" s="152">
        <f t="shared" si="9"/>
        <v>260</v>
      </c>
      <c r="Q296" s="1"/>
      <c r="R296" s="1"/>
      <c r="S296" s="1"/>
      <c r="T296" s="1"/>
      <c r="U296" s="1"/>
      <c r="V296" s="1"/>
      <c r="W296" s="1"/>
      <c r="X296" s="1"/>
    </row>
    <row r="297" spans="1:24" x14ac:dyDescent="0.2">
      <c r="A297" s="1"/>
      <c r="B297" s="24">
        <v>115222504</v>
      </c>
      <c r="C297" s="25" t="s">
        <v>231</v>
      </c>
      <c r="D297" s="26" t="s">
        <v>229</v>
      </c>
      <c r="E297" s="87">
        <f>'Table 2.1'!E297-'Table 2.1'!F297</f>
        <v>-9.6803333333334649</v>
      </c>
      <c r="F297" s="39">
        <f>'Table 2.1'!F297-'Table 2.1'!G297</f>
        <v>-10.873000000000047</v>
      </c>
      <c r="G297" s="39">
        <f>'Table 2.1'!G297-'Table 2.1'!H297</f>
        <v>-22.316666666666379</v>
      </c>
      <c r="H297" s="39">
        <f>'Table 2.1'!H297-'Table 2.1'!I297</f>
        <v>0</v>
      </c>
      <c r="I297" s="96">
        <f>'Table 2.1'!E297-'Table 2.1'!I297</f>
        <v>-42.869999999999891</v>
      </c>
      <c r="J297" s="41">
        <f>E297/'Table 2.1'!F297</f>
        <v>-8.8900167692270264E-3</v>
      </c>
      <c r="K297" s="90">
        <f>F297/'Table 2.1'!G297</f>
        <v>-9.8865916794294503E-3</v>
      </c>
      <c r="L297" s="90">
        <f>G297/'Table 2.1'!H297</f>
        <v>-1.9888499634758364E-2</v>
      </c>
      <c r="M297" s="92">
        <f>H297/'Table 2.1'!I297</f>
        <v>0</v>
      </c>
      <c r="N297" s="99">
        <f>I297/'Table 2.1'!I297</f>
        <v>-3.8205525586651232E-2</v>
      </c>
      <c r="O297" s="151">
        <f t="shared" si="8"/>
        <v>261</v>
      </c>
      <c r="P297" s="152">
        <f t="shared" si="9"/>
        <v>321</v>
      </c>
      <c r="Q297" s="1"/>
      <c r="R297" s="1"/>
      <c r="S297" s="1"/>
      <c r="T297" s="1"/>
      <c r="U297" s="1"/>
      <c r="V297" s="1"/>
      <c r="W297" s="1"/>
      <c r="X297" s="1"/>
    </row>
    <row r="298" spans="1:24" x14ac:dyDescent="0.2">
      <c r="A298" s="1"/>
      <c r="B298" s="24">
        <v>115222752</v>
      </c>
      <c r="C298" s="25" t="s">
        <v>232</v>
      </c>
      <c r="D298" s="26" t="s">
        <v>229</v>
      </c>
      <c r="E298" s="87">
        <f>'Table 2.1'!E298-'Table 2.1'!F298</f>
        <v>94.05733333333319</v>
      </c>
      <c r="F298" s="39">
        <f>'Table 2.1'!F298-'Table 2.1'!G298</f>
        <v>189.92566666666607</v>
      </c>
      <c r="G298" s="39">
        <f>'Table 2.1'!G298-'Table 2.1'!H298</f>
        <v>232.90299999999934</v>
      </c>
      <c r="H298" s="39">
        <f>'Table 2.1'!H298-'Table 2.1'!I298</f>
        <v>0</v>
      </c>
      <c r="I298" s="96">
        <f>'Table 2.1'!E298-'Table 2.1'!I298</f>
        <v>516.8859999999986</v>
      </c>
      <c r="J298" s="41">
        <f>E298/'Table 2.1'!F298</f>
        <v>1.2564163405723049E-2</v>
      </c>
      <c r="K298" s="90">
        <f>F298/'Table 2.1'!G298</f>
        <v>2.6030643571281577E-2</v>
      </c>
      <c r="L298" s="90">
        <f>G298/'Table 2.1'!H298</f>
        <v>3.297353614038466E-2</v>
      </c>
      <c r="M298" s="92">
        <f>H298/'Table 2.1'!I298</f>
        <v>0</v>
      </c>
      <c r="N298" s="99">
        <f>I298/'Table 2.1'!I298</f>
        <v>7.3178787741930623E-2</v>
      </c>
      <c r="O298" s="151">
        <f t="shared" si="8"/>
        <v>9</v>
      </c>
      <c r="P298" s="152">
        <f t="shared" si="9"/>
        <v>6</v>
      </c>
      <c r="Q298" s="1"/>
      <c r="R298" s="1"/>
      <c r="S298" s="1"/>
      <c r="T298" s="1"/>
      <c r="U298" s="1"/>
      <c r="V298" s="1"/>
      <c r="W298" s="1"/>
      <c r="X298" s="1"/>
    </row>
    <row r="299" spans="1:24" x14ac:dyDescent="0.2">
      <c r="A299" s="1"/>
      <c r="B299" s="24">
        <v>115224003</v>
      </c>
      <c r="C299" s="25" t="s">
        <v>233</v>
      </c>
      <c r="D299" s="26" t="s">
        <v>229</v>
      </c>
      <c r="E299" s="87">
        <f>'Table 2.1'!E299-'Table 2.1'!F299</f>
        <v>37.866666666666788</v>
      </c>
      <c r="F299" s="39">
        <f>'Table 2.1'!F299-'Table 2.1'!G299</f>
        <v>-17.369333333333998</v>
      </c>
      <c r="G299" s="39">
        <f>'Table 2.1'!G299-'Table 2.1'!H299</f>
        <v>-27.987333333332572</v>
      </c>
      <c r="H299" s="39">
        <f>'Table 2.1'!H299-'Table 2.1'!I299</f>
        <v>0</v>
      </c>
      <c r="I299" s="96">
        <f>'Table 2.1'!E299-'Table 2.1'!I299</f>
        <v>-7.4899999999997817</v>
      </c>
      <c r="J299" s="41">
        <f>E299/'Table 2.1'!F299</f>
        <v>1.013930476500915E-2</v>
      </c>
      <c r="K299" s="90">
        <f>F299/'Table 2.1'!G299</f>
        <v>-4.6293400729495076E-3</v>
      </c>
      <c r="L299" s="90">
        <f>G299/'Table 2.1'!H299</f>
        <v>-7.4040603548818215E-3</v>
      </c>
      <c r="M299" s="92">
        <f>H299/'Table 2.1'!I299</f>
        <v>0</v>
      </c>
      <c r="N299" s="99">
        <f>I299/'Table 2.1'!I299</f>
        <v>-1.9814825298848787E-3</v>
      </c>
      <c r="O299" s="151">
        <f t="shared" si="8"/>
        <v>165</v>
      </c>
      <c r="P299" s="152">
        <f t="shared" si="9"/>
        <v>157</v>
      </c>
      <c r="Q299" s="1"/>
      <c r="R299" s="1"/>
      <c r="S299" s="1"/>
      <c r="T299" s="1"/>
      <c r="U299" s="1"/>
      <c r="V299" s="1"/>
      <c r="W299" s="1"/>
      <c r="X299" s="1"/>
    </row>
    <row r="300" spans="1:24" x14ac:dyDescent="0.2">
      <c r="A300" s="1"/>
      <c r="B300" s="24">
        <v>115226003</v>
      </c>
      <c r="C300" s="25" t="s">
        <v>234</v>
      </c>
      <c r="D300" s="26" t="s">
        <v>229</v>
      </c>
      <c r="E300" s="87">
        <f>'Table 2.1'!E300-'Table 2.1'!F300</f>
        <v>13.630666666666912</v>
      </c>
      <c r="F300" s="39">
        <f>'Table 2.1'!F300-'Table 2.1'!G300</f>
        <v>-6.4090000000005602</v>
      </c>
      <c r="G300" s="39">
        <f>'Table 2.1'!G300-'Table 2.1'!H300</f>
        <v>46.874333333333198</v>
      </c>
      <c r="H300" s="39">
        <f>'Table 2.1'!H300-'Table 2.1'!I300</f>
        <v>0</v>
      </c>
      <c r="I300" s="96">
        <f>'Table 2.1'!E300-'Table 2.1'!I300</f>
        <v>54.095999999999549</v>
      </c>
      <c r="J300" s="41">
        <f>E300/'Table 2.1'!F300</f>
        <v>5.5579968105265321E-3</v>
      </c>
      <c r="K300" s="90">
        <f>F300/'Table 2.1'!G300</f>
        <v>-2.6065016266405261E-3</v>
      </c>
      <c r="L300" s="90">
        <f>G300/'Table 2.1'!H300</f>
        <v>1.9433988522002156E-2</v>
      </c>
      <c r="M300" s="92">
        <f>H300/'Table 2.1'!I300</f>
        <v>0</v>
      </c>
      <c r="N300" s="99">
        <f>I300/'Table 2.1'!I300</f>
        <v>2.2428074562899872E-2</v>
      </c>
      <c r="O300" s="151">
        <f t="shared" si="8"/>
        <v>86</v>
      </c>
      <c r="P300" s="152">
        <f t="shared" si="9"/>
        <v>70</v>
      </c>
      <c r="Q300" s="1"/>
      <c r="R300" s="1"/>
      <c r="S300" s="1"/>
      <c r="T300" s="1"/>
      <c r="U300" s="1"/>
      <c r="V300" s="1"/>
      <c r="W300" s="1"/>
      <c r="X300" s="1"/>
    </row>
    <row r="301" spans="1:24" x14ac:dyDescent="0.2">
      <c r="A301" s="1"/>
      <c r="B301" s="24">
        <v>115226103</v>
      </c>
      <c r="C301" s="25" t="s">
        <v>235</v>
      </c>
      <c r="D301" s="26" t="s">
        <v>229</v>
      </c>
      <c r="E301" s="87">
        <f>'Table 2.1'!E301-'Table 2.1'!F301</f>
        <v>2.2440000000000282</v>
      </c>
      <c r="F301" s="39">
        <f>'Table 2.1'!F301-'Table 2.1'!G301</f>
        <v>8.2743333333332885</v>
      </c>
      <c r="G301" s="39">
        <f>'Table 2.1'!G301-'Table 2.1'!H301</f>
        <v>-1.7146666666665169</v>
      </c>
      <c r="H301" s="39">
        <f>'Table 2.1'!H301-'Table 2.1'!I301</f>
        <v>0</v>
      </c>
      <c r="I301" s="96">
        <f>'Table 2.1'!E301-'Table 2.1'!I301</f>
        <v>8.8036666666667998</v>
      </c>
      <c r="J301" s="41">
        <f>E301/'Table 2.1'!F301</f>
        <v>2.7320109134340042E-3</v>
      </c>
      <c r="K301" s="90">
        <f>F301/'Table 2.1'!G301</f>
        <v>1.0176296767591906E-2</v>
      </c>
      <c r="L301" s="90">
        <f>G301/'Table 2.1'!H301</f>
        <v>-2.1043674624861121E-3</v>
      </c>
      <c r="M301" s="92">
        <f>H301/'Table 2.1'!I301</f>
        <v>0</v>
      </c>
      <c r="N301" s="99">
        <f>I301/'Table 2.1'!I301</f>
        <v>1.0804519644581338E-2</v>
      </c>
      <c r="O301" s="151">
        <f t="shared" si="8"/>
        <v>136</v>
      </c>
      <c r="P301" s="152">
        <f t="shared" si="9"/>
        <v>112</v>
      </c>
      <c r="Q301" s="1"/>
      <c r="R301" s="1"/>
      <c r="S301" s="1"/>
      <c r="T301" s="1"/>
      <c r="U301" s="1"/>
      <c r="V301" s="1"/>
      <c r="W301" s="1"/>
      <c r="X301" s="1"/>
    </row>
    <row r="302" spans="1:24" x14ac:dyDescent="0.2">
      <c r="A302" s="1"/>
      <c r="B302" s="24">
        <v>115228003</v>
      </c>
      <c r="C302" s="25" t="s">
        <v>236</v>
      </c>
      <c r="D302" s="26" t="s">
        <v>229</v>
      </c>
      <c r="E302" s="87">
        <f>'Table 2.1'!E302-'Table 2.1'!F302</f>
        <v>35.421333333333223</v>
      </c>
      <c r="F302" s="39">
        <f>'Table 2.1'!F302-'Table 2.1'!G302</f>
        <v>51.626666666667006</v>
      </c>
      <c r="G302" s="39">
        <f>'Table 2.1'!G302-'Table 2.1'!H302</f>
        <v>-5.9750000000001364</v>
      </c>
      <c r="H302" s="39">
        <f>'Table 2.1'!H302-'Table 2.1'!I302</f>
        <v>0</v>
      </c>
      <c r="I302" s="96">
        <f>'Table 2.1'!E302-'Table 2.1'!I302</f>
        <v>81.073000000000093</v>
      </c>
      <c r="J302" s="41">
        <f>E302/'Table 2.1'!F302</f>
        <v>2.4036712853298704E-2</v>
      </c>
      <c r="K302" s="90">
        <f>F302/'Table 2.1'!G302</f>
        <v>3.630546851119474E-2</v>
      </c>
      <c r="L302" s="90">
        <f>G302/'Table 2.1'!H302</f>
        <v>-4.1842234816521886E-3</v>
      </c>
      <c r="M302" s="92">
        <f>H302/'Table 2.1'!I302</f>
        <v>0</v>
      </c>
      <c r="N302" s="99">
        <f>I302/'Table 2.1'!I302</f>
        <v>5.677448541054067E-2</v>
      </c>
      <c r="O302" s="151">
        <f t="shared" si="8"/>
        <v>65</v>
      </c>
      <c r="P302" s="152">
        <f t="shared" si="9"/>
        <v>14</v>
      </c>
      <c r="Q302" s="1"/>
      <c r="R302" s="1"/>
      <c r="S302" s="1"/>
      <c r="T302" s="1"/>
      <c r="U302" s="1"/>
      <c r="V302" s="1"/>
      <c r="W302" s="1"/>
      <c r="X302" s="1"/>
    </row>
    <row r="303" spans="1:24" x14ac:dyDescent="0.2">
      <c r="A303" s="1"/>
      <c r="B303" s="24">
        <v>115228303</v>
      </c>
      <c r="C303" s="25" t="s">
        <v>237</v>
      </c>
      <c r="D303" s="26" t="s">
        <v>229</v>
      </c>
      <c r="E303" s="87">
        <f>'Table 2.1'!E303-'Table 2.1'!F303</f>
        <v>87.08333333333303</v>
      </c>
      <c r="F303" s="39">
        <f>'Table 2.1'!F303-'Table 2.1'!G303</f>
        <v>17.723999999999705</v>
      </c>
      <c r="G303" s="39">
        <f>'Table 2.1'!G303-'Table 2.1'!H303</f>
        <v>-47.349666666666508</v>
      </c>
      <c r="H303" s="39">
        <f>'Table 2.1'!H303-'Table 2.1'!I303</f>
        <v>0</v>
      </c>
      <c r="I303" s="96">
        <f>'Table 2.1'!E303-'Table 2.1'!I303</f>
        <v>57.457666666666228</v>
      </c>
      <c r="J303" s="41">
        <f>E303/'Table 2.1'!F303</f>
        <v>2.9941773708268799E-2</v>
      </c>
      <c r="K303" s="90">
        <f>F303/'Table 2.1'!G303</f>
        <v>6.1313896894129296E-3</v>
      </c>
      <c r="L303" s="90">
        <f>G303/'Table 2.1'!H303</f>
        <v>-1.6116027135927479E-2</v>
      </c>
      <c r="M303" s="92">
        <f>H303/'Table 2.1'!I303</f>
        <v>0</v>
      </c>
      <c r="N303" s="99">
        <f>I303/'Table 2.1'!I303</f>
        <v>1.9556406208429595E-2</v>
      </c>
      <c r="O303" s="151">
        <f t="shared" si="8"/>
        <v>84</v>
      </c>
      <c r="P303" s="152">
        <f t="shared" si="9"/>
        <v>78</v>
      </c>
      <c r="Q303" s="1"/>
      <c r="R303" s="1"/>
      <c r="S303" s="1"/>
      <c r="T303" s="1"/>
      <c r="U303" s="1"/>
      <c r="V303" s="1"/>
      <c r="W303" s="1"/>
      <c r="X303" s="1"/>
    </row>
    <row r="304" spans="1:24" x14ac:dyDescent="0.2">
      <c r="A304" s="1"/>
      <c r="B304" s="24">
        <v>115229003</v>
      </c>
      <c r="C304" s="25" t="s">
        <v>238</v>
      </c>
      <c r="D304" s="26" t="s">
        <v>229</v>
      </c>
      <c r="E304" s="87">
        <f>'Table 2.1'!E304-'Table 2.1'!F304</f>
        <v>-14.577333333333172</v>
      </c>
      <c r="F304" s="39">
        <f>'Table 2.1'!F304-'Table 2.1'!G304</f>
        <v>-17.078666666666777</v>
      </c>
      <c r="G304" s="39">
        <f>'Table 2.1'!G304-'Table 2.1'!H304</f>
        <v>-5.8199999999999363</v>
      </c>
      <c r="H304" s="39">
        <f>'Table 2.1'!H304-'Table 2.1'!I304</f>
        <v>0</v>
      </c>
      <c r="I304" s="96">
        <f>'Table 2.1'!E304-'Table 2.1'!I304</f>
        <v>-37.475999999999885</v>
      </c>
      <c r="J304" s="41">
        <f>E304/'Table 2.1'!F304</f>
        <v>-1.1743286788399442E-2</v>
      </c>
      <c r="K304" s="90">
        <f>F304/'Table 2.1'!G304</f>
        <v>-1.3571601881312938E-2</v>
      </c>
      <c r="L304" s="90">
        <f>G304/'Table 2.1'!H304</f>
        <v>-4.6035854178662905E-3</v>
      </c>
      <c r="M304" s="92">
        <f>H304/'Table 2.1'!I304</f>
        <v>0</v>
      </c>
      <c r="N304" s="99">
        <f>I304/'Table 2.1'!I304</f>
        <v>-2.9643293319580492E-2</v>
      </c>
      <c r="O304" s="151">
        <f t="shared" si="8"/>
        <v>246</v>
      </c>
      <c r="P304" s="152">
        <f t="shared" si="9"/>
        <v>279</v>
      </c>
      <c r="Q304" s="1"/>
      <c r="R304" s="1"/>
      <c r="S304" s="1"/>
      <c r="T304" s="1"/>
      <c r="U304" s="1"/>
      <c r="V304" s="1"/>
      <c r="W304" s="1"/>
      <c r="X304" s="1"/>
    </row>
    <row r="305" spans="1:24" x14ac:dyDescent="0.2">
      <c r="A305" s="1"/>
      <c r="B305" s="24">
        <v>115503004</v>
      </c>
      <c r="C305" s="25" t="s">
        <v>459</v>
      </c>
      <c r="D305" s="26" t="s">
        <v>460</v>
      </c>
      <c r="E305" s="87">
        <f>'Table 2.1'!E305-'Table 2.1'!F305</f>
        <v>-2.6153333333334103</v>
      </c>
      <c r="F305" s="39">
        <f>'Table 2.1'!F305-'Table 2.1'!G305</f>
        <v>-5.4346666666665442</v>
      </c>
      <c r="G305" s="39">
        <f>'Table 2.1'!G305-'Table 2.1'!H305</f>
        <v>-5.4573333333332812</v>
      </c>
      <c r="H305" s="39">
        <f>'Table 2.1'!H305-'Table 2.1'!I305</f>
        <v>0</v>
      </c>
      <c r="I305" s="96">
        <f>'Table 2.1'!E305-'Table 2.1'!I305</f>
        <v>-13.507333333333236</v>
      </c>
      <c r="J305" s="41">
        <f>E305/'Table 2.1'!F305</f>
        <v>-3.3219721828228847E-3</v>
      </c>
      <c r="K305" s="90">
        <f>F305/'Table 2.1'!G305</f>
        <v>-6.8557376856165052E-3</v>
      </c>
      <c r="L305" s="90">
        <f>G305/'Table 2.1'!H305</f>
        <v>-6.8372613201944125E-3</v>
      </c>
      <c r="M305" s="92">
        <f>H305/'Table 2.1'!I305</f>
        <v>0</v>
      </c>
      <c r="N305" s="99">
        <f>I305/'Table 2.1'!I305</f>
        <v>-1.6922764672423565E-2</v>
      </c>
      <c r="O305" s="151">
        <f t="shared" si="8"/>
        <v>179</v>
      </c>
      <c r="P305" s="152">
        <f t="shared" si="9"/>
        <v>220</v>
      </c>
      <c r="Q305" s="1"/>
      <c r="R305" s="1"/>
      <c r="S305" s="1"/>
      <c r="T305" s="1"/>
      <c r="U305" s="1"/>
      <c r="V305" s="1"/>
      <c r="W305" s="1"/>
      <c r="X305" s="1"/>
    </row>
    <row r="306" spans="1:24" x14ac:dyDescent="0.2">
      <c r="A306" s="1"/>
      <c r="B306" s="24">
        <v>115504003</v>
      </c>
      <c r="C306" s="25" t="s">
        <v>461</v>
      </c>
      <c r="D306" s="26" t="s">
        <v>460</v>
      </c>
      <c r="E306" s="87">
        <f>'Table 2.1'!E306-'Table 2.1'!F306</f>
        <v>4.2989999999997508</v>
      </c>
      <c r="F306" s="39">
        <f>'Table 2.1'!F306-'Table 2.1'!G306</f>
        <v>-6.7899999999999636</v>
      </c>
      <c r="G306" s="39">
        <f>'Table 2.1'!G306-'Table 2.1'!H306</f>
        <v>-20.4699999999998</v>
      </c>
      <c r="H306" s="39">
        <f>'Table 2.1'!H306-'Table 2.1'!I306</f>
        <v>0</v>
      </c>
      <c r="I306" s="96">
        <f>'Table 2.1'!E306-'Table 2.1'!I306</f>
        <v>-22.961000000000013</v>
      </c>
      <c r="J306" s="41">
        <f>E306/'Table 2.1'!F306</f>
        <v>3.9035968662259877E-3</v>
      </c>
      <c r="K306" s="90">
        <f>F306/'Table 2.1'!G306</f>
        <v>-6.1277053503260258E-3</v>
      </c>
      <c r="L306" s="90">
        <f>G306/'Table 2.1'!H306</f>
        <v>-1.8138286937597736E-2</v>
      </c>
      <c r="M306" s="92">
        <f>H306/'Table 2.1'!I306</f>
        <v>0</v>
      </c>
      <c r="N306" s="99">
        <f>I306/'Table 2.1'!I306</f>
        <v>-2.0345540125754076E-2</v>
      </c>
      <c r="O306" s="151">
        <f t="shared" si="8"/>
        <v>202</v>
      </c>
      <c r="P306" s="152">
        <f t="shared" si="9"/>
        <v>240</v>
      </c>
      <c r="Q306" s="1"/>
      <c r="R306" s="1"/>
      <c r="S306" s="1"/>
      <c r="T306" s="1"/>
      <c r="U306" s="1"/>
      <c r="V306" s="1"/>
      <c r="W306" s="1"/>
      <c r="X306" s="1"/>
    </row>
    <row r="307" spans="1:24" x14ac:dyDescent="0.2">
      <c r="A307" s="1"/>
      <c r="B307" s="24">
        <v>115506003</v>
      </c>
      <c r="C307" s="25" t="s">
        <v>462</v>
      </c>
      <c r="D307" s="26" t="s">
        <v>460</v>
      </c>
      <c r="E307" s="87">
        <f>'Table 2.1'!E307-'Table 2.1'!F307</f>
        <v>15.743666666666741</v>
      </c>
      <c r="F307" s="39">
        <f>'Table 2.1'!F307-'Table 2.1'!G307</f>
        <v>19.018000000000029</v>
      </c>
      <c r="G307" s="39">
        <f>'Table 2.1'!G307-'Table 2.1'!H307</f>
        <v>10.475999999999885</v>
      </c>
      <c r="H307" s="39">
        <f>'Table 2.1'!H307-'Table 2.1'!I307</f>
        <v>0</v>
      </c>
      <c r="I307" s="96">
        <f>'Table 2.1'!E307-'Table 2.1'!I307</f>
        <v>45.237666666666655</v>
      </c>
      <c r="J307" s="41">
        <f>E307/'Table 2.1'!F307</f>
        <v>8.5890661665971191E-3</v>
      </c>
      <c r="K307" s="90">
        <f>F307/'Table 2.1'!G307</f>
        <v>1.0484178912051917E-2</v>
      </c>
      <c r="L307" s="90">
        <f>G307/'Table 2.1'!H307</f>
        <v>5.808720325678628E-3</v>
      </c>
      <c r="M307" s="92">
        <f>H307/'Table 2.1'!I307</f>
        <v>0</v>
      </c>
      <c r="N307" s="99">
        <f>I307/'Table 2.1'!I307</f>
        <v>2.5083328928306989E-2</v>
      </c>
      <c r="O307" s="151">
        <f t="shared" si="8"/>
        <v>92</v>
      </c>
      <c r="P307" s="152">
        <f t="shared" si="9"/>
        <v>62</v>
      </c>
      <c r="Q307" s="1"/>
      <c r="R307" s="1"/>
      <c r="S307" s="1"/>
      <c r="T307" s="1"/>
      <c r="U307" s="1"/>
      <c r="V307" s="1"/>
      <c r="W307" s="1"/>
      <c r="X307" s="1"/>
    </row>
    <row r="308" spans="1:24" x14ac:dyDescent="0.2">
      <c r="A308" s="1"/>
      <c r="B308" s="24">
        <v>115508003</v>
      </c>
      <c r="C308" s="25" t="s">
        <v>463</v>
      </c>
      <c r="D308" s="26" t="s">
        <v>460</v>
      </c>
      <c r="E308" s="87">
        <f>'Table 2.1'!E308-'Table 2.1'!F308</f>
        <v>-38.419666666666672</v>
      </c>
      <c r="F308" s="39">
        <f>'Table 2.1'!F308-'Table 2.1'!G308</f>
        <v>-28.852999999999611</v>
      </c>
      <c r="G308" s="39">
        <f>'Table 2.1'!G308-'Table 2.1'!H308</f>
        <v>-28.882666666667319</v>
      </c>
      <c r="H308" s="39">
        <f>'Table 2.1'!H308-'Table 2.1'!I308</f>
        <v>0</v>
      </c>
      <c r="I308" s="96">
        <f>'Table 2.1'!E308-'Table 2.1'!I308</f>
        <v>-96.155333333333601</v>
      </c>
      <c r="J308" s="41">
        <f>E308/'Table 2.1'!F308</f>
        <v>-1.4916588163870615E-2</v>
      </c>
      <c r="K308" s="90">
        <f>F308/'Table 2.1'!G308</f>
        <v>-1.1078190711925172E-2</v>
      </c>
      <c r="L308" s="90">
        <f>G308/'Table 2.1'!H308</f>
        <v>-1.0967951324209992E-2</v>
      </c>
      <c r="M308" s="92">
        <f>H308/'Table 2.1'!I308</f>
        <v>0</v>
      </c>
      <c r="N308" s="99">
        <f>I308/'Table 2.1'!I308</f>
        <v>-3.6514184363049311E-2</v>
      </c>
      <c r="O308" s="151">
        <f t="shared" si="8"/>
        <v>385</v>
      </c>
      <c r="P308" s="152">
        <f t="shared" si="9"/>
        <v>310</v>
      </c>
      <c r="Q308" s="1"/>
      <c r="R308" s="1"/>
      <c r="S308" s="1"/>
      <c r="T308" s="1"/>
      <c r="U308" s="1"/>
      <c r="V308" s="1"/>
      <c r="W308" s="1"/>
      <c r="X308" s="1"/>
    </row>
    <row r="309" spans="1:24" x14ac:dyDescent="0.2">
      <c r="A309" s="1"/>
      <c r="B309" s="24">
        <v>115674603</v>
      </c>
      <c r="C309" s="102" t="s">
        <v>582</v>
      </c>
      <c r="D309" s="26" t="s">
        <v>567</v>
      </c>
      <c r="E309" s="87">
        <f>'Table 2.1'!E309-'Table 2.1'!F309</f>
        <v>22.023000000000138</v>
      </c>
      <c r="F309" s="87">
        <f>'Table 2.1'!F309-'Table 2.1'!G309</f>
        <v>12.386333333333369</v>
      </c>
      <c r="G309" s="87">
        <f>'Table 2.1'!G309-'Table 2.1'!H309</f>
        <v>9.3893333333330702</v>
      </c>
      <c r="H309" s="87">
        <f>'Table 2.1'!H309-'Table 2.1'!I309</f>
        <v>0</v>
      </c>
      <c r="I309" s="96">
        <f>'Table 2.1'!E309-'Table 2.1'!I309</f>
        <v>43.798666666666577</v>
      </c>
      <c r="J309" s="41">
        <f>E309/'Table 2.1'!F309</f>
        <v>6.9947394147515975E-3</v>
      </c>
      <c r="K309" s="90">
        <f>F309/'Table 2.1'!G309</f>
        <v>3.9495691495060681E-3</v>
      </c>
      <c r="L309" s="90">
        <f>G309/'Table 2.1'!H309</f>
        <v>3.0029210464594795E-3</v>
      </c>
      <c r="M309" s="92">
        <f>H309/'Table 2.1'!I309</f>
        <v>0</v>
      </c>
      <c r="N309" s="99">
        <f>I309/'Table 2.1'!I309</f>
        <v>1.4007803671563476E-2</v>
      </c>
      <c r="O309" s="151">
        <f t="shared" si="8"/>
        <v>94</v>
      </c>
      <c r="P309" s="152">
        <f t="shared" si="9"/>
        <v>98</v>
      </c>
      <c r="Q309" s="1"/>
      <c r="R309" s="1"/>
      <c r="S309" s="1"/>
      <c r="T309" s="1"/>
      <c r="U309" s="1"/>
      <c r="V309" s="1"/>
      <c r="W309" s="1"/>
      <c r="X309" s="1"/>
    </row>
    <row r="310" spans="1:24" x14ac:dyDescent="0.2">
      <c r="A310" s="1"/>
      <c r="B310" s="24">
        <v>116191004</v>
      </c>
      <c r="C310" s="25" t="s">
        <v>208</v>
      </c>
      <c r="D310" s="26" t="s">
        <v>209</v>
      </c>
      <c r="E310" s="87">
        <f>'Table 2.1'!E310-'Table 2.1'!F310</f>
        <v>-2.1066666666666833</v>
      </c>
      <c r="F310" s="39">
        <f>'Table 2.1'!F310-'Table 2.1'!G310</f>
        <v>-12.808666666666568</v>
      </c>
      <c r="G310" s="39">
        <f>'Table 2.1'!G310-'Table 2.1'!H310</f>
        <v>-7.0900000000000318</v>
      </c>
      <c r="H310" s="39">
        <f>'Table 2.1'!H310-'Table 2.1'!I310</f>
        <v>0</v>
      </c>
      <c r="I310" s="96">
        <f>'Table 2.1'!E310-'Table 2.1'!I310</f>
        <v>-22.005333333333283</v>
      </c>
      <c r="J310" s="41">
        <f>E310/'Table 2.1'!F310</f>
        <v>-2.9269476474658514E-3</v>
      </c>
      <c r="K310" s="90">
        <f>F310/'Table 2.1'!G310</f>
        <v>-1.7484865803450062E-2</v>
      </c>
      <c r="L310" s="90">
        <f>G310/'Table 2.1'!H310</f>
        <v>-9.5856493770455006E-3</v>
      </c>
      <c r="M310" s="92">
        <f>H310/'Table 2.1'!I310</f>
        <v>0</v>
      </c>
      <c r="N310" s="99">
        <f>I310/'Table 2.1'!I310</f>
        <v>-2.9751115621769225E-2</v>
      </c>
      <c r="O310" s="151">
        <f t="shared" si="8"/>
        <v>195</v>
      </c>
      <c r="P310" s="152">
        <f t="shared" si="9"/>
        <v>282</v>
      </c>
      <c r="Q310" s="1"/>
      <c r="R310" s="1"/>
      <c r="S310" s="1"/>
      <c r="T310" s="1"/>
      <c r="U310" s="1"/>
      <c r="V310" s="1"/>
      <c r="W310" s="1"/>
      <c r="X310" s="1"/>
    </row>
    <row r="311" spans="1:24" x14ac:dyDescent="0.2">
      <c r="A311" s="1"/>
      <c r="B311" s="24">
        <v>116191103</v>
      </c>
      <c r="C311" s="25" t="s">
        <v>210</v>
      </c>
      <c r="D311" s="26" t="s">
        <v>209</v>
      </c>
      <c r="E311" s="87">
        <f>'Table 2.1'!E311-'Table 2.1'!F311</f>
        <v>-35.953666666666777</v>
      </c>
      <c r="F311" s="39">
        <f>'Table 2.1'!F311-'Table 2.1'!G311</f>
        <v>-56.818666666666559</v>
      </c>
      <c r="G311" s="39">
        <f>'Table 2.1'!G311-'Table 2.1'!H311</f>
        <v>-42.51299999999992</v>
      </c>
      <c r="H311" s="39">
        <f>'Table 2.1'!H311-'Table 2.1'!I311</f>
        <v>0</v>
      </c>
      <c r="I311" s="96">
        <f>'Table 2.1'!E311-'Table 2.1'!I311</f>
        <v>-135.28533333333326</v>
      </c>
      <c r="J311" s="41">
        <f>E311/'Table 2.1'!F311</f>
        <v>-1.1629474114578944E-2</v>
      </c>
      <c r="K311" s="90">
        <f>F311/'Table 2.1'!G311</f>
        <v>-1.8046739250577929E-2</v>
      </c>
      <c r="L311" s="90">
        <f>G311/'Table 2.1'!H311</f>
        <v>-1.3323073699195958E-2</v>
      </c>
      <c r="M311" s="92">
        <f>H311/'Table 2.1'!I311</f>
        <v>0</v>
      </c>
      <c r="N311" s="99">
        <f>I311/'Table 2.1'!I311</f>
        <v>-4.2396830767536843E-2</v>
      </c>
      <c r="O311" s="151">
        <f t="shared" si="8"/>
        <v>438</v>
      </c>
      <c r="P311" s="152">
        <f t="shared" si="9"/>
        <v>344</v>
      </c>
      <c r="Q311" s="1"/>
      <c r="R311" s="1"/>
      <c r="S311" s="1"/>
      <c r="T311" s="1"/>
      <c r="U311" s="1"/>
      <c r="V311" s="1"/>
      <c r="W311" s="1"/>
      <c r="X311" s="1"/>
    </row>
    <row r="312" spans="1:24" x14ac:dyDescent="0.2">
      <c r="A312" s="1"/>
      <c r="B312" s="24">
        <v>116191203</v>
      </c>
      <c r="C312" s="25" t="s">
        <v>211</v>
      </c>
      <c r="D312" s="26" t="s">
        <v>209</v>
      </c>
      <c r="E312" s="87">
        <f>'Table 2.1'!E312-'Table 2.1'!F312</f>
        <v>-9.4476666666666915</v>
      </c>
      <c r="F312" s="39">
        <f>'Table 2.1'!F312-'Table 2.1'!G312</f>
        <v>-2.5239999999998872</v>
      </c>
      <c r="G312" s="39">
        <f>'Table 2.1'!G312-'Table 2.1'!H312</f>
        <v>-15.98566666666693</v>
      </c>
      <c r="H312" s="39">
        <f>'Table 2.1'!H312-'Table 2.1'!I312</f>
        <v>0</v>
      </c>
      <c r="I312" s="96">
        <f>'Table 2.1'!E312-'Table 2.1'!I312</f>
        <v>-27.957333333333509</v>
      </c>
      <c r="J312" s="41">
        <f>E312/'Table 2.1'!F312</f>
        <v>-5.6025692394576151E-3</v>
      </c>
      <c r="K312" s="90">
        <f>F312/'Table 2.1'!G312</f>
        <v>-1.4945225511649287E-3</v>
      </c>
      <c r="L312" s="90">
        <f>G312/'Table 2.1'!H312</f>
        <v>-9.3767511630754967E-3</v>
      </c>
      <c r="M312" s="92">
        <f>H312/'Table 2.1'!I312</f>
        <v>0</v>
      </c>
      <c r="N312" s="99">
        <f>I312/'Table 2.1'!I312</f>
        <v>-1.6399000637017748E-2</v>
      </c>
      <c r="O312" s="151">
        <f t="shared" si="8"/>
        <v>220</v>
      </c>
      <c r="P312" s="152">
        <f t="shared" si="9"/>
        <v>216</v>
      </c>
      <c r="Q312" s="1"/>
      <c r="R312" s="1"/>
      <c r="S312" s="1"/>
      <c r="T312" s="1"/>
      <c r="U312" s="1"/>
      <c r="V312" s="1"/>
      <c r="W312" s="1"/>
      <c r="X312" s="1"/>
    </row>
    <row r="313" spans="1:24" x14ac:dyDescent="0.2">
      <c r="A313" s="1"/>
      <c r="B313" s="24">
        <v>116191503</v>
      </c>
      <c r="C313" s="25" t="s">
        <v>212</v>
      </c>
      <c r="D313" s="26" t="s">
        <v>209</v>
      </c>
      <c r="E313" s="87">
        <f>'Table 2.1'!E313-'Table 2.1'!F313</f>
        <v>17.973333333333585</v>
      </c>
      <c r="F313" s="39">
        <f>'Table 2.1'!F313-'Table 2.1'!G313</f>
        <v>-29.370333333333292</v>
      </c>
      <c r="G313" s="39">
        <f>'Table 2.1'!G313-'Table 2.1'!H313</f>
        <v>-51.273000000000593</v>
      </c>
      <c r="H313" s="39">
        <f>'Table 2.1'!H313-'Table 2.1'!I313</f>
        <v>0</v>
      </c>
      <c r="I313" s="96">
        <f>'Table 2.1'!E313-'Table 2.1'!I313</f>
        <v>-62.6700000000003</v>
      </c>
      <c r="J313" s="41">
        <f>E313/'Table 2.1'!F313</f>
        <v>9.4435073522574943E-3</v>
      </c>
      <c r="K313" s="90">
        <f>F313/'Table 2.1'!G313</f>
        <v>-1.5197174678769057E-2</v>
      </c>
      <c r="L313" s="90">
        <f>G313/'Table 2.1'!H313</f>
        <v>-2.5844665861179159E-2</v>
      </c>
      <c r="M313" s="92">
        <f>H313/'Table 2.1'!I313</f>
        <v>0</v>
      </c>
      <c r="N313" s="99">
        <f>I313/'Table 2.1'!I313</f>
        <v>-3.1589437121293605E-2</v>
      </c>
      <c r="O313" s="151">
        <f t="shared" si="8"/>
        <v>321</v>
      </c>
      <c r="P313" s="152">
        <f t="shared" si="9"/>
        <v>288</v>
      </c>
      <c r="Q313" s="1"/>
      <c r="R313" s="1"/>
      <c r="S313" s="1"/>
      <c r="T313" s="1"/>
      <c r="U313" s="1"/>
      <c r="V313" s="1"/>
      <c r="W313" s="1"/>
      <c r="X313" s="1"/>
    </row>
    <row r="314" spans="1:24" x14ac:dyDescent="0.2">
      <c r="A314" s="1"/>
      <c r="B314" s="24">
        <v>116195004</v>
      </c>
      <c r="C314" s="25" t="s">
        <v>213</v>
      </c>
      <c r="D314" s="26" t="s">
        <v>209</v>
      </c>
      <c r="E314" s="87">
        <f>'Table 2.1'!E314-'Table 2.1'!F314</f>
        <v>1.4086666666667043</v>
      </c>
      <c r="F314" s="39">
        <f>'Table 2.1'!F314-'Table 2.1'!G314</f>
        <v>2.3069999999999027</v>
      </c>
      <c r="G314" s="39">
        <f>'Table 2.1'!G314-'Table 2.1'!H314</f>
        <v>-1.1833333333331666</v>
      </c>
      <c r="H314" s="39">
        <f>'Table 2.1'!H314-'Table 2.1'!I314</f>
        <v>0</v>
      </c>
      <c r="I314" s="96">
        <f>'Table 2.1'!E314-'Table 2.1'!I314</f>
        <v>2.5323333333334404</v>
      </c>
      <c r="J314" s="41">
        <f>E314/'Table 2.1'!F314</f>
        <v>1.926446749656792E-3</v>
      </c>
      <c r="K314" s="90">
        <f>F314/'Table 2.1'!G314</f>
        <v>3.1649636104637727E-3</v>
      </c>
      <c r="L314" s="90">
        <f>G314/'Table 2.1'!H314</f>
        <v>-1.6207788413026955E-3</v>
      </c>
      <c r="M314" s="92">
        <f>H314/'Table 2.1'!I314</f>
        <v>0</v>
      </c>
      <c r="N314" s="99">
        <f>I314/'Table 2.1'!I314</f>
        <v>3.4684667203884034E-3</v>
      </c>
      <c r="O314" s="151">
        <f t="shared" si="8"/>
        <v>146</v>
      </c>
      <c r="P314" s="152">
        <f t="shared" si="9"/>
        <v>139</v>
      </c>
      <c r="Q314" s="1"/>
      <c r="R314" s="1"/>
      <c r="S314" s="1"/>
      <c r="T314" s="1"/>
      <c r="U314" s="1"/>
      <c r="V314" s="1"/>
      <c r="W314" s="1"/>
      <c r="X314" s="1"/>
    </row>
    <row r="315" spans="1:24" x14ac:dyDescent="0.2">
      <c r="A315" s="1"/>
      <c r="B315" s="24">
        <v>116197503</v>
      </c>
      <c r="C315" s="25" t="s">
        <v>214</v>
      </c>
      <c r="D315" s="26" t="s">
        <v>209</v>
      </c>
      <c r="E315" s="87">
        <f>'Table 2.1'!E315-'Table 2.1'!F315</f>
        <v>-25.762000000000171</v>
      </c>
      <c r="F315" s="39">
        <f>'Table 2.1'!F315-'Table 2.1'!G315</f>
        <v>-15.073333333333267</v>
      </c>
      <c r="G315" s="39">
        <f>'Table 2.1'!G315-'Table 2.1'!H315</f>
        <v>-13.759333333333416</v>
      </c>
      <c r="H315" s="39">
        <f>'Table 2.1'!H315-'Table 2.1'!I315</f>
        <v>0</v>
      </c>
      <c r="I315" s="96">
        <f>'Table 2.1'!E315-'Table 2.1'!I315</f>
        <v>-54.594666666666853</v>
      </c>
      <c r="J315" s="41">
        <f>E315/'Table 2.1'!F315</f>
        <v>-1.7473439178703708E-2</v>
      </c>
      <c r="K315" s="90">
        <f>F315/'Table 2.1'!G315</f>
        <v>-1.0120234291704406E-2</v>
      </c>
      <c r="L315" s="90">
        <f>G315/'Table 2.1'!H315</f>
        <v>-9.1534550866893358E-3</v>
      </c>
      <c r="M315" s="92">
        <f>H315/'Table 2.1'!I315</f>
        <v>0</v>
      </c>
      <c r="N315" s="99">
        <f>I315/'Table 2.1'!I315</f>
        <v>-3.6319334461900346E-2</v>
      </c>
      <c r="O315" s="151">
        <f t="shared" si="8"/>
        <v>294</v>
      </c>
      <c r="P315" s="152">
        <f t="shared" si="9"/>
        <v>309</v>
      </c>
      <c r="Q315" s="1"/>
      <c r="R315" s="1"/>
      <c r="S315" s="1"/>
      <c r="T315" s="1"/>
      <c r="U315" s="1"/>
      <c r="V315" s="1"/>
      <c r="W315" s="1"/>
      <c r="X315" s="1"/>
    </row>
    <row r="316" spans="1:24" x14ac:dyDescent="0.2">
      <c r="A316" s="1"/>
      <c r="B316" s="24">
        <v>116471803</v>
      </c>
      <c r="C316" s="25" t="s">
        <v>441</v>
      </c>
      <c r="D316" s="26" t="s">
        <v>442</v>
      </c>
      <c r="E316" s="87">
        <f>'Table 2.1'!E316-'Table 2.1'!F316</f>
        <v>21.738000000000284</v>
      </c>
      <c r="F316" s="39">
        <f>'Table 2.1'!F316-'Table 2.1'!G316</f>
        <v>8.6296666666667079</v>
      </c>
      <c r="G316" s="39">
        <f>'Table 2.1'!G316-'Table 2.1'!H316</f>
        <v>42.589999999999236</v>
      </c>
      <c r="H316" s="39">
        <f>'Table 2.1'!H316-'Table 2.1'!I316</f>
        <v>0</v>
      </c>
      <c r="I316" s="96">
        <f>'Table 2.1'!E316-'Table 2.1'!I316</f>
        <v>72.957666666666228</v>
      </c>
      <c r="J316" s="41">
        <f>E316/'Table 2.1'!F316</f>
        <v>9.0593835968396288E-3</v>
      </c>
      <c r="K316" s="90">
        <f>F316/'Table 2.1'!G316</f>
        <v>3.6094232869634596E-3</v>
      </c>
      <c r="L316" s="90">
        <f>G316/'Table 2.1'!H316</f>
        <v>1.8136668462778973E-2</v>
      </c>
      <c r="M316" s="92">
        <f>H316/'Table 2.1'!I316</f>
        <v>0</v>
      </c>
      <c r="N316" s="99">
        <f>I316/'Table 2.1'!I316</f>
        <v>3.1068537500617281E-2</v>
      </c>
      <c r="O316" s="151">
        <f t="shared" si="8"/>
        <v>69</v>
      </c>
      <c r="P316" s="152">
        <f t="shared" si="9"/>
        <v>50</v>
      </c>
      <c r="Q316" s="1"/>
      <c r="R316" s="1"/>
      <c r="S316" s="1"/>
      <c r="T316" s="1"/>
      <c r="U316" s="1"/>
      <c r="V316" s="1"/>
      <c r="W316" s="1"/>
      <c r="X316" s="1"/>
    </row>
    <row r="317" spans="1:24" x14ac:dyDescent="0.2">
      <c r="A317" s="1"/>
      <c r="B317" s="24">
        <v>116493503</v>
      </c>
      <c r="C317" s="25" t="s">
        <v>452</v>
      </c>
      <c r="D317" s="26" t="s">
        <v>453</v>
      </c>
      <c r="E317" s="87">
        <f>'Table 2.1'!E317-'Table 2.1'!F317</f>
        <v>-35.020666666666557</v>
      </c>
      <c r="F317" s="39">
        <f>'Table 2.1'!F317-'Table 2.1'!G317</f>
        <v>-21.601333333333514</v>
      </c>
      <c r="G317" s="39">
        <f>'Table 2.1'!G317-'Table 2.1'!H317</f>
        <v>-2.8683333333333394</v>
      </c>
      <c r="H317" s="39">
        <f>'Table 2.1'!H317-'Table 2.1'!I317</f>
        <v>0</v>
      </c>
      <c r="I317" s="96">
        <f>'Table 2.1'!E317-'Table 2.1'!I317</f>
        <v>-59.49033333333341</v>
      </c>
      <c r="J317" s="41">
        <f>E317/'Table 2.1'!F317</f>
        <v>-2.8334728557065283E-2</v>
      </c>
      <c r="K317" s="90">
        <f>F317/'Table 2.1'!G317</f>
        <v>-1.7177124451187784E-2</v>
      </c>
      <c r="L317" s="90">
        <f>G317/'Table 2.1'!H317</f>
        <v>-2.2756741932728418E-3</v>
      </c>
      <c r="M317" s="92">
        <f>H317/'Table 2.1'!I317</f>
        <v>0</v>
      </c>
      <c r="N317" s="99">
        <f>I317/'Table 2.1'!I317</f>
        <v>-4.7198355484903781E-2</v>
      </c>
      <c r="O317" s="151">
        <f t="shared" si="8"/>
        <v>308</v>
      </c>
      <c r="P317" s="152">
        <f t="shared" si="9"/>
        <v>370</v>
      </c>
      <c r="Q317" s="1"/>
      <c r="R317" s="1"/>
      <c r="S317" s="1"/>
      <c r="T317" s="1"/>
      <c r="U317" s="1"/>
      <c r="V317" s="1"/>
      <c r="W317" s="1"/>
      <c r="X317" s="1"/>
    </row>
    <row r="318" spans="1:24" x14ac:dyDescent="0.2">
      <c r="A318" s="1"/>
      <c r="B318" s="24">
        <v>116495003</v>
      </c>
      <c r="C318" s="25" t="s">
        <v>454</v>
      </c>
      <c r="D318" s="26" t="s">
        <v>453</v>
      </c>
      <c r="E318" s="87">
        <f>'Table 2.1'!E318-'Table 2.1'!F318</f>
        <v>-8.8043333333330338</v>
      </c>
      <c r="F318" s="39">
        <f>'Table 2.1'!F318-'Table 2.1'!G318</f>
        <v>-25.055666666666639</v>
      </c>
      <c r="G318" s="39">
        <f>'Table 2.1'!G318-'Table 2.1'!H318</f>
        <v>-40.635000000000218</v>
      </c>
      <c r="H318" s="39">
        <f>'Table 2.1'!H318-'Table 2.1'!I318</f>
        <v>0</v>
      </c>
      <c r="I318" s="96">
        <f>'Table 2.1'!E318-'Table 2.1'!I318</f>
        <v>-74.494999999999891</v>
      </c>
      <c r="J318" s="41">
        <f>E318/'Table 2.1'!F318</f>
        <v>-4.1853382434032717E-3</v>
      </c>
      <c r="K318" s="90">
        <f>F318/'Table 2.1'!G318</f>
        <v>-1.1770579017530034E-2</v>
      </c>
      <c r="L318" s="90">
        <f>G318/'Table 2.1'!H318</f>
        <v>-1.8731814443711078E-2</v>
      </c>
      <c r="M318" s="92">
        <f>H318/'Table 2.1'!I318</f>
        <v>0</v>
      </c>
      <c r="N318" s="99">
        <f>I318/'Table 2.1'!I318</f>
        <v>-3.4340507370105751E-2</v>
      </c>
      <c r="O318" s="151">
        <f t="shared" si="8"/>
        <v>347</v>
      </c>
      <c r="P318" s="152">
        <f t="shared" si="9"/>
        <v>300</v>
      </c>
      <c r="Q318" s="1"/>
      <c r="R318" s="1"/>
      <c r="S318" s="1"/>
      <c r="T318" s="1"/>
      <c r="U318" s="1"/>
      <c r="V318" s="1"/>
      <c r="W318" s="1"/>
      <c r="X318" s="1"/>
    </row>
    <row r="319" spans="1:24" x14ac:dyDescent="0.2">
      <c r="A319" s="1"/>
      <c r="B319" s="24">
        <v>116495103</v>
      </c>
      <c r="C319" s="25" t="s">
        <v>455</v>
      </c>
      <c r="D319" s="26" t="s">
        <v>453</v>
      </c>
      <c r="E319" s="87">
        <f>'Table 2.1'!E319-'Table 2.1'!F319</f>
        <v>-2.6716666666663968</v>
      </c>
      <c r="F319" s="39">
        <f>'Table 2.1'!F319-'Table 2.1'!G319</f>
        <v>-21.404000000000224</v>
      </c>
      <c r="G319" s="39">
        <f>'Table 2.1'!G319-'Table 2.1'!H319</f>
        <v>-30.087666666666564</v>
      </c>
      <c r="H319" s="39">
        <f>'Table 2.1'!H319-'Table 2.1'!I319</f>
        <v>0</v>
      </c>
      <c r="I319" s="96">
        <f>'Table 2.1'!E319-'Table 2.1'!I319</f>
        <v>-54.163333333333185</v>
      </c>
      <c r="J319" s="41">
        <f>E319/'Table 2.1'!F319</f>
        <v>-1.7564347639527412E-3</v>
      </c>
      <c r="K319" s="90">
        <f>F319/'Table 2.1'!G319</f>
        <v>-1.3876375951850772E-2</v>
      </c>
      <c r="L319" s="90">
        <f>G319/'Table 2.1'!H319</f>
        <v>-1.9132856377350235E-2</v>
      </c>
      <c r="M319" s="92">
        <f>H319/'Table 2.1'!I319</f>
        <v>0</v>
      </c>
      <c r="N319" s="99">
        <f>I319/'Table 2.1'!I319</f>
        <v>-3.4442660145969466E-2</v>
      </c>
      <c r="O319" s="151">
        <f t="shared" si="8"/>
        <v>293</v>
      </c>
      <c r="P319" s="152">
        <f t="shared" si="9"/>
        <v>302</v>
      </c>
      <c r="Q319" s="1"/>
      <c r="R319" s="1"/>
      <c r="S319" s="1"/>
      <c r="T319" s="1"/>
      <c r="U319" s="1"/>
      <c r="V319" s="1"/>
      <c r="W319" s="1"/>
      <c r="X319" s="1"/>
    </row>
    <row r="320" spans="1:24" x14ac:dyDescent="0.2">
      <c r="A320" s="1"/>
      <c r="B320" s="24">
        <v>116496503</v>
      </c>
      <c r="C320" s="25" t="s">
        <v>456</v>
      </c>
      <c r="D320" s="26" t="s">
        <v>453</v>
      </c>
      <c r="E320" s="87">
        <f>'Table 2.1'!E320-'Table 2.1'!F320</f>
        <v>-49.259666666666817</v>
      </c>
      <c r="F320" s="39">
        <f>'Table 2.1'!F320-'Table 2.1'!G320</f>
        <v>-38.165666666666766</v>
      </c>
      <c r="G320" s="39">
        <f>'Table 2.1'!G320-'Table 2.1'!H320</f>
        <v>-19.528333333333194</v>
      </c>
      <c r="H320" s="39">
        <f>'Table 2.1'!H320-'Table 2.1'!I320</f>
        <v>0</v>
      </c>
      <c r="I320" s="96">
        <f>'Table 2.1'!E320-'Table 2.1'!I320</f>
        <v>-106.95366666666678</v>
      </c>
      <c r="J320" s="41">
        <f>E320/'Table 2.1'!F320</f>
        <v>-2.0472139664768931E-2</v>
      </c>
      <c r="K320" s="90">
        <f>F320/'Table 2.1'!G320</f>
        <v>-1.5613853956047459E-2</v>
      </c>
      <c r="L320" s="90">
        <f>G320/'Table 2.1'!H320</f>
        <v>-7.9258631120846489E-3</v>
      </c>
      <c r="M320" s="92">
        <f>H320/'Table 2.1'!I320</f>
        <v>0</v>
      </c>
      <c r="N320" s="99">
        <f>I320/'Table 2.1'!I320</f>
        <v>-4.3408728582514523E-2</v>
      </c>
      <c r="O320" s="151">
        <f t="shared" si="8"/>
        <v>400</v>
      </c>
      <c r="P320" s="152">
        <f t="shared" si="9"/>
        <v>353</v>
      </c>
      <c r="Q320" s="1"/>
      <c r="R320" s="1"/>
      <c r="S320" s="1"/>
      <c r="T320" s="1"/>
      <c r="U320" s="1"/>
      <c r="V320" s="1"/>
      <c r="W320" s="1"/>
      <c r="X320" s="1"/>
    </row>
    <row r="321" spans="1:24" x14ac:dyDescent="0.2">
      <c r="A321" s="1"/>
      <c r="B321" s="24">
        <v>116496603</v>
      </c>
      <c r="C321" s="25" t="s">
        <v>457</v>
      </c>
      <c r="D321" s="26" t="s">
        <v>453</v>
      </c>
      <c r="E321" s="87">
        <f>'Table 2.1'!E321-'Table 2.1'!F321</f>
        <v>7.2193333333334522</v>
      </c>
      <c r="F321" s="39">
        <f>'Table 2.1'!F321-'Table 2.1'!G321</f>
        <v>-3.6280000000001564</v>
      </c>
      <c r="G321" s="39">
        <f>'Table 2.1'!G321-'Table 2.1'!H321</f>
        <v>-30.30066666666653</v>
      </c>
      <c r="H321" s="39">
        <f>'Table 2.1'!H321-'Table 2.1'!I321</f>
        <v>0</v>
      </c>
      <c r="I321" s="96">
        <f>'Table 2.1'!E321-'Table 2.1'!I321</f>
        <v>-26.709333333333234</v>
      </c>
      <c r="J321" s="41">
        <f>E321/'Table 2.1'!F321</f>
        <v>2.430659757239328E-3</v>
      </c>
      <c r="K321" s="90">
        <f>F321/'Table 2.1'!G321</f>
        <v>-1.2200122359919382E-3</v>
      </c>
      <c r="L321" s="90">
        <f>G321/'Table 2.1'!H321</f>
        <v>-1.0086634404941565E-2</v>
      </c>
      <c r="M321" s="92">
        <f>H321/'Table 2.1'!I321</f>
        <v>0</v>
      </c>
      <c r="N321" s="99">
        <f>I321/'Table 2.1'!I321</f>
        <v>-8.8911337660244911E-3</v>
      </c>
      <c r="O321" s="151">
        <f t="shared" si="8"/>
        <v>214</v>
      </c>
      <c r="P321" s="152">
        <f t="shared" si="9"/>
        <v>184</v>
      </c>
      <c r="Q321" s="1"/>
      <c r="R321" s="1"/>
      <c r="S321" s="1"/>
      <c r="T321" s="1"/>
      <c r="U321" s="1"/>
      <c r="V321" s="1"/>
      <c r="W321" s="1"/>
      <c r="X321" s="1"/>
    </row>
    <row r="322" spans="1:24" x14ac:dyDescent="0.2">
      <c r="A322" s="1"/>
      <c r="B322" s="24">
        <v>116498003</v>
      </c>
      <c r="C322" s="25" t="s">
        <v>458</v>
      </c>
      <c r="D322" s="26" t="s">
        <v>453</v>
      </c>
      <c r="E322" s="87">
        <f>'Table 2.1'!E322-'Table 2.1'!F322</f>
        <v>-13.752666666666755</v>
      </c>
      <c r="F322" s="39">
        <f>'Table 2.1'!F322-'Table 2.1'!G322</f>
        <v>-27.551000000000158</v>
      </c>
      <c r="G322" s="39">
        <f>'Table 2.1'!G322-'Table 2.1'!H322</f>
        <v>-42.586999999999762</v>
      </c>
      <c r="H322" s="39">
        <f>'Table 2.1'!H322-'Table 2.1'!I322</f>
        <v>0</v>
      </c>
      <c r="I322" s="96">
        <f>'Table 2.1'!E322-'Table 2.1'!I322</f>
        <v>-83.890666666666675</v>
      </c>
      <c r="J322" s="41">
        <f>E322/'Table 2.1'!F322</f>
        <v>-8.8531560155777327E-3</v>
      </c>
      <c r="K322" s="90">
        <f>F322/'Table 2.1'!G322</f>
        <v>-1.7426635788309053E-2</v>
      </c>
      <c r="L322" s="90">
        <f>G322/'Table 2.1'!H322</f>
        <v>-2.6230666686102577E-2</v>
      </c>
      <c r="M322" s="92">
        <f>H322/'Table 2.1'!I322</f>
        <v>0</v>
      </c>
      <c r="N322" s="99">
        <f>I322/'Table 2.1'!I322</f>
        <v>-5.1670888191426532E-2</v>
      </c>
      <c r="O322" s="151">
        <f t="shared" si="8"/>
        <v>369</v>
      </c>
      <c r="P322" s="152">
        <f t="shared" si="9"/>
        <v>387</v>
      </c>
      <c r="Q322" s="1"/>
      <c r="R322" s="1"/>
      <c r="S322" s="1"/>
      <c r="T322" s="1"/>
      <c r="U322" s="1"/>
      <c r="V322" s="1"/>
      <c r="W322" s="1"/>
      <c r="X322" s="1"/>
    </row>
    <row r="323" spans="1:24" x14ac:dyDescent="0.2">
      <c r="A323" s="1"/>
      <c r="B323" s="24">
        <v>116555003</v>
      </c>
      <c r="C323" s="25" t="s">
        <v>488</v>
      </c>
      <c r="D323" s="26" t="s">
        <v>489</v>
      </c>
      <c r="E323" s="87">
        <f>'Table 2.1'!E323-'Table 2.1'!F323</f>
        <v>0.65833333333330302</v>
      </c>
      <c r="F323" s="39">
        <f>'Table 2.1'!F323-'Table 2.1'!G323</f>
        <v>-14.855333333332965</v>
      </c>
      <c r="G323" s="39">
        <f>'Table 2.1'!G323-'Table 2.1'!H323</f>
        <v>-79.024666666667144</v>
      </c>
      <c r="H323" s="39">
        <f>'Table 2.1'!H323-'Table 2.1'!I323</f>
        <v>0</v>
      </c>
      <c r="I323" s="96">
        <f>'Table 2.1'!E323-'Table 2.1'!I323</f>
        <v>-93.221666666666806</v>
      </c>
      <c r="J323" s="41">
        <f>E323/'Table 2.1'!F323</f>
        <v>2.9294390828703596E-4</v>
      </c>
      <c r="K323" s="90">
        <f>F323/'Table 2.1'!G323</f>
        <v>-6.5668887408490955E-3</v>
      </c>
      <c r="L323" s="90">
        <f>G323/'Table 2.1'!H323</f>
        <v>-3.3754179691309935E-2</v>
      </c>
      <c r="M323" s="92">
        <f>H323/'Table 2.1'!I323</f>
        <v>0</v>
      </c>
      <c r="N323" s="99">
        <f>I323/'Table 2.1'!I323</f>
        <v>-3.9818211458743466E-2</v>
      </c>
      <c r="O323" s="151">
        <f t="shared" si="8"/>
        <v>383</v>
      </c>
      <c r="P323" s="152">
        <f t="shared" si="9"/>
        <v>330</v>
      </c>
      <c r="Q323" s="1"/>
      <c r="R323" s="1"/>
      <c r="S323" s="1"/>
      <c r="T323" s="1"/>
      <c r="U323" s="1"/>
      <c r="V323" s="1"/>
      <c r="W323" s="1"/>
      <c r="X323" s="1"/>
    </row>
    <row r="324" spans="1:24" x14ac:dyDescent="0.2">
      <c r="A324" s="1"/>
      <c r="B324" s="24">
        <v>116557103</v>
      </c>
      <c r="C324" s="25" t="s">
        <v>490</v>
      </c>
      <c r="D324" s="26" t="s">
        <v>489</v>
      </c>
      <c r="E324" s="87">
        <f>'Table 2.1'!E324-'Table 2.1'!F324</f>
        <v>-40.36733333333359</v>
      </c>
      <c r="F324" s="39">
        <f>'Table 2.1'!F324-'Table 2.1'!G324</f>
        <v>-26.591999999999643</v>
      </c>
      <c r="G324" s="39">
        <f>'Table 2.1'!G324-'Table 2.1'!H324</f>
        <v>-13.926000000000386</v>
      </c>
      <c r="H324" s="39">
        <f>'Table 2.1'!H324-'Table 2.1'!I324</f>
        <v>0</v>
      </c>
      <c r="I324" s="96">
        <f>'Table 2.1'!E324-'Table 2.1'!I324</f>
        <v>-80.88533333333362</v>
      </c>
      <c r="J324" s="41">
        <f>E324/'Table 2.1'!F324</f>
        <v>-1.477413634338488E-2</v>
      </c>
      <c r="K324" s="90">
        <f>F324/'Table 2.1'!G324</f>
        <v>-9.6386613550282479E-3</v>
      </c>
      <c r="L324" s="90">
        <f>G324/'Table 2.1'!H324</f>
        <v>-5.0223322962006552E-3</v>
      </c>
      <c r="M324" s="92">
        <f>H324/'Table 2.1'!I324</f>
        <v>0</v>
      </c>
      <c r="N324" s="99">
        <f>I324/'Table 2.1'!I324</f>
        <v>-2.9170833109934336E-2</v>
      </c>
      <c r="O324" s="151">
        <f t="shared" si="8"/>
        <v>360</v>
      </c>
      <c r="P324" s="152">
        <f t="shared" si="9"/>
        <v>277</v>
      </c>
      <c r="Q324" s="1"/>
      <c r="R324" s="1"/>
      <c r="S324" s="1"/>
      <c r="T324" s="1"/>
      <c r="U324" s="1"/>
      <c r="V324" s="1"/>
      <c r="W324" s="1"/>
      <c r="X324" s="1"/>
    </row>
    <row r="325" spans="1:24" x14ac:dyDescent="0.2">
      <c r="A325" s="1"/>
      <c r="B325" s="24">
        <v>116604003</v>
      </c>
      <c r="C325" s="25" t="s">
        <v>516</v>
      </c>
      <c r="D325" s="26" t="s">
        <v>517</v>
      </c>
      <c r="E325" s="87">
        <f>'Table 2.1'!E325-'Table 2.1'!F325</f>
        <v>10.574666666666644</v>
      </c>
      <c r="F325" s="39">
        <f>'Table 2.1'!F325-'Table 2.1'!G325</f>
        <v>8.6306666666666843</v>
      </c>
      <c r="G325" s="39">
        <f>'Table 2.1'!G325-'Table 2.1'!H325</f>
        <v>14.405333333333147</v>
      </c>
      <c r="H325" s="39">
        <f>'Table 2.1'!H325-'Table 2.1'!I325</f>
        <v>0</v>
      </c>
      <c r="I325" s="96">
        <f>'Table 2.1'!E325-'Table 2.1'!I325</f>
        <v>33.610666666666475</v>
      </c>
      <c r="J325" s="41">
        <f>E325/'Table 2.1'!F325</f>
        <v>5.3918865059219027E-3</v>
      </c>
      <c r="K325" s="90">
        <f>F325/'Table 2.1'!G325</f>
        <v>4.4201173724508916E-3</v>
      </c>
      <c r="L325" s="90">
        <f>G325/'Table 2.1'!H325</f>
        <v>7.4323932715651686E-3</v>
      </c>
      <c r="M325" s="92">
        <f>H325/'Table 2.1'!I325</f>
        <v>0</v>
      </c>
      <c r="N325" s="99">
        <f>I325/'Table 2.1'!I325</f>
        <v>1.7341333727287685E-2</v>
      </c>
      <c r="O325" s="151">
        <f t="shared" ref="O325:O388" si="10">_xlfn.RANK.EQ(I325, I$5:I$504)</f>
        <v>108</v>
      </c>
      <c r="P325" s="152">
        <f t="shared" ref="P325:P388" si="11">_xlfn.RANK.EQ(N325, N$5:N$504)</f>
        <v>85</v>
      </c>
      <c r="Q325" s="1"/>
      <c r="R325" s="1"/>
      <c r="S325" s="1"/>
      <c r="T325" s="1"/>
      <c r="U325" s="1"/>
      <c r="V325" s="1"/>
      <c r="W325" s="1"/>
      <c r="X325" s="1"/>
    </row>
    <row r="326" spans="1:24" x14ac:dyDescent="0.2">
      <c r="A326" s="1"/>
      <c r="B326" s="24">
        <v>116605003</v>
      </c>
      <c r="C326" s="25" t="s">
        <v>518</v>
      </c>
      <c r="D326" s="26" t="s">
        <v>517</v>
      </c>
      <c r="E326" s="87">
        <f>'Table 2.1'!E326-'Table 2.1'!F326</f>
        <v>-9.9589999999993779</v>
      </c>
      <c r="F326" s="39">
        <f>'Table 2.1'!F326-'Table 2.1'!G326</f>
        <v>-26.832000000000335</v>
      </c>
      <c r="G326" s="39">
        <f>'Table 2.1'!G326-'Table 2.1'!H326</f>
        <v>-44.683333333333394</v>
      </c>
      <c r="H326" s="39">
        <f>'Table 2.1'!H326-'Table 2.1'!I326</f>
        <v>0</v>
      </c>
      <c r="I326" s="96">
        <f>'Table 2.1'!E326-'Table 2.1'!I326</f>
        <v>-81.474333333333107</v>
      </c>
      <c r="J326" s="41">
        <f>E326/'Table 2.1'!F326</f>
        <v>-4.7083196229937424E-3</v>
      </c>
      <c r="K326" s="90">
        <f>F326/'Table 2.1'!G326</f>
        <v>-1.252647029164955E-2</v>
      </c>
      <c r="L326" s="90">
        <f>G326/'Table 2.1'!H326</f>
        <v>-2.0434071195627183E-2</v>
      </c>
      <c r="M326" s="92">
        <f>H326/'Table 2.1'!I326</f>
        <v>0</v>
      </c>
      <c r="N326" s="99">
        <f>I326/'Table 2.1'!I326</f>
        <v>-3.7258910733672226E-2</v>
      </c>
      <c r="O326" s="151">
        <f t="shared" si="10"/>
        <v>362</v>
      </c>
      <c r="P326" s="152">
        <f t="shared" si="11"/>
        <v>312</v>
      </c>
      <c r="Q326" s="1"/>
      <c r="R326" s="1"/>
      <c r="S326" s="1"/>
      <c r="T326" s="1"/>
      <c r="U326" s="1"/>
      <c r="V326" s="1"/>
      <c r="W326" s="1"/>
      <c r="X326" s="1"/>
    </row>
    <row r="327" spans="1:24" x14ac:dyDescent="0.2">
      <c r="A327" s="1"/>
      <c r="B327" s="24">
        <v>117080503</v>
      </c>
      <c r="C327" s="25" t="s">
        <v>120</v>
      </c>
      <c r="D327" s="26" t="s">
        <v>121</v>
      </c>
      <c r="E327" s="87">
        <f>'Table 2.1'!E327-'Table 2.1'!F327</f>
        <v>-26.592666666666901</v>
      </c>
      <c r="F327" s="39">
        <f>'Table 2.1'!F327-'Table 2.1'!G327</f>
        <v>-32.712666666666337</v>
      </c>
      <c r="G327" s="39">
        <f>'Table 2.1'!G327-'Table 2.1'!H327</f>
        <v>-24.551000000000386</v>
      </c>
      <c r="H327" s="39">
        <f>'Table 2.1'!H327-'Table 2.1'!I327</f>
        <v>0</v>
      </c>
      <c r="I327" s="96">
        <f>'Table 2.1'!E327-'Table 2.1'!I327</f>
        <v>-83.856333333333623</v>
      </c>
      <c r="J327" s="41">
        <f>E327/'Table 2.1'!F327</f>
        <v>-1.2528684150518953E-2</v>
      </c>
      <c r="K327" s="90">
        <f>F327/'Table 2.1'!G327</f>
        <v>-1.5178093361250472E-2</v>
      </c>
      <c r="L327" s="90">
        <f>G327/'Table 2.1'!H327</f>
        <v>-1.1262927180534104E-2</v>
      </c>
      <c r="M327" s="92">
        <f>H327/'Table 2.1'!I327</f>
        <v>0</v>
      </c>
      <c r="N327" s="99">
        <f>I327/'Table 2.1'!I327</f>
        <v>-3.8469625512603009E-2</v>
      </c>
      <c r="O327" s="151">
        <f t="shared" si="10"/>
        <v>368</v>
      </c>
      <c r="P327" s="152">
        <f t="shared" si="11"/>
        <v>322</v>
      </c>
      <c r="Q327" s="1"/>
      <c r="R327" s="1"/>
      <c r="S327" s="1"/>
      <c r="T327" s="1"/>
      <c r="U327" s="1"/>
      <c r="V327" s="1"/>
      <c r="W327" s="1"/>
      <c r="X327" s="1"/>
    </row>
    <row r="328" spans="1:24" x14ac:dyDescent="0.2">
      <c r="A328" s="1"/>
      <c r="B328" s="24">
        <v>117081003</v>
      </c>
      <c r="C328" s="25" t="s">
        <v>122</v>
      </c>
      <c r="D328" s="26" t="s">
        <v>121</v>
      </c>
      <c r="E328" s="87">
        <f>'Table 2.1'!E328-'Table 2.1'!F328</f>
        <v>-13.26400000000001</v>
      </c>
      <c r="F328" s="39">
        <f>'Table 2.1'!F328-'Table 2.1'!G328</f>
        <v>-29.66266666666661</v>
      </c>
      <c r="G328" s="39">
        <f>'Table 2.1'!G328-'Table 2.1'!H328</f>
        <v>-38.006333333333487</v>
      </c>
      <c r="H328" s="39">
        <f>'Table 2.1'!H328-'Table 2.1'!I328</f>
        <v>0</v>
      </c>
      <c r="I328" s="96">
        <f>'Table 2.1'!E328-'Table 2.1'!I328</f>
        <v>-80.933000000000106</v>
      </c>
      <c r="J328" s="41">
        <f>E328/'Table 2.1'!F328</f>
        <v>-1.4221825741890601E-2</v>
      </c>
      <c r="K328" s="90">
        <f>F328/'Table 2.1'!G328</f>
        <v>-3.0824322353660793E-2</v>
      </c>
      <c r="L328" s="90">
        <f>G328/'Table 2.1'!H328</f>
        <v>-3.7994175197270358E-2</v>
      </c>
      <c r="M328" s="92">
        <f>H328/'Table 2.1'!I328</f>
        <v>0</v>
      </c>
      <c r="N328" s="99">
        <f>I328/'Table 2.1'!I328</f>
        <v>-8.090710972488814E-2</v>
      </c>
      <c r="O328" s="151">
        <f t="shared" si="10"/>
        <v>361</v>
      </c>
      <c r="P328" s="152">
        <f t="shared" si="11"/>
        <v>464</v>
      </c>
      <c r="Q328" s="1"/>
      <c r="R328" s="1"/>
      <c r="S328" s="1"/>
      <c r="T328" s="1"/>
      <c r="U328" s="1"/>
      <c r="V328" s="1"/>
      <c r="W328" s="1"/>
      <c r="X328" s="1"/>
    </row>
    <row r="329" spans="1:24" x14ac:dyDescent="0.2">
      <c r="A329" s="1"/>
      <c r="B329" s="24">
        <v>117083004</v>
      </c>
      <c r="C329" s="25" t="s">
        <v>123</v>
      </c>
      <c r="D329" s="26" t="s">
        <v>121</v>
      </c>
      <c r="E329" s="87">
        <f>'Table 2.1'!E329-'Table 2.1'!F329</f>
        <v>-26.627000000000066</v>
      </c>
      <c r="F329" s="39">
        <f>'Table 2.1'!F329-'Table 2.1'!G329</f>
        <v>-16.805666666666525</v>
      </c>
      <c r="G329" s="39">
        <f>'Table 2.1'!G329-'Table 2.1'!H329</f>
        <v>-1.4866666666667925</v>
      </c>
      <c r="H329" s="39">
        <f>'Table 2.1'!H329-'Table 2.1'!I329</f>
        <v>0</v>
      </c>
      <c r="I329" s="96">
        <f>'Table 2.1'!E329-'Table 2.1'!I329</f>
        <v>-44.919333333333384</v>
      </c>
      <c r="J329" s="41">
        <f>E329/'Table 2.1'!F329</f>
        <v>-3.1565595196462626E-2</v>
      </c>
      <c r="K329" s="90">
        <f>F329/'Table 2.1'!G329</f>
        <v>-1.9533508042456942E-2</v>
      </c>
      <c r="L329" s="90">
        <f>G329/'Table 2.1'!H329</f>
        <v>-1.7249968284813132E-3</v>
      </c>
      <c r="M329" s="92">
        <f>H329/'Table 2.1'!I329</f>
        <v>0</v>
      </c>
      <c r="N329" s="99">
        <f>I329/'Table 2.1'!I329</f>
        <v>-5.2120431079028119E-2</v>
      </c>
      <c r="O329" s="151">
        <f t="shared" si="10"/>
        <v>266</v>
      </c>
      <c r="P329" s="152">
        <f t="shared" si="11"/>
        <v>392</v>
      </c>
      <c r="Q329" s="1"/>
      <c r="R329" s="1"/>
      <c r="S329" s="1"/>
      <c r="T329" s="1"/>
      <c r="U329" s="1"/>
      <c r="V329" s="1"/>
      <c r="W329" s="1"/>
      <c r="X329" s="1"/>
    </row>
    <row r="330" spans="1:24" x14ac:dyDescent="0.2">
      <c r="A330" s="1"/>
      <c r="B330" s="24">
        <v>117086003</v>
      </c>
      <c r="C330" s="25" t="s">
        <v>124</v>
      </c>
      <c r="D330" s="26" t="s">
        <v>121</v>
      </c>
      <c r="E330" s="87">
        <f>'Table 2.1'!E330-'Table 2.1'!F330</f>
        <v>-26.894999999999982</v>
      </c>
      <c r="F330" s="39">
        <f>'Table 2.1'!F330-'Table 2.1'!G330</f>
        <v>-14.220333333333201</v>
      </c>
      <c r="G330" s="39">
        <f>'Table 2.1'!G330-'Table 2.1'!H330</f>
        <v>-28.598333333333358</v>
      </c>
      <c r="H330" s="39">
        <f>'Table 2.1'!H330-'Table 2.1'!I330</f>
        <v>0</v>
      </c>
      <c r="I330" s="96">
        <f>'Table 2.1'!E330-'Table 2.1'!I330</f>
        <v>-69.713666666666541</v>
      </c>
      <c r="J330" s="41">
        <f>E330/'Table 2.1'!F330</f>
        <v>-2.4978128465314796E-2</v>
      </c>
      <c r="K330" s="90">
        <f>F330/'Table 2.1'!G330</f>
        <v>-1.3034669391274312E-2</v>
      </c>
      <c r="L330" s="90">
        <f>G330/'Table 2.1'!H330</f>
        <v>-2.5544246225156202E-2</v>
      </c>
      <c r="M330" s="92">
        <f>H330/'Table 2.1'!I330</f>
        <v>0</v>
      </c>
      <c r="N330" s="99">
        <f>I330/'Table 2.1'!I330</f>
        <v>-6.2268770904777428E-2</v>
      </c>
      <c r="O330" s="151">
        <f t="shared" si="10"/>
        <v>336</v>
      </c>
      <c r="P330" s="152">
        <f t="shared" si="11"/>
        <v>422</v>
      </c>
      <c r="Q330" s="1"/>
      <c r="R330" s="1"/>
      <c r="S330" s="1"/>
      <c r="T330" s="1"/>
      <c r="U330" s="1"/>
      <c r="V330" s="1"/>
      <c r="W330" s="1"/>
      <c r="X330" s="1"/>
    </row>
    <row r="331" spans="1:24" x14ac:dyDescent="0.2">
      <c r="A331" s="1"/>
      <c r="B331" s="24">
        <v>117086503</v>
      </c>
      <c r="C331" s="25" t="s">
        <v>125</v>
      </c>
      <c r="D331" s="26" t="s">
        <v>121</v>
      </c>
      <c r="E331" s="87">
        <f>'Table 2.1'!E331-'Table 2.1'!F331</f>
        <v>13.763999999999896</v>
      </c>
      <c r="F331" s="39">
        <f>'Table 2.1'!F331-'Table 2.1'!G331</f>
        <v>-5.2639999999998963</v>
      </c>
      <c r="G331" s="39">
        <f>'Table 2.1'!G331-'Table 2.1'!H331</f>
        <v>-3.5323333333330993</v>
      </c>
      <c r="H331" s="39">
        <f>'Table 2.1'!H331-'Table 2.1'!I331</f>
        <v>0</v>
      </c>
      <c r="I331" s="96">
        <f>'Table 2.1'!E331-'Table 2.1'!I331</f>
        <v>4.9676666666669007</v>
      </c>
      <c r="J331" s="41">
        <f>E331/'Table 2.1'!F331</f>
        <v>8.893265309287076E-3</v>
      </c>
      <c r="K331" s="90">
        <f>F331/'Table 2.1'!G331</f>
        <v>-3.3896733447008639E-3</v>
      </c>
      <c r="L331" s="90">
        <f>G331/'Table 2.1'!H331</f>
        <v>-2.2694307020542448E-3</v>
      </c>
      <c r="M331" s="92">
        <f>H331/'Table 2.1'!I331</f>
        <v>0</v>
      </c>
      <c r="N331" s="99">
        <f>I331/'Table 2.1'!I331</f>
        <v>3.1915943901781865E-3</v>
      </c>
      <c r="O331" s="151">
        <f t="shared" si="10"/>
        <v>143</v>
      </c>
      <c r="P331" s="152">
        <f t="shared" si="11"/>
        <v>141</v>
      </c>
      <c r="Q331" s="1"/>
      <c r="R331" s="1"/>
      <c r="S331" s="1"/>
      <c r="T331" s="1"/>
      <c r="U331" s="1"/>
      <c r="V331" s="1"/>
      <c r="W331" s="1"/>
      <c r="X331" s="1"/>
    </row>
    <row r="332" spans="1:24" x14ac:dyDescent="0.2">
      <c r="A332" s="1"/>
      <c r="B332" s="24">
        <v>117086653</v>
      </c>
      <c r="C332" s="25" t="s">
        <v>126</v>
      </c>
      <c r="D332" s="26" t="s">
        <v>121</v>
      </c>
      <c r="E332" s="87">
        <f>'Table 2.1'!E332-'Table 2.1'!F332</f>
        <v>-6.6453333333333831</v>
      </c>
      <c r="F332" s="39">
        <f>'Table 2.1'!F332-'Table 2.1'!G332</f>
        <v>-22.671333333332996</v>
      </c>
      <c r="G332" s="39">
        <f>'Table 2.1'!G332-'Table 2.1'!H332</f>
        <v>-36.637333333333572</v>
      </c>
      <c r="H332" s="39">
        <f>'Table 2.1'!H332-'Table 2.1'!I332</f>
        <v>0</v>
      </c>
      <c r="I332" s="96">
        <f>'Table 2.1'!E332-'Table 2.1'!I332</f>
        <v>-65.953999999999951</v>
      </c>
      <c r="J332" s="41">
        <f>E332/'Table 2.1'!F332</f>
        <v>-4.4741905902852767E-3</v>
      </c>
      <c r="K332" s="90">
        <f>F332/'Table 2.1'!G332</f>
        <v>-1.5034731924013969E-2</v>
      </c>
      <c r="L332" s="90">
        <f>G332/'Table 2.1'!H332</f>
        <v>-2.3720116779147031E-2</v>
      </c>
      <c r="M332" s="92">
        <f>H332/'Table 2.1'!I332</f>
        <v>0</v>
      </c>
      <c r="N332" s="99">
        <f>I332/'Table 2.1'!I332</f>
        <v>-4.2700612727960149E-2</v>
      </c>
      <c r="O332" s="151">
        <f t="shared" si="10"/>
        <v>327</v>
      </c>
      <c r="P332" s="152">
        <f t="shared" si="11"/>
        <v>349</v>
      </c>
      <c r="Q332" s="1"/>
      <c r="R332" s="1"/>
      <c r="S332" s="1"/>
      <c r="T332" s="1"/>
      <c r="U332" s="1"/>
      <c r="V332" s="1"/>
      <c r="W332" s="1"/>
      <c r="X332" s="1"/>
    </row>
    <row r="333" spans="1:24" x14ac:dyDescent="0.2">
      <c r="A333" s="1"/>
      <c r="B333" s="24">
        <v>117089003</v>
      </c>
      <c r="C333" s="25" t="s">
        <v>127</v>
      </c>
      <c r="D333" s="26" t="s">
        <v>121</v>
      </c>
      <c r="E333" s="87">
        <f>'Table 2.1'!E333-'Table 2.1'!F333</f>
        <v>-6.5610000000001492</v>
      </c>
      <c r="F333" s="39">
        <f>'Table 2.1'!F333-'Table 2.1'!G333</f>
        <v>-26.902333333333218</v>
      </c>
      <c r="G333" s="39">
        <f>'Table 2.1'!G333-'Table 2.1'!H333</f>
        <v>-31.613666666666631</v>
      </c>
      <c r="H333" s="39">
        <f>'Table 2.1'!H333-'Table 2.1'!I333</f>
        <v>0</v>
      </c>
      <c r="I333" s="96">
        <f>'Table 2.1'!E333-'Table 2.1'!I333</f>
        <v>-65.076999999999998</v>
      </c>
      <c r="J333" s="41">
        <f>E333/'Table 2.1'!F333</f>
        <v>-4.9156745660107054E-3</v>
      </c>
      <c r="K333" s="90">
        <f>F333/'Table 2.1'!G333</f>
        <v>-1.9757703918173396E-2</v>
      </c>
      <c r="L333" s="90">
        <f>G333/'Table 2.1'!H333</f>
        <v>-2.2690982415391785E-2</v>
      </c>
      <c r="M333" s="92">
        <f>H333/'Table 2.1'!I333</f>
        <v>0</v>
      </c>
      <c r="N333" s="99">
        <f>I333/'Table 2.1'!I333</f>
        <v>-4.6709579063267559E-2</v>
      </c>
      <c r="O333" s="151">
        <f t="shared" si="10"/>
        <v>325</v>
      </c>
      <c r="P333" s="152">
        <f t="shared" si="11"/>
        <v>367</v>
      </c>
      <c r="Q333" s="1"/>
      <c r="R333" s="1"/>
      <c r="S333" s="1"/>
      <c r="T333" s="1"/>
      <c r="U333" s="1"/>
      <c r="V333" s="1"/>
      <c r="W333" s="1"/>
      <c r="X333" s="1"/>
    </row>
    <row r="334" spans="1:24" x14ac:dyDescent="0.2">
      <c r="A334" s="1"/>
      <c r="B334" s="24">
        <v>117412003</v>
      </c>
      <c r="C334" s="25" t="s">
        <v>383</v>
      </c>
      <c r="D334" s="26" t="s">
        <v>384</v>
      </c>
      <c r="E334" s="87">
        <f>'Table 2.1'!E334-'Table 2.1'!F334</f>
        <v>17.338333333333367</v>
      </c>
      <c r="F334" s="39">
        <f>'Table 2.1'!F334-'Table 2.1'!G334</f>
        <v>-5.6416666666666515</v>
      </c>
      <c r="G334" s="39">
        <f>'Table 2.1'!G334-'Table 2.1'!H334</f>
        <v>-15.202666666666573</v>
      </c>
      <c r="H334" s="39">
        <f>'Table 2.1'!H334-'Table 2.1'!I334</f>
        <v>0</v>
      </c>
      <c r="I334" s="96">
        <f>'Table 2.1'!E334-'Table 2.1'!I334</f>
        <v>-3.5059999999998581</v>
      </c>
      <c r="J334" s="41">
        <f>E334/'Table 2.1'!F334</f>
        <v>1.0645879349838986E-2</v>
      </c>
      <c r="K334" s="90">
        <f>F334/'Table 2.1'!G334</f>
        <v>-3.4520716815290924E-3</v>
      </c>
      <c r="L334" s="90">
        <f>G334/'Table 2.1'!H334</f>
        <v>-9.2166028993660304E-3</v>
      </c>
      <c r="M334" s="92">
        <f>H334/'Table 2.1'!I334</f>
        <v>0</v>
      </c>
      <c r="N334" s="99">
        <f>I334/'Table 2.1'!I334</f>
        <v>-2.1255093250203598E-3</v>
      </c>
      <c r="O334" s="151">
        <f t="shared" si="10"/>
        <v>156</v>
      </c>
      <c r="P334" s="152">
        <f t="shared" si="11"/>
        <v>158</v>
      </c>
      <c r="Q334" s="1"/>
      <c r="R334" s="1"/>
      <c r="S334" s="1"/>
      <c r="T334" s="1"/>
      <c r="U334" s="1"/>
      <c r="V334" s="1"/>
      <c r="W334" s="1"/>
      <c r="X334" s="1"/>
    </row>
    <row r="335" spans="1:24" x14ac:dyDescent="0.2">
      <c r="A335" s="1"/>
      <c r="B335" s="24">
        <v>117414003</v>
      </c>
      <c r="C335" s="25" t="s">
        <v>385</v>
      </c>
      <c r="D335" s="26" t="s">
        <v>384</v>
      </c>
      <c r="E335" s="87">
        <f>'Table 2.1'!E335-'Table 2.1'!F335</f>
        <v>-39.534333333333052</v>
      </c>
      <c r="F335" s="39">
        <f>'Table 2.1'!F335-'Table 2.1'!G335</f>
        <v>-44.779333333333398</v>
      </c>
      <c r="G335" s="39">
        <f>'Table 2.1'!G335-'Table 2.1'!H335</f>
        <v>-53.667333333333318</v>
      </c>
      <c r="H335" s="39">
        <f>'Table 2.1'!H335-'Table 2.1'!I335</f>
        <v>0</v>
      </c>
      <c r="I335" s="96">
        <f>'Table 2.1'!E335-'Table 2.1'!I335</f>
        <v>-137.98099999999977</v>
      </c>
      <c r="J335" s="41">
        <f>E335/'Table 2.1'!F335</f>
        <v>-1.5212098879219781E-2</v>
      </c>
      <c r="K335" s="90">
        <f>F335/'Table 2.1'!G335</f>
        <v>-1.6938426503421238E-2</v>
      </c>
      <c r="L335" s="90">
        <f>G335/'Table 2.1'!H335</f>
        <v>-1.9896531904557639E-2</v>
      </c>
      <c r="M335" s="92">
        <f>H335/'Table 2.1'!I335</f>
        <v>0</v>
      </c>
      <c r="N335" s="99">
        <f>I335/'Table 2.1'!I335</f>
        <v>-5.1154831034200147E-2</v>
      </c>
      <c r="O335" s="151">
        <f t="shared" si="10"/>
        <v>440</v>
      </c>
      <c r="P335" s="152">
        <f t="shared" si="11"/>
        <v>384</v>
      </c>
      <c r="Q335" s="1"/>
      <c r="R335" s="1"/>
      <c r="S335" s="1"/>
      <c r="T335" s="1"/>
      <c r="U335" s="1"/>
      <c r="V335" s="1"/>
      <c r="W335" s="1"/>
      <c r="X335" s="1"/>
    </row>
    <row r="336" spans="1:24" x14ac:dyDescent="0.2">
      <c r="A336" s="1"/>
      <c r="B336" s="24">
        <v>117414203</v>
      </c>
      <c r="C336" s="25" t="s">
        <v>386</v>
      </c>
      <c r="D336" s="26" t="s">
        <v>384</v>
      </c>
      <c r="E336" s="87">
        <f>'Table 2.1'!E336-'Table 2.1'!F336</f>
        <v>0.90766666666672791</v>
      </c>
      <c r="F336" s="39">
        <f>'Table 2.1'!F336-'Table 2.1'!G336</f>
        <v>-9.1856666666669753</v>
      </c>
      <c r="G336" s="39">
        <f>'Table 2.1'!G336-'Table 2.1'!H336</f>
        <v>10.768000000000029</v>
      </c>
      <c r="H336" s="39">
        <f>'Table 2.1'!H336-'Table 2.1'!I336</f>
        <v>0</v>
      </c>
      <c r="I336" s="96">
        <f>'Table 2.1'!E336-'Table 2.1'!I336</f>
        <v>2.4899999999997817</v>
      </c>
      <c r="J336" s="41">
        <f>E336/'Table 2.1'!F336</f>
        <v>5.9400778558133557E-4</v>
      </c>
      <c r="K336" s="90">
        <f>F336/'Table 2.1'!G336</f>
        <v>-5.9754900175036131E-3</v>
      </c>
      <c r="L336" s="90">
        <f>G336/'Table 2.1'!H336</f>
        <v>7.054248533858839E-3</v>
      </c>
      <c r="M336" s="92">
        <f>H336/'Table 2.1'!I336</f>
        <v>0</v>
      </c>
      <c r="N336" s="99">
        <f>I336/'Table 2.1'!I336</f>
        <v>1.6312294622313264E-3</v>
      </c>
      <c r="O336" s="151">
        <f t="shared" si="10"/>
        <v>147</v>
      </c>
      <c r="P336" s="152">
        <f t="shared" si="11"/>
        <v>145</v>
      </c>
      <c r="Q336" s="1"/>
      <c r="R336" s="1"/>
      <c r="S336" s="1"/>
      <c r="T336" s="1"/>
      <c r="U336" s="1"/>
      <c r="V336" s="1"/>
      <c r="W336" s="1"/>
      <c r="X336" s="1"/>
    </row>
    <row r="337" spans="1:24" x14ac:dyDescent="0.2">
      <c r="A337" s="1"/>
      <c r="B337" s="24">
        <v>117415004</v>
      </c>
      <c r="C337" s="25" t="s">
        <v>387</v>
      </c>
      <c r="D337" s="26" t="s">
        <v>384</v>
      </c>
      <c r="E337" s="87">
        <f>'Table 2.1'!E337-'Table 2.1'!F337</f>
        <v>5.1153333333332967</v>
      </c>
      <c r="F337" s="39">
        <f>'Table 2.1'!F337-'Table 2.1'!G337</f>
        <v>3.6576666666667279</v>
      </c>
      <c r="G337" s="39">
        <f>'Table 2.1'!G337-'Table 2.1'!H337</f>
        <v>8.1163333333333867</v>
      </c>
      <c r="H337" s="39">
        <f>'Table 2.1'!H337-'Table 2.1'!I337</f>
        <v>0</v>
      </c>
      <c r="I337" s="96">
        <f>'Table 2.1'!E337-'Table 2.1'!I337</f>
        <v>16.889333333333411</v>
      </c>
      <c r="J337" s="41">
        <f>E337/'Table 2.1'!F337</f>
        <v>5.8206263943748953E-3</v>
      </c>
      <c r="K337" s="90">
        <f>F337/'Table 2.1'!G337</f>
        <v>4.1793737071574907E-3</v>
      </c>
      <c r="L337" s="90">
        <f>G337/'Table 2.1'!H337</f>
        <v>9.3608092377105642E-3</v>
      </c>
      <c r="M337" s="92">
        <f>H337/'Table 2.1'!I337</f>
        <v>0</v>
      </c>
      <c r="N337" s="99">
        <f>I337/'Table 2.1'!I337</f>
        <v>1.9478971721890753E-2</v>
      </c>
      <c r="O337" s="151">
        <f t="shared" si="10"/>
        <v>127</v>
      </c>
      <c r="P337" s="152">
        <f t="shared" si="11"/>
        <v>80</v>
      </c>
      <c r="Q337" s="1"/>
      <c r="R337" s="1"/>
      <c r="S337" s="1"/>
      <c r="T337" s="1"/>
      <c r="U337" s="1"/>
      <c r="V337" s="1"/>
      <c r="W337" s="1"/>
      <c r="X337" s="1"/>
    </row>
    <row r="338" spans="1:24" x14ac:dyDescent="0.2">
      <c r="A338" s="1"/>
      <c r="B338" s="24">
        <v>117415103</v>
      </c>
      <c r="C338" s="25" t="s">
        <v>388</v>
      </c>
      <c r="D338" s="26" t="s">
        <v>384</v>
      </c>
      <c r="E338" s="87">
        <f>'Table 2.1'!E338-'Table 2.1'!F338</f>
        <v>2.7119999999999891</v>
      </c>
      <c r="F338" s="39">
        <f>'Table 2.1'!F338-'Table 2.1'!G338</f>
        <v>6.7063333333333048</v>
      </c>
      <c r="G338" s="39">
        <f>'Table 2.1'!G338-'Table 2.1'!H338</f>
        <v>10.017666666666855</v>
      </c>
      <c r="H338" s="39">
        <f>'Table 2.1'!H338-'Table 2.1'!I338</f>
        <v>0</v>
      </c>
      <c r="I338" s="96">
        <f>'Table 2.1'!E338-'Table 2.1'!I338</f>
        <v>19.436000000000149</v>
      </c>
      <c r="J338" s="41">
        <f>E338/'Table 2.1'!F338</f>
        <v>1.3419365054231599E-3</v>
      </c>
      <c r="K338" s="90">
        <f>F338/'Table 2.1'!G338</f>
        <v>3.3294383147041418E-3</v>
      </c>
      <c r="L338" s="90">
        <f>G338/'Table 2.1'!H338</f>
        <v>4.9982470460898099E-3</v>
      </c>
      <c r="M338" s="92">
        <f>H338/'Table 2.1'!I338</f>
        <v>0</v>
      </c>
      <c r="N338" s="99">
        <f>I338/'Table 2.1'!I338</f>
        <v>9.6974607780721186E-3</v>
      </c>
      <c r="O338" s="151">
        <f t="shared" si="10"/>
        <v>124</v>
      </c>
      <c r="P338" s="152">
        <f t="shared" si="11"/>
        <v>116</v>
      </c>
      <c r="Q338" s="1"/>
      <c r="R338" s="1"/>
      <c r="S338" s="1"/>
      <c r="T338" s="1"/>
      <c r="U338" s="1"/>
      <c r="V338" s="1"/>
      <c r="W338" s="1"/>
      <c r="X338" s="1"/>
    </row>
    <row r="339" spans="1:24" x14ac:dyDescent="0.2">
      <c r="A339" s="1"/>
      <c r="B339" s="24">
        <v>117415303</v>
      </c>
      <c r="C339" s="25" t="s">
        <v>389</v>
      </c>
      <c r="D339" s="26" t="s">
        <v>384</v>
      </c>
      <c r="E339" s="87">
        <f>'Table 2.1'!E339-'Table 2.1'!F339</f>
        <v>7.5653333333334558</v>
      </c>
      <c r="F339" s="39">
        <f>'Table 2.1'!F339-'Table 2.1'!G339</f>
        <v>18.199333333333243</v>
      </c>
      <c r="G339" s="39">
        <f>'Table 2.1'!G339-'Table 2.1'!H339</f>
        <v>10.362666666666655</v>
      </c>
      <c r="H339" s="39">
        <f>'Table 2.1'!H339-'Table 2.1'!I339</f>
        <v>0</v>
      </c>
      <c r="I339" s="96">
        <f>'Table 2.1'!E339-'Table 2.1'!I339</f>
        <v>36.127333333333354</v>
      </c>
      <c r="J339" s="41">
        <f>E339/'Table 2.1'!F339</f>
        <v>6.9894406969239712E-3</v>
      </c>
      <c r="K339" s="90">
        <f>F339/'Table 2.1'!G339</f>
        <v>1.7101497030933461E-2</v>
      </c>
      <c r="L339" s="90">
        <f>G339/'Table 2.1'!H339</f>
        <v>9.8333131952004927E-3</v>
      </c>
      <c r="M339" s="92">
        <f>H339/'Table 2.1'!I339</f>
        <v>0</v>
      </c>
      <c r="N339" s="99">
        <f>I339/'Table 2.1'!I339</f>
        <v>3.4281849933164611E-2</v>
      </c>
      <c r="O339" s="151">
        <f t="shared" si="10"/>
        <v>103</v>
      </c>
      <c r="P339" s="152">
        <f t="shared" si="11"/>
        <v>43</v>
      </c>
      <c r="Q339" s="1"/>
      <c r="R339" s="1"/>
      <c r="S339" s="1"/>
      <c r="T339" s="1"/>
      <c r="U339" s="1"/>
      <c r="V339" s="1"/>
      <c r="W339" s="1"/>
      <c r="X339" s="1"/>
    </row>
    <row r="340" spans="1:24" x14ac:dyDescent="0.2">
      <c r="A340" s="1"/>
      <c r="B340" s="24">
        <v>117416103</v>
      </c>
      <c r="C340" s="25" t="s">
        <v>390</v>
      </c>
      <c r="D340" s="26" t="s">
        <v>384</v>
      </c>
      <c r="E340" s="87">
        <f>'Table 2.1'!E340-'Table 2.1'!F340</f>
        <v>-16.15633333333335</v>
      </c>
      <c r="F340" s="39">
        <f>'Table 2.1'!F340-'Table 2.1'!G340</f>
        <v>-1.1616666666666333</v>
      </c>
      <c r="G340" s="39">
        <f>'Table 2.1'!G340-'Table 2.1'!H340</f>
        <v>-32.724333333333334</v>
      </c>
      <c r="H340" s="39">
        <f>'Table 2.1'!H340-'Table 2.1'!I340</f>
        <v>0</v>
      </c>
      <c r="I340" s="96">
        <f>'Table 2.1'!E340-'Table 2.1'!I340</f>
        <v>-50.042333333333318</v>
      </c>
      <c r="J340" s="41">
        <f>E340/'Table 2.1'!F340</f>
        <v>-1.2216321311758042E-2</v>
      </c>
      <c r="K340" s="90">
        <f>F340/'Table 2.1'!G340</f>
        <v>-8.7760252588358332E-4</v>
      </c>
      <c r="L340" s="90">
        <f>G340/'Table 2.1'!H340</f>
        <v>-2.4125759758813668E-2</v>
      </c>
      <c r="M340" s="92">
        <f>H340/'Table 2.1'!I340</f>
        <v>0</v>
      </c>
      <c r="N340" s="99">
        <f>I340/'Table 2.1'!I340</f>
        <v>-3.6893320315274244E-2</v>
      </c>
      <c r="O340" s="151">
        <f t="shared" si="10"/>
        <v>285</v>
      </c>
      <c r="P340" s="152">
        <f t="shared" si="11"/>
        <v>311</v>
      </c>
      <c r="Q340" s="1"/>
      <c r="R340" s="1"/>
      <c r="S340" s="1"/>
      <c r="T340" s="1"/>
      <c r="U340" s="1"/>
      <c r="V340" s="1"/>
      <c r="W340" s="1"/>
      <c r="X340" s="1"/>
    </row>
    <row r="341" spans="1:24" x14ac:dyDescent="0.2">
      <c r="A341" s="1"/>
      <c r="B341" s="24">
        <v>117417202</v>
      </c>
      <c r="C341" s="25" t="s">
        <v>391</v>
      </c>
      <c r="D341" s="26" t="s">
        <v>384</v>
      </c>
      <c r="E341" s="87">
        <f>'Table 2.1'!E341-'Table 2.1'!F341</f>
        <v>-20.363666666666177</v>
      </c>
      <c r="F341" s="39">
        <f>'Table 2.1'!F341-'Table 2.1'!G341</f>
        <v>-69.253666666667414</v>
      </c>
      <c r="G341" s="39">
        <f>'Table 2.1'!G341-'Table 2.1'!H341</f>
        <v>-75.326333333333423</v>
      </c>
      <c r="H341" s="39">
        <f>'Table 2.1'!H341-'Table 2.1'!I341</f>
        <v>0</v>
      </c>
      <c r="I341" s="96">
        <f>'Table 2.1'!E341-'Table 2.1'!I341</f>
        <v>-164.94366666666701</v>
      </c>
      <c r="J341" s="41">
        <f>E341/'Table 2.1'!F341</f>
        <v>-4.0181597589958231E-3</v>
      </c>
      <c r="K341" s="90">
        <f>F341/'Table 2.1'!G341</f>
        <v>-1.3480918486321419E-2</v>
      </c>
      <c r="L341" s="90">
        <f>G341/'Table 2.1'!H341</f>
        <v>-1.4451126544415844E-2</v>
      </c>
      <c r="M341" s="92">
        <f>H341/'Table 2.1'!I341</f>
        <v>0</v>
      </c>
      <c r="N341" s="99">
        <f>I341/'Table 2.1'!I341</f>
        <v>-3.164393770704288E-2</v>
      </c>
      <c r="O341" s="151">
        <f t="shared" si="10"/>
        <v>458</v>
      </c>
      <c r="P341" s="152">
        <f t="shared" si="11"/>
        <v>289</v>
      </c>
      <c r="Q341" s="1"/>
      <c r="R341" s="1"/>
      <c r="S341" s="1"/>
      <c r="T341" s="1"/>
      <c r="U341" s="1"/>
      <c r="V341" s="1"/>
      <c r="W341" s="1"/>
      <c r="X341" s="1"/>
    </row>
    <row r="342" spans="1:24" x14ac:dyDescent="0.2">
      <c r="A342" s="1"/>
      <c r="B342" s="24">
        <v>117576303</v>
      </c>
      <c r="C342" s="25" t="s">
        <v>503</v>
      </c>
      <c r="D342" s="26" t="s">
        <v>504</v>
      </c>
      <c r="E342" s="87">
        <f>'Table 2.1'!E342-'Table 2.1'!F342</f>
        <v>0.50599999999985812</v>
      </c>
      <c r="F342" s="39">
        <f>'Table 2.1'!F342-'Table 2.1'!G342</f>
        <v>3.2330000000001746</v>
      </c>
      <c r="G342" s="39">
        <f>'Table 2.1'!G342-'Table 2.1'!H342</f>
        <v>-6.2860000000000582</v>
      </c>
      <c r="H342" s="39">
        <f>'Table 2.1'!H342-'Table 2.1'!I342</f>
        <v>0</v>
      </c>
      <c r="I342" s="96">
        <f>'Table 2.1'!E342-'Table 2.1'!I342</f>
        <v>-2.5470000000000255</v>
      </c>
      <c r="J342" s="41">
        <f>E342/'Table 2.1'!F342</f>
        <v>7.691652884519683E-4</v>
      </c>
      <c r="K342" s="90">
        <f>F342/'Table 2.1'!G342</f>
        <v>4.9387204543686596E-3</v>
      </c>
      <c r="L342" s="90">
        <f>G342/'Table 2.1'!H342</f>
        <v>-9.5111429864021494E-3</v>
      </c>
      <c r="M342" s="92">
        <f>H342/'Table 2.1'!I342</f>
        <v>0</v>
      </c>
      <c r="N342" s="99">
        <f>I342/'Table 2.1'!I342</f>
        <v>-3.8537831985947014E-3</v>
      </c>
      <c r="O342" s="151">
        <f t="shared" si="10"/>
        <v>154</v>
      </c>
      <c r="P342" s="152">
        <f t="shared" si="11"/>
        <v>163</v>
      </c>
      <c r="Q342" s="1"/>
      <c r="R342" s="1"/>
      <c r="S342" s="1"/>
      <c r="T342" s="1"/>
      <c r="U342" s="1"/>
      <c r="V342" s="1"/>
      <c r="W342" s="1"/>
      <c r="X342" s="1"/>
    </row>
    <row r="343" spans="1:24" x14ac:dyDescent="0.2">
      <c r="A343" s="1"/>
      <c r="B343" s="24">
        <v>117596003</v>
      </c>
      <c r="C343" s="25" t="s">
        <v>512</v>
      </c>
      <c r="D343" s="26" t="s">
        <v>513</v>
      </c>
      <c r="E343" s="87">
        <f>'Table 2.1'!E343-'Table 2.1'!F343</f>
        <v>22.985333333333529</v>
      </c>
      <c r="F343" s="39">
        <f>'Table 2.1'!F343-'Table 2.1'!G343</f>
        <v>-8.408333333333303</v>
      </c>
      <c r="G343" s="39">
        <f>'Table 2.1'!G343-'Table 2.1'!H343</f>
        <v>-6.204666666666526</v>
      </c>
      <c r="H343" s="39">
        <f>'Table 2.1'!H343-'Table 2.1'!I343</f>
        <v>0</v>
      </c>
      <c r="I343" s="96">
        <f>'Table 2.1'!E343-'Table 2.1'!I343</f>
        <v>8.3723333333336996</v>
      </c>
      <c r="J343" s="41">
        <f>E343/'Table 2.1'!F343</f>
        <v>1.0979198815910156E-2</v>
      </c>
      <c r="K343" s="90">
        <f>F343/'Table 2.1'!G343</f>
        <v>-4.0002670544982922E-3</v>
      </c>
      <c r="L343" s="90">
        <f>G343/'Table 2.1'!H343</f>
        <v>-2.9431840875156251E-3</v>
      </c>
      <c r="M343" s="92">
        <f>H343/'Table 2.1'!I343</f>
        <v>0</v>
      </c>
      <c r="N343" s="99">
        <f>I343/'Table 2.1'!I343</f>
        <v>3.9714169295226639E-3</v>
      </c>
      <c r="O343" s="151">
        <f t="shared" si="10"/>
        <v>138</v>
      </c>
      <c r="P343" s="152">
        <f t="shared" si="11"/>
        <v>135</v>
      </c>
      <c r="Q343" s="1"/>
      <c r="R343" s="1"/>
      <c r="S343" s="1"/>
      <c r="T343" s="1"/>
      <c r="U343" s="1"/>
      <c r="V343" s="1"/>
      <c r="W343" s="1"/>
      <c r="X343" s="1"/>
    </row>
    <row r="344" spans="1:24" x14ac:dyDescent="0.2">
      <c r="A344" s="1"/>
      <c r="B344" s="24">
        <v>117597003</v>
      </c>
      <c r="C344" s="25" t="s">
        <v>514</v>
      </c>
      <c r="D344" s="26" t="s">
        <v>513</v>
      </c>
      <c r="E344" s="87">
        <f>'Table 2.1'!E344-'Table 2.1'!F344</f>
        <v>0.24766666666664605</v>
      </c>
      <c r="F344" s="39">
        <f>'Table 2.1'!F344-'Table 2.1'!G344</f>
        <v>-23.076999999999998</v>
      </c>
      <c r="G344" s="39">
        <f>'Table 2.1'!G344-'Table 2.1'!H344</f>
        <v>-40.442999999999756</v>
      </c>
      <c r="H344" s="39">
        <f>'Table 2.1'!H344-'Table 2.1'!I344</f>
        <v>0</v>
      </c>
      <c r="I344" s="96">
        <f>'Table 2.1'!E344-'Table 2.1'!I344</f>
        <v>-63.272333333333108</v>
      </c>
      <c r="J344" s="41">
        <f>E344/'Table 2.1'!F344</f>
        <v>1.3365645936662634E-4</v>
      </c>
      <c r="K344" s="90">
        <f>F344/'Table 2.1'!G344</f>
        <v>-1.2300606635195714E-2</v>
      </c>
      <c r="L344" s="90">
        <f>G344/'Table 2.1'!H344</f>
        <v>-2.1102207671227797E-2</v>
      </c>
      <c r="M344" s="92">
        <f>H344/'Table 2.1'!I344</f>
        <v>0</v>
      </c>
      <c r="N344" s="99">
        <f>I344/'Table 2.1'!I344</f>
        <v>-3.3014017700050739E-2</v>
      </c>
      <c r="O344" s="151">
        <f t="shared" si="10"/>
        <v>322</v>
      </c>
      <c r="P344" s="152">
        <f t="shared" si="11"/>
        <v>294</v>
      </c>
      <c r="Q344" s="1"/>
      <c r="R344" s="1"/>
      <c r="S344" s="1"/>
      <c r="T344" s="1"/>
      <c r="U344" s="1"/>
      <c r="V344" s="1"/>
      <c r="W344" s="1"/>
      <c r="X344" s="1"/>
    </row>
    <row r="345" spans="1:24" x14ac:dyDescent="0.2">
      <c r="A345" s="1"/>
      <c r="B345" s="24">
        <v>117598503</v>
      </c>
      <c r="C345" s="25" t="s">
        <v>515</v>
      </c>
      <c r="D345" s="26" t="s">
        <v>513</v>
      </c>
      <c r="E345" s="87">
        <f>'Table 2.1'!E345-'Table 2.1'!F345</f>
        <v>11.94066666666663</v>
      </c>
      <c r="F345" s="39">
        <f>'Table 2.1'!F345-'Table 2.1'!G345</f>
        <v>-2.4683333333332484</v>
      </c>
      <c r="G345" s="39">
        <f>'Table 2.1'!G345-'Table 2.1'!H345</f>
        <v>-0.16800000000012005</v>
      </c>
      <c r="H345" s="39">
        <f>'Table 2.1'!H345-'Table 2.1'!I345</f>
        <v>0</v>
      </c>
      <c r="I345" s="96">
        <f>'Table 2.1'!E345-'Table 2.1'!I345</f>
        <v>9.3043333333332612</v>
      </c>
      <c r="J345" s="41">
        <f>E345/'Table 2.1'!F345</f>
        <v>7.7953120192125417E-3</v>
      </c>
      <c r="K345" s="90">
        <f>F345/'Table 2.1'!G345</f>
        <v>-1.608827454830566E-3</v>
      </c>
      <c r="L345" s="90">
        <f>G345/'Table 2.1'!H345</f>
        <v>-1.0948821861155474E-4</v>
      </c>
      <c r="M345" s="92">
        <f>H345/'Table 2.1'!I345</f>
        <v>0</v>
      </c>
      <c r="N345" s="99">
        <f>I345/'Table 2.1'!I345</f>
        <v>6.0637790597264278E-3</v>
      </c>
      <c r="O345" s="151">
        <f t="shared" si="10"/>
        <v>135</v>
      </c>
      <c r="P345" s="152">
        <f t="shared" si="11"/>
        <v>130</v>
      </c>
      <c r="Q345" s="1"/>
      <c r="R345" s="1"/>
      <c r="S345" s="1"/>
      <c r="T345" s="1"/>
      <c r="U345" s="1"/>
      <c r="V345" s="1"/>
      <c r="W345" s="1"/>
      <c r="X345" s="1"/>
    </row>
    <row r="346" spans="1:24" x14ac:dyDescent="0.2">
      <c r="A346" s="1"/>
      <c r="B346" s="24">
        <v>118401403</v>
      </c>
      <c r="C346" s="25" t="s">
        <v>371</v>
      </c>
      <c r="D346" s="26" t="s">
        <v>372</v>
      </c>
      <c r="E346" s="87">
        <f>'Table 2.1'!E346-'Table 2.1'!F346</f>
        <v>-14.480999999999767</v>
      </c>
      <c r="F346" s="39">
        <f>'Table 2.1'!F346-'Table 2.1'!G346</f>
        <v>-32.196333333333314</v>
      </c>
      <c r="G346" s="39">
        <f>'Table 2.1'!G346-'Table 2.1'!H346</f>
        <v>2.5840000000002874</v>
      </c>
      <c r="H346" s="39">
        <f>'Table 2.1'!H346-'Table 2.1'!I346</f>
        <v>0</v>
      </c>
      <c r="I346" s="96">
        <f>'Table 2.1'!E346-'Table 2.1'!I346</f>
        <v>-44.093333333332794</v>
      </c>
      <c r="J346" s="41">
        <f>E346/'Table 2.1'!F346</f>
        <v>-4.9976342253562614E-3</v>
      </c>
      <c r="K346" s="90">
        <f>F346/'Table 2.1'!G346</f>
        <v>-1.0989382319551648E-2</v>
      </c>
      <c r="L346" s="90">
        <f>G346/'Table 2.1'!H346</f>
        <v>8.8275987724272626E-4</v>
      </c>
      <c r="M346" s="92">
        <f>H346/'Table 2.1'!I346</f>
        <v>0</v>
      </c>
      <c r="N346" s="99">
        <f>I346/'Table 2.1'!I346</f>
        <v>-1.5063399969253537E-2</v>
      </c>
      <c r="O346" s="151">
        <f t="shared" si="10"/>
        <v>265</v>
      </c>
      <c r="P346" s="152">
        <f t="shared" si="11"/>
        <v>211</v>
      </c>
      <c r="Q346" s="1"/>
      <c r="R346" s="1"/>
      <c r="S346" s="1"/>
      <c r="T346" s="1"/>
      <c r="U346" s="1"/>
      <c r="V346" s="1"/>
      <c r="W346" s="1"/>
      <c r="X346" s="1"/>
    </row>
    <row r="347" spans="1:24" x14ac:dyDescent="0.2">
      <c r="A347" s="1"/>
      <c r="B347" s="24">
        <v>118401603</v>
      </c>
      <c r="C347" s="25" t="s">
        <v>373</v>
      </c>
      <c r="D347" s="26" t="s">
        <v>372</v>
      </c>
      <c r="E347" s="87">
        <f>'Table 2.1'!E347-'Table 2.1'!F347</f>
        <v>-33.129666666666253</v>
      </c>
      <c r="F347" s="39">
        <f>'Table 2.1'!F347-'Table 2.1'!G347</f>
        <v>-11.247000000000298</v>
      </c>
      <c r="G347" s="39">
        <f>'Table 2.1'!G347-'Table 2.1'!H347</f>
        <v>-5.1469999999999345</v>
      </c>
      <c r="H347" s="39">
        <f>'Table 2.1'!H347-'Table 2.1'!I347</f>
        <v>0</v>
      </c>
      <c r="I347" s="96">
        <f>'Table 2.1'!E347-'Table 2.1'!I347</f>
        <v>-49.523666666666486</v>
      </c>
      <c r="J347" s="41">
        <f>E347/'Table 2.1'!F347</f>
        <v>-1.2521144367765139E-2</v>
      </c>
      <c r="K347" s="90">
        <f>F347/'Table 2.1'!G347</f>
        <v>-4.2327390529735172E-3</v>
      </c>
      <c r="L347" s="90">
        <f>G347/'Table 2.1'!H347</f>
        <v>-1.9332968150872281E-3</v>
      </c>
      <c r="M347" s="92">
        <f>H347/'Table 2.1'!I347</f>
        <v>0</v>
      </c>
      <c r="N347" s="99">
        <f>I347/'Table 2.1'!I347</f>
        <v>-1.8601893731903837E-2</v>
      </c>
      <c r="O347" s="151">
        <f t="shared" si="10"/>
        <v>283</v>
      </c>
      <c r="P347" s="152">
        <f t="shared" si="11"/>
        <v>228</v>
      </c>
      <c r="Q347" s="1"/>
      <c r="R347" s="1"/>
      <c r="S347" s="1"/>
      <c r="T347" s="1"/>
      <c r="U347" s="1"/>
      <c r="V347" s="1"/>
      <c r="W347" s="1"/>
      <c r="X347" s="1"/>
    </row>
    <row r="348" spans="1:24" x14ac:dyDescent="0.2">
      <c r="A348" s="1"/>
      <c r="B348" s="24">
        <v>118402603</v>
      </c>
      <c r="C348" s="25" t="s">
        <v>374</v>
      </c>
      <c r="D348" s="26" t="s">
        <v>372</v>
      </c>
      <c r="E348" s="87">
        <f>'Table 2.1'!E348-'Table 2.1'!F348</f>
        <v>9.3520000000003165</v>
      </c>
      <c r="F348" s="39">
        <f>'Table 2.1'!F348-'Table 2.1'!G348</f>
        <v>12.195666666666511</v>
      </c>
      <c r="G348" s="39">
        <f>'Table 2.1'!G348-'Table 2.1'!H348</f>
        <v>6.9156666666667661</v>
      </c>
      <c r="H348" s="39">
        <f>'Table 2.1'!H348-'Table 2.1'!I348</f>
        <v>0</v>
      </c>
      <c r="I348" s="96">
        <f>'Table 2.1'!E348-'Table 2.1'!I348</f>
        <v>28.463333333333594</v>
      </c>
      <c r="J348" s="41">
        <f>E348/'Table 2.1'!F348</f>
        <v>3.8954039065670866E-3</v>
      </c>
      <c r="K348" s="90">
        <f>F348/'Table 2.1'!G348</f>
        <v>5.1058179977606713E-3</v>
      </c>
      <c r="L348" s="90">
        <f>G348/'Table 2.1'!H348</f>
        <v>2.9037088873338419E-3</v>
      </c>
      <c r="M348" s="92">
        <f>H348/'Table 2.1'!I348</f>
        <v>0</v>
      </c>
      <c r="N348" s="99">
        <f>I348/'Table 2.1'!I348</f>
        <v>1.1951014695591433E-2</v>
      </c>
      <c r="O348" s="151">
        <f t="shared" si="10"/>
        <v>113</v>
      </c>
      <c r="P348" s="152">
        <f t="shared" si="11"/>
        <v>106</v>
      </c>
      <c r="Q348" s="1"/>
      <c r="R348" s="1"/>
      <c r="S348" s="1"/>
      <c r="T348" s="1"/>
      <c r="U348" s="1"/>
      <c r="V348" s="1"/>
      <c r="W348" s="1"/>
      <c r="X348" s="1"/>
    </row>
    <row r="349" spans="1:24" x14ac:dyDescent="0.2">
      <c r="A349" s="1"/>
      <c r="B349" s="24">
        <v>118403003</v>
      </c>
      <c r="C349" s="25" t="s">
        <v>375</v>
      </c>
      <c r="D349" s="26" t="s">
        <v>372</v>
      </c>
      <c r="E349" s="87">
        <f>'Table 2.1'!E349-'Table 2.1'!F349</f>
        <v>19.030333333333147</v>
      </c>
      <c r="F349" s="39">
        <f>'Table 2.1'!F349-'Table 2.1'!G349</f>
        <v>7.8933333333334303</v>
      </c>
      <c r="G349" s="39">
        <f>'Table 2.1'!G349-'Table 2.1'!H349</f>
        <v>6.1066666666670244</v>
      </c>
      <c r="H349" s="39">
        <f>'Table 2.1'!H349-'Table 2.1'!I349</f>
        <v>0</v>
      </c>
      <c r="I349" s="96">
        <f>'Table 2.1'!E349-'Table 2.1'!I349</f>
        <v>33.030333333333601</v>
      </c>
      <c r="J349" s="41">
        <f>E349/'Table 2.1'!F349</f>
        <v>8.9137235682435045E-3</v>
      </c>
      <c r="K349" s="90">
        <f>F349/'Table 2.1'!G349</f>
        <v>3.7109222879904949E-3</v>
      </c>
      <c r="L349" s="90">
        <f>G349/'Table 2.1'!H349</f>
        <v>2.87921609884152E-3</v>
      </c>
      <c r="M349" s="92">
        <f>H349/'Table 2.1'!I349</f>
        <v>0</v>
      </c>
      <c r="N349" s="99">
        <f>I349/'Table 2.1'!I349</f>
        <v>1.5573384413225474E-2</v>
      </c>
      <c r="O349" s="151">
        <f t="shared" si="10"/>
        <v>109</v>
      </c>
      <c r="P349" s="152">
        <f t="shared" si="11"/>
        <v>94</v>
      </c>
      <c r="Q349" s="1"/>
      <c r="R349" s="1"/>
      <c r="S349" s="1"/>
      <c r="T349" s="1"/>
      <c r="U349" s="1"/>
      <c r="V349" s="1"/>
      <c r="W349" s="1"/>
      <c r="X349" s="1"/>
    </row>
    <row r="350" spans="1:24" x14ac:dyDescent="0.2">
      <c r="A350" s="1"/>
      <c r="B350" s="24">
        <v>118403302</v>
      </c>
      <c r="C350" s="25" t="s">
        <v>376</v>
      </c>
      <c r="D350" s="26" t="s">
        <v>372</v>
      </c>
      <c r="E350" s="87">
        <f>'Table 2.1'!E350-'Table 2.1'!F350</f>
        <v>246.79999999999927</v>
      </c>
      <c r="F350" s="39">
        <f>'Table 2.1'!F350-'Table 2.1'!G350</f>
        <v>90.965333333331728</v>
      </c>
      <c r="G350" s="39">
        <f>'Table 2.1'!G350-'Table 2.1'!H350</f>
        <v>175.16666666666788</v>
      </c>
      <c r="H350" s="39">
        <f>'Table 2.1'!H350-'Table 2.1'!I350</f>
        <v>0</v>
      </c>
      <c r="I350" s="96">
        <f>'Table 2.1'!E350-'Table 2.1'!I350</f>
        <v>512.93199999999888</v>
      </c>
      <c r="J350" s="41">
        <f>E350/'Table 2.1'!F350</f>
        <v>2.2345549292624771E-2</v>
      </c>
      <c r="K350" s="90">
        <f>F350/'Table 2.1'!G350</f>
        <v>8.3045002073719523E-3</v>
      </c>
      <c r="L350" s="90">
        <f>G350/'Table 2.1'!H350</f>
        <v>1.6251378235937898E-2</v>
      </c>
      <c r="M350" s="92">
        <f>H350/'Table 2.1'!I350</f>
        <v>0</v>
      </c>
      <c r="N350" s="99">
        <f>I350/'Table 2.1'!I350</f>
        <v>4.7588117647855505E-2</v>
      </c>
      <c r="O350" s="151">
        <f t="shared" si="10"/>
        <v>10</v>
      </c>
      <c r="P350" s="152">
        <f t="shared" si="11"/>
        <v>21</v>
      </c>
      <c r="Q350" s="1"/>
      <c r="R350" s="1"/>
      <c r="S350" s="1"/>
      <c r="T350" s="1"/>
      <c r="U350" s="1"/>
      <c r="V350" s="1"/>
      <c r="W350" s="1"/>
      <c r="X350" s="1"/>
    </row>
    <row r="351" spans="1:24" x14ac:dyDescent="0.2">
      <c r="A351" s="1"/>
      <c r="B351" s="24">
        <v>118403903</v>
      </c>
      <c r="C351" s="25" t="s">
        <v>377</v>
      </c>
      <c r="D351" s="26" t="s">
        <v>372</v>
      </c>
      <c r="E351" s="87">
        <f>'Table 2.1'!E351-'Table 2.1'!F351</f>
        <v>-44.140333333333274</v>
      </c>
      <c r="F351" s="39">
        <f>'Table 2.1'!F351-'Table 2.1'!G351</f>
        <v>-22.375666666666802</v>
      </c>
      <c r="G351" s="39">
        <f>'Table 2.1'!G351-'Table 2.1'!H351</f>
        <v>-32.913333333333185</v>
      </c>
      <c r="H351" s="39">
        <f>'Table 2.1'!H351-'Table 2.1'!I351</f>
        <v>0</v>
      </c>
      <c r="I351" s="96">
        <f>'Table 2.1'!E351-'Table 2.1'!I351</f>
        <v>-99.429333333333261</v>
      </c>
      <c r="J351" s="41">
        <f>E351/'Table 2.1'!F351</f>
        <v>-2.2694406578826019E-2</v>
      </c>
      <c r="K351" s="90">
        <f>F351/'Table 2.1'!G351</f>
        <v>-1.1373430661584466E-2</v>
      </c>
      <c r="L351" s="90">
        <f>G351/'Table 2.1'!H351</f>
        <v>-1.6454393218003641E-2</v>
      </c>
      <c r="M351" s="92">
        <f>H351/'Table 2.1'!I351</f>
        <v>0</v>
      </c>
      <c r="N351" s="99">
        <f>I351/'Table 2.1'!I351</f>
        <v>-4.9707798705812115E-2</v>
      </c>
      <c r="O351" s="151">
        <f t="shared" si="10"/>
        <v>390</v>
      </c>
      <c r="P351" s="152">
        <f t="shared" si="11"/>
        <v>381</v>
      </c>
      <c r="Q351" s="1"/>
      <c r="R351" s="1"/>
      <c r="S351" s="1"/>
      <c r="T351" s="1"/>
      <c r="U351" s="1"/>
      <c r="V351" s="1"/>
      <c r="W351" s="1"/>
      <c r="X351" s="1"/>
    </row>
    <row r="352" spans="1:24" x14ac:dyDescent="0.2">
      <c r="A352" s="1"/>
      <c r="B352" s="24">
        <v>118406003</v>
      </c>
      <c r="C352" s="25" t="s">
        <v>378</v>
      </c>
      <c r="D352" s="26" t="s">
        <v>372</v>
      </c>
      <c r="E352" s="87">
        <f>'Table 2.1'!E352-'Table 2.1'!F352</f>
        <v>-17.831333333333305</v>
      </c>
      <c r="F352" s="39">
        <f>'Table 2.1'!F352-'Table 2.1'!G352</f>
        <v>-48.749666666666599</v>
      </c>
      <c r="G352" s="39">
        <f>'Table 2.1'!G352-'Table 2.1'!H352</f>
        <v>-40.599333333333561</v>
      </c>
      <c r="H352" s="39">
        <f>'Table 2.1'!H352-'Table 2.1'!I352</f>
        <v>0</v>
      </c>
      <c r="I352" s="96">
        <f>'Table 2.1'!E352-'Table 2.1'!I352</f>
        <v>-107.18033333333346</v>
      </c>
      <c r="J352" s="41">
        <f>E352/'Table 2.1'!F352</f>
        <v>-1.6158414932412466E-2</v>
      </c>
      <c r="K352" s="90">
        <f>F352/'Table 2.1'!G352</f>
        <v>-4.2307062565124336E-2</v>
      </c>
      <c r="L352" s="90">
        <f>G352/'Table 2.1'!H352</f>
        <v>-3.4034679057207327E-2</v>
      </c>
      <c r="M352" s="92">
        <f>H352/'Table 2.1'!I352</f>
        <v>0</v>
      </c>
      <c r="N352" s="99">
        <f>I352/'Table 2.1'!I352</f>
        <v>-8.9849954340247409E-2</v>
      </c>
      <c r="O352" s="151">
        <f t="shared" si="10"/>
        <v>402</v>
      </c>
      <c r="P352" s="152">
        <f t="shared" si="11"/>
        <v>480</v>
      </c>
      <c r="Q352" s="1"/>
      <c r="R352" s="1"/>
      <c r="S352" s="1"/>
      <c r="T352" s="1"/>
      <c r="U352" s="1"/>
      <c r="V352" s="1"/>
      <c r="W352" s="1"/>
      <c r="X352" s="1"/>
    </row>
    <row r="353" spans="1:24" x14ac:dyDescent="0.2">
      <c r="A353" s="1"/>
      <c r="B353" s="24">
        <v>118406602</v>
      </c>
      <c r="C353" s="25" t="s">
        <v>379</v>
      </c>
      <c r="D353" s="26" t="s">
        <v>372</v>
      </c>
      <c r="E353" s="87">
        <f>'Table 2.1'!E353-'Table 2.1'!F353</f>
        <v>-28.052333333333536</v>
      </c>
      <c r="F353" s="39">
        <f>'Table 2.1'!F353-'Table 2.1'!G353</f>
        <v>-46.026333333333241</v>
      </c>
      <c r="G353" s="39">
        <f>'Table 2.1'!G353-'Table 2.1'!H353</f>
        <v>-17.762666666666973</v>
      </c>
      <c r="H353" s="39">
        <f>'Table 2.1'!H353-'Table 2.1'!I353</f>
        <v>0</v>
      </c>
      <c r="I353" s="96">
        <f>'Table 2.1'!E353-'Table 2.1'!I353</f>
        <v>-91.84133333333375</v>
      </c>
      <c r="J353" s="41">
        <f>E353/'Table 2.1'!F353</f>
        <v>-8.2677730053876651E-3</v>
      </c>
      <c r="K353" s="90">
        <f>F353/'Table 2.1'!G353</f>
        <v>-1.3383639951889084E-2</v>
      </c>
      <c r="L353" s="90">
        <f>G353/'Table 2.1'!H353</f>
        <v>-5.1385270243727021E-3</v>
      </c>
      <c r="M353" s="92">
        <f>H353/'Table 2.1'!I353</f>
        <v>0</v>
      </c>
      <c r="N353" s="99">
        <f>I353/'Table 2.1'!I353</f>
        <v>-2.6568599306846689E-2</v>
      </c>
      <c r="O353" s="151">
        <f t="shared" si="10"/>
        <v>380</v>
      </c>
      <c r="P353" s="152">
        <f t="shared" si="11"/>
        <v>263</v>
      </c>
      <c r="Q353" s="1"/>
      <c r="R353" s="1"/>
      <c r="S353" s="1"/>
      <c r="T353" s="1"/>
      <c r="U353" s="1"/>
      <c r="V353" s="1"/>
      <c r="W353" s="1"/>
      <c r="X353" s="1"/>
    </row>
    <row r="354" spans="1:24" x14ac:dyDescent="0.2">
      <c r="A354" s="1"/>
      <c r="B354" s="24">
        <v>118408852</v>
      </c>
      <c r="C354" s="25" t="s">
        <v>380</v>
      </c>
      <c r="D354" s="26" t="s">
        <v>372</v>
      </c>
      <c r="E354" s="87">
        <f>'Table 2.1'!E354-'Table 2.1'!F354</f>
        <v>139.07666666666682</v>
      </c>
      <c r="F354" s="39">
        <f>'Table 2.1'!F354-'Table 2.1'!G354</f>
        <v>48.624333333333198</v>
      </c>
      <c r="G354" s="39">
        <f>'Table 2.1'!G354-'Table 2.1'!H354</f>
        <v>-17.80466666666689</v>
      </c>
      <c r="H354" s="39">
        <f>'Table 2.1'!H354-'Table 2.1'!I354</f>
        <v>0</v>
      </c>
      <c r="I354" s="96">
        <f>'Table 2.1'!E354-'Table 2.1'!I354</f>
        <v>169.89633333333313</v>
      </c>
      <c r="J354" s="41">
        <f>E354/'Table 2.1'!F354</f>
        <v>1.8525636736342554E-2</v>
      </c>
      <c r="K354" s="90">
        <f>F354/'Table 2.1'!G354</f>
        <v>6.5192043757812358E-3</v>
      </c>
      <c r="L354" s="90">
        <f>G354/'Table 2.1'!H354</f>
        <v>-2.381438140033265E-3</v>
      </c>
      <c r="M354" s="92">
        <f>H354/'Table 2.1'!I354</f>
        <v>0</v>
      </c>
      <c r="N354" s="99">
        <f>I354/'Table 2.1'!I354</f>
        <v>2.2724245032302356E-2</v>
      </c>
      <c r="O354" s="151">
        <f t="shared" si="10"/>
        <v>30</v>
      </c>
      <c r="P354" s="152">
        <f t="shared" si="11"/>
        <v>69</v>
      </c>
      <c r="Q354" s="1"/>
      <c r="R354" s="1"/>
      <c r="S354" s="1"/>
      <c r="T354" s="1"/>
      <c r="U354" s="1"/>
      <c r="V354" s="1"/>
      <c r="W354" s="1"/>
      <c r="X354" s="1"/>
    </row>
    <row r="355" spans="1:24" x14ac:dyDescent="0.2">
      <c r="A355" s="1"/>
      <c r="B355" s="24">
        <v>118409203</v>
      </c>
      <c r="C355" s="25" t="s">
        <v>381</v>
      </c>
      <c r="D355" s="26" t="s">
        <v>372</v>
      </c>
      <c r="E355" s="87">
        <f>'Table 2.1'!E355-'Table 2.1'!F355</f>
        <v>-52.700000000000273</v>
      </c>
      <c r="F355" s="39">
        <f>'Table 2.1'!F355-'Table 2.1'!G355</f>
        <v>-35.879333333333307</v>
      </c>
      <c r="G355" s="39">
        <f>'Table 2.1'!G355-'Table 2.1'!H355</f>
        <v>-46.623999999999796</v>
      </c>
      <c r="H355" s="39">
        <f>'Table 2.1'!H355-'Table 2.1'!I355</f>
        <v>0</v>
      </c>
      <c r="I355" s="96">
        <f>'Table 2.1'!E355-'Table 2.1'!I355</f>
        <v>-135.20333333333338</v>
      </c>
      <c r="J355" s="41">
        <f>E355/'Table 2.1'!F355</f>
        <v>-2.2107995249507927E-2</v>
      </c>
      <c r="K355" s="90">
        <f>F355/'Table 2.1'!G355</f>
        <v>-1.4828423657203004E-2</v>
      </c>
      <c r="L355" s="90">
        <f>G355/'Table 2.1'!H355</f>
        <v>-1.8904766455068323E-2</v>
      </c>
      <c r="M355" s="92">
        <f>H355/'Table 2.1'!I355</f>
        <v>0</v>
      </c>
      <c r="N355" s="99">
        <f>I355/'Table 2.1'!I355</f>
        <v>-5.4821281756465182E-2</v>
      </c>
      <c r="O355" s="151">
        <f t="shared" si="10"/>
        <v>437</v>
      </c>
      <c r="P355" s="152">
        <f t="shared" si="11"/>
        <v>401</v>
      </c>
      <c r="Q355" s="1"/>
      <c r="R355" s="1"/>
      <c r="S355" s="1"/>
      <c r="T355" s="1"/>
      <c r="U355" s="1"/>
      <c r="V355" s="1"/>
      <c r="W355" s="1"/>
      <c r="X355" s="1"/>
    </row>
    <row r="356" spans="1:24" x14ac:dyDescent="0.2">
      <c r="A356" s="1"/>
      <c r="B356" s="24">
        <v>118409302</v>
      </c>
      <c r="C356" s="25" t="s">
        <v>382</v>
      </c>
      <c r="D356" s="26" t="s">
        <v>372</v>
      </c>
      <c r="E356" s="87">
        <f>'Table 2.1'!E356-'Table 2.1'!F356</f>
        <v>-49.953000000000429</v>
      </c>
      <c r="F356" s="39">
        <f>'Table 2.1'!F356-'Table 2.1'!G356</f>
        <v>-92.158000000000357</v>
      </c>
      <c r="G356" s="39">
        <f>'Table 2.1'!G356-'Table 2.1'!H356</f>
        <v>-73.196999999999207</v>
      </c>
      <c r="H356" s="39">
        <f>'Table 2.1'!H356-'Table 2.1'!I356</f>
        <v>0</v>
      </c>
      <c r="I356" s="96">
        <f>'Table 2.1'!E356-'Table 2.1'!I356</f>
        <v>-215.30799999999999</v>
      </c>
      <c r="J356" s="41">
        <f>E356/'Table 2.1'!F356</f>
        <v>-9.7277673982210308E-3</v>
      </c>
      <c r="K356" s="90">
        <f>F356/'Table 2.1'!G356</f>
        <v>-1.7630295994912882E-2</v>
      </c>
      <c r="L356" s="90">
        <f>G356/'Table 2.1'!H356</f>
        <v>-1.3809584810645138E-2</v>
      </c>
      <c r="M356" s="92">
        <f>H356/'Table 2.1'!I356</f>
        <v>0</v>
      </c>
      <c r="N356" s="99">
        <f>I356/'Table 2.1'!I356</f>
        <v>-4.0620709679500738E-2</v>
      </c>
      <c r="O356" s="151">
        <f t="shared" si="10"/>
        <v>477</v>
      </c>
      <c r="P356" s="152">
        <f t="shared" si="11"/>
        <v>333</v>
      </c>
      <c r="Q356" s="1"/>
      <c r="R356" s="1"/>
      <c r="S356" s="1"/>
      <c r="T356" s="1"/>
      <c r="U356" s="1"/>
      <c r="V356" s="1"/>
      <c r="W356" s="1"/>
      <c r="X356" s="1"/>
    </row>
    <row r="357" spans="1:24" x14ac:dyDescent="0.2">
      <c r="A357" s="1"/>
      <c r="B357" s="24">
        <v>118667503</v>
      </c>
      <c r="C357" s="25" t="s">
        <v>563</v>
      </c>
      <c r="D357" s="26" t="s">
        <v>564</v>
      </c>
      <c r="E357" s="87">
        <f>'Table 2.1'!E357-'Table 2.1'!F357</f>
        <v>-89.881666666666661</v>
      </c>
      <c r="F357" s="39">
        <f>'Table 2.1'!F357-'Table 2.1'!G357</f>
        <v>-77.956333333333532</v>
      </c>
      <c r="G357" s="39">
        <f>'Table 2.1'!G357-'Table 2.1'!H357</f>
        <v>-79.523333333333085</v>
      </c>
      <c r="H357" s="39">
        <f>'Table 2.1'!H357-'Table 2.1'!I357</f>
        <v>0</v>
      </c>
      <c r="I357" s="96">
        <f>'Table 2.1'!E357-'Table 2.1'!I357</f>
        <v>-247.36133333333328</v>
      </c>
      <c r="J357" s="41">
        <f>E357/'Table 2.1'!F357</f>
        <v>-3.5667700760365087E-2</v>
      </c>
      <c r="K357" s="90">
        <f>F357/'Table 2.1'!G357</f>
        <v>-3.0007095392613935E-2</v>
      </c>
      <c r="L357" s="90">
        <f>G357/'Table 2.1'!H357</f>
        <v>-2.9701109014038121E-2</v>
      </c>
      <c r="M357" s="92">
        <f>H357/'Table 2.1'!I357</f>
        <v>0</v>
      </c>
      <c r="N357" s="99">
        <f>I357/'Table 2.1'!I357</f>
        <v>-9.2386795412556191E-2</v>
      </c>
      <c r="O357" s="151">
        <f t="shared" si="10"/>
        <v>483</v>
      </c>
      <c r="P357" s="152">
        <f t="shared" si="11"/>
        <v>483</v>
      </c>
      <c r="Q357" s="1"/>
      <c r="R357" s="1"/>
      <c r="S357" s="1"/>
      <c r="T357" s="1"/>
      <c r="U357" s="1"/>
      <c r="V357" s="1"/>
      <c r="W357" s="1"/>
      <c r="X357" s="1"/>
    </row>
    <row r="358" spans="1:24" x14ac:dyDescent="0.2">
      <c r="A358" s="1"/>
      <c r="B358" s="24">
        <v>119350303</v>
      </c>
      <c r="C358" s="25" t="s">
        <v>317</v>
      </c>
      <c r="D358" s="26" t="s">
        <v>318</v>
      </c>
      <c r="E358" s="87">
        <f>'Table 2.1'!E358-'Table 2.1'!F358</f>
        <v>29.754999999999654</v>
      </c>
      <c r="F358" s="39">
        <f>'Table 2.1'!F358-'Table 2.1'!G358</f>
        <v>3.3330000000000837</v>
      </c>
      <c r="G358" s="39">
        <f>'Table 2.1'!G358-'Table 2.1'!H358</f>
        <v>-15.767666666666628</v>
      </c>
      <c r="H358" s="39">
        <f>'Table 2.1'!H358-'Table 2.1'!I358</f>
        <v>0</v>
      </c>
      <c r="I358" s="96">
        <f>'Table 2.1'!E358-'Table 2.1'!I358</f>
        <v>17.32033333333311</v>
      </c>
      <c r="J358" s="41">
        <f>E358/'Table 2.1'!F358</f>
        <v>9.06800531615801E-3</v>
      </c>
      <c r="K358" s="90">
        <f>F358/'Table 2.1'!G358</f>
        <v>1.0167834864355906E-3</v>
      </c>
      <c r="L358" s="90">
        <f>G358/'Table 2.1'!H358</f>
        <v>-4.7871449527413148E-3</v>
      </c>
      <c r="M358" s="92">
        <f>H358/'Table 2.1'!I358</f>
        <v>0</v>
      </c>
      <c r="N358" s="99">
        <f>I358/'Table 2.1'!I358</f>
        <v>5.2585425636722588E-3</v>
      </c>
      <c r="O358" s="151">
        <f t="shared" si="10"/>
        <v>126</v>
      </c>
      <c r="P358" s="152">
        <f t="shared" si="11"/>
        <v>133</v>
      </c>
      <c r="Q358" s="1"/>
      <c r="R358" s="1"/>
      <c r="S358" s="1"/>
      <c r="T358" s="1"/>
      <c r="U358" s="1"/>
      <c r="V358" s="1"/>
      <c r="W358" s="1"/>
      <c r="X358" s="1"/>
    </row>
    <row r="359" spans="1:24" x14ac:dyDescent="0.2">
      <c r="A359" s="1"/>
      <c r="B359" s="24">
        <v>119351303</v>
      </c>
      <c r="C359" s="25" t="s">
        <v>319</v>
      </c>
      <c r="D359" s="26" t="s">
        <v>318</v>
      </c>
      <c r="E359" s="87">
        <f>'Table 2.1'!E359-'Table 2.1'!F359</f>
        <v>-18.14333333333343</v>
      </c>
      <c r="F359" s="39">
        <f>'Table 2.1'!F359-'Table 2.1'!G359</f>
        <v>0.38400000000001455</v>
      </c>
      <c r="G359" s="39">
        <f>'Table 2.1'!G359-'Table 2.1'!H359</f>
        <v>23.288000000000011</v>
      </c>
      <c r="H359" s="39">
        <f>'Table 2.1'!H359-'Table 2.1'!I359</f>
        <v>0</v>
      </c>
      <c r="I359" s="96">
        <f>'Table 2.1'!E359-'Table 2.1'!I359</f>
        <v>5.5286666666665951</v>
      </c>
      <c r="J359" s="41">
        <f>E359/'Table 2.1'!F359</f>
        <v>-1.0250903239609409E-2</v>
      </c>
      <c r="K359" s="90">
        <f>F359/'Table 2.1'!G359</f>
        <v>2.1700538595312903E-4</v>
      </c>
      <c r="L359" s="90">
        <f>G359/'Table 2.1'!H359</f>
        <v>1.3335980270140269E-2</v>
      </c>
      <c r="M359" s="92">
        <f>H359/'Table 2.1'!I359</f>
        <v>0</v>
      </c>
      <c r="N359" s="99">
        <f>I359/'Table 2.1'!I359</f>
        <v>3.1660163855568467E-3</v>
      </c>
      <c r="O359" s="151">
        <f t="shared" si="10"/>
        <v>142</v>
      </c>
      <c r="P359" s="152">
        <f t="shared" si="11"/>
        <v>142</v>
      </c>
      <c r="Q359" s="1"/>
      <c r="R359" s="1"/>
      <c r="S359" s="1"/>
      <c r="T359" s="1"/>
      <c r="U359" s="1"/>
      <c r="V359" s="1"/>
      <c r="W359" s="1"/>
      <c r="X359" s="1"/>
    </row>
    <row r="360" spans="1:24" x14ac:dyDescent="0.2">
      <c r="A360" s="1"/>
      <c r="B360" s="24">
        <v>119352203</v>
      </c>
      <c r="C360" s="25" t="s">
        <v>320</v>
      </c>
      <c r="D360" s="26" t="s">
        <v>318</v>
      </c>
      <c r="E360" s="87">
        <f>'Table 2.1'!E360-'Table 2.1'!F360</f>
        <v>-3.2383333333332303</v>
      </c>
      <c r="F360" s="39">
        <f>'Table 2.1'!F360-'Table 2.1'!G360</f>
        <v>1.0973333333331539</v>
      </c>
      <c r="G360" s="39">
        <f>'Table 2.1'!G360-'Table 2.1'!H360</f>
        <v>1.4216666666668516</v>
      </c>
      <c r="H360" s="39">
        <f>'Table 2.1'!H360-'Table 2.1'!I360</f>
        <v>0</v>
      </c>
      <c r="I360" s="96">
        <f>'Table 2.1'!E360-'Table 2.1'!I360</f>
        <v>-0.7193333333332248</v>
      </c>
      <c r="J360" s="41">
        <f>E360/'Table 2.1'!F360</f>
        <v>-2.0468377147388099E-3</v>
      </c>
      <c r="K360" s="90">
        <f>F360/'Table 2.1'!G360</f>
        <v>6.9406757755645658E-4</v>
      </c>
      <c r="L360" s="90">
        <f>G360/'Table 2.1'!H360</f>
        <v>9.0001897109167662E-4</v>
      </c>
      <c r="M360" s="92">
        <f>H360/'Table 2.1'!I360</f>
        <v>0</v>
      </c>
      <c r="N360" s="99">
        <f>I360/'Table 2.1'!I360</f>
        <v>-4.553906071782632E-4</v>
      </c>
      <c r="O360" s="151">
        <f t="shared" si="10"/>
        <v>149</v>
      </c>
      <c r="P360" s="152">
        <f t="shared" si="11"/>
        <v>151</v>
      </c>
      <c r="Q360" s="1"/>
      <c r="R360" s="1"/>
      <c r="S360" s="1"/>
      <c r="T360" s="1"/>
      <c r="U360" s="1"/>
      <c r="V360" s="1"/>
      <c r="W360" s="1"/>
      <c r="X360" s="1"/>
    </row>
    <row r="361" spans="1:24" x14ac:dyDescent="0.2">
      <c r="A361" s="1"/>
      <c r="B361" s="24">
        <v>119354603</v>
      </c>
      <c r="C361" s="25" t="s">
        <v>321</v>
      </c>
      <c r="D361" s="26" t="s">
        <v>318</v>
      </c>
      <c r="E361" s="87">
        <f>'Table 2.1'!E361-'Table 2.1'!F361</f>
        <v>-12.58199999999988</v>
      </c>
      <c r="F361" s="39">
        <f>'Table 2.1'!F361-'Table 2.1'!G361</f>
        <v>-1.6306666666666843</v>
      </c>
      <c r="G361" s="39">
        <f>'Table 2.1'!G361-'Table 2.1'!H361</f>
        <v>-19.970333333333201</v>
      </c>
      <c r="H361" s="39">
        <f>'Table 2.1'!H361-'Table 2.1'!I361</f>
        <v>0</v>
      </c>
      <c r="I361" s="96">
        <f>'Table 2.1'!E361-'Table 2.1'!I361</f>
        <v>-34.182999999999765</v>
      </c>
      <c r="J361" s="41">
        <f>E361/'Table 2.1'!F361</f>
        <v>-8.0378755017283029E-3</v>
      </c>
      <c r="K361" s="90">
        <f>F361/'Table 2.1'!G361</f>
        <v>-1.0406497977306203E-3</v>
      </c>
      <c r="L361" s="90">
        <f>G361/'Table 2.1'!H361</f>
        <v>-1.2584176675446585E-2</v>
      </c>
      <c r="M361" s="92">
        <f>H361/'Table 2.1'!I361</f>
        <v>0</v>
      </c>
      <c r="N361" s="99">
        <f>I361/'Table 2.1'!I361</f>
        <v>-2.1540196856843843E-2</v>
      </c>
      <c r="O361" s="151">
        <f t="shared" si="10"/>
        <v>236</v>
      </c>
      <c r="P361" s="152">
        <f t="shared" si="11"/>
        <v>246</v>
      </c>
      <c r="Q361" s="1"/>
      <c r="R361" s="1"/>
      <c r="S361" s="1"/>
      <c r="T361" s="1"/>
      <c r="U361" s="1"/>
      <c r="V361" s="1"/>
      <c r="W361" s="1"/>
      <c r="X361" s="1"/>
    </row>
    <row r="362" spans="1:24" x14ac:dyDescent="0.2">
      <c r="A362" s="1"/>
      <c r="B362" s="24">
        <v>119355503</v>
      </c>
      <c r="C362" s="25" t="s">
        <v>322</v>
      </c>
      <c r="D362" s="26" t="s">
        <v>318</v>
      </c>
      <c r="E362" s="87">
        <f>'Table 2.1'!E362-'Table 2.1'!F362</f>
        <v>28.770999999999731</v>
      </c>
      <c r="F362" s="39">
        <f>'Table 2.1'!F362-'Table 2.1'!G362</f>
        <v>18.599666666666735</v>
      </c>
      <c r="G362" s="39">
        <f>'Table 2.1'!G362-'Table 2.1'!H362</f>
        <v>12.22199999999998</v>
      </c>
      <c r="H362" s="39">
        <f>'Table 2.1'!H362-'Table 2.1'!I362</f>
        <v>0</v>
      </c>
      <c r="I362" s="96">
        <f>'Table 2.1'!E362-'Table 2.1'!I362</f>
        <v>59.592666666666446</v>
      </c>
      <c r="J362" s="41">
        <f>E362/'Table 2.1'!F362</f>
        <v>1.5696272142185566E-2</v>
      </c>
      <c r="K362" s="90">
        <f>F362/'Table 2.1'!G362</f>
        <v>1.0251233201363218E-2</v>
      </c>
      <c r="L362" s="90">
        <f>G362/'Table 2.1'!H362</f>
        <v>6.7818567483044316E-3</v>
      </c>
      <c r="M362" s="92">
        <f>H362/'Table 2.1'!I362</f>
        <v>0</v>
      </c>
      <c r="N362" s="99">
        <f>I362/'Table 2.1'!I362</f>
        <v>3.3067331744623556E-2</v>
      </c>
      <c r="O362" s="151">
        <f t="shared" si="10"/>
        <v>79</v>
      </c>
      <c r="P362" s="152">
        <f t="shared" si="11"/>
        <v>47</v>
      </c>
      <c r="Q362" s="1"/>
      <c r="R362" s="1"/>
      <c r="S362" s="1"/>
      <c r="T362" s="1"/>
      <c r="U362" s="1"/>
      <c r="V362" s="1"/>
      <c r="W362" s="1"/>
      <c r="X362" s="1"/>
    </row>
    <row r="363" spans="1:24" x14ac:dyDescent="0.2">
      <c r="A363" s="1"/>
      <c r="B363" s="24">
        <v>119356503</v>
      </c>
      <c r="C363" s="25" t="s">
        <v>323</v>
      </c>
      <c r="D363" s="26" t="s">
        <v>318</v>
      </c>
      <c r="E363" s="87">
        <f>'Table 2.1'!E363-'Table 2.1'!F363</f>
        <v>4.6440000000002328</v>
      </c>
      <c r="F363" s="39">
        <f>'Table 2.1'!F363-'Table 2.1'!G363</f>
        <v>-23.66933333333327</v>
      </c>
      <c r="G363" s="39">
        <f>'Table 2.1'!G363-'Table 2.1'!H363</f>
        <v>-28.120666666666239</v>
      </c>
      <c r="H363" s="39">
        <f>'Table 2.1'!H363-'Table 2.1'!I363</f>
        <v>0</v>
      </c>
      <c r="I363" s="96">
        <f>'Table 2.1'!E363-'Table 2.1'!I363</f>
        <v>-47.145999999999276</v>
      </c>
      <c r="J363" s="41">
        <f>E363/'Table 2.1'!F363</f>
        <v>1.5235420712824239E-3</v>
      </c>
      <c r="K363" s="90">
        <f>F363/'Table 2.1'!G363</f>
        <v>-7.7052891827323541E-3</v>
      </c>
      <c r="L363" s="90">
        <f>G363/'Table 2.1'!H363</f>
        <v>-9.0713291074585867E-3</v>
      </c>
      <c r="M363" s="92">
        <f>H363/'Table 2.1'!I363</f>
        <v>0</v>
      </c>
      <c r="N363" s="99">
        <f>I363/'Table 2.1'!I363</f>
        <v>-1.5208632397296501E-2</v>
      </c>
      <c r="O363" s="151">
        <f t="shared" si="10"/>
        <v>276</v>
      </c>
      <c r="P363" s="152">
        <f t="shared" si="11"/>
        <v>213</v>
      </c>
      <c r="Q363" s="1"/>
      <c r="R363" s="1"/>
      <c r="S363" s="1"/>
      <c r="T363" s="1"/>
      <c r="U363" s="1"/>
      <c r="V363" s="1"/>
      <c r="W363" s="1"/>
      <c r="X363" s="1"/>
    </row>
    <row r="364" spans="1:24" x14ac:dyDescent="0.2">
      <c r="A364" s="1"/>
      <c r="B364" s="24">
        <v>119356603</v>
      </c>
      <c r="C364" s="25" t="s">
        <v>324</v>
      </c>
      <c r="D364" s="26" t="s">
        <v>318</v>
      </c>
      <c r="E364" s="87">
        <f>'Table 2.1'!E364-'Table 2.1'!F364</f>
        <v>23.833666666666772</v>
      </c>
      <c r="F364" s="39">
        <f>'Table 2.1'!F364-'Table 2.1'!G364</f>
        <v>6.3623333333331402</v>
      </c>
      <c r="G364" s="39">
        <f>'Table 2.1'!G364-'Table 2.1'!H364</f>
        <v>22.138000000000034</v>
      </c>
      <c r="H364" s="39">
        <f>'Table 2.1'!H364-'Table 2.1'!I364</f>
        <v>0</v>
      </c>
      <c r="I364" s="96">
        <f>'Table 2.1'!E364-'Table 2.1'!I364</f>
        <v>52.333999999999946</v>
      </c>
      <c r="J364" s="41">
        <f>E364/'Table 2.1'!F364</f>
        <v>2.4712535024776244E-2</v>
      </c>
      <c r="K364" s="90">
        <f>F364/'Table 2.1'!G364</f>
        <v>6.64075356739995E-3</v>
      </c>
      <c r="L364" s="90">
        <f>G364/'Table 2.1'!H364</f>
        <v>2.3653326723194784E-2</v>
      </c>
      <c r="M364" s="92">
        <f>H364/'Table 2.1'!I364</f>
        <v>0</v>
      </c>
      <c r="N364" s="99">
        <f>I364/'Table 2.1'!I364</f>
        <v>5.5916216493435388E-2</v>
      </c>
      <c r="O364" s="151">
        <f t="shared" si="10"/>
        <v>88</v>
      </c>
      <c r="P364" s="152">
        <f t="shared" si="11"/>
        <v>15</v>
      </c>
      <c r="Q364" s="1"/>
      <c r="R364" s="1"/>
      <c r="S364" s="1"/>
      <c r="T364" s="1"/>
      <c r="U364" s="1"/>
      <c r="V364" s="1"/>
      <c r="W364" s="1"/>
      <c r="X364" s="1"/>
    </row>
    <row r="365" spans="1:24" x14ac:dyDescent="0.2">
      <c r="A365" s="1"/>
      <c r="B365" s="24">
        <v>119357003</v>
      </c>
      <c r="C365" s="25" t="s">
        <v>325</v>
      </c>
      <c r="D365" s="26" t="s">
        <v>318</v>
      </c>
      <c r="E365" s="87">
        <f>'Table 2.1'!E365-'Table 2.1'!F365</f>
        <v>-11.400333333333492</v>
      </c>
      <c r="F365" s="39">
        <f>'Table 2.1'!F365-'Table 2.1'!G365</f>
        <v>-25.713666666666541</v>
      </c>
      <c r="G365" s="39">
        <f>'Table 2.1'!G365-'Table 2.1'!H365</f>
        <v>-9.015999999999849</v>
      </c>
      <c r="H365" s="39">
        <f>'Table 2.1'!H365-'Table 2.1'!I365</f>
        <v>0</v>
      </c>
      <c r="I365" s="96">
        <f>'Table 2.1'!E365-'Table 2.1'!I365</f>
        <v>-46.129999999999882</v>
      </c>
      <c r="J365" s="41">
        <f>E365/'Table 2.1'!F365</f>
        <v>-7.2041189504285742E-3</v>
      </c>
      <c r="K365" s="90">
        <f>F365/'Table 2.1'!G365</f>
        <v>-1.5989216849439578E-2</v>
      </c>
      <c r="L365" s="90">
        <f>G365/'Table 2.1'!H365</f>
        <v>-5.575054229398301E-3</v>
      </c>
      <c r="M365" s="92">
        <f>H365/'Table 2.1'!I365</f>
        <v>0</v>
      </c>
      <c r="N365" s="99">
        <f>I365/'Table 2.1'!I365</f>
        <v>-2.8524539884887672E-2</v>
      </c>
      <c r="O365" s="151">
        <f t="shared" si="10"/>
        <v>270</v>
      </c>
      <c r="P365" s="152">
        <f t="shared" si="11"/>
        <v>272</v>
      </c>
      <c r="Q365" s="1"/>
      <c r="R365" s="1"/>
      <c r="S365" s="1"/>
      <c r="T365" s="1"/>
      <c r="U365" s="1"/>
      <c r="V365" s="1"/>
      <c r="W365" s="1"/>
      <c r="X365" s="1"/>
    </row>
    <row r="366" spans="1:24" x14ac:dyDescent="0.2">
      <c r="A366" s="1"/>
      <c r="B366" s="24">
        <v>119357402</v>
      </c>
      <c r="C366" s="25" t="s">
        <v>326</v>
      </c>
      <c r="D366" s="26" t="s">
        <v>318</v>
      </c>
      <c r="E366" s="87">
        <f>'Table 2.1'!E366-'Table 2.1'!F366</f>
        <v>100.97366666666676</v>
      </c>
      <c r="F366" s="39">
        <f>'Table 2.1'!F366-'Table 2.1'!G366</f>
        <v>-63.34400000000096</v>
      </c>
      <c r="G366" s="39">
        <f>'Table 2.1'!G366-'Table 2.1'!H366</f>
        <v>77.076333333334333</v>
      </c>
      <c r="H366" s="39">
        <f>'Table 2.1'!H366-'Table 2.1'!I366</f>
        <v>0</v>
      </c>
      <c r="I366" s="96">
        <f>'Table 2.1'!E366-'Table 2.1'!I366</f>
        <v>114.70600000000013</v>
      </c>
      <c r="J366" s="41">
        <f>E366/'Table 2.1'!F366</f>
        <v>1.012639668313132E-2</v>
      </c>
      <c r="K366" s="90">
        <f>F366/'Table 2.1'!G366</f>
        <v>-6.3125105280759219E-3</v>
      </c>
      <c r="L366" s="90">
        <f>G366/'Table 2.1'!H366</f>
        <v>7.7404528534319849E-3</v>
      </c>
      <c r="M366" s="92">
        <f>H366/'Table 2.1'!I366</f>
        <v>0</v>
      </c>
      <c r="N366" s="99">
        <f>I366/'Table 2.1'!I366</f>
        <v>1.1519442435928349E-2</v>
      </c>
      <c r="O366" s="151">
        <f t="shared" si="10"/>
        <v>44</v>
      </c>
      <c r="P366" s="152">
        <f t="shared" si="11"/>
        <v>108</v>
      </c>
      <c r="Q366" s="1"/>
      <c r="R366" s="1"/>
      <c r="S366" s="1"/>
      <c r="T366" s="1"/>
      <c r="U366" s="1"/>
      <c r="V366" s="1"/>
      <c r="W366" s="1"/>
      <c r="X366" s="1"/>
    </row>
    <row r="367" spans="1:24" x14ac:dyDescent="0.2">
      <c r="A367" s="1"/>
      <c r="B367" s="24">
        <v>119358403</v>
      </c>
      <c r="C367" s="25" t="s">
        <v>327</v>
      </c>
      <c r="D367" s="26" t="s">
        <v>318</v>
      </c>
      <c r="E367" s="87">
        <f>'Table 2.1'!E367-'Table 2.1'!F367</f>
        <v>-1.5863333333331866</v>
      </c>
      <c r="F367" s="39">
        <f>'Table 2.1'!F367-'Table 2.1'!G367</f>
        <v>-91.618000000000393</v>
      </c>
      <c r="G367" s="39">
        <f>'Table 2.1'!G367-'Table 2.1'!H367</f>
        <v>-31.917333333333318</v>
      </c>
      <c r="H367" s="39">
        <f>'Table 2.1'!H367-'Table 2.1'!I367</f>
        <v>0</v>
      </c>
      <c r="I367" s="96">
        <f>'Table 2.1'!E367-'Table 2.1'!I367</f>
        <v>-125.1216666666669</v>
      </c>
      <c r="J367" s="41">
        <f>E367/'Table 2.1'!F367</f>
        <v>-6.5869031769517905E-4</v>
      </c>
      <c r="K367" s="90">
        <f>F367/'Table 2.1'!G367</f>
        <v>-3.6648191944395447E-2</v>
      </c>
      <c r="L367" s="90">
        <f>G367/'Table 2.1'!H367</f>
        <v>-1.2606330365323158E-2</v>
      </c>
      <c r="M367" s="92">
        <f>H367/'Table 2.1'!I367</f>
        <v>0</v>
      </c>
      <c r="N367" s="99">
        <f>I367/'Table 2.1'!I367</f>
        <v>-4.9419074249932513E-2</v>
      </c>
      <c r="O367" s="151">
        <f t="shared" si="10"/>
        <v>427</v>
      </c>
      <c r="P367" s="152">
        <f t="shared" si="11"/>
        <v>380</v>
      </c>
      <c r="Q367" s="1"/>
      <c r="R367" s="1"/>
      <c r="S367" s="1"/>
      <c r="T367" s="1"/>
      <c r="U367" s="1"/>
      <c r="V367" s="1"/>
      <c r="W367" s="1"/>
      <c r="X367" s="1"/>
    </row>
    <row r="368" spans="1:24" x14ac:dyDescent="0.2">
      <c r="A368" s="1"/>
      <c r="B368" s="24">
        <v>119581003</v>
      </c>
      <c r="C368" s="25" t="s">
        <v>505</v>
      </c>
      <c r="D368" s="26" t="s">
        <v>506</v>
      </c>
      <c r="E368" s="87">
        <f>'Table 2.1'!E368-'Table 2.1'!F368</f>
        <v>-20.787000000000035</v>
      </c>
      <c r="F368" s="39">
        <f>'Table 2.1'!F368-'Table 2.1'!G368</f>
        <v>-0.24733333333347218</v>
      </c>
      <c r="G368" s="39">
        <f>'Table 2.1'!G368-'Table 2.1'!H368</f>
        <v>9.3476666666667825</v>
      </c>
      <c r="H368" s="39">
        <f>'Table 2.1'!H368-'Table 2.1'!I368</f>
        <v>0</v>
      </c>
      <c r="I368" s="96">
        <f>'Table 2.1'!E368-'Table 2.1'!I368</f>
        <v>-11.686666666666724</v>
      </c>
      <c r="J368" s="41">
        <f>E368/'Table 2.1'!F368</f>
        <v>-1.9999018665558369E-2</v>
      </c>
      <c r="K368" s="90">
        <f>F368/'Table 2.1'!G368</f>
        <v>-2.3790095689421147E-4</v>
      </c>
      <c r="L368" s="90">
        <f>G368/'Table 2.1'!H368</f>
        <v>9.0727561080876529E-3</v>
      </c>
      <c r="M368" s="92">
        <f>H368/'Table 2.1'!I368</f>
        <v>0</v>
      </c>
      <c r="N368" s="99">
        <f>I368/'Table 2.1'!I368</f>
        <v>-1.1342967198571863E-2</v>
      </c>
      <c r="O368" s="151">
        <f t="shared" si="10"/>
        <v>173</v>
      </c>
      <c r="P368" s="152">
        <f t="shared" si="11"/>
        <v>198</v>
      </c>
      <c r="Q368" s="1"/>
      <c r="R368" s="1"/>
      <c r="S368" s="1"/>
      <c r="T368" s="1"/>
      <c r="U368" s="1"/>
      <c r="V368" s="1"/>
      <c r="W368" s="1"/>
      <c r="X368" s="1"/>
    </row>
    <row r="369" spans="1:24" x14ac:dyDescent="0.2">
      <c r="A369" s="1"/>
      <c r="B369" s="24">
        <v>119582503</v>
      </c>
      <c r="C369" s="25" t="s">
        <v>507</v>
      </c>
      <c r="D369" s="26" t="s">
        <v>506</v>
      </c>
      <c r="E369" s="87">
        <f>'Table 2.1'!E369-'Table 2.1'!F369</f>
        <v>-4.6273333333331266</v>
      </c>
      <c r="F369" s="39">
        <f>'Table 2.1'!F369-'Table 2.1'!G369</f>
        <v>-25.999333333333425</v>
      </c>
      <c r="G369" s="39">
        <f>'Table 2.1'!G369-'Table 2.1'!H369</f>
        <v>-19.520666666666784</v>
      </c>
      <c r="H369" s="39">
        <f>'Table 2.1'!H369-'Table 2.1'!I369</f>
        <v>0</v>
      </c>
      <c r="I369" s="96">
        <f>'Table 2.1'!E369-'Table 2.1'!I369</f>
        <v>-50.147333333333336</v>
      </c>
      <c r="J369" s="41">
        <f>E369/'Table 2.1'!F369</f>
        <v>-3.8951950655997151E-3</v>
      </c>
      <c r="K369" s="90">
        <f>F369/'Table 2.1'!G369</f>
        <v>-2.1416983993963627E-2</v>
      </c>
      <c r="L369" s="90">
        <f>G369/'Table 2.1'!H369</f>
        <v>-1.5825694147557762E-2</v>
      </c>
      <c r="M369" s="92">
        <f>H369/'Table 2.1'!I369</f>
        <v>0</v>
      </c>
      <c r="N369" s="99">
        <f>I369/'Table 2.1'!I369</f>
        <v>-4.0655187304854179E-2</v>
      </c>
      <c r="O369" s="151">
        <f t="shared" si="10"/>
        <v>287</v>
      </c>
      <c r="P369" s="152">
        <f t="shared" si="11"/>
        <v>334</v>
      </c>
      <c r="Q369" s="1"/>
      <c r="R369" s="1"/>
      <c r="S369" s="1"/>
      <c r="T369" s="1"/>
      <c r="U369" s="1"/>
      <c r="V369" s="1"/>
      <c r="W369" s="1"/>
      <c r="X369" s="1"/>
    </row>
    <row r="370" spans="1:24" x14ac:dyDescent="0.2">
      <c r="A370" s="1"/>
      <c r="B370" s="24">
        <v>119583003</v>
      </c>
      <c r="C370" s="25" t="s">
        <v>508</v>
      </c>
      <c r="D370" s="26" t="s">
        <v>506</v>
      </c>
      <c r="E370" s="87">
        <f>'Table 2.1'!E370-'Table 2.1'!F370</f>
        <v>-0.97766666666666424</v>
      </c>
      <c r="F370" s="39">
        <f>'Table 2.1'!F370-'Table 2.1'!G370</f>
        <v>-12.951333333333423</v>
      </c>
      <c r="G370" s="39">
        <f>'Table 2.1'!G370-'Table 2.1'!H370</f>
        <v>-10.673999999999978</v>
      </c>
      <c r="H370" s="39">
        <f>'Table 2.1'!H370-'Table 2.1'!I370</f>
        <v>0</v>
      </c>
      <c r="I370" s="96">
        <f>'Table 2.1'!E370-'Table 2.1'!I370</f>
        <v>-24.603000000000065</v>
      </c>
      <c r="J370" s="41">
        <f>E370/'Table 2.1'!F370</f>
        <v>-1.2830377855283981E-3</v>
      </c>
      <c r="K370" s="90">
        <f>F370/'Table 2.1'!G370</f>
        <v>-1.6712583903804042E-2</v>
      </c>
      <c r="L370" s="90">
        <f>G370/'Table 2.1'!H370</f>
        <v>-1.358673860993685E-2</v>
      </c>
      <c r="M370" s="92">
        <f>H370/'Table 2.1'!I370</f>
        <v>0</v>
      </c>
      <c r="N370" s="99">
        <f>I370/'Table 2.1'!I370</f>
        <v>-3.1316706953370611E-2</v>
      </c>
      <c r="O370" s="151">
        <f t="shared" si="10"/>
        <v>208</v>
      </c>
      <c r="P370" s="152">
        <f t="shared" si="11"/>
        <v>286</v>
      </c>
      <c r="Q370" s="1"/>
      <c r="R370" s="1"/>
      <c r="S370" s="1"/>
      <c r="T370" s="1"/>
      <c r="U370" s="1"/>
      <c r="V370" s="1"/>
      <c r="W370" s="1"/>
      <c r="X370" s="1"/>
    </row>
    <row r="371" spans="1:24" x14ac:dyDescent="0.2">
      <c r="A371" s="1"/>
      <c r="B371" s="24">
        <v>119584503</v>
      </c>
      <c r="C371" s="25" t="s">
        <v>509</v>
      </c>
      <c r="D371" s="26" t="s">
        <v>506</v>
      </c>
      <c r="E371" s="87">
        <f>'Table 2.1'!E371-'Table 2.1'!F371</f>
        <v>-46.999000000000024</v>
      </c>
      <c r="F371" s="39">
        <f>'Table 2.1'!F371-'Table 2.1'!G371</f>
        <v>-37.978000000000065</v>
      </c>
      <c r="G371" s="39">
        <f>'Table 2.1'!G371-'Table 2.1'!H371</f>
        <v>-54.832333333333509</v>
      </c>
      <c r="H371" s="39">
        <f>'Table 2.1'!H371-'Table 2.1'!I371</f>
        <v>0</v>
      </c>
      <c r="I371" s="96">
        <f>'Table 2.1'!E371-'Table 2.1'!I371</f>
        <v>-139.8093333333336</v>
      </c>
      <c r="J371" s="41">
        <f>E371/'Table 2.1'!F371</f>
        <v>-3.232751356924668E-2</v>
      </c>
      <c r="K371" s="90">
        <f>F371/'Table 2.1'!G371</f>
        <v>-2.5457546066307103E-2</v>
      </c>
      <c r="L371" s="90">
        <f>G371/'Table 2.1'!H371</f>
        <v>-3.5452336965845418E-2</v>
      </c>
      <c r="M371" s="92">
        <f>H371/'Table 2.1'!I371</f>
        <v>0</v>
      </c>
      <c r="N371" s="99">
        <f>I371/'Table 2.1'!I371</f>
        <v>-9.0394978564415113E-2</v>
      </c>
      <c r="O371" s="151">
        <f t="shared" si="10"/>
        <v>442</v>
      </c>
      <c r="P371" s="152">
        <f t="shared" si="11"/>
        <v>481</v>
      </c>
      <c r="Q371" s="1"/>
      <c r="R371" s="1"/>
      <c r="S371" s="1"/>
      <c r="T371" s="1"/>
      <c r="U371" s="1"/>
      <c r="V371" s="1"/>
      <c r="W371" s="1"/>
      <c r="X371" s="1"/>
    </row>
    <row r="372" spans="1:24" x14ac:dyDescent="0.2">
      <c r="A372" s="1"/>
      <c r="B372" s="24">
        <v>119584603</v>
      </c>
      <c r="C372" s="25" t="s">
        <v>510</v>
      </c>
      <c r="D372" s="26" t="s">
        <v>506</v>
      </c>
      <c r="E372" s="87">
        <f>'Table 2.1'!E372-'Table 2.1'!F372</f>
        <v>-32.186333333333323</v>
      </c>
      <c r="F372" s="39">
        <f>'Table 2.1'!F372-'Table 2.1'!G372</f>
        <v>-30.547666666666828</v>
      </c>
      <c r="G372" s="39">
        <f>'Table 2.1'!G372-'Table 2.1'!H372</f>
        <v>-46.846666666666351</v>
      </c>
      <c r="H372" s="39">
        <f>'Table 2.1'!H372-'Table 2.1'!I372</f>
        <v>0</v>
      </c>
      <c r="I372" s="96">
        <f>'Table 2.1'!E372-'Table 2.1'!I372</f>
        <v>-109.5806666666665</v>
      </c>
      <c r="J372" s="41">
        <f>E372/'Table 2.1'!F372</f>
        <v>-3.1340383261543321E-2</v>
      </c>
      <c r="K372" s="90">
        <f>F372/'Table 2.1'!G372</f>
        <v>-2.8885589827965678E-2</v>
      </c>
      <c r="L372" s="90">
        <f>G372/'Table 2.1'!H372</f>
        <v>-4.241871808183096E-2</v>
      </c>
      <c r="M372" s="92">
        <f>H372/'Table 2.1'!I372</f>
        <v>0</v>
      </c>
      <c r="N372" s="99">
        <f>I372/'Table 2.1'!I372</f>
        <v>-9.9223098190247244E-2</v>
      </c>
      <c r="O372" s="151">
        <f t="shared" si="10"/>
        <v>408</v>
      </c>
      <c r="P372" s="152">
        <f t="shared" si="11"/>
        <v>488</v>
      </c>
      <c r="Q372" s="1"/>
      <c r="R372" s="1"/>
      <c r="S372" s="1"/>
      <c r="T372" s="1"/>
      <c r="U372" s="1"/>
      <c r="V372" s="1"/>
      <c r="W372" s="1"/>
      <c r="X372" s="1"/>
    </row>
    <row r="373" spans="1:24" x14ac:dyDescent="0.2">
      <c r="A373" s="1"/>
      <c r="B373" s="24">
        <v>119586503</v>
      </c>
      <c r="C373" s="25" t="s">
        <v>511</v>
      </c>
      <c r="D373" s="26" t="s">
        <v>506</v>
      </c>
      <c r="E373" s="87">
        <f>'Table 2.1'!E373-'Table 2.1'!F373</f>
        <v>-3.7529999999999291</v>
      </c>
      <c r="F373" s="39">
        <f>'Table 2.1'!F373-'Table 2.1'!G373</f>
        <v>-2.3866666666666561</v>
      </c>
      <c r="G373" s="39">
        <f>'Table 2.1'!G373-'Table 2.1'!H373</f>
        <v>-15.797333333333427</v>
      </c>
      <c r="H373" s="39">
        <f>'Table 2.1'!H373-'Table 2.1'!I373</f>
        <v>0</v>
      </c>
      <c r="I373" s="96">
        <f>'Table 2.1'!E373-'Table 2.1'!I373</f>
        <v>-21.937000000000012</v>
      </c>
      <c r="J373" s="41">
        <f>E373/'Table 2.1'!F373</f>
        <v>-4.6256011555990718E-3</v>
      </c>
      <c r="K373" s="90">
        <f>F373/'Table 2.1'!G373</f>
        <v>-2.9329573467713993E-3</v>
      </c>
      <c r="L373" s="90">
        <f>G373/'Table 2.1'!H373</f>
        <v>-1.9043531861510175E-2</v>
      </c>
      <c r="M373" s="92">
        <f>H373/'Table 2.1'!I373</f>
        <v>0</v>
      </c>
      <c r="N373" s="99">
        <f>I373/'Table 2.1'!I373</f>
        <v>-2.6444840381031384E-2</v>
      </c>
      <c r="O373" s="151">
        <f t="shared" si="10"/>
        <v>194</v>
      </c>
      <c r="P373" s="152">
        <f t="shared" si="11"/>
        <v>262</v>
      </c>
      <c r="Q373" s="1"/>
      <c r="R373" s="1"/>
      <c r="S373" s="1"/>
      <c r="T373" s="1"/>
      <c r="U373" s="1"/>
      <c r="V373" s="1"/>
      <c r="W373" s="1"/>
      <c r="X373" s="1"/>
    </row>
    <row r="374" spans="1:24" x14ac:dyDescent="0.2">
      <c r="A374" s="1"/>
      <c r="B374" s="24">
        <v>119648303</v>
      </c>
      <c r="C374" s="25" t="s">
        <v>466</v>
      </c>
      <c r="D374" s="26" t="s">
        <v>467</v>
      </c>
      <c r="E374" s="87">
        <f>'Table 2.1'!E374-'Table 2.1'!F374</f>
        <v>-16.891333333333023</v>
      </c>
      <c r="F374" s="39">
        <f>'Table 2.1'!F374-'Table 2.1'!G374</f>
        <v>-85.999666666666599</v>
      </c>
      <c r="G374" s="39">
        <f>'Table 2.1'!G374-'Table 2.1'!H374</f>
        <v>-68.748000000000957</v>
      </c>
      <c r="H374" s="39">
        <f>'Table 2.1'!H374-'Table 2.1'!I374</f>
        <v>0</v>
      </c>
      <c r="I374" s="96">
        <f>'Table 2.1'!E374-'Table 2.1'!I374</f>
        <v>-171.63900000000058</v>
      </c>
      <c r="J374" s="41">
        <f>E374/'Table 2.1'!F374</f>
        <v>-5.4701838600968765E-3</v>
      </c>
      <c r="K374" s="90">
        <f>F374/'Table 2.1'!G374</f>
        <v>-2.7095973575231982E-2</v>
      </c>
      <c r="L374" s="90">
        <f>G374/'Table 2.1'!H374</f>
        <v>-2.1201249969546702E-2</v>
      </c>
      <c r="M374" s="92">
        <f>H374/'Table 2.1'!I374</f>
        <v>0</v>
      </c>
      <c r="N374" s="99">
        <f>I374/'Table 2.1'!I374</f>
        <v>-5.2931886651582417E-2</v>
      </c>
      <c r="O374" s="151">
        <f t="shared" si="10"/>
        <v>464</v>
      </c>
      <c r="P374" s="152">
        <f t="shared" si="11"/>
        <v>397</v>
      </c>
      <c r="Q374" s="1"/>
      <c r="R374" s="1"/>
      <c r="S374" s="1"/>
      <c r="T374" s="1"/>
      <c r="U374" s="1"/>
      <c r="V374" s="1"/>
      <c r="W374" s="1"/>
      <c r="X374" s="1"/>
    </row>
    <row r="375" spans="1:24" x14ac:dyDescent="0.2">
      <c r="A375" s="1"/>
      <c r="B375" s="24">
        <v>119648703</v>
      </c>
      <c r="C375" s="25" t="s">
        <v>542</v>
      </c>
      <c r="D375" s="26" t="s">
        <v>543</v>
      </c>
      <c r="E375" s="87">
        <f>'Table 2.1'!E375-'Table 2.1'!F375</f>
        <v>-37.751666666667006</v>
      </c>
      <c r="F375" s="39">
        <f>'Table 2.1'!F375-'Table 2.1'!G375</f>
        <v>-49.307333333332735</v>
      </c>
      <c r="G375" s="39">
        <f>'Table 2.1'!G375-'Table 2.1'!H375</f>
        <v>-80.405666666667003</v>
      </c>
      <c r="H375" s="39">
        <f>'Table 2.1'!H375-'Table 2.1'!I375</f>
        <v>0</v>
      </c>
      <c r="I375" s="96">
        <f>'Table 2.1'!E375-'Table 2.1'!I375</f>
        <v>-167.46466666666674</v>
      </c>
      <c r="J375" s="41">
        <f>E375/'Table 2.1'!F375</f>
        <v>-1.3948232113459949E-2</v>
      </c>
      <c r="K375" s="90">
        <f>F375/'Table 2.1'!G375</f>
        <v>-1.7891794088941555E-2</v>
      </c>
      <c r="L375" s="90">
        <f>G375/'Table 2.1'!H375</f>
        <v>-2.834910091968262E-2</v>
      </c>
      <c r="M375" s="92">
        <f>H375/'Table 2.1'!I375</f>
        <v>0</v>
      </c>
      <c r="N375" s="99">
        <f>I375/'Table 2.1'!I375</f>
        <v>-5.9044006879461139E-2</v>
      </c>
      <c r="O375" s="151">
        <f t="shared" si="10"/>
        <v>463</v>
      </c>
      <c r="P375" s="152">
        <f t="shared" si="11"/>
        <v>410</v>
      </c>
      <c r="Q375" s="1"/>
      <c r="R375" s="1"/>
      <c r="S375" s="1"/>
      <c r="T375" s="1"/>
      <c r="U375" s="1"/>
      <c r="V375" s="1"/>
      <c r="W375" s="1"/>
      <c r="X375" s="1"/>
    </row>
    <row r="376" spans="1:24" x14ac:dyDescent="0.2">
      <c r="A376" s="1"/>
      <c r="B376" s="24">
        <v>119648903</v>
      </c>
      <c r="C376" s="25" t="s">
        <v>544</v>
      </c>
      <c r="D376" s="26" t="s">
        <v>543</v>
      </c>
      <c r="E376" s="87">
        <f>'Table 2.1'!E376-'Table 2.1'!F376</f>
        <v>-41.816666666666833</v>
      </c>
      <c r="F376" s="39">
        <f>'Table 2.1'!F376-'Table 2.1'!G376</f>
        <v>-68.723333333333358</v>
      </c>
      <c r="G376" s="39">
        <f>'Table 2.1'!G376-'Table 2.1'!H376</f>
        <v>-88.245999999999867</v>
      </c>
      <c r="H376" s="39">
        <f>'Table 2.1'!H376-'Table 2.1'!I376</f>
        <v>0</v>
      </c>
      <c r="I376" s="96">
        <f>'Table 2.1'!E376-'Table 2.1'!I376</f>
        <v>-198.78600000000006</v>
      </c>
      <c r="J376" s="41">
        <f>E376/'Table 2.1'!F376</f>
        <v>-2.1369228413289306E-2</v>
      </c>
      <c r="K376" s="90">
        <f>F376/'Table 2.1'!G376</f>
        <v>-3.3927613740280395E-2</v>
      </c>
      <c r="L376" s="90">
        <f>G376/'Table 2.1'!H376</f>
        <v>-4.174691188944437E-2</v>
      </c>
      <c r="M376" s="92">
        <f>H376/'Table 2.1'!I376</f>
        <v>0</v>
      </c>
      <c r="N376" s="99">
        <f>I376/'Table 2.1'!I376</f>
        <v>-9.4040541518653584E-2</v>
      </c>
      <c r="O376" s="151">
        <f t="shared" si="10"/>
        <v>472</v>
      </c>
      <c r="P376" s="152">
        <f t="shared" si="11"/>
        <v>485</v>
      </c>
      <c r="Q376" s="1"/>
      <c r="R376" s="1"/>
      <c r="S376" s="1"/>
      <c r="T376" s="1"/>
      <c r="U376" s="1"/>
      <c r="V376" s="1"/>
      <c r="W376" s="1"/>
      <c r="X376" s="1"/>
    </row>
    <row r="377" spans="1:24" x14ac:dyDescent="0.2">
      <c r="A377" s="1"/>
      <c r="B377" s="24">
        <v>119665003</v>
      </c>
      <c r="C377" s="25" t="s">
        <v>565</v>
      </c>
      <c r="D377" s="26" t="s">
        <v>564</v>
      </c>
      <c r="E377" s="87">
        <f>'Table 2.1'!E377-'Table 2.1'!F377</f>
        <v>-22.134333333333416</v>
      </c>
      <c r="F377" s="39">
        <f>'Table 2.1'!F377-'Table 2.1'!G377</f>
        <v>-33.354333333332988</v>
      </c>
      <c r="G377" s="39">
        <f>'Table 2.1'!G377-'Table 2.1'!H377</f>
        <v>-24.509333333333416</v>
      </c>
      <c r="H377" s="39">
        <f>'Table 2.1'!H377-'Table 2.1'!I377</f>
        <v>0</v>
      </c>
      <c r="I377" s="96">
        <f>'Table 2.1'!E377-'Table 2.1'!I377</f>
        <v>-79.99799999999982</v>
      </c>
      <c r="J377" s="41">
        <f>E377/'Table 2.1'!F377</f>
        <v>-2.0728654196738579E-2</v>
      </c>
      <c r="K377" s="90">
        <f>F377/'Table 2.1'!G377</f>
        <v>-3.0289967952200732E-2</v>
      </c>
      <c r="L377" s="90">
        <f>G377/'Table 2.1'!H377</f>
        <v>-2.177297158361894E-2</v>
      </c>
      <c r="M377" s="92">
        <f>H377/'Table 2.1'!I377</f>
        <v>0</v>
      </c>
      <c r="N377" s="99">
        <f>I377/'Table 2.1'!I377</f>
        <v>-7.1066567052538013E-2</v>
      </c>
      <c r="O377" s="151">
        <f t="shared" si="10"/>
        <v>357</v>
      </c>
      <c r="P377" s="152">
        <f t="shared" si="11"/>
        <v>444</v>
      </c>
      <c r="Q377" s="1"/>
      <c r="R377" s="1"/>
      <c r="S377" s="1"/>
      <c r="T377" s="1"/>
      <c r="U377" s="1"/>
      <c r="V377" s="1"/>
      <c r="W377" s="1"/>
      <c r="X377" s="1"/>
    </row>
    <row r="378" spans="1:24" x14ac:dyDescent="0.2">
      <c r="A378" s="1"/>
      <c r="B378" s="24">
        <v>120452003</v>
      </c>
      <c r="C378" s="25" t="s">
        <v>413</v>
      </c>
      <c r="D378" s="26" t="s">
        <v>414</v>
      </c>
      <c r="E378" s="87">
        <f>'Table 2.1'!E378-'Table 2.1'!F378</f>
        <v>-67.011333333332914</v>
      </c>
      <c r="F378" s="39">
        <f>'Table 2.1'!F378-'Table 2.1'!G378</f>
        <v>-110.77833333333274</v>
      </c>
      <c r="G378" s="39">
        <f>'Table 2.1'!G378-'Table 2.1'!H378</f>
        <v>-125.77833333333456</v>
      </c>
      <c r="H378" s="39">
        <f>'Table 2.1'!H378-'Table 2.1'!I378</f>
        <v>0</v>
      </c>
      <c r="I378" s="96">
        <f>'Table 2.1'!E378-'Table 2.1'!I378</f>
        <v>-303.56800000000021</v>
      </c>
      <c r="J378" s="41">
        <f>E378/'Table 2.1'!F378</f>
        <v>-9.2872287323205217E-3</v>
      </c>
      <c r="K378" s="90">
        <f>F378/'Table 2.1'!G378</f>
        <v>-1.5120831062186719E-2</v>
      </c>
      <c r="L378" s="90">
        <f>G378/'Table 2.1'!H378</f>
        <v>-1.6878500605319865E-2</v>
      </c>
      <c r="M378" s="92">
        <f>H378/'Table 2.1'!I378</f>
        <v>0</v>
      </c>
      <c r="N378" s="99">
        <f>I378/'Table 2.1'!I378</f>
        <v>-4.0736528589362456E-2</v>
      </c>
      <c r="O378" s="151">
        <f t="shared" si="10"/>
        <v>491</v>
      </c>
      <c r="P378" s="152">
        <f t="shared" si="11"/>
        <v>335</v>
      </c>
      <c r="Q378" s="1"/>
      <c r="R378" s="1"/>
      <c r="S378" s="1"/>
      <c r="T378" s="1"/>
      <c r="U378" s="1"/>
      <c r="V378" s="1"/>
      <c r="W378" s="1"/>
      <c r="X378" s="1"/>
    </row>
    <row r="379" spans="1:24" x14ac:dyDescent="0.2">
      <c r="A379" s="1"/>
      <c r="B379" s="24">
        <v>120455203</v>
      </c>
      <c r="C379" s="25" t="s">
        <v>415</v>
      </c>
      <c r="D379" s="26" t="s">
        <v>414</v>
      </c>
      <c r="E379" s="87">
        <f>'Table 2.1'!E379-'Table 2.1'!F379</f>
        <v>-148.77800000000025</v>
      </c>
      <c r="F379" s="39">
        <f>'Table 2.1'!F379-'Table 2.1'!G379</f>
        <v>-212.13199999999961</v>
      </c>
      <c r="G379" s="39">
        <f>'Table 2.1'!G379-'Table 2.1'!H379</f>
        <v>-224.96600000000035</v>
      </c>
      <c r="H379" s="39">
        <f>'Table 2.1'!H379-'Table 2.1'!I379</f>
        <v>0</v>
      </c>
      <c r="I379" s="96">
        <f>'Table 2.1'!E379-'Table 2.1'!I379</f>
        <v>-585.8760000000002</v>
      </c>
      <c r="J379" s="41">
        <f>E379/'Table 2.1'!F379</f>
        <v>-3.0567509739698115E-2</v>
      </c>
      <c r="K379" s="90">
        <f>F379/'Table 2.1'!G379</f>
        <v>-4.1763808820304033E-2</v>
      </c>
      <c r="L379" s="90">
        <f>G379/'Table 2.1'!H379</f>
        <v>-4.2412069320467337E-2</v>
      </c>
      <c r="M379" s="92">
        <f>H379/'Table 2.1'!I379</f>
        <v>0</v>
      </c>
      <c r="N379" s="99">
        <f>I379/'Table 2.1'!I379</f>
        <v>-0.1104531952614977</v>
      </c>
      <c r="O379" s="151">
        <f t="shared" si="10"/>
        <v>497</v>
      </c>
      <c r="P379" s="152">
        <f t="shared" si="11"/>
        <v>497</v>
      </c>
      <c r="Q379" s="1"/>
      <c r="R379" s="1"/>
      <c r="S379" s="1"/>
      <c r="T379" s="1"/>
      <c r="U379" s="1"/>
      <c r="V379" s="1"/>
      <c r="W379" s="1"/>
      <c r="X379" s="1"/>
    </row>
    <row r="380" spans="1:24" x14ac:dyDescent="0.2">
      <c r="A380" s="1"/>
      <c r="B380" s="24">
        <v>120455403</v>
      </c>
      <c r="C380" s="25" t="s">
        <v>416</v>
      </c>
      <c r="D380" s="26" t="s">
        <v>414</v>
      </c>
      <c r="E380" s="87">
        <f>'Table 2.1'!E380-'Table 2.1'!F380</f>
        <v>-122.98800000000119</v>
      </c>
      <c r="F380" s="39">
        <f>'Table 2.1'!F380-'Table 2.1'!G380</f>
        <v>-220.01200000000063</v>
      </c>
      <c r="G380" s="39">
        <f>'Table 2.1'!G380-'Table 2.1'!H380</f>
        <v>-313.96866666666574</v>
      </c>
      <c r="H380" s="39">
        <f>'Table 2.1'!H380-'Table 2.1'!I380</f>
        <v>0</v>
      </c>
      <c r="I380" s="96">
        <f>'Table 2.1'!E380-'Table 2.1'!I380</f>
        <v>-656.96866666666756</v>
      </c>
      <c r="J380" s="41">
        <f>E380/'Table 2.1'!F380</f>
        <v>-1.2664329269266016E-2</v>
      </c>
      <c r="K380" s="90">
        <f>F380/'Table 2.1'!G380</f>
        <v>-2.2153208671944341E-2</v>
      </c>
      <c r="L380" s="90">
        <f>G380/'Table 2.1'!H380</f>
        <v>-3.0644986807838455E-2</v>
      </c>
      <c r="M380" s="92">
        <f>H380/'Table 2.1'!I380</f>
        <v>0</v>
      </c>
      <c r="N380" s="99">
        <f>I380/'Table 2.1'!I380</f>
        <v>-6.4123583849651569E-2</v>
      </c>
      <c r="O380" s="151">
        <f t="shared" si="10"/>
        <v>499</v>
      </c>
      <c r="P380" s="152">
        <f t="shared" si="11"/>
        <v>426</v>
      </c>
      <c r="Q380" s="1"/>
      <c r="R380" s="1"/>
      <c r="S380" s="1"/>
      <c r="T380" s="1"/>
      <c r="U380" s="1"/>
      <c r="V380" s="1"/>
      <c r="W380" s="1"/>
      <c r="X380" s="1"/>
    </row>
    <row r="381" spans="1:24" x14ac:dyDescent="0.2">
      <c r="A381" s="1"/>
      <c r="B381" s="24">
        <v>120456003</v>
      </c>
      <c r="C381" s="25" t="s">
        <v>417</v>
      </c>
      <c r="D381" s="26" t="s">
        <v>414</v>
      </c>
      <c r="E381" s="87">
        <f>'Table 2.1'!E381-'Table 2.1'!F381</f>
        <v>5.6913333333332048</v>
      </c>
      <c r="F381" s="39">
        <f>'Table 2.1'!F381-'Table 2.1'!G381</f>
        <v>-40.998333333332994</v>
      </c>
      <c r="G381" s="39">
        <f>'Table 2.1'!G381-'Table 2.1'!H381</f>
        <v>-86.579000000000633</v>
      </c>
      <c r="H381" s="39">
        <f>'Table 2.1'!H381-'Table 2.1'!I381</f>
        <v>0</v>
      </c>
      <c r="I381" s="96">
        <f>'Table 2.1'!E381-'Table 2.1'!I381</f>
        <v>-121.88600000000042</v>
      </c>
      <c r="J381" s="41">
        <f>E381/'Table 2.1'!F381</f>
        <v>1.1041149200366797E-3</v>
      </c>
      <c r="K381" s="90">
        <f>F381/'Table 2.1'!G381</f>
        <v>-7.8908883159742125E-3</v>
      </c>
      <c r="L381" s="90">
        <f>G381/'Table 2.1'!H381</f>
        <v>-1.6390602915357523E-2</v>
      </c>
      <c r="M381" s="92">
        <f>H381/'Table 2.1'!I381</f>
        <v>0</v>
      </c>
      <c r="N381" s="99">
        <f>I381/'Table 2.1'!I381</f>
        <v>-2.3074706648739986E-2</v>
      </c>
      <c r="O381" s="151">
        <f t="shared" si="10"/>
        <v>424</v>
      </c>
      <c r="P381" s="152">
        <f t="shared" si="11"/>
        <v>251</v>
      </c>
      <c r="Q381" s="1"/>
      <c r="R381" s="1"/>
      <c r="S381" s="1"/>
      <c r="T381" s="1"/>
      <c r="U381" s="1"/>
      <c r="V381" s="1"/>
      <c r="W381" s="1"/>
      <c r="X381" s="1"/>
    </row>
    <row r="382" spans="1:24" x14ac:dyDescent="0.2">
      <c r="A382" s="1"/>
      <c r="B382" s="24">
        <v>120480803</v>
      </c>
      <c r="C382" s="25" t="s">
        <v>443</v>
      </c>
      <c r="D382" s="26" t="s">
        <v>444</v>
      </c>
      <c r="E382" s="87">
        <f>'Table 2.1'!E382-'Table 2.1'!F382</f>
        <v>-0.71766666666690071</v>
      </c>
      <c r="F382" s="39">
        <f>'Table 2.1'!F382-'Table 2.1'!G382</f>
        <v>-19.10933333333287</v>
      </c>
      <c r="G382" s="39">
        <f>'Table 2.1'!G382-'Table 2.1'!H382</f>
        <v>-41.721666666667261</v>
      </c>
      <c r="H382" s="39">
        <f>'Table 2.1'!H382-'Table 2.1'!I382</f>
        <v>0</v>
      </c>
      <c r="I382" s="96">
        <f>'Table 2.1'!E382-'Table 2.1'!I382</f>
        <v>-61.548666666667032</v>
      </c>
      <c r="J382" s="41">
        <f>E382/'Table 2.1'!F382</f>
        <v>-2.3242701192683094E-4</v>
      </c>
      <c r="K382" s="90">
        <f>F382/'Table 2.1'!G382</f>
        <v>-6.1507753219236516E-3</v>
      </c>
      <c r="L382" s="90">
        <f>G382/'Table 2.1'!H382</f>
        <v>-1.3251120943303409E-2</v>
      </c>
      <c r="M382" s="92">
        <f>H382/'Table 2.1'!I382</f>
        <v>0</v>
      </c>
      <c r="N382" s="99">
        <f>I382/'Table 2.1'!I382</f>
        <v>-1.9548328028579722E-2</v>
      </c>
      <c r="O382" s="151">
        <f t="shared" si="10"/>
        <v>316</v>
      </c>
      <c r="P382" s="152">
        <f t="shared" si="11"/>
        <v>235</v>
      </c>
      <c r="Q382" s="1"/>
      <c r="R382" s="1"/>
      <c r="S382" s="1"/>
      <c r="T382" s="1"/>
      <c r="U382" s="1"/>
      <c r="V382" s="1"/>
      <c r="W382" s="1"/>
      <c r="X382" s="1"/>
    </row>
    <row r="383" spans="1:24" x14ac:dyDescent="0.2">
      <c r="A383" s="1"/>
      <c r="B383" s="24">
        <v>120481002</v>
      </c>
      <c r="C383" s="25" t="s">
        <v>445</v>
      </c>
      <c r="D383" s="26" t="s">
        <v>444</v>
      </c>
      <c r="E383" s="87">
        <f>'Table 2.1'!E383-'Table 2.1'!F383</f>
        <v>228.80500000000211</v>
      </c>
      <c r="F383" s="39">
        <f>'Table 2.1'!F383-'Table 2.1'!G383</f>
        <v>174.66533333333246</v>
      </c>
      <c r="G383" s="39">
        <f>'Table 2.1'!G383-'Table 2.1'!H383</f>
        <v>121.40799999999945</v>
      </c>
      <c r="H383" s="39">
        <f>'Table 2.1'!H383-'Table 2.1'!I383</f>
        <v>0</v>
      </c>
      <c r="I383" s="96">
        <f>'Table 2.1'!E383-'Table 2.1'!I383</f>
        <v>524.87833333333401</v>
      </c>
      <c r="J383" s="41">
        <f>E383/'Table 2.1'!F383</f>
        <v>1.4713546121200582E-2</v>
      </c>
      <c r="K383" s="90">
        <f>F383/'Table 2.1'!G383</f>
        <v>1.1359629718336208E-2</v>
      </c>
      <c r="L383" s="90">
        <f>G383/'Table 2.1'!H383</f>
        <v>7.9587991247558176E-3</v>
      </c>
      <c r="M383" s="92">
        <f>H383/'Table 2.1'!I383</f>
        <v>0</v>
      </c>
      <c r="N383" s="99">
        <f>I383/'Table 2.1'!I383</f>
        <v>3.4407956806278422E-2</v>
      </c>
      <c r="O383" s="151">
        <f t="shared" si="10"/>
        <v>8</v>
      </c>
      <c r="P383" s="152">
        <f t="shared" si="11"/>
        <v>42</v>
      </c>
      <c r="Q383" s="1"/>
      <c r="R383" s="1"/>
      <c r="S383" s="1"/>
      <c r="T383" s="1"/>
      <c r="U383" s="1"/>
      <c r="V383" s="1"/>
      <c r="W383" s="1"/>
      <c r="X383" s="1"/>
    </row>
    <row r="384" spans="1:24" x14ac:dyDescent="0.2">
      <c r="A384" s="1"/>
      <c r="B384" s="24">
        <v>120483302</v>
      </c>
      <c r="C384" s="25" t="s">
        <v>446</v>
      </c>
      <c r="D384" s="26" t="s">
        <v>444</v>
      </c>
      <c r="E384" s="87">
        <f>'Table 2.1'!E384-'Table 2.1'!F384</f>
        <v>117.65066666666462</v>
      </c>
      <c r="F384" s="39">
        <f>'Table 2.1'!F384-'Table 2.1'!G384</f>
        <v>6.7126666666681558</v>
      </c>
      <c r="G384" s="39">
        <f>'Table 2.1'!G384-'Table 2.1'!H384</f>
        <v>-16.297666666667283</v>
      </c>
      <c r="H384" s="39">
        <f>'Table 2.1'!H384-'Table 2.1'!I384</f>
        <v>0</v>
      </c>
      <c r="I384" s="96">
        <f>'Table 2.1'!E384-'Table 2.1'!I384</f>
        <v>108.06566666666549</v>
      </c>
      <c r="J384" s="41">
        <f>E384/'Table 2.1'!F384</f>
        <v>1.3014214819572229E-2</v>
      </c>
      <c r="K384" s="90">
        <f>F384/'Table 2.1'!G384</f>
        <v>7.4308973227347292E-4</v>
      </c>
      <c r="L384" s="90">
        <f>G384/'Table 2.1'!H384</f>
        <v>-1.8008966286882817E-3</v>
      </c>
      <c r="M384" s="92">
        <f>H384/'Table 2.1'!I384</f>
        <v>0</v>
      </c>
      <c r="N384" s="99">
        <f>I384/'Table 2.1'!I384</f>
        <v>1.1941285753192204E-2</v>
      </c>
      <c r="O384" s="151">
        <f t="shared" si="10"/>
        <v>47</v>
      </c>
      <c r="P384" s="152">
        <f t="shared" si="11"/>
        <v>107</v>
      </c>
      <c r="Q384" s="1"/>
      <c r="R384" s="1"/>
      <c r="S384" s="1"/>
      <c r="T384" s="1"/>
      <c r="U384" s="1"/>
      <c r="V384" s="1"/>
      <c r="W384" s="1"/>
      <c r="X384" s="1"/>
    </row>
    <row r="385" spans="1:24" x14ac:dyDescent="0.2">
      <c r="A385" s="1"/>
      <c r="B385" s="24">
        <v>120484803</v>
      </c>
      <c r="C385" s="25" t="s">
        <v>447</v>
      </c>
      <c r="D385" s="26" t="s">
        <v>444</v>
      </c>
      <c r="E385" s="87">
        <f>'Table 2.1'!E385-'Table 2.1'!F385</f>
        <v>43.450999999999112</v>
      </c>
      <c r="F385" s="39">
        <f>'Table 2.1'!F385-'Table 2.1'!G385</f>
        <v>33.075666666666621</v>
      </c>
      <c r="G385" s="39">
        <f>'Table 2.1'!G385-'Table 2.1'!H385</f>
        <v>23.293666666667377</v>
      </c>
      <c r="H385" s="39">
        <f>'Table 2.1'!H385-'Table 2.1'!I385</f>
        <v>0</v>
      </c>
      <c r="I385" s="96">
        <f>'Table 2.1'!E385-'Table 2.1'!I385</f>
        <v>99.82033333333311</v>
      </c>
      <c r="J385" s="41">
        <f>E385/'Table 2.1'!F385</f>
        <v>9.0563972334122937E-3</v>
      </c>
      <c r="K385" s="90">
        <f>F385/'Table 2.1'!G385</f>
        <v>6.9417447371302125E-3</v>
      </c>
      <c r="L385" s="90">
        <f>G385/'Table 2.1'!H385</f>
        <v>4.9127679803471092E-3</v>
      </c>
      <c r="M385" s="92">
        <f>H385/'Table 2.1'!I385</f>
        <v>0</v>
      </c>
      <c r="N385" s="99">
        <f>I385/'Table 2.1'!I385</f>
        <v>2.1052681160296471E-2</v>
      </c>
      <c r="O385" s="151">
        <f t="shared" si="10"/>
        <v>50</v>
      </c>
      <c r="P385" s="152">
        <f t="shared" si="11"/>
        <v>72</v>
      </c>
      <c r="Q385" s="1"/>
      <c r="R385" s="1"/>
      <c r="S385" s="1"/>
      <c r="T385" s="1"/>
      <c r="U385" s="1"/>
      <c r="V385" s="1"/>
      <c r="W385" s="1"/>
      <c r="X385" s="1"/>
    </row>
    <row r="386" spans="1:24" x14ac:dyDescent="0.2">
      <c r="A386" s="1"/>
      <c r="B386" s="24">
        <v>120484903</v>
      </c>
      <c r="C386" s="25" t="s">
        <v>448</v>
      </c>
      <c r="D386" s="26" t="s">
        <v>444</v>
      </c>
      <c r="E386" s="87">
        <f>'Table 2.1'!E386-'Table 2.1'!F386</f>
        <v>16.279333333333852</v>
      </c>
      <c r="F386" s="39">
        <f>'Table 2.1'!F386-'Table 2.1'!G386</f>
        <v>11.262666666666519</v>
      </c>
      <c r="G386" s="39">
        <f>'Table 2.1'!G386-'Table 2.1'!H386</f>
        <v>21.155333333334056</v>
      </c>
      <c r="H386" s="39">
        <f>'Table 2.1'!H386-'Table 2.1'!I386</f>
        <v>0</v>
      </c>
      <c r="I386" s="96">
        <f>'Table 2.1'!E386-'Table 2.1'!I386</f>
        <v>48.697333333334427</v>
      </c>
      <c r="J386" s="41">
        <f>E386/'Table 2.1'!F386</f>
        <v>2.8161381472662744E-3</v>
      </c>
      <c r="K386" s="90">
        <f>F386/'Table 2.1'!G386</f>
        <v>1.9521156229278232E-3</v>
      </c>
      <c r="L386" s="90">
        <f>G386/'Table 2.1'!H386</f>
        <v>3.6802690181205193E-3</v>
      </c>
      <c r="M386" s="92">
        <f>H386/'Table 2.1'!I386</f>
        <v>0</v>
      </c>
      <c r="N386" s="99">
        <f>I386/'Table 2.1'!I386</f>
        <v>8.4715889042204749E-3</v>
      </c>
      <c r="O386" s="151">
        <f t="shared" si="10"/>
        <v>90</v>
      </c>
      <c r="P386" s="152">
        <f t="shared" si="11"/>
        <v>121</v>
      </c>
      <c r="Q386" s="1"/>
      <c r="R386" s="1"/>
      <c r="S386" s="1"/>
      <c r="T386" s="1"/>
      <c r="U386" s="1"/>
      <c r="V386" s="1"/>
      <c r="W386" s="1"/>
      <c r="X386" s="1"/>
    </row>
    <row r="387" spans="1:24" x14ac:dyDescent="0.2">
      <c r="A387" s="1"/>
      <c r="B387" s="24">
        <v>120485603</v>
      </c>
      <c r="C387" s="25" t="s">
        <v>449</v>
      </c>
      <c r="D387" s="26" t="s">
        <v>444</v>
      </c>
      <c r="E387" s="87">
        <f>'Table 2.1'!E387-'Table 2.1'!F387</f>
        <v>-7.2733333333335395</v>
      </c>
      <c r="F387" s="39">
        <f>'Table 2.1'!F387-'Table 2.1'!G387</f>
        <v>-6.1203333333328374</v>
      </c>
      <c r="G387" s="39">
        <f>'Table 2.1'!G387-'Table 2.1'!H387</f>
        <v>-30.427333333333536</v>
      </c>
      <c r="H387" s="39">
        <f>'Table 2.1'!H387-'Table 2.1'!I387</f>
        <v>0</v>
      </c>
      <c r="I387" s="96">
        <f>'Table 2.1'!E387-'Table 2.1'!I387</f>
        <v>-43.820999999999913</v>
      </c>
      <c r="J387" s="41">
        <f>E387/'Table 2.1'!F387</f>
        <v>-4.2289296776673009E-3</v>
      </c>
      <c r="K387" s="90">
        <f>F387/'Table 2.1'!G387</f>
        <v>-3.5459232890159256E-3</v>
      </c>
      <c r="L387" s="90">
        <f>G387/'Table 2.1'!H387</f>
        <v>-1.7323228843986491E-2</v>
      </c>
      <c r="M387" s="92">
        <f>H387/'Table 2.1'!I387</f>
        <v>0</v>
      </c>
      <c r="N387" s="99">
        <f>I387/'Table 2.1'!I387</f>
        <v>-2.4948660563057078E-2</v>
      </c>
      <c r="O387" s="151">
        <f t="shared" si="10"/>
        <v>264</v>
      </c>
      <c r="P387" s="152">
        <f t="shared" si="11"/>
        <v>256</v>
      </c>
      <c r="Q387" s="1"/>
      <c r="R387" s="1"/>
      <c r="S387" s="1"/>
      <c r="T387" s="1"/>
      <c r="U387" s="1"/>
      <c r="V387" s="1"/>
      <c r="W387" s="1"/>
      <c r="X387" s="1"/>
    </row>
    <row r="388" spans="1:24" x14ac:dyDescent="0.2">
      <c r="A388" s="1"/>
      <c r="B388" s="24">
        <v>120486003</v>
      </c>
      <c r="C388" s="25" t="s">
        <v>450</v>
      </c>
      <c r="D388" s="26" t="s">
        <v>444</v>
      </c>
      <c r="E388" s="87">
        <f>'Table 2.1'!E388-'Table 2.1'!F388</f>
        <v>6.6579999999999018</v>
      </c>
      <c r="F388" s="39">
        <f>'Table 2.1'!F388-'Table 2.1'!G388</f>
        <v>-9.6649999999999636</v>
      </c>
      <c r="G388" s="39">
        <f>'Table 2.1'!G388-'Table 2.1'!H388</f>
        <v>-30.241666666666333</v>
      </c>
      <c r="H388" s="39">
        <f>'Table 2.1'!H388-'Table 2.1'!I388</f>
        <v>0</v>
      </c>
      <c r="I388" s="96">
        <f>'Table 2.1'!E388-'Table 2.1'!I388</f>
        <v>-33.248666666666395</v>
      </c>
      <c r="J388" s="41">
        <f>E388/'Table 2.1'!F388</f>
        <v>2.9270488682634137E-3</v>
      </c>
      <c r="K388" s="90">
        <f>F388/'Table 2.1'!G388</f>
        <v>-4.2310350911062295E-3</v>
      </c>
      <c r="L388" s="90">
        <f>G388/'Table 2.1'!H388</f>
        <v>-1.3065879684742395E-2</v>
      </c>
      <c r="M388" s="92">
        <f>H388/'Table 2.1'!I388</f>
        <v>0</v>
      </c>
      <c r="N388" s="99">
        <f>I388/'Table 2.1'!I388</f>
        <v>-1.4365050813274386E-2</v>
      </c>
      <c r="O388" s="151">
        <f t="shared" si="10"/>
        <v>234</v>
      </c>
      <c r="P388" s="152">
        <f t="shared" si="11"/>
        <v>209</v>
      </c>
      <c r="Q388" s="1"/>
      <c r="R388" s="1"/>
      <c r="S388" s="1"/>
      <c r="T388" s="1"/>
      <c r="U388" s="1"/>
      <c r="V388" s="1"/>
      <c r="W388" s="1"/>
      <c r="X388" s="1"/>
    </row>
    <row r="389" spans="1:24" x14ac:dyDescent="0.2">
      <c r="A389" s="1"/>
      <c r="B389" s="24">
        <v>120488603</v>
      </c>
      <c r="C389" s="25" t="s">
        <v>451</v>
      </c>
      <c r="D389" s="26" t="s">
        <v>444</v>
      </c>
      <c r="E389" s="87">
        <f>'Table 2.1'!E389-'Table 2.1'!F389</f>
        <v>48.692999999999756</v>
      </c>
      <c r="F389" s="39">
        <f>'Table 2.1'!F389-'Table 2.1'!G389</f>
        <v>17.066666666667061</v>
      </c>
      <c r="G389" s="39">
        <f>'Table 2.1'!G389-'Table 2.1'!H389</f>
        <v>-5.5033333333335577</v>
      </c>
      <c r="H389" s="39">
        <f>'Table 2.1'!H389-'Table 2.1'!I389</f>
        <v>0</v>
      </c>
      <c r="I389" s="96">
        <f>'Table 2.1'!E389-'Table 2.1'!I389</f>
        <v>60.256333333333259</v>
      </c>
      <c r="J389" s="41">
        <f>E389/'Table 2.1'!F389</f>
        <v>2.1587613755813757E-2</v>
      </c>
      <c r="K389" s="90">
        <f>F389/'Table 2.1'!G389</f>
        <v>7.6240429555259476E-3</v>
      </c>
      <c r="L389" s="90">
        <f>G389/'Table 2.1'!H389</f>
        <v>-2.4524268553664809E-3</v>
      </c>
      <c r="M389" s="92">
        <f>H389/'Table 2.1'!I389</f>
        <v>0</v>
      </c>
      <c r="N389" s="99">
        <f>I389/'Table 2.1'!I389</f>
        <v>2.6851771666730754E-2</v>
      </c>
      <c r="O389" s="151">
        <f t="shared" ref="O389:O452" si="12">_xlfn.RANK.EQ(I389, I$5:I$504)</f>
        <v>78</v>
      </c>
      <c r="P389" s="152">
        <f t="shared" ref="P389:P452" si="13">_xlfn.RANK.EQ(N389, N$5:N$504)</f>
        <v>57</v>
      </c>
      <c r="Q389" s="1"/>
      <c r="R389" s="1"/>
      <c r="S389" s="1"/>
      <c r="T389" s="1"/>
      <c r="U389" s="1"/>
      <c r="V389" s="1"/>
      <c r="W389" s="1"/>
      <c r="X389" s="1"/>
    </row>
    <row r="390" spans="1:24" x14ac:dyDescent="0.2">
      <c r="A390" s="1"/>
      <c r="B390" s="24">
        <v>120522003</v>
      </c>
      <c r="C390" s="25" t="s">
        <v>468</v>
      </c>
      <c r="D390" s="26" t="s">
        <v>467</v>
      </c>
      <c r="E390" s="87">
        <f>'Table 2.1'!E390-'Table 2.1'!F390</f>
        <v>-67.32033333333402</v>
      </c>
      <c r="F390" s="39">
        <f>'Table 2.1'!F390-'Table 2.1'!G390</f>
        <v>-76.858000000000175</v>
      </c>
      <c r="G390" s="39">
        <f>'Table 2.1'!G390-'Table 2.1'!H390</f>
        <v>-109.03499999999985</v>
      </c>
      <c r="H390" s="39">
        <f>'Table 2.1'!H390-'Table 2.1'!I390</f>
        <v>0</v>
      </c>
      <c r="I390" s="96">
        <f>'Table 2.1'!E390-'Table 2.1'!I390</f>
        <v>-253.21333333333405</v>
      </c>
      <c r="J390" s="41">
        <f>E390/'Table 2.1'!F390</f>
        <v>-1.4325629101680681E-2</v>
      </c>
      <c r="K390" s="90">
        <f>F390/'Table 2.1'!G390</f>
        <v>-1.6092036168033237E-2</v>
      </c>
      <c r="L390" s="90">
        <f>G390/'Table 2.1'!H390</f>
        <v>-2.2319517119749544E-2</v>
      </c>
      <c r="M390" s="92">
        <f>H390/'Table 2.1'!I390</f>
        <v>0</v>
      </c>
      <c r="N390" s="99">
        <f>I390/'Table 2.1'!I390</f>
        <v>-5.1832891532830785E-2</v>
      </c>
      <c r="O390" s="151">
        <f t="shared" si="12"/>
        <v>485</v>
      </c>
      <c r="P390" s="152">
        <f t="shared" si="13"/>
        <v>389</v>
      </c>
      <c r="Q390" s="1"/>
      <c r="R390" s="1"/>
      <c r="S390" s="1"/>
      <c r="T390" s="1"/>
      <c r="U390" s="1"/>
      <c r="V390" s="1"/>
      <c r="W390" s="1"/>
      <c r="X390" s="1"/>
    </row>
    <row r="391" spans="1:24" x14ac:dyDescent="0.2">
      <c r="A391" s="1"/>
      <c r="B391" s="24">
        <v>121135003</v>
      </c>
      <c r="C391" s="25" t="s">
        <v>165</v>
      </c>
      <c r="D391" s="26" t="s">
        <v>166</v>
      </c>
      <c r="E391" s="87">
        <f>'Table 2.1'!E391-'Table 2.1'!F391</f>
        <v>27.157000000000153</v>
      </c>
      <c r="F391" s="39">
        <f>'Table 2.1'!F391-'Table 2.1'!G391</f>
        <v>-22.665666666666766</v>
      </c>
      <c r="G391" s="39">
        <f>'Table 2.1'!G391-'Table 2.1'!H391</f>
        <v>-31.97533333333331</v>
      </c>
      <c r="H391" s="39">
        <f>'Table 2.1'!H391-'Table 2.1'!I391</f>
        <v>0</v>
      </c>
      <c r="I391" s="96">
        <f>'Table 2.1'!E391-'Table 2.1'!I391</f>
        <v>-27.483999999999924</v>
      </c>
      <c r="J391" s="41">
        <f>E391/'Table 2.1'!F391</f>
        <v>1.2450777090423512E-2</v>
      </c>
      <c r="K391" s="90">
        <f>F391/'Table 2.1'!G391</f>
        <v>-1.0284742637160702E-2</v>
      </c>
      <c r="L391" s="90">
        <f>G391/'Table 2.1'!H391</f>
        <v>-1.430158169297354E-2</v>
      </c>
      <c r="M391" s="92">
        <f>H391/'Table 2.1'!I391</f>
        <v>0</v>
      </c>
      <c r="N391" s="99">
        <f>I391/'Table 2.1'!I391</f>
        <v>-1.2292746635417426E-2</v>
      </c>
      <c r="O391" s="151">
        <f t="shared" si="12"/>
        <v>217</v>
      </c>
      <c r="P391" s="152">
        <f t="shared" si="13"/>
        <v>203</v>
      </c>
      <c r="Q391" s="1"/>
      <c r="R391" s="1"/>
      <c r="S391" s="1"/>
      <c r="T391" s="1"/>
      <c r="U391" s="1"/>
      <c r="V391" s="1"/>
      <c r="W391" s="1"/>
      <c r="X391" s="1"/>
    </row>
    <row r="392" spans="1:24" x14ac:dyDescent="0.2">
      <c r="A392" s="1"/>
      <c r="B392" s="24">
        <v>121135503</v>
      </c>
      <c r="C392" s="25" t="s">
        <v>167</v>
      </c>
      <c r="D392" s="26" t="s">
        <v>166</v>
      </c>
      <c r="E392" s="87">
        <f>'Table 2.1'!E392-'Table 2.1'!F392</f>
        <v>-9.9000000000160071E-2</v>
      </c>
      <c r="F392" s="39">
        <f>'Table 2.1'!F392-'Table 2.1'!G392</f>
        <v>0.55033333333312839</v>
      </c>
      <c r="G392" s="39">
        <f>'Table 2.1'!G392-'Table 2.1'!H392</f>
        <v>18.682000000000244</v>
      </c>
      <c r="H392" s="39">
        <f>'Table 2.1'!H392-'Table 2.1'!I392</f>
        <v>0</v>
      </c>
      <c r="I392" s="96">
        <f>'Table 2.1'!E392-'Table 2.1'!I392</f>
        <v>19.133333333333212</v>
      </c>
      <c r="J392" s="41">
        <f>E392/'Table 2.1'!F392</f>
        <v>-3.9871187871490756E-5</v>
      </c>
      <c r="K392" s="90">
        <f>F392/'Table 2.1'!G392</f>
        <v>2.2168998126436134E-4</v>
      </c>
      <c r="L392" s="90">
        <f>G392/'Table 2.1'!H392</f>
        <v>7.5827078111253814E-3</v>
      </c>
      <c r="M392" s="92">
        <f>H392/'Table 2.1'!I392</f>
        <v>0</v>
      </c>
      <c r="N392" s="99">
        <f>I392/'Table 2.1'!I392</f>
        <v>7.7658963772363494E-3</v>
      </c>
      <c r="O392" s="151">
        <f t="shared" si="12"/>
        <v>125</v>
      </c>
      <c r="P392" s="152">
        <f t="shared" si="13"/>
        <v>124</v>
      </c>
      <c r="Q392" s="1"/>
      <c r="R392" s="1"/>
      <c r="S392" s="1"/>
      <c r="T392" s="1"/>
      <c r="U392" s="1"/>
      <c r="V392" s="1"/>
      <c r="W392" s="1"/>
      <c r="X392" s="1"/>
    </row>
    <row r="393" spans="1:24" x14ac:dyDescent="0.2">
      <c r="A393" s="1"/>
      <c r="B393" s="24">
        <v>121136503</v>
      </c>
      <c r="C393" s="25" t="s">
        <v>168</v>
      </c>
      <c r="D393" s="26" t="s">
        <v>166</v>
      </c>
      <c r="E393" s="87">
        <f>'Table 2.1'!E393-'Table 2.1'!F393</f>
        <v>-18.27599999999984</v>
      </c>
      <c r="F393" s="39">
        <f>'Table 2.1'!F393-'Table 2.1'!G393</f>
        <v>-31.152000000000044</v>
      </c>
      <c r="G393" s="39">
        <f>'Table 2.1'!G393-'Table 2.1'!H393</f>
        <v>-17.964666666666744</v>
      </c>
      <c r="H393" s="39">
        <f>'Table 2.1'!H393-'Table 2.1'!I393</f>
        <v>0</v>
      </c>
      <c r="I393" s="96">
        <f>'Table 2.1'!E393-'Table 2.1'!I393</f>
        <v>-67.392666666666628</v>
      </c>
      <c r="J393" s="41">
        <f>E393/'Table 2.1'!F393</f>
        <v>-9.5403897903838346E-3</v>
      </c>
      <c r="K393" s="90">
        <f>F393/'Table 2.1'!G393</f>
        <v>-1.6001668381449143E-2</v>
      </c>
      <c r="L393" s="90">
        <f>G393/'Table 2.1'!H393</f>
        <v>-9.143433003324446E-3</v>
      </c>
      <c r="M393" s="92">
        <f>H393/'Table 2.1'!I393</f>
        <v>0</v>
      </c>
      <c r="N393" s="99">
        <f>I393/'Table 2.1'!I393</f>
        <v>-3.4300682780014864E-2</v>
      </c>
      <c r="O393" s="151">
        <f t="shared" si="12"/>
        <v>330</v>
      </c>
      <c r="P393" s="152">
        <f t="shared" si="13"/>
        <v>298</v>
      </c>
      <c r="Q393" s="1"/>
      <c r="R393" s="1"/>
      <c r="S393" s="1"/>
      <c r="T393" s="1"/>
      <c r="U393" s="1"/>
      <c r="V393" s="1"/>
      <c r="W393" s="1"/>
      <c r="X393" s="1"/>
    </row>
    <row r="394" spans="1:24" x14ac:dyDescent="0.2">
      <c r="A394" s="1"/>
      <c r="B394" s="24">
        <v>121136603</v>
      </c>
      <c r="C394" s="25" t="s">
        <v>169</v>
      </c>
      <c r="D394" s="26" t="s">
        <v>166</v>
      </c>
      <c r="E394" s="87">
        <f>'Table 2.1'!E394-'Table 2.1'!F394</f>
        <v>27.624666666666826</v>
      </c>
      <c r="F394" s="39">
        <f>'Table 2.1'!F394-'Table 2.1'!G394</f>
        <v>32.780333333333147</v>
      </c>
      <c r="G394" s="39">
        <f>'Table 2.1'!G394-'Table 2.1'!H394</f>
        <v>25.622000000000071</v>
      </c>
      <c r="H394" s="39">
        <f>'Table 2.1'!H394-'Table 2.1'!I394</f>
        <v>0</v>
      </c>
      <c r="I394" s="96">
        <f>'Table 2.1'!E394-'Table 2.1'!I394</f>
        <v>86.027000000000044</v>
      </c>
      <c r="J394" s="41">
        <f>E394/'Table 2.1'!F394</f>
        <v>1.5573542679350743E-2</v>
      </c>
      <c r="K394" s="90">
        <f>F394/'Table 2.1'!G394</f>
        <v>1.8828018502350979E-2</v>
      </c>
      <c r="L394" s="90">
        <f>G394/'Table 2.1'!H394</f>
        <v>1.4936301239697889E-2</v>
      </c>
      <c r="M394" s="92">
        <f>H394/'Table 2.1'!I394</f>
        <v>0</v>
      </c>
      <c r="N394" s="99">
        <f>I394/'Table 2.1'!I394</f>
        <v>5.0149293058601489E-2</v>
      </c>
      <c r="O394" s="151">
        <f t="shared" si="12"/>
        <v>61</v>
      </c>
      <c r="P394" s="152">
        <f t="shared" si="13"/>
        <v>19</v>
      </c>
      <c r="Q394" s="1"/>
      <c r="R394" s="1"/>
      <c r="S394" s="1"/>
      <c r="T394" s="1"/>
      <c r="U394" s="1"/>
      <c r="V394" s="1"/>
      <c r="W394" s="1"/>
      <c r="X394" s="1"/>
    </row>
    <row r="395" spans="1:24" x14ac:dyDescent="0.2">
      <c r="A395" s="1"/>
      <c r="B395" s="24">
        <v>121139004</v>
      </c>
      <c r="C395" s="25" t="s">
        <v>170</v>
      </c>
      <c r="D395" s="26" t="s">
        <v>166</v>
      </c>
      <c r="E395" s="87">
        <f>'Table 2.1'!E395-'Table 2.1'!F395</f>
        <v>-5.7036666666665496</v>
      </c>
      <c r="F395" s="39">
        <f>'Table 2.1'!F395-'Table 2.1'!G395</f>
        <v>-8.0153333333335013</v>
      </c>
      <c r="G395" s="39">
        <f>'Table 2.1'!G395-'Table 2.1'!H395</f>
        <v>-8.9306666666665251</v>
      </c>
      <c r="H395" s="39">
        <f>'Table 2.1'!H395-'Table 2.1'!I395</f>
        <v>0</v>
      </c>
      <c r="I395" s="96">
        <f>'Table 2.1'!E395-'Table 2.1'!I395</f>
        <v>-22.649666666666576</v>
      </c>
      <c r="J395" s="41">
        <f>E395/'Table 2.1'!F395</f>
        <v>-8.6876786873891065E-3</v>
      </c>
      <c r="K395" s="90">
        <f>F395/'Table 2.1'!G395</f>
        <v>-1.2061494258927618E-2</v>
      </c>
      <c r="L395" s="90">
        <f>G395/'Table 2.1'!H395</f>
        <v>-1.3260681376889322E-2</v>
      </c>
      <c r="M395" s="92">
        <f>H395/'Table 2.1'!I395</f>
        <v>0</v>
      </c>
      <c r="N395" s="99">
        <f>I395/'Table 2.1'!I395</f>
        <v>-3.3631309304205104E-2</v>
      </c>
      <c r="O395" s="151">
        <f t="shared" si="12"/>
        <v>200</v>
      </c>
      <c r="P395" s="152">
        <f t="shared" si="13"/>
        <v>295</v>
      </c>
      <c r="Q395" s="1"/>
      <c r="R395" s="1"/>
      <c r="S395" s="1"/>
      <c r="T395" s="1"/>
      <c r="U395" s="1"/>
      <c r="V395" s="1"/>
      <c r="W395" s="1"/>
      <c r="X395" s="1"/>
    </row>
    <row r="396" spans="1:24" x14ac:dyDescent="0.2">
      <c r="A396" s="1"/>
      <c r="B396" s="24">
        <v>121390302</v>
      </c>
      <c r="C396" s="25" t="s">
        <v>361</v>
      </c>
      <c r="D396" s="26" t="s">
        <v>362</v>
      </c>
      <c r="E396" s="87">
        <f>'Table 2.1'!E396-'Table 2.1'!F396</f>
        <v>383.08766666666634</v>
      </c>
      <c r="F396" s="87">
        <f>'Table 2.1'!F396-'Table 2.1'!G396</f>
        <v>437.9893333333348</v>
      </c>
      <c r="G396" s="87">
        <f>'Table 2.1'!G396-'Table 2.1'!H396</f>
        <v>394.25200000000405</v>
      </c>
      <c r="H396" s="87">
        <f>'Table 2.1'!H396-'Table 2.1'!I396</f>
        <v>0</v>
      </c>
      <c r="I396" s="96">
        <f>'Table 2.1'!E396-'Table 2.1'!I396</f>
        <v>1215.3290000000052</v>
      </c>
      <c r="J396" s="41">
        <f>E396/'Table 2.1'!F396</f>
        <v>1.9447019818746841E-2</v>
      </c>
      <c r="K396" s="90">
        <f>F396/'Table 2.1'!G396</f>
        <v>2.2739635955175183E-2</v>
      </c>
      <c r="L396" s="90">
        <f>G396/'Table 2.1'!H396</f>
        <v>2.0896600329860061E-2</v>
      </c>
      <c r="M396" s="92">
        <f>H396/'Table 2.1'!I396</f>
        <v>0</v>
      </c>
      <c r="N396" s="99">
        <f>I396/'Table 2.1'!I396</f>
        <v>6.4416272795796453E-2</v>
      </c>
      <c r="O396" s="151">
        <f t="shared" si="12"/>
        <v>1</v>
      </c>
      <c r="P396" s="152">
        <f t="shared" si="13"/>
        <v>12</v>
      </c>
      <c r="Q396" s="1"/>
      <c r="R396" s="1"/>
      <c r="S396" s="1"/>
      <c r="T396" s="1"/>
      <c r="U396" s="1"/>
      <c r="V396" s="1"/>
      <c r="W396" s="1"/>
      <c r="X396" s="1"/>
    </row>
    <row r="397" spans="1:24" x14ac:dyDescent="0.2">
      <c r="A397" s="1"/>
      <c r="B397" s="24">
        <v>121391303</v>
      </c>
      <c r="C397" s="25" t="s">
        <v>363</v>
      </c>
      <c r="D397" s="26" t="s">
        <v>362</v>
      </c>
      <c r="E397" s="87">
        <f>'Table 2.1'!E397-'Table 2.1'!F397</f>
        <v>10.851000000000113</v>
      </c>
      <c r="F397" s="39">
        <f>'Table 2.1'!F397-'Table 2.1'!G397</f>
        <v>13.534333333333279</v>
      </c>
      <c r="G397" s="39">
        <f>'Table 2.1'!G397-'Table 2.1'!H397</f>
        <v>6.931999999999789</v>
      </c>
      <c r="H397" s="39">
        <f>'Table 2.1'!H397-'Table 2.1'!I397</f>
        <v>0</v>
      </c>
      <c r="I397" s="96">
        <f>'Table 2.1'!E397-'Table 2.1'!I397</f>
        <v>31.317333333333181</v>
      </c>
      <c r="J397" s="41">
        <f>E397/'Table 2.1'!F397</f>
        <v>6.9227265245502007E-3</v>
      </c>
      <c r="K397" s="90">
        <f>F397/'Table 2.1'!G397</f>
        <v>8.709847299342377E-3</v>
      </c>
      <c r="L397" s="90">
        <f>G397/'Table 2.1'!H397</f>
        <v>4.4809897307418528E-3</v>
      </c>
      <c r="M397" s="92">
        <f>H397/'Table 2.1'!I397</f>
        <v>0</v>
      </c>
      <c r="N397" s="99">
        <f>I397/'Table 2.1'!I397</f>
        <v>2.0244179033596332E-2</v>
      </c>
      <c r="O397" s="151">
        <f t="shared" si="12"/>
        <v>111</v>
      </c>
      <c r="P397" s="152">
        <f t="shared" si="13"/>
        <v>76</v>
      </c>
      <c r="Q397" s="1"/>
      <c r="R397" s="1"/>
      <c r="S397" s="1"/>
      <c r="T397" s="1"/>
      <c r="U397" s="1"/>
      <c r="V397" s="1"/>
      <c r="W397" s="1"/>
      <c r="X397" s="1"/>
    </row>
    <row r="398" spans="1:24" x14ac:dyDescent="0.2">
      <c r="A398" s="1"/>
      <c r="B398" s="24">
        <v>121392303</v>
      </c>
      <c r="C398" s="25" t="s">
        <v>364</v>
      </c>
      <c r="D398" s="26" t="s">
        <v>362</v>
      </c>
      <c r="E398" s="87">
        <f>'Table 2.1'!E398-'Table 2.1'!F398</f>
        <v>51.551666666666279</v>
      </c>
      <c r="F398" s="39">
        <f>'Table 2.1'!F398-'Table 2.1'!G398</f>
        <v>33.520666666667239</v>
      </c>
      <c r="G398" s="39">
        <f>'Table 2.1'!G398-'Table 2.1'!H398</f>
        <v>18.758666666665704</v>
      </c>
      <c r="H398" s="39">
        <f>'Table 2.1'!H398-'Table 2.1'!I398</f>
        <v>0</v>
      </c>
      <c r="I398" s="96">
        <f>'Table 2.1'!E398-'Table 2.1'!I398</f>
        <v>103.83099999999922</v>
      </c>
      <c r="J398" s="41">
        <f>E398/'Table 2.1'!F398</f>
        <v>6.255702101487905E-3</v>
      </c>
      <c r="K398" s="90">
        <f>F398/'Table 2.1'!G398</f>
        <v>4.0842861960330547E-3</v>
      </c>
      <c r="L398" s="90">
        <f>G398/'Table 2.1'!H398</f>
        <v>2.2908637337047625E-3</v>
      </c>
      <c r="M398" s="92">
        <f>H398/'Table 2.1'!I398</f>
        <v>0</v>
      </c>
      <c r="N398" s="99">
        <f>I398/'Table 2.1'!I398</f>
        <v>1.2680148144909533E-2</v>
      </c>
      <c r="O398" s="151">
        <f t="shared" si="12"/>
        <v>49</v>
      </c>
      <c r="P398" s="152">
        <f t="shared" si="13"/>
        <v>105</v>
      </c>
      <c r="Q398" s="1"/>
      <c r="R398" s="1"/>
      <c r="S398" s="1"/>
      <c r="T398" s="1"/>
      <c r="U398" s="1"/>
      <c r="V398" s="1"/>
      <c r="W398" s="1"/>
      <c r="X398" s="1"/>
    </row>
    <row r="399" spans="1:24" x14ac:dyDescent="0.2">
      <c r="A399" s="1"/>
      <c r="B399" s="24">
        <v>121394503</v>
      </c>
      <c r="C399" s="25" t="s">
        <v>365</v>
      </c>
      <c r="D399" s="26" t="s">
        <v>362</v>
      </c>
      <c r="E399" s="87">
        <f>'Table 2.1'!E399-'Table 2.1'!F399</f>
        <v>-33.149999999999864</v>
      </c>
      <c r="F399" s="39">
        <f>'Table 2.1'!F399-'Table 2.1'!G399</f>
        <v>-38.814000000000078</v>
      </c>
      <c r="G399" s="39">
        <f>'Table 2.1'!G399-'Table 2.1'!H399</f>
        <v>-35.824000000000069</v>
      </c>
      <c r="H399" s="39">
        <f>'Table 2.1'!H399-'Table 2.1'!I399</f>
        <v>0</v>
      </c>
      <c r="I399" s="96">
        <f>'Table 2.1'!E399-'Table 2.1'!I399</f>
        <v>-107.78800000000001</v>
      </c>
      <c r="J399" s="41">
        <f>E399/'Table 2.1'!F399</f>
        <v>-1.9842825666260951E-2</v>
      </c>
      <c r="K399" s="90">
        <f>F399/'Table 2.1'!G399</f>
        <v>-2.2705641545228521E-2</v>
      </c>
      <c r="L399" s="90">
        <f>G399/'Table 2.1'!H399</f>
        <v>-2.0526372182594451E-2</v>
      </c>
      <c r="M399" s="92">
        <f>H399/'Table 2.1'!I399</f>
        <v>0</v>
      </c>
      <c r="N399" s="99">
        <f>I399/'Table 2.1'!I399</f>
        <v>-6.1760177669090179E-2</v>
      </c>
      <c r="O399" s="151">
        <f t="shared" si="12"/>
        <v>404</v>
      </c>
      <c r="P399" s="152">
        <f t="shared" si="13"/>
        <v>419</v>
      </c>
      <c r="Q399" s="1"/>
      <c r="R399" s="1"/>
      <c r="S399" s="1"/>
      <c r="T399" s="1"/>
      <c r="U399" s="1"/>
      <c r="V399" s="1"/>
      <c r="W399" s="1"/>
      <c r="X399" s="1"/>
    </row>
    <row r="400" spans="1:24" x14ac:dyDescent="0.2">
      <c r="A400" s="1"/>
      <c r="B400" s="24">
        <v>121394603</v>
      </c>
      <c r="C400" s="25" t="s">
        <v>366</v>
      </c>
      <c r="D400" s="26" t="s">
        <v>362</v>
      </c>
      <c r="E400" s="87">
        <f>'Table 2.1'!E400-'Table 2.1'!F400</f>
        <v>-21.786666666666406</v>
      </c>
      <c r="F400" s="39">
        <f>'Table 2.1'!F400-'Table 2.1'!G400</f>
        <v>-26.926666666667188</v>
      </c>
      <c r="G400" s="39">
        <f>'Table 2.1'!G400-'Table 2.1'!H400</f>
        <v>-12.324333333333016</v>
      </c>
      <c r="H400" s="39">
        <f>'Table 2.1'!H400-'Table 2.1'!I400</f>
        <v>0</v>
      </c>
      <c r="I400" s="96">
        <f>'Table 2.1'!E400-'Table 2.1'!I400</f>
        <v>-61.03766666666661</v>
      </c>
      <c r="J400" s="41">
        <f>E400/'Table 2.1'!F400</f>
        <v>-9.8831128357834055E-3</v>
      </c>
      <c r="K400" s="90">
        <f>F400/'Table 2.1'!G400</f>
        <v>-1.2067377135114075E-2</v>
      </c>
      <c r="L400" s="90">
        <f>G400/'Table 2.1'!H400</f>
        <v>-5.4928990318602478E-3</v>
      </c>
      <c r="M400" s="92">
        <f>H400/'Table 2.1'!I400</f>
        <v>0</v>
      </c>
      <c r="N400" s="99">
        <f>I400/'Table 2.1'!I400</f>
        <v>-2.7204209028779125E-2</v>
      </c>
      <c r="O400" s="151">
        <f t="shared" si="12"/>
        <v>312</v>
      </c>
      <c r="P400" s="152">
        <f t="shared" si="13"/>
        <v>268</v>
      </c>
      <c r="Q400" s="1"/>
      <c r="R400" s="1"/>
      <c r="S400" s="1"/>
      <c r="T400" s="1"/>
      <c r="U400" s="1"/>
      <c r="V400" s="1"/>
      <c r="W400" s="1"/>
      <c r="X400" s="1"/>
    </row>
    <row r="401" spans="1:24" x14ac:dyDescent="0.2">
      <c r="A401" s="1"/>
      <c r="B401" s="24">
        <v>121395103</v>
      </c>
      <c r="C401" s="25" t="s">
        <v>367</v>
      </c>
      <c r="D401" s="26" t="s">
        <v>362</v>
      </c>
      <c r="E401" s="87">
        <f>'Table 2.1'!E401-'Table 2.1'!F401</f>
        <v>200.19966666666551</v>
      </c>
      <c r="F401" s="39">
        <f>'Table 2.1'!F401-'Table 2.1'!G401</f>
        <v>128.67433333333429</v>
      </c>
      <c r="G401" s="39">
        <f>'Table 2.1'!G401-'Table 2.1'!H401</f>
        <v>-14.345666666666148</v>
      </c>
      <c r="H401" s="39">
        <f>'Table 2.1'!H401-'Table 2.1'!I401</f>
        <v>0</v>
      </c>
      <c r="I401" s="96">
        <f>'Table 2.1'!E401-'Table 2.1'!I401</f>
        <v>314.52833333333365</v>
      </c>
      <c r="J401" s="41">
        <f>E401/'Table 2.1'!F401</f>
        <v>2.1524535269421666E-2</v>
      </c>
      <c r="K401" s="90">
        <f>F401/'Table 2.1'!G401</f>
        <v>1.4028542093948522E-2</v>
      </c>
      <c r="L401" s="90">
        <f>G401/'Table 2.1'!H401</f>
        <v>-1.5615742360606066E-3</v>
      </c>
      <c r="M401" s="92">
        <f>H401/'Table 2.1'!I401</f>
        <v>0</v>
      </c>
      <c r="N401" s="99">
        <f>I401/'Table 2.1'!I401</f>
        <v>3.4237470677168536E-2</v>
      </c>
      <c r="O401" s="151">
        <f t="shared" si="12"/>
        <v>14</v>
      </c>
      <c r="P401" s="152">
        <f t="shared" si="13"/>
        <v>44</v>
      </c>
      <c r="Q401" s="1"/>
      <c r="R401" s="1"/>
      <c r="S401" s="1"/>
      <c r="T401" s="1"/>
      <c r="U401" s="1"/>
      <c r="V401" s="1"/>
      <c r="W401" s="1"/>
      <c r="X401" s="1"/>
    </row>
    <row r="402" spans="1:24" x14ac:dyDescent="0.2">
      <c r="A402" s="1"/>
      <c r="B402" s="24">
        <v>121395603</v>
      </c>
      <c r="C402" s="25" t="s">
        <v>368</v>
      </c>
      <c r="D402" s="26" t="s">
        <v>362</v>
      </c>
      <c r="E402" s="87">
        <f>'Table 2.1'!E402-'Table 2.1'!F402</f>
        <v>25.354000000000269</v>
      </c>
      <c r="F402" s="39">
        <f>'Table 2.1'!F402-'Table 2.1'!G402</f>
        <v>12.103333333333012</v>
      </c>
      <c r="G402" s="39">
        <f>'Table 2.1'!G402-'Table 2.1'!H402</f>
        <v>0.93566666666674791</v>
      </c>
      <c r="H402" s="39">
        <f>'Table 2.1'!H402-'Table 2.1'!I402</f>
        <v>0</v>
      </c>
      <c r="I402" s="96">
        <f>'Table 2.1'!E402-'Table 2.1'!I402</f>
        <v>38.393000000000029</v>
      </c>
      <c r="J402" s="41">
        <f>E402/'Table 2.1'!F402</f>
        <v>1.5320442826904056E-2</v>
      </c>
      <c r="K402" s="90">
        <f>F402/'Table 2.1'!G402</f>
        <v>7.367459285707278E-3</v>
      </c>
      <c r="L402" s="90">
        <f>G402/'Table 2.1'!H402</f>
        <v>5.6987726626205656E-4</v>
      </c>
      <c r="M402" s="92">
        <f>H402/'Table 2.1'!I402</f>
        <v>0</v>
      </c>
      <c r="N402" s="99">
        <f>I402/'Table 2.1'!I402</f>
        <v>2.3383645760880572E-2</v>
      </c>
      <c r="O402" s="151">
        <f t="shared" si="12"/>
        <v>100</v>
      </c>
      <c r="P402" s="152">
        <f t="shared" si="13"/>
        <v>68</v>
      </c>
      <c r="Q402" s="1"/>
      <c r="R402" s="1"/>
      <c r="S402" s="1"/>
      <c r="T402" s="1"/>
      <c r="U402" s="1"/>
      <c r="V402" s="1"/>
      <c r="W402" s="1"/>
      <c r="X402" s="1"/>
    </row>
    <row r="403" spans="1:24" x14ac:dyDescent="0.2">
      <c r="A403" s="1"/>
      <c r="B403" s="24">
        <v>121395703</v>
      </c>
      <c r="C403" s="25" t="s">
        <v>369</v>
      </c>
      <c r="D403" s="26" t="s">
        <v>362</v>
      </c>
      <c r="E403" s="87">
        <f>'Table 2.1'!E403-'Table 2.1'!F403</f>
        <v>30.812000000000353</v>
      </c>
      <c r="F403" s="39">
        <f>'Table 2.1'!F403-'Table 2.1'!G403</f>
        <v>48.226000000000568</v>
      </c>
      <c r="G403" s="39">
        <f>'Table 2.1'!G403-'Table 2.1'!H403</f>
        <v>12.156333333332896</v>
      </c>
      <c r="H403" s="39">
        <f>'Table 2.1'!H403-'Table 2.1'!I403</f>
        <v>0</v>
      </c>
      <c r="I403" s="96">
        <f>'Table 2.1'!E403-'Table 2.1'!I403</f>
        <v>91.194333333333816</v>
      </c>
      <c r="J403" s="41">
        <f>E403/'Table 2.1'!F403</f>
        <v>9.7498152844778373E-3</v>
      </c>
      <c r="K403" s="90">
        <f>F403/'Table 2.1'!G403</f>
        <v>1.5496592427023111E-2</v>
      </c>
      <c r="L403" s="90">
        <f>G403/'Table 2.1'!H403</f>
        <v>3.921546277880484E-3</v>
      </c>
      <c r="M403" s="92">
        <f>H403/'Table 2.1'!I403</f>
        <v>0</v>
      </c>
      <c r="N403" s="99">
        <f>I403/'Table 2.1'!I403</f>
        <v>2.9418640361441796E-2</v>
      </c>
      <c r="O403" s="151">
        <f t="shared" si="12"/>
        <v>57</v>
      </c>
      <c r="P403" s="152">
        <f t="shared" si="13"/>
        <v>52</v>
      </c>
      <c r="Q403" s="1"/>
      <c r="R403" s="1"/>
      <c r="S403" s="1"/>
      <c r="T403" s="1"/>
      <c r="U403" s="1"/>
      <c r="V403" s="1"/>
      <c r="W403" s="1"/>
      <c r="X403" s="1"/>
    </row>
    <row r="404" spans="1:24" x14ac:dyDescent="0.2">
      <c r="A404" s="1"/>
      <c r="B404" s="24">
        <v>121397803</v>
      </c>
      <c r="C404" s="25" t="s">
        <v>370</v>
      </c>
      <c r="D404" s="26" t="s">
        <v>362</v>
      </c>
      <c r="E404" s="87">
        <f>'Table 2.1'!E404-'Table 2.1'!F404</f>
        <v>39.623333333332994</v>
      </c>
      <c r="F404" s="39">
        <f>'Table 2.1'!F404-'Table 2.1'!G404</f>
        <v>58.917666666666264</v>
      </c>
      <c r="G404" s="39">
        <f>'Table 2.1'!G404-'Table 2.1'!H404</f>
        <v>59.074000000000524</v>
      </c>
      <c r="H404" s="39">
        <f>'Table 2.1'!H404-'Table 2.1'!I404</f>
        <v>0</v>
      </c>
      <c r="I404" s="96">
        <f>'Table 2.1'!E404-'Table 2.1'!I404</f>
        <v>157.61499999999978</v>
      </c>
      <c r="J404" s="41">
        <f>E404/'Table 2.1'!F404</f>
        <v>9.0484215006996962E-3</v>
      </c>
      <c r="K404" s="90">
        <f>F404/'Table 2.1'!G404</f>
        <v>1.3637985717201106E-2</v>
      </c>
      <c r="L404" s="90">
        <f>G404/'Table 2.1'!H404</f>
        <v>1.38637483187795E-2</v>
      </c>
      <c r="M404" s="92">
        <f>H404/'Table 2.1'!I404</f>
        <v>0</v>
      </c>
      <c r="N404" s="99">
        <f>I404/'Table 2.1'!I404</f>
        <v>3.6989787237437934E-2</v>
      </c>
      <c r="O404" s="151">
        <f t="shared" si="12"/>
        <v>34</v>
      </c>
      <c r="P404" s="152">
        <f t="shared" si="13"/>
        <v>38</v>
      </c>
      <c r="Q404" s="1"/>
      <c r="R404" s="1"/>
      <c r="S404" s="1"/>
      <c r="T404" s="1"/>
      <c r="U404" s="1"/>
      <c r="V404" s="1"/>
      <c r="W404" s="1"/>
      <c r="X404" s="1"/>
    </row>
    <row r="405" spans="1:24" x14ac:dyDescent="0.2">
      <c r="A405" s="1"/>
      <c r="B405" s="24">
        <v>122091002</v>
      </c>
      <c r="C405" s="25" t="s">
        <v>128</v>
      </c>
      <c r="D405" s="26" t="s">
        <v>129</v>
      </c>
      <c r="E405" s="87">
        <f>'Table 2.1'!E405-'Table 2.1'!F405</f>
        <v>76.328999999998814</v>
      </c>
      <c r="F405" s="39">
        <f>'Table 2.1'!F405-'Table 2.1'!G405</f>
        <v>84.617000000001099</v>
      </c>
      <c r="G405" s="39">
        <f>'Table 2.1'!G405-'Table 2.1'!H405</f>
        <v>95.074000000000524</v>
      </c>
      <c r="H405" s="39">
        <f>'Table 2.1'!H405-'Table 2.1'!I405</f>
        <v>0</v>
      </c>
      <c r="I405" s="96">
        <f>'Table 2.1'!E405-'Table 2.1'!I405</f>
        <v>256.02000000000044</v>
      </c>
      <c r="J405" s="41">
        <f>E405/'Table 2.1'!F405</f>
        <v>1.0019193313764449E-2</v>
      </c>
      <c r="K405" s="90">
        <f>F405/'Table 2.1'!G405</f>
        <v>1.1231856596680034E-2</v>
      </c>
      <c r="L405" s="90">
        <f>G405/'Table 2.1'!H405</f>
        <v>1.2781190836378001E-2</v>
      </c>
      <c r="M405" s="92">
        <f>H405/'Table 2.1'!I405</f>
        <v>0</v>
      </c>
      <c r="N405" s="99">
        <f>I405/'Table 2.1'!I405</f>
        <v>3.4417826934066975E-2</v>
      </c>
      <c r="O405" s="151">
        <f t="shared" si="12"/>
        <v>17</v>
      </c>
      <c r="P405" s="152">
        <f t="shared" si="13"/>
        <v>41</v>
      </c>
      <c r="Q405" s="1"/>
      <c r="R405" s="1"/>
      <c r="S405" s="1"/>
      <c r="T405" s="1"/>
      <c r="U405" s="1"/>
      <c r="V405" s="1"/>
      <c r="W405" s="1"/>
      <c r="X405" s="1"/>
    </row>
    <row r="406" spans="1:24" x14ac:dyDescent="0.2">
      <c r="A406" s="1"/>
      <c r="B406" s="24">
        <v>122091303</v>
      </c>
      <c r="C406" s="25" t="s">
        <v>130</v>
      </c>
      <c r="D406" s="26" t="s">
        <v>129</v>
      </c>
      <c r="E406" s="87">
        <f>'Table 2.1'!E406-'Table 2.1'!F406</f>
        <v>19.526333333333241</v>
      </c>
      <c r="F406" s="39">
        <f>'Table 2.1'!F406-'Table 2.1'!G406</f>
        <v>32.7650000000001</v>
      </c>
      <c r="G406" s="39">
        <f>'Table 2.1'!G406-'Table 2.1'!H406</f>
        <v>36.948666666666668</v>
      </c>
      <c r="H406" s="39">
        <f>'Table 2.1'!H406-'Table 2.1'!I406</f>
        <v>0</v>
      </c>
      <c r="I406" s="96">
        <f>'Table 2.1'!E406-'Table 2.1'!I406</f>
        <v>89.240000000000009</v>
      </c>
      <c r="J406" s="41">
        <f>E406/'Table 2.1'!F406</f>
        <v>1.4193179791745747E-2</v>
      </c>
      <c r="K406" s="90">
        <f>F406/'Table 2.1'!G406</f>
        <v>2.439706038939498E-2</v>
      </c>
      <c r="L406" s="90">
        <f>G406/'Table 2.1'!H406</f>
        <v>2.8290587099996607E-2</v>
      </c>
      <c r="M406" s="92">
        <f>H406/'Table 2.1'!I406</f>
        <v>0</v>
      </c>
      <c r="N406" s="99">
        <f>I406/'Table 2.1'!I406</f>
        <v>6.8328635931031279E-2</v>
      </c>
      <c r="O406" s="151">
        <f t="shared" si="12"/>
        <v>60</v>
      </c>
      <c r="P406" s="152">
        <f t="shared" si="13"/>
        <v>8</v>
      </c>
      <c r="Q406" s="1"/>
      <c r="R406" s="1"/>
      <c r="S406" s="1"/>
      <c r="T406" s="1"/>
      <c r="U406" s="1"/>
      <c r="V406" s="1"/>
      <c r="W406" s="1"/>
      <c r="X406" s="1"/>
    </row>
    <row r="407" spans="1:24" x14ac:dyDescent="0.2">
      <c r="A407" s="1"/>
      <c r="B407" s="24">
        <v>122091352</v>
      </c>
      <c r="C407" s="25" t="s">
        <v>131</v>
      </c>
      <c r="D407" s="26" t="s">
        <v>129</v>
      </c>
      <c r="E407" s="87">
        <f>'Table 2.1'!E407-'Table 2.1'!F407</f>
        <v>39.672666666666373</v>
      </c>
      <c r="F407" s="39">
        <f>'Table 2.1'!F407-'Table 2.1'!G407</f>
        <v>46.87233333333279</v>
      </c>
      <c r="G407" s="39">
        <f>'Table 2.1'!G407-'Table 2.1'!H407</f>
        <v>59.972000000001572</v>
      </c>
      <c r="H407" s="39">
        <f>'Table 2.1'!H407-'Table 2.1'!I407</f>
        <v>0</v>
      </c>
      <c r="I407" s="96">
        <f>'Table 2.1'!E407-'Table 2.1'!I407</f>
        <v>146.51700000000073</v>
      </c>
      <c r="J407" s="41">
        <f>E407/'Table 2.1'!F407</f>
        <v>5.4681003664588893E-3</v>
      </c>
      <c r="K407" s="90">
        <f>F407/'Table 2.1'!G407</f>
        <v>6.5024420515636967E-3</v>
      </c>
      <c r="L407" s="90">
        <f>G407/'Table 2.1'!H407</f>
        <v>8.3895133601030007E-3</v>
      </c>
      <c r="M407" s="92">
        <f>H407/'Table 2.1'!I407</f>
        <v>0</v>
      </c>
      <c r="N407" s="99">
        <f>I407/'Table 2.1'!I407</f>
        <v>2.0496337107019699E-2</v>
      </c>
      <c r="O407" s="151">
        <f t="shared" si="12"/>
        <v>35</v>
      </c>
      <c r="P407" s="152">
        <f t="shared" si="13"/>
        <v>75</v>
      </c>
      <c r="Q407" s="1"/>
      <c r="R407" s="1"/>
      <c r="S407" s="1"/>
      <c r="T407" s="1"/>
      <c r="U407" s="1"/>
      <c r="V407" s="1"/>
      <c r="W407" s="1"/>
      <c r="X407" s="1"/>
    </row>
    <row r="408" spans="1:24" x14ac:dyDescent="0.2">
      <c r="A408" s="1"/>
      <c r="B408" s="24">
        <v>122092002</v>
      </c>
      <c r="C408" s="25" t="s">
        <v>132</v>
      </c>
      <c r="D408" s="26" t="s">
        <v>129</v>
      </c>
      <c r="E408" s="87">
        <f>'Table 2.1'!E408-'Table 2.1'!F408</f>
        <v>25.40633333333335</v>
      </c>
      <c r="F408" s="39">
        <f>'Table 2.1'!F408-'Table 2.1'!G408</f>
        <v>-21.327333333333627</v>
      </c>
      <c r="G408" s="39">
        <f>'Table 2.1'!G408-'Table 2.1'!H408</f>
        <v>-50.525666666665529</v>
      </c>
      <c r="H408" s="39">
        <f>'Table 2.1'!H408-'Table 2.1'!I408</f>
        <v>0</v>
      </c>
      <c r="I408" s="96">
        <f>'Table 2.1'!E408-'Table 2.1'!I408</f>
        <v>-46.446666666665806</v>
      </c>
      <c r="J408" s="41">
        <f>E408/'Table 2.1'!F408</f>
        <v>4.6275959760636882E-3</v>
      </c>
      <c r="K408" s="90">
        <f>F408/'Table 2.1'!G408</f>
        <v>-3.8696010607141792E-3</v>
      </c>
      <c r="L408" s="90">
        <f>G408/'Table 2.1'!H408</f>
        <v>-9.0840291121385367E-3</v>
      </c>
      <c r="M408" s="92">
        <f>H408/'Table 2.1'!I408</f>
        <v>0</v>
      </c>
      <c r="N408" s="99">
        <f>I408/'Table 2.1'!I408</f>
        <v>-8.3506641277066359E-3</v>
      </c>
      <c r="O408" s="151">
        <f t="shared" si="12"/>
        <v>273</v>
      </c>
      <c r="P408" s="152">
        <f t="shared" si="13"/>
        <v>182</v>
      </c>
      <c r="Q408" s="1"/>
      <c r="R408" s="1"/>
      <c r="S408" s="1"/>
      <c r="T408" s="1"/>
      <c r="U408" s="1"/>
      <c r="V408" s="1"/>
      <c r="W408" s="1"/>
      <c r="X408" s="1"/>
    </row>
    <row r="409" spans="1:24" x14ac:dyDescent="0.2">
      <c r="A409" s="1"/>
      <c r="B409" s="24">
        <v>122092102</v>
      </c>
      <c r="C409" s="102" t="s">
        <v>133</v>
      </c>
      <c r="D409" s="26" t="s">
        <v>129</v>
      </c>
      <c r="E409" s="87">
        <f>'Table 2.1'!E409-'Table 2.1'!F409</f>
        <v>-277.9890000000014</v>
      </c>
      <c r="F409" s="87">
        <f>'Table 2.1'!F409-'Table 2.1'!G409</f>
        <v>-371.74533333332874</v>
      </c>
      <c r="G409" s="87">
        <f>'Table 2.1'!G409-'Table 2.1'!H409</f>
        <v>-353.69900000000416</v>
      </c>
      <c r="H409" s="87">
        <f>'Table 2.1'!H409-'Table 2.1'!I409</f>
        <v>0</v>
      </c>
      <c r="I409" s="96">
        <f>'Table 2.1'!E409-'Table 2.1'!I409</f>
        <v>-1003.4333333333343</v>
      </c>
      <c r="J409" s="41">
        <f>E409/'Table 2.1'!F409</f>
        <v>-1.5061770602865879E-2</v>
      </c>
      <c r="K409" s="90">
        <f>F409/'Table 2.1'!G409</f>
        <v>-1.9743924676950842E-2</v>
      </c>
      <c r="L409" s="90">
        <f>G409/'Table 2.1'!H409</f>
        <v>-1.8439071771965791E-2</v>
      </c>
      <c r="M409" s="92">
        <f>H409/'Table 2.1'!I409</f>
        <v>0</v>
      </c>
      <c r="N409" s="99">
        <f>I409/'Table 2.1'!I409</f>
        <v>-5.2311087257006679E-2</v>
      </c>
      <c r="O409" s="151">
        <f t="shared" si="12"/>
        <v>500</v>
      </c>
      <c r="P409" s="152">
        <f t="shared" si="13"/>
        <v>394</v>
      </c>
      <c r="Q409" s="1"/>
      <c r="R409" s="1"/>
      <c r="S409" s="1"/>
      <c r="T409" s="1"/>
      <c r="U409" s="1"/>
      <c r="V409" s="1"/>
      <c r="W409" s="1"/>
      <c r="X409" s="1"/>
    </row>
    <row r="410" spans="1:24" x14ac:dyDescent="0.2">
      <c r="A410" s="1"/>
      <c r="B410" s="24">
        <v>122092353</v>
      </c>
      <c r="C410" s="25" t="s">
        <v>134</v>
      </c>
      <c r="D410" s="26" t="s">
        <v>129</v>
      </c>
      <c r="E410" s="87">
        <f>'Table 2.1'!E410-'Table 2.1'!F410</f>
        <v>-43.993666666667195</v>
      </c>
      <c r="F410" s="39">
        <f>'Table 2.1'!F410-'Table 2.1'!G410</f>
        <v>-85.904666666665435</v>
      </c>
      <c r="G410" s="39">
        <f>'Table 2.1'!G410-'Table 2.1'!H410</f>
        <v>-149.52266666666765</v>
      </c>
      <c r="H410" s="39">
        <f>'Table 2.1'!H410-'Table 2.1'!I410</f>
        <v>0</v>
      </c>
      <c r="I410" s="96">
        <f>'Table 2.1'!E410-'Table 2.1'!I410</f>
        <v>-279.42100000000028</v>
      </c>
      <c r="J410" s="41">
        <f>E410/'Table 2.1'!F410</f>
        <v>-4.0631136723632407E-3</v>
      </c>
      <c r="K410" s="90">
        <f>F410/'Table 2.1'!G410</f>
        <v>-7.8714279876156909E-3</v>
      </c>
      <c r="L410" s="90">
        <f>G410/'Table 2.1'!H410</f>
        <v>-1.3515559941747062E-2</v>
      </c>
      <c r="M410" s="92">
        <f>H410/'Table 2.1'!I410</f>
        <v>0</v>
      </c>
      <c r="N410" s="99">
        <f>I410/'Table 2.1'!I410</f>
        <v>-2.5257249343351856E-2</v>
      </c>
      <c r="O410" s="151">
        <f t="shared" si="12"/>
        <v>488</v>
      </c>
      <c r="P410" s="152">
        <f t="shared" si="13"/>
        <v>258</v>
      </c>
      <c r="Q410" s="1"/>
      <c r="R410" s="1"/>
      <c r="S410" s="1"/>
      <c r="T410" s="1"/>
      <c r="U410" s="1"/>
      <c r="V410" s="1"/>
      <c r="W410" s="1"/>
      <c r="X410" s="1"/>
    </row>
    <row r="411" spans="1:24" x14ac:dyDescent="0.2">
      <c r="A411" s="1"/>
      <c r="B411" s="24">
        <v>122097203</v>
      </c>
      <c r="C411" s="25" t="s">
        <v>135</v>
      </c>
      <c r="D411" s="26" t="s">
        <v>129</v>
      </c>
      <c r="E411" s="87">
        <f>'Table 2.1'!E411-'Table 2.1'!F411</f>
        <v>-7.9000000000064574E-2</v>
      </c>
      <c r="F411" s="39">
        <f>'Table 2.1'!F411-'Table 2.1'!G411</f>
        <v>0.47433333333344763</v>
      </c>
      <c r="G411" s="39">
        <f>'Table 2.1'!G411-'Table 2.1'!H411</f>
        <v>-20.09366666666665</v>
      </c>
      <c r="H411" s="39">
        <f>'Table 2.1'!H411-'Table 2.1'!I411</f>
        <v>0</v>
      </c>
      <c r="I411" s="96">
        <f>'Table 2.1'!E411-'Table 2.1'!I411</f>
        <v>-19.698333333333267</v>
      </c>
      <c r="J411" s="41">
        <f>E411/'Table 2.1'!F411</f>
        <v>-8.3456140628947203E-5</v>
      </c>
      <c r="K411" s="90">
        <f>F411/'Table 2.1'!G411</f>
        <v>5.0134019543471905E-4</v>
      </c>
      <c r="L411" s="90">
        <f>G411/'Table 2.1'!H411</f>
        <v>-2.0796067717883306E-2</v>
      </c>
      <c r="M411" s="92">
        <f>H411/'Table 2.1'!I411</f>
        <v>0</v>
      </c>
      <c r="N411" s="99">
        <f>I411/'Table 2.1'!I411</f>
        <v>-2.0386914977991586E-2</v>
      </c>
      <c r="O411" s="151">
        <f t="shared" si="12"/>
        <v>191</v>
      </c>
      <c r="P411" s="152">
        <f t="shared" si="13"/>
        <v>241</v>
      </c>
      <c r="Q411" s="1"/>
      <c r="R411" s="1"/>
      <c r="S411" s="1"/>
      <c r="T411" s="1"/>
      <c r="U411" s="1"/>
      <c r="V411" s="1"/>
      <c r="W411" s="1"/>
      <c r="X411" s="1"/>
    </row>
    <row r="412" spans="1:24" x14ac:dyDescent="0.2">
      <c r="A412" s="1"/>
      <c r="B412" s="24">
        <v>122097502</v>
      </c>
      <c r="C412" s="25" t="s">
        <v>136</v>
      </c>
      <c r="D412" s="26" t="s">
        <v>129</v>
      </c>
      <c r="E412" s="87">
        <f>'Table 2.1'!E412-'Table 2.1'!F412</f>
        <v>76.407666666666046</v>
      </c>
      <c r="F412" s="39">
        <f>'Table 2.1'!F412-'Table 2.1'!G412</f>
        <v>175.49333333333198</v>
      </c>
      <c r="G412" s="39">
        <f>'Table 2.1'!G412-'Table 2.1'!H412</f>
        <v>-2.5583333333306655</v>
      </c>
      <c r="H412" s="39">
        <f>'Table 2.1'!H412-'Table 2.1'!I412</f>
        <v>0</v>
      </c>
      <c r="I412" s="96">
        <f>'Table 2.1'!E412-'Table 2.1'!I412</f>
        <v>249.34266666666736</v>
      </c>
      <c r="J412" s="41">
        <f>E412/'Table 2.1'!F412</f>
        <v>8.3413915633106187E-3</v>
      </c>
      <c r="K412" s="90">
        <f>F412/'Table 2.1'!G412</f>
        <v>1.9532749242988947E-2</v>
      </c>
      <c r="L412" s="90">
        <f>G412/'Table 2.1'!H412</f>
        <v>-2.8466641658027759E-4</v>
      </c>
      <c r="M412" s="92">
        <f>H412/'Table 2.1'!I412</f>
        <v>0</v>
      </c>
      <c r="N412" s="99">
        <f>I412/'Table 2.1'!I412</f>
        <v>2.7744423486897006E-2</v>
      </c>
      <c r="O412" s="151">
        <f t="shared" si="12"/>
        <v>18</v>
      </c>
      <c r="P412" s="152">
        <f t="shared" si="13"/>
        <v>55</v>
      </c>
      <c r="Q412" s="1"/>
      <c r="R412" s="1"/>
      <c r="S412" s="1"/>
      <c r="T412" s="1"/>
      <c r="U412" s="1"/>
      <c r="V412" s="1"/>
      <c r="W412" s="1"/>
      <c r="X412" s="1"/>
    </row>
    <row r="413" spans="1:24" x14ac:dyDescent="0.2">
      <c r="A413" s="1"/>
      <c r="B413" s="24">
        <v>122097604</v>
      </c>
      <c r="C413" s="25" t="s">
        <v>137</v>
      </c>
      <c r="D413" s="26" t="s">
        <v>129</v>
      </c>
      <c r="E413" s="87">
        <f>'Table 2.1'!E413-'Table 2.1'!F413</f>
        <v>-31.929999999999836</v>
      </c>
      <c r="F413" s="39">
        <f>'Table 2.1'!F413-'Table 2.1'!G413</f>
        <v>-17.640999999999849</v>
      </c>
      <c r="G413" s="39">
        <f>'Table 2.1'!G413-'Table 2.1'!H413</f>
        <v>-34.552000000000362</v>
      </c>
      <c r="H413" s="39">
        <f>'Table 2.1'!H413-'Table 2.1'!I413</f>
        <v>0</v>
      </c>
      <c r="I413" s="96">
        <f>'Table 2.1'!E413-'Table 2.1'!I413</f>
        <v>-84.123000000000047</v>
      </c>
      <c r="J413" s="41">
        <f>E413/'Table 2.1'!F413</f>
        <v>-2.1316552473234031E-2</v>
      </c>
      <c r="K413" s="90">
        <f>F413/'Table 2.1'!G413</f>
        <v>-1.1640090845626999E-2</v>
      </c>
      <c r="L413" s="90">
        <f>G413/'Table 2.1'!H413</f>
        <v>-2.2290318626660619E-2</v>
      </c>
      <c r="M413" s="92">
        <f>H413/'Table 2.1'!I413</f>
        <v>0</v>
      </c>
      <c r="N413" s="99">
        <f>I413/'Table 2.1'!I413</f>
        <v>-5.4269752078911569E-2</v>
      </c>
      <c r="O413" s="151">
        <f t="shared" si="12"/>
        <v>370</v>
      </c>
      <c r="P413" s="152">
        <f t="shared" si="13"/>
        <v>400</v>
      </c>
      <c r="Q413" s="1"/>
      <c r="R413" s="1"/>
      <c r="S413" s="1"/>
      <c r="T413" s="1"/>
      <c r="U413" s="1"/>
      <c r="V413" s="1"/>
      <c r="W413" s="1"/>
      <c r="X413" s="1"/>
    </row>
    <row r="414" spans="1:24" x14ac:dyDescent="0.2">
      <c r="A414" s="1"/>
      <c r="B414" s="24">
        <v>122098003</v>
      </c>
      <c r="C414" s="25" t="s">
        <v>138</v>
      </c>
      <c r="D414" s="26" t="s">
        <v>129</v>
      </c>
      <c r="E414" s="87">
        <f>'Table 2.1'!E414-'Table 2.1'!F414</f>
        <v>-32.241333333333159</v>
      </c>
      <c r="F414" s="39">
        <f>'Table 2.1'!F414-'Table 2.1'!G414</f>
        <v>-35.302666666666937</v>
      </c>
      <c r="G414" s="39">
        <f>'Table 2.1'!G414-'Table 2.1'!H414</f>
        <v>-44.672000000000025</v>
      </c>
      <c r="H414" s="39">
        <f>'Table 2.1'!H414-'Table 2.1'!I414</f>
        <v>0</v>
      </c>
      <c r="I414" s="96">
        <f>'Table 2.1'!E414-'Table 2.1'!I414</f>
        <v>-112.21600000000012</v>
      </c>
      <c r="J414" s="41">
        <f>E414/'Table 2.1'!F414</f>
        <v>-1.9349923859837984E-2</v>
      </c>
      <c r="K414" s="90">
        <f>F414/'Table 2.1'!G414</f>
        <v>-2.0747626055326117E-2</v>
      </c>
      <c r="L414" s="90">
        <f>G414/'Table 2.1'!H414</f>
        <v>-2.5582407513457809E-2</v>
      </c>
      <c r="M414" s="92">
        <f>H414/'Table 2.1'!I414</f>
        <v>0</v>
      </c>
      <c r="N414" s="99">
        <f>I414/'Table 2.1'!I414</f>
        <v>-6.4262971022792423E-2</v>
      </c>
      <c r="O414" s="151">
        <f t="shared" si="12"/>
        <v>411</v>
      </c>
      <c r="P414" s="152">
        <f t="shared" si="13"/>
        <v>427</v>
      </c>
      <c r="Q414" s="1"/>
      <c r="R414" s="1"/>
      <c r="S414" s="1"/>
      <c r="T414" s="1"/>
      <c r="U414" s="1"/>
      <c r="V414" s="1"/>
      <c r="W414" s="1"/>
      <c r="X414" s="1"/>
    </row>
    <row r="415" spans="1:24" x14ac:dyDescent="0.2">
      <c r="A415" s="1"/>
      <c r="B415" s="24">
        <v>122098103</v>
      </c>
      <c r="C415" s="25" t="s">
        <v>139</v>
      </c>
      <c r="D415" s="26" t="s">
        <v>129</v>
      </c>
      <c r="E415" s="87">
        <f>'Table 2.1'!E415-'Table 2.1'!F415</f>
        <v>-54.203333333333831</v>
      </c>
      <c r="F415" s="39">
        <f>'Table 2.1'!F415-'Table 2.1'!G415</f>
        <v>-11.502000000000407</v>
      </c>
      <c r="G415" s="39">
        <f>'Table 2.1'!G415-'Table 2.1'!H415</f>
        <v>-21.665666666665857</v>
      </c>
      <c r="H415" s="39">
        <f>'Table 2.1'!H415-'Table 2.1'!I415</f>
        <v>0</v>
      </c>
      <c r="I415" s="96">
        <f>'Table 2.1'!E415-'Table 2.1'!I415</f>
        <v>-87.371000000000095</v>
      </c>
      <c r="J415" s="41">
        <f>E415/'Table 2.1'!F415</f>
        <v>-7.3810358896459326E-3</v>
      </c>
      <c r="K415" s="90">
        <f>F415/'Table 2.1'!G415</f>
        <v>-1.5638136441358742E-3</v>
      </c>
      <c r="L415" s="90">
        <f>G415/'Table 2.1'!H415</f>
        <v>-2.9370158162437474E-3</v>
      </c>
      <c r="M415" s="92">
        <f>H415/'Table 2.1'!I415</f>
        <v>0</v>
      </c>
      <c r="N415" s="99">
        <f>I415/'Table 2.1'!I415</f>
        <v>-1.1844085521533716E-2</v>
      </c>
      <c r="O415" s="151">
        <f t="shared" si="12"/>
        <v>376</v>
      </c>
      <c r="P415" s="152">
        <f t="shared" si="13"/>
        <v>200</v>
      </c>
      <c r="Q415" s="1"/>
      <c r="R415" s="1"/>
      <c r="S415" s="1"/>
      <c r="T415" s="1"/>
      <c r="U415" s="1"/>
      <c r="V415" s="1"/>
      <c r="W415" s="1"/>
      <c r="X415" s="1"/>
    </row>
    <row r="416" spans="1:24" x14ac:dyDescent="0.2">
      <c r="A416" s="1"/>
      <c r="B416" s="24">
        <v>122098202</v>
      </c>
      <c r="C416" s="25" t="s">
        <v>140</v>
      </c>
      <c r="D416" s="26" t="s">
        <v>129</v>
      </c>
      <c r="E416" s="87">
        <f>'Table 2.1'!E416-'Table 2.1'!F416</f>
        <v>-41.417333333334682</v>
      </c>
      <c r="F416" s="39">
        <f>'Table 2.1'!F416-'Table 2.1'!G416</f>
        <v>81.802666666668301</v>
      </c>
      <c r="G416" s="39">
        <f>'Table 2.1'!G416-'Table 2.1'!H416</f>
        <v>98.259000000000015</v>
      </c>
      <c r="H416" s="39">
        <f>'Table 2.1'!H416-'Table 2.1'!I416</f>
        <v>0</v>
      </c>
      <c r="I416" s="96">
        <f>'Table 2.1'!E416-'Table 2.1'!I416</f>
        <v>138.64433333333363</v>
      </c>
      <c r="J416" s="41">
        <f>E416/'Table 2.1'!F416</f>
        <v>-3.7979144665354569E-3</v>
      </c>
      <c r="K416" s="90">
        <f>F416/'Table 2.1'!G416</f>
        <v>7.5578891103485722E-3</v>
      </c>
      <c r="L416" s="90">
        <f>G416/'Table 2.1'!H416</f>
        <v>9.1614889700026413E-3</v>
      </c>
      <c r="M416" s="92">
        <f>H416/'Table 2.1'!I416</f>
        <v>0</v>
      </c>
      <c r="N416" s="99">
        <f>I416/'Table 2.1'!I416</f>
        <v>1.292694339029204E-2</v>
      </c>
      <c r="O416" s="151">
        <f t="shared" si="12"/>
        <v>37</v>
      </c>
      <c r="P416" s="152">
        <f t="shared" si="13"/>
        <v>104</v>
      </c>
      <c r="Q416" s="1"/>
      <c r="R416" s="1"/>
      <c r="S416" s="1"/>
      <c r="T416" s="1"/>
      <c r="U416" s="1"/>
      <c r="V416" s="1"/>
      <c r="W416" s="1"/>
      <c r="X416" s="1"/>
    </row>
    <row r="417" spans="1:24" x14ac:dyDescent="0.2">
      <c r="A417" s="1"/>
      <c r="B417" s="24">
        <v>122098403</v>
      </c>
      <c r="C417" s="25" t="s">
        <v>141</v>
      </c>
      <c r="D417" s="26" t="s">
        <v>129</v>
      </c>
      <c r="E417" s="87">
        <f>'Table 2.1'!E417-'Table 2.1'!F417</f>
        <v>-33.569666666666308</v>
      </c>
      <c r="F417" s="39">
        <f>'Table 2.1'!F417-'Table 2.1'!G417</f>
        <v>-2.2950000000000728</v>
      </c>
      <c r="G417" s="39">
        <f>'Table 2.1'!G417-'Table 2.1'!H417</f>
        <v>-22.518000000000029</v>
      </c>
      <c r="H417" s="39">
        <f>'Table 2.1'!H417-'Table 2.1'!I417</f>
        <v>0</v>
      </c>
      <c r="I417" s="96">
        <f>'Table 2.1'!E417-'Table 2.1'!I417</f>
        <v>-58.38266666666641</v>
      </c>
      <c r="J417" s="41">
        <f>E417/'Table 2.1'!F417</f>
        <v>-6.2728460367563977E-3</v>
      </c>
      <c r="K417" s="90">
        <f>F417/'Table 2.1'!G417</f>
        <v>-4.2866110986557589E-4</v>
      </c>
      <c r="L417" s="90">
        <f>G417/'Table 2.1'!H417</f>
        <v>-4.1883062593398249E-3</v>
      </c>
      <c r="M417" s="92">
        <f>H417/'Table 2.1'!I417</f>
        <v>0</v>
      </c>
      <c r="N417" s="99">
        <f>I417/'Table 2.1'!I417</f>
        <v>-1.0859067778530471E-2</v>
      </c>
      <c r="O417" s="151">
        <f t="shared" si="12"/>
        <v>303</v>
      </c>
      <c r="P417" s="152">
        <f t="shared" si="13"/>
        <v>194</v>
      </c>
      <c r="Q417" s="1"/>
      <c r="R417" s="1"/>
      <c r="S417" s="1"/>
      <c r="T417" s="1"/>
      <c r="U417" s="1"/>
      <c r="V417" s="1"/>
      <c r="W417" s="1"/>
      <c r="X417" s="1"/>
    </row>
    <row r="418" spans="1:24" x14ac:dyDescent="0.2">
      <c r="A418" s="1"/>
      <c r="B418" s="24">
        <v>123460302</v>
      </c>
      <c r="C418" s="25" t="s">
        <v>418</v>
      </c>
      <c r="D418" s="26" t="s">
        <v>419</v>
      </c>
      <c r="E418" s="87">
        <f>'Table 2.1'!E418-'Table 2.1'!F418</f>
        <v>151.77300000000105</v>
      </c>
      <c r="F418" s="39">
        <f>'Table 2.1'!F418-'Table 2.1'!G418</f>
        <v>107.03800000000047</v>
      </c>
      <c r="G418" s="39">
        <f>'Table 2.1'!G418-'Table 2.1'!H418</f>
        <v>72.108333333331757</v>
      </c>
      <c r="H418" s="39">
        <f>'Table 2.1'!H418-'Table 2.1'!I418</f>
        <v>0</v>
      </c>
      <c r="I418" s="96">
        <f>'Table 2.1'!E418-'Table 2.1'!I418</f>
        <v>330.91933333333327</v>
      </c>
      <c r="J418" s="41">
        <f>E418/'Table 2.1'!F418</f>
        <v>1.9225957988495697E-2</v>
      </c>
      <c r="K418" s="90">
        <f>F418/'Table 2.1'!G418</f>
        <v>1.3745495293325603E-2</v>
      </c>
      <c r="L418" s="90">
        <f>G418/'Table 2.1'!H418</f>
        <v>9.3464812426175548E-3</v>
      </c>
      <c r="M418" s="92">
        <f>H418/'Table 2.1'!I418</f>
        <v>0</v>
      </c>
      <c r="N418" s="99">
        <f>I418/'Table 2.1'!I418</f>
        <v>4.2892841906662288E-2</v>
      </c>
      <c r="O418" s="151">
        <f t="shared" si="12"/>
        <v>13</v>
      </c>
      <c r="P418" s="152">
        <f t="shared" si="13"/>
        <v>30</v>
      </c>
      <c r="Q418" s="1"/>
      <c r="R418" s="1"/>
      <c r="S418" s="1"/>
      <c r="T418" s="1"/>
      <c r="U418" s="1"/>
      <c r="V418" s="1"/>
      <c r="W418" s="1"/>
      <c r="X418" s="1"/>
    </row>
    <row r="419" spans="1:24" x14ac:dyDescent="0.2">
      <c r="A419" s="1"/>
      <c r="B419" s="24">
        <v>123460504</v>
      </c>
      <c r="C419" s="102" t="s">
        <v>420</v>
      </c>
      <c r="D419" s="26" t="s">
        <v>419</v>
      </c>
      <c r="E419" s="87">
        <f>'Table 2.1'!E419-'Table 2.1'!F419</f>
        <v>-1.7076666666666669</v>
      </c>
      <c r="F419" s="87">
        <f>'Table 2.1'!F419-'Table 2.1'!G419</f>
        <v>-2.1219999999999999</v>
      </c>
      <c r="G419" s="87">
        <f>'Table 2.1'!G419-'Table 2.1'!H419</f>
        <v>-3.3139999999999992</v>
      </c>
      <c r="H419" s="87">
        <f>'Table 2.1'!H419-'Table 2.1'!I419</f>
        <v>0</v>
      </c>
      <c r="I419" s="96">
        <f>'Table 2.1'!E419-'Table 2.1'!I419</f>
        <v>-7.1436666666666664</v>
      </c>
      <c r="J419" s="41">
        <f>E419/'Table 2.1'!F419</f>
        <v>-0.30151256547584016</v>
      </c>
      <c r="K419" s="90">
        <f>F419/'Table 2.1'!G419</f>
        <v>-0.27255212570107462</v>
      </c>
      <c r="L419" s="90">
        <f>G419/'Table 2.1'!H419</f>
        <v>-0.29856752455028673</v>
      </c>
      <c r="M419" s="92">
        <f>H419/'Table 2.1'!I419</f>
        <v>0</v>
      </c>
      <c r="N419" s="99">
        <f>I419/'Table 2.1'!I419</f>
        <v>-0.64359290068770836</v>
      </c>
      <c r="O419" s="151">
        <f t="shared" si="12"/>
        <v>164</v>
      </c>
      <c r="P419" s="152">
        <f t="shared" si="13"/>
        <v>500</v>
      </c>
      <c r="Q419" s="1"/>
      <c r="R419" s="1"/>
      <c r="S419" s="1"/>
      <c r="T419" s="1"/>
      <c r="U419" s="1"/>
      <c r="V419" s="1"/>
      <c r="W419" s="1"/>
      <c r="X419" s="1"/>
    </row>
    <row r="420" spans="1:24" x14ac:dyDescent="0.2">
      <c r="A420" s="1"/>
      <c r="B420" s="24">
        <v>123461302</v>
      </c>
      <c r="C420" s="25" t="s">
        <v>421</v>
      </c>
      <c r="D420" s="26" t="s">
        <v>419</v>
      </c>
      <c r="E420" s="87">
        <f>'Table 2.1'!E420-'Table 2.1'!F420</f>
        <v>27.296333333333678</v>
      </c>
      <c r="F420" s="39">
        <f>'Table 2.1'!F420-'Table 2.1'!G420</f>
        <v>15.969333333332543</v>
      </c>
      <c r="G420" s="39">
        <f>'Table 2.1'!G420-'Table 2.1'!H420</f>
        <v>19.951000000000931</v>
      </c>
      <c r="H420" s="39">
        <f>'Table 2.1'!H420-'Table 2.1'!I420</f>
        <v>0</v>
      </c>
      <c r="I420" s="96">
        <f>'Table 2.1'!E420-'Table 2.1'!I420</f>
        <v>63.216666666667152</v>
      </c>
      <c r="J420" s="41">
        <f>E420/'Table 2.1'!F420</f>
        <v>5.9136750331976523E-3</v>
      </c>
      <c r="K420" s="90">
        <f>F420/'Table 2.1'!G420</f>
        <v>3.4717230088534895E-3</v>
      </c>
      <c r="L420" s="90">
        <f>G420/'Table 2.1'!H420</f>
        <v>4.3562292593655356E-3</v>
      </c>
      <c r="M420" s="92">
        <f>H420/'Table 2.1'!I420</f>
        <v>0</v>
      </c>
      <c r="N420" s="99">
        <f>I420/'Table 2.1'!I420</f>
        <v>1.3803132324839885E-2</v>
      </c>
      <c r="O420" s="151">
        <f t="shared" si="12"/>
        <v>75</v>
      </c>
      <c r="P420" s="152">
        <f t="shared" si="13"/>
        <v>99</v>
      </c>
      <c r="Q420" s="1"/>
      <c r="R420" s="1"/>
      <c r="S420" s="1"/>
      <c r="T420" s="1"/>
      <c r="U420" s="1"/>
      <c r="V420" s="1"/>
      <c r="W420" s="1"/>
      <c r="X420" s="1"/>
    </row>
    <row r="421" spans="1:24" x14ac:dyDescent="0.2">
      <c r="A421" s="1"/>
      <c r="B421" s="24">
        <v>123461602</v>
      </c>
      <c r="C421" s="25" t="s">
        <v>422</v>
      </c>
      <c r="D421" s="26" t="s">
        <v>419</v>
      </c>
      <c r="E421" s="87">
        <f>'Table 2.1'!E421-'Table 2.1'!F421</f>
        <v>74.36699999999928</v>
      </c>
      <c r="F421" s="39">
        <f>'Table 2.1'!F421-'Table 2.1'!G421</f>
        <v>54.506333333333714</v>
      </c>
      <c r="G421" s="39">
        <f>'Table 2.1'!G421-'Table 2.1'!H421</f>
        <v>38.192333333333409</v>
      </c>
      <c r="H421" s="39">
        <f>'Table 2.1'!H421-'Table 2.1'!I421</f>
        <v>0</v>
      </c>
      <c r="I421" s="96">
        <f>'Table 2.1'!E421-'Table 2.1'!I421</f>
        <v>167.0656666666664</v>
      </c>
      <c r="J421" s="41">
        <f>E421/'Table 2.1'!F421</f>
        <v>1.5271779643787699E-2</v>
      </c>
      <c r="K421" s="90">
        <f>F421/'Table 2.1'!G421</f>
        <v>1.1319961086011333E-2</v>
      </c>
      <c r="L421" s="90">
        <f>G421/'Table 2.1'!H421</f>
        <v>7.9952610544112221E-3</v>
      </c>
      <c r="M421" s="92">
        <f>H421/'Table 2.1'!I421</f>
        <v>0</v>
      </c>
      <c r="N421" s="99">
        <f>I421/'Table 2.1'!I421</f>
        <v>3.4973867832878563E-2</v>
      </c>
      <c r="O421" s="151">
        <f t="shared" si="12"/>
        <v>31</v>
      </c>
      <c r="P421" s="152">
        <f t="shared" si="13"/>
        <v>40</v>
      </c>
      <c r="Q421" s="1"/>
      <c r="R421" s="1"/>
      <c r="S421" s="1"/>
      <c r="T421" s="1"/>
      <c r="U421" s="1"/>
      <c r="V421" s="1"/>
      <c r="W421" s="1"/>
      <c r="X421" s="1"/>
    </row>
    <row r="422" spans="1:24" x14ac:dyDescent="0.2">
      <c r="A422" s="1"/>
      <c r="B422" s="24">
        <v>123463603</v>
      </c>
      <c r="C422" s="25" t="s">
        <v>423</v>
      </c>
      <c r="D422" s="26" t="s">
        <v>419</v>
      </c>
      <c r="E422" s="87">
        <f>'Table 2.1'!E422-'Table 2.1'!F422</f>
        <v>47.577000000000226</v>
      </c>
      <c r="F422" s="39">
        <f>'Table 2.1'!F422-'Table 2.1'!G422</f>
        <v>-6.818666666667923</v>
      </c>
      <c r="G422" s="39">
        <f>'Table 2.1'!G422-'Table 2.1'!H422</f>
        <v>-37.037333333331844</v>
      </c>
      <c r="H422" s="39">
        <f>'Table 2.1'!H422-'Table 2.1'!I422</f>
        <v>0</v>
      </c>
      <c r="I422" s="96">
        <f>'Table 2.1'!E422-'Table 2.1'!I422</f>
        <v>3.7210000000004584</v>
      </c>
      <c r="J422" s="41">
        <f>E422/'Table 2.1'!F422</f>
        <v>1.0140578855112348E-2</v>
      </c>
      <c r="K422" s="90">
        <f>F422/'Table 2.1'!G422</f>
        <v>-1.4512239487709834E-3</v>
      </c>
      <c r="L422" s="90">
        <f>G422/'Table 2.1'!H422</f>
        <v>-7.8210434439842571E-3</v>
      </c>
      <c r="M422" s="92">
        <f>H422/'Table 2.1'!I422</f>
        <v>0</v>
      </c>
      <c r="N422" s="99">
        <f>I422/'Table 2.1'!I422</f>
        <v>7.8575048568300932E-4</v>
      </c>
      <c r="O422" s="151">
        <f t="shared" si="12"/>
        <v>145</v>
      </c>
      <c r="P422" s="152">
        <f t="shared" si="13"/>
        <v>148</v>
      </c>
      <c r="Q422" s="1"/>
      <c r="R422" s="1"/>
      <c r="S422" s="1"/>
      <c r="T422" s="1"/>
      <c r="U422" s="1"/>
      <c r="V422" s="1"/>
      <c r="W422" s="1"/>
      <c r="X422" s="1"/>
    </row>
    <row r="423" spans="1:24" x14ac:dyDescent="0.2">
      <c r="A423" s="1"/>
      <c r="B423" s="24">
        <v>123463803</v>
      </c>
      <c r="C423" s="25" t="s">
        <v>424</v>
      </c>
      <c r="D423" s="26" t="s">
        <v>419</v>
      </c>
      <c r="E423" s="87">
        <f>'Table 2.1'!E423-'Table 2.1'!F423</f>
        <v>26.259000000000015</v>
      </c>
      <c r="F423" s="39">
        <f>'Table 2.1'!F423-'Table 2.1'!G423</f>
        <v>13.702666666666687</v>
      </c>
      <c r="G423" s="39">
        <f>'Table 2.1'!G423-'Table 2.1'!H423</f>
        <v>14.684666666666772</v>
      </c>
      <c r="H423" s="39">
        <f>'Table 2.1'!H423-'Table 2.1'!I423</f>
        <v>0</v>
      </c>
      <c r="I423" s="96">
        <f>'Table 2.1'!E423-'Table 2.1'!I423</f>
        <v>54.646333333333473</v>
      </c>
      <c r="J423" s="41">
        <f>E423/'Table 2.1'!F423</f>
        <v>3.9922827118149332E-2</v>
      </c>
      <c r="K423" s="90">
        <f>F423/'Table 2.1'!G423</f>
        <v>2.127606716753172E-2</v>
      </c>
      <c r="L423" s="90">
        <f>G423/'Table 2.1'!H423</f>
        <v>2.3332821346666342E-2</v>
      </c>
      <c r="M423" s="92">
        <f>H423/'Table 2.1'!I423</f>
        <v>0</v>
      </c>
      <c r="N423" s="99">
        <f>I423/'Table 2.1'!I423</f>
        <v>8.682887816659364E-2</v>
      </c>
      <c r="O423" s="151">
        <f t="shared" si="12"/>
        <v>85</v>
      </c>
      <c r="P423" s="152">
        <f t="shared" si="13"/>
        <v>2</v>
      </c>
      <c r="Q423" s="1"/>
      <c r="R423" s="1"/>
      <c r="S423" s="1"/>
      <c r="T423" s="1"/>
      <c r="U423" s="1"/>
      <c r="V423" s="1"/>
      <c r="W423" s="1"/>
      <c r="X423" s="1"/>
    </row>
    <row r="424" spans="1:24" x14ac:dyDescent="0.2">
      <c r="A424" s="1"/>
      <c r="B424" s="24">
        <v>123464502</v>
      </c>
      <c r="C424" s="25" t="s">
        <v>425</v>
      </c>
      <c r="D424" s="26" t="s">
        <v>419</v>
      </c>
      <c r="E424" s="87">
        <f>'Table 2.1'!E424-'Table 2.1'!F424</f>
        <v>186.47466666666696</v>
      </c>
      <c r="F424" s="39">
        <f>'Table 2.1'!F424-'Table 2.1'!G424</f>
        <v>192.60699999999997</v>
      </c>
      <c r="G424" s="39">
        <f>'Table 2.1'!G424-'Table 2.1'!H424</f>
        <v>231.64733333333425</v>
      </c>
      <c r="H424" s="39">
        <f>'Table 2.1'!H424-'Table 2.1'!I424</f>
        <v>0</v>
      </c>
      <c r="I424" s="96">
        <f>'Table 2.1'!E424-'Table 2.1'!I424</f>
        <v>610.72900000000118</v>
      </c>
      <c r="J424" s="41">
        <f>E424/'Table 2.1'!F424</f>
        <v>2.2989071618734792E-2</v>
      </c>
      <c r="K424" s="90">
        <f>F424/'Table 2.1'!G424</f>
        <v>2.432262396636814E-2</v>
      </c>
      <c r="L424" s="90">
        <f>G424/'Table 2.1'!H424</f>
        <v>3.013418593746096E-2</v>
      </c>
      <c r="M424" s="92">
        <f>H424/'Table 2.1'!I424</f>
        <v>0</v>
      </c>
      <c r="N424" s="99">
        <f>I424/'Table 2.1'!I424</f>
        <v>7.9447585165666593E-2</v>
      </c>
      <c r="O424" s="151">
        <f t="shared" si="12"/>
        <v>3</v>
      </c>
      <c r="P424" s="152">
        <f t="shared" si="13"/>
        <v>3</v>
      </c>
      <c r="Q424" s="1"/>
      <c r="R424" s="1"/>
      <c r="S424" s="1"/>
      <c r="T424" s="1"/>
      <c r="U424" s="1"/>
      <c r="V424" s="1"/>
      <c r="W424" s="1"/>
      <c r="X424" s="1"/>
    </row>
    <row r="425" spans="1:24" x14ac:dyDescent="0.2">
      <c r="A425" s="1"/>
      <c r="B425" s="24">
        <v>123464603</v>
      </c>
      <c r="C425" s="25" t="s">
        <v>426</v>
      </c>
      <c r="D425" s="26" t="s">
        <v>419</v>
      </c>
      <c r="E425" s="87">
        <f>'Table 2.1'!E425-'Table 2.1'!F425</f>
        <v>41.420666666666875</v>
      </c>
      <c r="F425" s="39">
        <f>'Table 2.1'!F425-'Table 2.1'!G425</f>
        <v>37.107333333333372</v>
      </c>
      <c r="G425" s="39">
        <f>'Table 2.1'!G425-'Table 2.1'!H425</f>
        <v>11.80866666666634</v>
      </c>
      <c r="H425" s="39">
        <f>'Table 2.1'!H425-'Table 2.1'!I425</f>
        <v>0</v>
      </c>
      <c r="I425" s="96">
        <f>'Table 2.1'!E425-'Table 2.1'!I425</f>
        <v>90.336666666666588</v>
      </c>
      <c r="J425" s="41">
        <f>E425/'Table 2.1'!F425</f>
        <v>1.8654081494176081E-2</v>
      </c>
      <c r="K425" s="90">
        <f>F425/'Table 2.1'!G425</f>
        <v>1.6995564316795799E-2</v>
      </c>
      <c r="L425" s="90">
        <f>G425/'Table 2.1'!H425</f>
        <v>5.4379093475059878E-3</v>
      </c>
      <c r="M425" s="92">
        <f>H425/'Table 2.1'!I425</f>
        <v>0</v>
      </c>
      <c r="N425" s="99">
        <f>I425/'Table 2.1'!I425</f>
        <v>4.1600175358991624E-2</v>
      </c>
      <c r="O425" s="151">
        <f t="shared" si="12"/>
        <v>58</v>
      </c>
      <c r="P425" s="152">
        <f t="shared" si="13"/>
        <v>34</v>
      </c>
      <c r="Q425" s="1"/>
      <c r="R425" s="1"/>
      <c r="S425" s="1"/>
      <c r="T425" s="1"/>
      <c r="U425" s="1"/>
      <c r="V425" s="1"/>
      <c r="W425" s="1"/>
      <c r="X425" s="1"/>
    </row>
    <row r="426" spans="1:24" x14ac:dyDescent="0.2">
      <c r="A426" s="1"/>
      <c r="B426" s="24">
        <v>123465303</v>
      </c>
      <c r="C426" s="25" t="s">
        <v>427</v>
      </c>
      <c r="D426" s="26" t="s">
        <v>419</v>
      </c>
      <c r="E426" s="87">
        <f>'Table 2.1'!E426-'Table 2.1'!F426</f>
        <v>-52.163000000000466</v>
      </c>
      <c r="F426" s="39">
        <f>'Table 2.1'!F426-'Table 2.1'!G426</f>
        <v>-60.128333333333103</v>
      </c>
      <c r="G426" s="39">
        <f>'Table 2.1'!G426-'Table 2.1'!H426</f>
        <v>-64.346999999999753</v>
      </c>
      <c r="H426" s="39">
        <f>'Table 2.1'!H426-'Table 2.1'!I426</f>
        <v>0</v>
      </c>
      <c r="I426" s="96">
        <f>'Table 2.1'!E426-'Table 2.1'!I426</f>
        <v>-176.63833333333332</v>
      </c>
      <c r="J426" s="41">
        <f>E426/'Table 2.1'!F426</f>
        <v>-1.0805262705448298E-2</v>
      </c>
      <c r="K426" s="90">
        <f>F426/'Table 2.1'!G426</f>
        <v>-1.2302010836763109E-2</v>
      </c>
      <c r="L426" s="90">
        <f>G426/'Table 2.1'!H426</f>
        <v>-1.2994064185524932E-2</v>
      </c>
      <c r="M426" s="92">
        <f>H426/'Table 2.1'!I426</f>
        <v>0</v>
      </c>
      <c r="N426" s="99">
        <f>I426/'Table 2.1'!I426</f>
        <v>-3.5669881128218721E-2</v>
      </c>
      <c r="O426" s="151">
        <f t="shared" si="12"/>
        <v>465</v>
      </c>
      <c r="P426" s="152">
        <f t="shared" si="13"/>
        <v>304</v>
      </c>
      <c r="Q426" s="1"/>
      <c r="R426" s="1"/>
      <c r="S426" s="1"/>
      <c r="T426" s="1"/>
      <c r="U426" s="1"/>
      <c r="V426" s="1"/>
      <c r="W426" s="1"/>
      <c r="X426" s="1"/>
    </row>
    <row r="427" spans="1:24" x14ac:dyDescent="0.2">
      <c r="A427" s="1"/>
      <c r="B427" s="24">
        <v>123465602</v>
      </c>
      <c r="C427" s="25" t="s">
        <v>428</v>
      </c>
      <c r="D427" s="26" t="s">
        <v>419</v>
      </c>
      <c r="E427" s="87">
        <f>'Table 2.1'!E427-'Table 2.1'!F427</f>
        <v>144.56099999999969</v>
      </c>
      <c r="F427" s="39">
        <f>'Table 2.1'!F427-'Table 2.1'!G427</f>
        <v>101.09766666666746</v>
      </c>
      <c r="G427" s="39">
        <f>'Table 2.1'!G427-'Table 2.1'!H427</f>
        <v>86.078999999998814</v>
      </c>
      <c r="H427" s="39">
        <f>'Table 2.1'!H427-'Table 2.1'!I427</f>
        <v>0</v>
      </c>
      <c r="I427" s="96">
        <f>'Table 2.1'!E427-'Table 2.1'!I427</f>
        <v>331.73766666666597</v>
      </c>
      <c r="J427" s="41">
        <f>E427/'Table 2.1'!F427</f>
        <v>1.8600186129241282E-2</v>
      </c>
      <c r="K427" s="90">
        <f>F427/'Table 2.1'!G427</f>
        <v>1.3179338214218963E-2</v>
      </c>
      <c r="L427" s="90">
        <f>G427/'Table 2.1'!H427</f>
        <v>1.1348818632881116E-2</v>
      </c>
      <c r="M427" s="92">
        <f>H427/'Table 2.1'!I427</f>
        <v>0</v>
      </c>
      <c r="N427" s="99">
        <f>I427/'Table 2.1'!I427</f>
        <v>4.3736923206533711E-2</v>
      </c>
      <c r="O427" s="151">
        <f t="shared" si="12"/>
        <v>12</v>
      </c>
      <c r="P427" s="152">
        <f t="shared" si="13"/>
        <v>28</v>
      </c>
      <c r="Q427" s="1"/>
      <c r="R427" s="1"/>
      <c r="S427" s="1"/>
      <c r="T427" s="1"/>
      <c r="U427" s="1"/>
      <c r="V427" s="1"/>
      <c r="W427" s="1"/>
      <c r="X427" s="1"/>
    </row>
    <row r="428" spans="1:24" x14ac:dyDescent="0.2">
      <c r="A428" s="1"/>
      <c r="B428" s="24">
        <v>123465702</v>
      </c>
      <c r="C428" s="25" t="s">
        <v>429</v>
      </c>
      <c r="D428" s="26" t="s">
        <v>419</v>
      </c>
      <c r="E428" s="87">
        <f>'Table 2.1'!E428-'Table 2.1'!F428</f>
        <v>-2.695000000001528</v>
      </c>
      <c r="F428" s="39">
        <f>'Table 2.1'!F428-'Table 2.1'!G428</f>
        <v>62.063666666668723</v>
      </c>
      <c r="G428" s="39">
        <f>'Table 2.1'!G428-'Table 2.1'!H428</f>
        <v>57.467333333333954</v>
      </c>
      <c r="H428" s="39">
        <f>'Table 2.1'!H428-'Table 2.1'!I428</f>
        <v>0</v>
      </c>
      <c r="I428" s="96">
        <f>'Table 2.1'!E428-'Table 2.1'!I428</f>
        <v>116.83600000000115</v>
      </c>
      <c r="J428" s="41">
        <f>E428/'Table 2.1'!F428</f>
        <v>-2.1485496890993015E-4</v>
      </c>
      <c r="K428" s="90">
        <f>F428/'Table 2.1'!G428</f>
        <v>4.9725396783515648E-3</v>
      </c>
      <c r="L428" s="90">
        <f>G428/'Table 2.1'!H428</f>
        <v>4.6255790156979138E-3</v>
      </c>
      <c r="M428" s="92">
        <f>H428/'Table 2.1'!I428</f>
        <v>0</v>
      </c>
      <c r="N428" s="99">
        <f>I428/'Table 2.1'!I428</f>
        <v>9.4041974549845288E-3</v>
      </c>
      <c r="O428" s="151">
        <f t="shared" si="12"/>
        <v>43</v>
      </c>
      <c r="P428" s="152">
        <f t="shared" si="13"/>
        <v>117</v>
      </c>
      <c r="Q428" s="1"/>
      <c r="R428" s="1"/>
      <c r="S428" s="1"/>
      <c r="T428" s="1"/>
      <c r="U428" s="1"/>
      <c r="V428" s="1"/>
      <c r="W428" s="1"/>
      <c r="X428" s="1"/>
    </row>
    <row r="429" spans="1:24" x14ac:dyDescent="0.2">
      <c r="A429" s="1"/>
      <c r="B429" s="24">
        <v>123466103</v>
      </c>
      <c r="C429" s="25" t="s">
        <v>430</v>
      </c>
      <c r="D429" s="26" t="s">
        <v>419</v>
      </c>
      <c r="E429" s="87">
        <f>'Table 2.1'!E429-'Table 2.1'!F429</f>
        <v>-61.59400000000096</v>
      </c>
      <c r="F429" s="39">
        <f>'Table 2.1'!F429-'Table 2.1'!G429</f>
        <v>-121.40666666666584</v>
      </c>
      <c r="G429" s="39">
        <f>'Table 2.1'!G429-'Table 2.1'!H429</f>
        <v>-77.789666666665653</v>
      </c>
      <c r="H429" s="39">
        <f>'Table 2.1'!H429-'Table 2.1'!I429</f>
        <v>0</v>
      </c>
      <c r="I429" s="96">
        <f>'Table 2.1'!E429-'Table 2.1'!I429</f>
        <v>-260.79033333333246</v>
      </c>
      <c r="J429" s="41">
        <f>E429/'Table 2.1'!F429</f>
        <v>-1.1105505730169954E-2</v>
      </c>
      <c r="K429" s="90">
        <f>F429/'Table 2.1'!G429</f>
        <v>-2.1420933277986075E-2</v>
      </c>
      <c r="L429" s="90">
        <f>G429/'Table 2.1'!H429</f>
        <v>-1.3539341217169596E-2</v>
      </c>
      <c r="M429" s="92">
        <f>H429/'Table 2.1'!I429</f>
        <v>0</v>
      </c>
      <c r="N429" s="99">
        <f>I429/'Table 2.1'!I429</f>
        <v>-4.5390724249657399E-2</v>
      </c>
      <c r="O429" s="151">
        <f t="shared" si="12"/>
        <v>486</v>
      </c>
      <c r="P429" s="152">
        <f t="shared" si="13"/>
        <v>360</v>
      </c>
      <c r="Q429" s="1"/>
      <c r="R429" s="1"/>
      <c r="S429" s="1"/>
      <c r="T429" s="1"/>
      <c r="U429" s="1"/>
      <c r="V429" s="1"/>
      <c r="W429" s="1"/>
      <c r="X429" s="1"/>
    </row>
    <row r="430" spans="1:24" x14ac:dyDescent="0.2">
      <c r="A430" s="1"/>
      <c r="B430" s="24">
        <v>123466303</v>
      </c>
      <c r="C430" s="25" t="s">
        <v>431</v>
      </c>
      <c r="D430" s="26" t="s">
        <v>419</v>
      </c>
      <c r="E430" s="87">
        <f>'Table 2.1'!E430-'Table 2.1'!F430</f>
        <v>-25.677666666666028</v>
      </c>
      <c r="F430" s="39">
        <f>'Table 2.1'!F430-'Table 2.1'!G430</f>
        <v>19.130333333333056</v>
      </c>
      <c r="G430" s="39">
        <f>'Table 2.1'!G430-'Table 2.1'!H430</f>
        <v>27.122333333333245</v>
      </c>
      <c r="H430" s="39">
        <f>'Table 2.1'!H430-'Table 2.1'!I430</f>
        <v>0</v>
      </c>
      <c r="I430" s="96">
        <f>'Table 2.1'!E430-'Table 2.1'!I430</f>
        <v>20.575000000000273</v>
      </c>
      <c r="J430" s="41">
        <f>E430/'Table 2.1'!F430</f>
        <v>-7.5809920645267667E-3</v>
      </c>
      <c r="K430" s="90">
        <f>F430/'Table 2.1'!G430</f>
        <v>5.6800591927270352E-3</v>
      </c>
      <c r="L430" s="90">
        <f>G430/'Table 2.1'!H430</f>
        <v>8.1183711534468361E-3</v>
      </c>
      <c r="M430" s="92">
        <f>H430/'Table 2.1'!I430</f>
        <v>0</v>
      </c>
      <c r="N430" s="99">
        <f>I430/'Table 2.1'!I430</f>
        <v>6.1585957384014929E-3</v>
      </c>
      <c r="O430" s="151">
        <f t="shared" si="12"/>
        <v>121</v>
      </c>
      <c r="P430" s="152">
        <f t="shared" si="13"/>
        <v>129</v>
      </c>
      <c r="Q430" s="1"/>
      <c r="R430" s="1"/>
      <c r="S430" s="1"/>
      <c r="T430" s="1"/>
      <c r="U430" s="1"/>
      <c r="V430" s="1"/>
      <c r="W430" s="1"/>
      <c r="X430" s="1"/>
    </row>
    <row r="431" spans="1:24" x14ac:dyDescent="0.2">
      <c r="A431" s="1"/>
      <c r="B431" s="24">
        <v>123466403</v>
      </c>
      <c r="C431" s="25" t="s">
        <v>432</v>
      </c>
      <c r="D431" s="26" t="s">
        <v>419</v>
      </c>
      <c r="E431" s="87">
        <f>'Table 2.1'!E431-'Table 2.1'!F431</f>
        <v>31.800333333333583</v>
      </c>
      <c r="F431" s="39">
        <f>'Table 2.1'!F431-'Table 2.1'!G431</f>
        <v>16.774333333333743</v>
      </c>
      <c r="G431" s="39">
        <f>'Table 2.1'!G431-'Table 2.1'!H431</f>
        <v>16.763666666666268</v>
      </c>
      <c r="H431" s="39">
        <f>'Table 2.1'!H431-'Table 2.1'!I431</f>
        <v>0</v>
      </c>
      <c r="I431" s="96">
        <f>'Table 2.1'!E431-'Table 2.1'!I431</f>
        <v>65.338333333333594</v>
      </c>
      <c r="J431" s="41">
        <f>E431/'Table 2.1'!F431</f>
        <v>9.6393282085113115E-3</v>
      </c>
      <c r="K431" s="90">
        <f>F431/'Table 2.1'!G431</f>
        <v>5.1106275216479084E-3</v>
      </c>
      <c r="L431" s="90">
        <f>G431/'Table 2.1'!H431</f>
        <v>5.1335969323564627E-3</v>
      </c>
      <c r="M431" s="92">
        <f>H431/'Table 2.1'!I431</f>
        <v>0</v>
      </c>
      <c r="N431" s="99">
        <f>I431/'Table 2.1'!I431</f>
        <v>2.0008788902505018E-2</v>
      </c>
      <c r="O431" s="151">
        <f t="shared" si="12"/>
        <v>74</v>
      </c>
      <c r="P431" s="152">
        <f t="shared" si="13"/>
        <v>77</v>
      </c>
      <c r="Q431" s="1"/>
      <c r="R431" s="1"/>
      <c r="S431" s="1"/>
      <c r="T431" s="1"/>
      <c r="U431" s="1"/>
      <c r="V431" s="1"/>
      <c r="W431" s="1"/>
      <c r="X431" s="1"/>
    </row>
    <row r="432" spans="1:24" x14ac:dyDescent="0.2">
      <c r="A432" s="1"/>
      <c r="B432" s="24">
        <v>123467103</v>
      </c>
      <c r="C432" s="25" t="s">
        <v>433</v>
      </c>
      <c r="D432" s="26" t="s">
        <v>419</v>
      </c>
      <c r="E432" s="87">
        <f>'Table 2.1'!E432-'Table 2.1'!F432</f>
        <v>6.5376666666661549</v>
      </c>
      <c r="F432" s="39">
        <f>'Table 2.1'!F432-'Table 2.1'!G432</f>
        <v>4.579000000000633</v>
      </c>
      <c r="G432" s="39">
        <f>'Table 2.1'!G432-'Table 2.1'!H432</f>
        <v>-13.202666666667028</v>
      </c>
      <c r="H432" s="39">
        <f>'Table 2.1'!H432-'Table 2.1'!I432</f>
        <v>0</v>
      </c>
      <c r="I432" s="96">
        <f>'Table 2.1'!E432-'Table 2.1'!I432</f>
        <v>-2.0860000000002401</v>
      </c>
      <c r="J432" s="41">
        <f>E432/'Table 2.1'!F432</f>
        <v>9.8583945891163403E-4</v>
      </c>
      <c r="K432" s="90">
        <f>F432/'Table 2.1'!G432</f>
        <v>6.9096181008765508E-4</v>
      </c>
      <c r="L432" s="90">
        <f>G432/'Table 2.1'!H432</f>
        <v>-1.9882944235942138E-3</v>
      </c>
      <c r="M432" s="92">
        <f>H432/'Table 2.1'!I432</f>
        <v>0</v>
      </c>
      <c r="N432" s="99">
        <f>I432/'Table 2.1'!I432</f>
        <v>-3.1414730617182593E-4</v>
      </c>
      <c r="O432" s="151">
        <f t="shared" si="12"/>
        <v>153</v>
      </c>
      <c r="P432" s="152">
        <f t="shared" si="13"/>
        <v>149</v>
      </c>
      <c r="Q432" s="1"/>
      <c r="R432" s="1"/>
      <c r="S432" s="1"/>
      <c r="T432" s="1"/>
      <c r="U432" s="1"/>
      <c r="V432" s="1"/>
      <c r="W432" s="1"/>
      <c r="X432" s="1"/>
    </row>
    <row r="433" spans="1:24" x14ac:dyDescent="0.2">
      <c r="A433" s="1"/>
      <c r="B433" s="24">
        <v>123467203</v>
      </c>
      <c r="C433" s="25" t="s">
        <v>434</v>
      </c>
      <c r="D433" s="26" t="s">
        <v>419</v>
      </c>
      <c r="E433" s="87">
        <f>'Table 2.1'!E433-'Table 2.1'!F433</f>
        <v>58.963999999999942</v>
      </c>
      <c r="F433" s="39">
        <f>'Table 2.1'!F433-'Table 2.1'!G433</f>
        <v>70.946333333333314</v>
      </c>
      <c r="G433" s="39">
        <f>'Table 2.1'!G433-'Table 2.1'!H433</f>
        <v>45.076000000000022</v>
      </c>
      <c r="H433" s="39">
        <f>'Table 2.1'!H433-'Table 2.1'!I433</f>
        <v>0</v>
      </c>
      <c r="I433" s="96">
        <f>'Table 2.1'!E433-'Table 2.1'!I433</f>
        <v>174.98633333333328</v>
      </c>
      <c r="J433" s="41">
        <f>E433/'Table 2.1'!F433</f>
        <v>2.4660749492054785E-2</v>
      </c>
      <c r="K433" s="90">
        <f>F433/'Table 2.1'!G433</f>
        <v>3.0579529635660227E-2</v>
      </c>
      <c r="L433" s="90">
        <f>G433/'Table 2.1'!H433</f>
        <v>1.9813768626324214E-2</v>
      </c>
      <c r="M433" s="92">
        <f>H433/'Table 2.1'!I433</f>
        <v>0</v>
      </c>
      <c r="N433" s="99">
        <f>I433/'Table 2.1'!I433</f>
        <v>7.6917621826149349E-2</v>
      </c>
      <c r="O433" s="151">
        <f t="shared" si="12"/>
        <v>29</v>
      </c>
      <c r="P433" s="152">
        <f t="shared" si="13"/>
        <v>4</v>
      </c>
      <c r="Q433" s="1"/>
      <c r="R433" s="1"/>
      <c r="S433" s="1"/>
      <c r="T433" s="1"/>
      <c r="U433" s="1"/>
      <c r="V433" s="1"/>
      <c r="W433" s="1"/>
      <c r="X433" s="1"/>
    </row>
    <row r="434" spans="1:24" x14ac:dyDescent="0.2">
      <c r="A434" s="1"/>
      <c r="B434" s="24">
        <v>123467303</v>
      </c>
      <c r="C434" s="25" t="s">
        <v>435</v>
      </c>
      <c r="D434" s="26" t="s">
        <v>419</v>
      </c>
      <c r="E434" s="87">
        <f>'Table 2.1'!E434-'Table 2.1'!F434</f>
        <v>45.594666666667763</v>
      </c>
      <c r="F434" s="39">
        <f>'Table 2.1'!F434-'Table 2.1'!G434</f>
        <v>30.232999999999265</v>
      </c>
      <c r="G434" s="39">
        <f>'Table 2.1'!G434-'Table 2.1'!H434</f>
        <v>14.150333333333037</v>
      </c>
      <c r="H434" s="39">
        <f>'Table 2.1'!H434-'Table 2.1'!I434</f>
        <v>0</v>
      </c>
      <c r="I434" s="96">
        <f>'Table 2.1'!E434-'Table 2.1'!I434</f>
        <v>89.978000000000065</v>
      </c>
      <c r="J434" s="41">
        <f>E434/'Table 2.1'!F434</f>
        <v>5.7819088694163892E-3</v>
      </c>
      <c r="K434" s="90">
        <f>F434/'Table 2.1'!G434</f>
        <v>3.8486345471162842E-3</v>
      </c>
      <c r="L434" s="90">
        <f>G434/'Table 2.1'!H434</f>
        <v>1.8045757266093965E-3</v>
      </c>
      <c r="M434" s="92">
        <f>H434/'Table 2.1'!I434</f>
        <v>0</v>
      </c>
      <c r="N434" s="99">
        <f>I434/'Table 2.1'!I434</f>
        <v>1.1474790798487464E-2</v>
      </c>
      <c r="O434" s="151">
        <f t="shared" si="12"/>
        <v>59</v>
      </c>
      <c r="P434" s="152">
        <f t="shared" si="13"/>
        <v>109</v>
      </c>
      <c r="Q434" s="1"/>
      <c r="R434" s="1"/>
      <c r="S434" s="1"/>
      <c r="T434" s="1"/>
      <c r="U434" s="1"/>
      <c r="V434" s="1"/>
      <c r="W434" s="1"/>
      <c r="X434" s="1"/>
    </row>
    <row r="435" spans="1:24" x14ac:dyDescent="0.2">
      <c r="A435" s="1"/>
      <c r="B435" s="24">
        <v>123468303</v>
      </c>
      <c r="C435" s="25" t="s">
        <v>436</v>
      </c>
      <c r="D435" s="26" t="s">
        <v>419</v>
      </c>
      <c r="E435" s="87">
        <f>'Table 2.1'!E435-'Table 2.1'!F435</f>
        <v>-28.255666666666912</v>
      </c>
      <c r="F435" s="39">
        <f>'Table 2.1'!F435-'Table 2.1'!G435</f>
        <v>-54.280333333334056</v>
      </c>
      <c r="G435" s="39">
        <f>'Table 2.1'!G435-'Table 2.1'!H435</f>
        <v>-28.870999999999185</v>
      </c>
      <c r="H435" s="39">
        <f>'Table 2.1'!H435-'Table 2.1'!I435</f>
        <v>0</v>
      </c>
      <c r="I435" s="96">
        <f>'Table 2.1'!E435-'Table 2.1'!I435</f>
        <v>-111.40700000000015</v>
      </c>
      <c r="J435" s="41">
        <f>E435/'Table 2.1'!F435</f>
        <v>-6.7613243029197032E-3</v>
      </c>
      <c r="K435" s="90">
        <f>F435/'Table 2.1'!G435</f>
        <v>-1.2822245120072937E-2</v>
      </c>
      <c r="L435" s="90">
        <f>G435/'Table 2.1'!H435</f>
        <v>-6.7737875000144724E-3</v>
      </c>
      <c r="M435" s="92">
        <f>H435/'Table 2.1'!I435</f>
        <v>0</v>
      </c>
      <c r="N435" s="99">
        <f>I435/'Table 2.1'!I435</f>
        <v>-2.6138593883624908E-2</v>
      </c>
      <c r="O435" s="151">
        <f t="shared" si="12"/>
        <v>409</v>
      </c>
      <c r="P435" s="152">
        <f t="shared" si="13"/>
        <v>261</v>
      </c>
      <c r="Q435" s="1"/>
      <c r="R435" s="1"/>
      <c r="S435" s="1"/>
      <c r="T435" s="1"/>
      <c r="U435" s="1"/>
      <c r="V435" s="1"/>
      <c r="W435" s="1"/>
      <c r="X435" s="1"/>
    </row>
    <row r="436" spans="1:24" x14ac:dyDescent="0.2">
      <c r="A436" s="1"/>
      <c r="B436" s="24">
        <v>123468402</v>
      </c>
      <c r="C436" s="25" t="s">
        <v>437</v>
      </c>
      <c r="D436" s="26" t="s">
        <v>419</v>
      </c>
      <c r="E436" s="87">
        <f>'Table 2.1'!E436-'Table 2.1'!F436</f>
        <v>16.97800000000052</v>
      </c>
      <c r="F436" s="39">
        <f>'Table 2.1'!F436-'Table 2.1'!G436</f>
        <v>-11.91533333333382</v>
      </c>
      <c r="G436" s="39">
        <f>'Table 2.1'!G436-'Table 2.1'!H436</f>
        <v>-16.290666666666311</v>
      </c>
      <c r="H436" s="39">
        <f>'Table 2.1'!H436-'Table 2.1'!I436</f>
        <v>0</v>
      </c>
      <c r="I436" s="96">
        <f>'Table 2.1'!E436-'Table 2.1'!I436</f>
        <v>-11.227999999999611</v>
      </c>
      <c r="J436" s="41">
        <f>E436/'Table 2.1'!F436</f>
        <v>4.4035027792281968E-3</v>
      </c>
      <c r="K436" s="90">
        <f>F436/'Table 2.1'!G436</f>
        <v>-3.0809018132124592E-3</v>
      </c>
      <c r="L436" s="90">
        <f>G436/'Table 2.1'!H436</f>
        <v>-4.1945465573467637E-3</v>
      </c>
      <c r="M436" s="92">
        <f>H436/'Table 2.1'!I436</f>
        <v>0</v>
      </c>
      <c r="N436" s="99">
        <f>I436/'Table 2.1'!I436</f>
        <v>-2.8910031559515994E-3</v>
      </c>
      <c r="O436" s="151">
        <f t="shared" si="12"/>
        <v>170</v>
      </c>
      <c r="P436" s="152">
        <f t="shared" si="13"/>
        <v>160</v>
      </c>
      <c r="Q436" s="1"/>
      <c r="R436" s="1"/>
      <c r="S436" s="1"/>
      <c r="T436" s="1"/>
      <c r="U436" s="1"/>
      <c r="V436" s="1"/>
      <c r="W436" s="1"/>
      <c r="X436" s="1"/>
    </row>
    <row r="437" spans="1:24" x14ac:dyDescent="0.2">
      <c r="A437" s="1"/>
      <c r="B437" s="24">
        <v>123468503</v>
      </c>
      <c r="C437" s="25" t="s">
        <v>438</v>
      </c>
      <c r="D437" s="26" t="s">
        <v>419</v>
      </c>
      <c r="E437" s="87">
        <f>'Table 2.1'!E437-'Table 2.1'!F437</f>
        <v>10.89200000000028</v>
      </c>
      <c r="F437" s="39">
        <f>'Table 2.1'!F437-'Table 2.1'!G437</f>
        <v>7.3666666666213132E-2</v>
      </c>
      <c r="G437" s="39">
        <f>'Table 2.1'!G437-'Table 2.1'!H437</f>
        <v>10.132666666667319</v>
      </c>
      <c r="H437" s="39">
        <f>'Table 2.1'!H437-'Table 2.1'!I437</f>
        <v>0</v>
      </c>
      <c r="I437" s="96">
        <f>'Table 2.1'!E437-'Table 2.1'!I437</f>
        <v>21.098333333333812</v>
      </c>
      <c r="J437" s="41">
        <f>E437/'Table 2.1'!F437</f>
        <v>3.47557271005334E-3</v>
      </c>
      <c r="K437" s="90">
        <f>F437/'Table 2.1'!G437</f>
        <v>2.3507149736676245E-5</v>
      </c>
      <c r="L437" s="90">
        <f>G437/'Table 2.1'!H437</f>
        <v>3.2438384090830419E-3</v>
      </c>
      <c r="M437" s="92">
        <f>H437/'Table 2.1'!I437</f>
        <v>0</v>
      </c>
      <c r="N437" s="99">
        <f>I437/'Table 2.1'!I437</f>
        <v>6.7543506843510291E-3</v>
      </c>
      <c r="O437" s="151">
        <f t="shared" si="12"/>
        <v>120</v>
      </c>
      <c r="P437" s="152">
        <f t="shared" si="13"/>
        <v>127</v>
      </c>
      <c r="Q437" s="1"/>
      <c r="R437" s="1"/>
      <c r="S437" s="1"/>
      <c r="T437" s="1"/>
      <c r="U437" s="1"/>
      <c r="V437" s="1"/>
      <c r="W437" s="1"/>
      <c r="X437" s="1"/>
    </row>
    <row r="438" spans="1:24" x14ac:dyDescent="0.2">
      <c r="A438" s="1"/>
      <c r="B438" s="24">
        <v>123468603</v>
      </c>
      <c r="C438" s="25" t="s">
        <v>439</v>
      </c>
      <c r="D438" s="26" t="s">
        <v>419</v>
      </c>
      <c r="E438" s="87">
        <f>'Table 2.1'!E438-'Table 2.1'!F438</f>
        <v>43.03766666666661</v>
      </c>
      <c r="F438" s="39">
        <f>'Table 2.1'!F438-'Table 2.1'!G438</f>
        <v>23.39966666666669</v>
      </c>
      <c r="G438" s="39">
        <f>'Table 2.1'!G438-'Table 2.1'!H438</f>
        <v>16.55733333333319</v>
      </c>
      <c r="H438" s="39">
        <f>'Table 2.1'!H438-'Table 2.1'!I438</f>
        <v>0</v>
      </c>
      <c r="I438" s="96">
        <f>'Table 2.1'!E438-'Table 2.1'!I438</f>
        <v>82.99466666666649</v>
      </c>
      <c r="J438" s="41">
        <f>E438/'Table 2.1'!F438</f>
        <v>1.3040660746472844E-2</v>
      </c>
      <c r="K438" s="90">
        <f>F438/'Table 2.1'!G438</f>
        <v>7.1408640955188682E-3</v>
      </c>
      <c r="L438" s="90">
        <f>G438/'Table 2.1'!H438</f>
        <v>5.0784531656546368E-3</v>
      </c>
      <c r="M438" s="92">
        <f>H438/'Table 2.1'!I438</f>
        <v>0</v>
      </c>
      <c r="N438" s="99">
        <f>I438/'Table 2.1'!I438</f>
        <v>2.5456063436087983E-2</v>
      </c>
      <c r="O438" s="151">
        <f t="shared" si="12"/>
        <v>64</v>
      </c>
      <c r="P438" s="152">
        <f t="shared" si="13"/>
        <v>61</v>
      </c>
      <c r="Q438" s="1"/>
      <c r="R438" s="1"/>
      <c r="S438" s="1"/>
      <c r="T438" s="1"/>
      <c r="U438" s="1"/>
      <c r="V438" s="1"/>
      <c r="W438" s="1"/>
      <c r="X438" s="1"/>
    </row>
    <row r="439" spans="1:24" x14ac:dyDescent="0.2">
      <c r="A439" s="1"/>
      <c r="B439" s="24">
        <v>123469303</v>
      </c>
      <c r="C439" s="25" t="s">
        <v>440</v>
      </c>
      <c r="D439" s="26" t="s">
        <v>419</v>
      </c>
      <c r="E439" s="87">
        <f>'Table 2.1'!E439-'Table 2.1'!F439</f>
        <v>49.302999999998974</v>
      </c>
      <c r="F439" s="39">
        <f>'Table 2.1'!F439-'Table 2.1'!G439</f>
        <v>14.729999999999563</v>
      </c>
      <c r="G439" s="39">
        <f>'Table 2.1'!G439-'Table 2.1'!H439</f>
        <v>8.1703333333343835</v>
      </c>
      <c r="H439" s="39">
        <f>'Table 2.1'!H439-'Table 2.1'!I439</f>
        <v>0</v>
      </c>
      <c r="I439" s="96">
        <f>'Table 2.1'!E439-'Table 2.1'!I439</f>
        <v>72.203333333332921</v>
      </c>
      <c r="J439" s="41">
        <f>E439/'Table 2.1'!F439</f>
        <v>1.0923865731924033E-2</v>
      </c>
      <c r="K439" s="90">
        <f>F439/'Table 2.1'!G439</f>
        <v>3.2743527484889318E-3</v>
      </c>
      <c r="L439" s="90">
        <f>G439/'Table 2.1'!H439</f>
        <v>1.8194996379709517E-3</v>
      </c>
      <c r="M439" s="92">
        <f>H439/'Table 2.1'!I439</f>
        <v>0</v>
      </c>
      <c r="N439" s="99">
        <f>I439/'Table 2.1'!I439</f>
        <v>1.6079385442488471E-2</v>
      </c>
      <c r="O439" s="151">
        <f t="shared" si="12"/>
        <v>70</v>
      </c>
      <c r="P439" s="152">
        <f t="shared" si="13"/>
        <v>90</v>
      </c>
      <c r="Q439" s="1"/>
      <c r="R439" s="1"/>
      <c r="S439" s="1"/>
      <c r="T439" s="1"/>
      <c r="U439" s="1"/>
      <c r="V439" s="1"/>
      <c r="W439" s="1"/>
      <c r="X439" s="1"/>
    </row>
    <row r="440" spans="1:24" x14ac:dyDescent="0.2">
      <c r="A440" s="1"/>
      <c r="B440" s="24">
        <v>124150503</v>
      </c>
      <c r="C440" s="25" t="s">
        <v>176</v>
      </c>
      <c r="D440" s="26" t="s">
        <v>177</v>
      </c>
      <c r="E440" s="87">
        <f>'Table 2.1'!E440-'Table 2.1'!F440</f>
        <v>52.20833333333303</v>
      </c>
      <c r="F440" s="39">
        <f>'Table 2.1'!F440-'Table 2.1'!G440</f>
        <v>-31.532999999999447</v>
      </c>
      <c r="G440" s="39">
        <f>'Table 2.1'!G440-'Table 2.1'!H440</f>
        <v>-52.446333333333314</v>
      </c>
      <c r="H440" s="39">
        <f>'Table 2.1'!H440-'Table 2.1'!I440</f>
        <v>0</v>
      </c>
      <c r="I440" s="96">
        <f>'Table 2.1'!E440-'Table 2.1'!I440</f>
        <v>-31.770999999999731</v>
      </c>
      <c r="J440" s="41">
        <f>E440/'Table 2.1'!F440</f>
        <v>9.0783797018036475E-3</v>
      </c>
      <c r="K440" s="90">
        <f>F440/'Table 2.1'!G440</f>
        <v>-5.4532949461889762E-3</v>
      </c>
      <c r="L440" s="90">
        <f>G440/'Table 2.1'!H440</f>
        <v>-8.988506133234795E-3</v>
      </c>
      <c r="M440" s="92">
        <f>H440/'Table 2.1'!I440</f>
        <v>0</v>
      </c>
      <c r="N440" s="99">
        <f>I440/'Table 2.1'!I440</f>
        <v>-5.4450675616153727E-3</v>
      </c>
      <c r="O440" s="151">
        <f t="shared" si="12"/>
        <v>228</v>
      </c>
      <c r="P440" s="152">
        <f t="shared" si="13"/>
        <v>166</v>
      </c>
      <c r="Q440" s="1"/>
      <c r="R440" s="1"/>
      <c r="S440" s="1"/>
      <c r="T440" s="1"/>
      <c r="U440" s="1"/>
      <c r="V440" s="1"/>
      <c r="W440" s="1"/>
      <c r="X440" s="1"/>
    </row>
    <row r="441" spans="1:24" x14ac:dyDescent="0.2">
      <c r="A441" s="1"/>
      <c r="B441" s="24">
        <v>124151902</v>
      </c>
      <c r="C441" s="25" t="s">
        <v>178</v>
      </c>
      <c r="D441" s="26" t="s">
        <v>177</v>
      </c>
      <c r="E441" s="87">
        <f>'Table 2.1'!E441-'Table 2.1'!F441</f>
        <v>-72.269333333333634</v>
      </c>
      <c r="F441" s="39">
        <f>'Table 2.1'!F441-'Table 2.1'!G441</f>
        <v>-52.763333333332412</v>
      </c>
      <c r="G441" s="39">
        <f>'Table 2.1'!G441-'Table 2.1'!H441</f>
        <v>-40.478333333334376</v>
      </c>
      <c r="H441" s="39">
        <f>'Table 2.1'!H441-'Table 2.1'!I441</f>
        <v>0</v>
      </c>
      <c r="I441" s="96">
        <f>'Table 2.1'!E441-'Table 2.1'!I441</f>
        <v>-165.51100000000042</v>
      </c>
      <c r="J441" s="41">
        <f>E441/'Table 2.1'!F441</f>
        <v>-8.1776919738538092E-3</v>
      </c>
      <c r="K441" s="90">
        <f>F441/'Table 2.1'!G441</f>
        <v>-5.9350405333009146E-3</v>
      </c>
      <c r="L441" s="90">
        <f>G441/'Table 2.1'!H441</f>
        <v>-4.5325349114550958E-3</v>
      </c>
      <c r="M441" s="92">
        <f>H441/'Table 2.1'!I441</f>
        <v>0</v>
      </c>
      <c r="N441" s="99">
        <f>I441/'Table 2.1'!I441</f>
        <v>-1.8532986018771201E-2</v>
      </c>
      <c r="O441" s="151">
        <f t="shared" si="12"/>
        <v>459</v>
      </c>
      <c r="P441" s="152">
        <f t="shared" si="13"/>
        <v>227</v>
      </c>
      <c r="Q441" s="1"/>
      <c r="R441" s="1"/>
      <c r="S441" s="1"/>
      <c r="T441" s="1"/>
      <c r="U441" s="1"/>
      <c r="V441" s="1"/>
      <c r="W441" s="1"/>
      <c r="X441" s="1"/>
    </row>
    <row r="442" spans="1:24" x14ac:dyDescent="0.2">
      <c r="A442" s="1"/>
      <c r="B442" s="24">
        <v>124152003</v>
      </c>
      <c r="C442" s="25" t="s">
        <v>179</v>
      </c>
      <c r="D442" s="26" t="s">
        <v>177</v>
      </c>
      <c r="E442" s="87">
        <f>'Table 2.1'!E442-'Table 2.1'!F442</f>
        <v>206.09966666666696</v>
      </c>
      <c r="F442" s="39">
        <f>'Table 2.1'!F442-'Table 2.1'!G442</f>
        <v>185.46900000000096</v>
      </c>
      <c r="G442" s="39">
        <f>'Table 2.1'!G442-'Table 2.1'!H442</f>
        <v>162.52033333333384</v>
      </c>
      <c r="H442" s="39">
        <f>'Table 2.1'!H442-'Table 2.1'!I442</f>
        <v>0</v>
      </c>
      <c r="I442" s="96">
        <f>'Table 2.1'!E442-'Table 2.1'!I442</f>
        <v>554.08900000000176</v>
      </c>
      <c r="J442" s="41">
        <f>E442/'Table 2.1'!F442</f>
        <v>1.6035663289843953E-2</v>
      </c>
      <c r="K442" s="90">
        <f>F442/'Table 2.1'!G442</f>
        <v>1.4641774314414329E-2</v>
      </c>
      <c r="L442" s="90">
        <f>G442/'Table 2.1'!H442</f>
        <v>1.2996852143063432E-2</v>
      </c>
      <c r="M442" s="92">
        <f>H442/'Table 2.1'!I442</f>
        <v>0</v>
      </c>
      <c r="N442" s="99">
        <f>I442/'Table 2.1'!I442</f>
        <v>4.4310841969094378E-2</v>
      </c>
      <c r="O442" s="151">
        <f t="shared" si="12"/>
        <v>5</v>
      </c>
      <c r="P442" s="152">
        <f t="shared" si="13"/>
        <v>27</v>
      </c>
      <c r="Q442" s="1"/>
      <c r="R442" s="1"/>
      <c r="S442" s="1"/>
      <c r="T442" s="1"/>
      <c r="U442" s="1"/>
      <c r="V442" s="1"/>
      <c r="W442" s="1"/>
      <c r="X442" s="1"/>
    </row>
    <row r="443" spans="1:24" x14ac:dyDescent="0.2">
      <c r="A443" s="1"/>
      <c r="B443" s="24">
        <v>124153503</v>
      </c>
      <c r="C443" s="25" t="s">
        <v>180</v>
      </c>
      <c r="D443" s="26" t="s">
        <v>177</v>
      </c>
      <c r="E443" s="87">
        <f>'Table 2.1'!E443-'Table 2.1'!F443</f>
        <v>73.057000000000244</v>
      </c>
      <c r="F443" s="39">
        <f>'Table 2.1'!F443-'Table 2.1'!G443</f>
        <v>28.788333333333412</v>
      </c>
      <c r="G443" s="39">
        <f>'Table 2.1'!G443-'Table 2.1'!H443</f>
        <v>-7.4899999999997817</v>
      </c>
      <c r="H443" s="39">
        <f>'Table 2.1'!H443-'Table 2.1'!I443</f>
        <v>0</v>
      </c>
      <c r="I443" s="96">
        <f>'Table 2.1'!E443-'Table 2.1'!I443</f>
        <v>94.355333333333874</v>
      </c>
      <c r="J443" s="41">
        <f>E443/'Table 2.1'!F443</f>
        <v>1.8216068498820681E-2</v>
      </c>
      <c r="K443" s="90">
        <f>F443/'Table 2.1'!G443</f>
        <v>7.2299948724925123E-3</v>
      </c>
      <c r="L443" s="90">
        <f>G443/'Table 2.1'!H443</f>
        <v>-1.8775310007774456E-3</v>
      </c>
      <c r="M443" s="92">
        <f>H443/'Table 2.1'!I443</f>
        <v>0</v>
      </c>
      <c r="N443" s="99">
        <f>I443/'Table 2.1'!I443</f>
        <v>2.3652211404810278E-2</v>
      </c>
      <c r="O443" s="151">
        <f t="shared" si="12"/>
        <v>54</v>
      </c>
      <c r="P443" s="152">
        <f t="shared" si="13"/>
        <v>66</v>
      </c>
      <c r="Q443" s="1"/>
      <c r="R443" s="1"/>
      <c r="S443" s="1"/>
      <c r="T443" s="1"/>
      <c r="U443" s="1"/>
      <c r="V443" s="1"/>
      <c r="W443" s="1"/>
      <c r="X443" s="1"/>
    </row>
    <row r="444" spans="1:24" x14ac:dyDescent="0.2">
      <c r="A444" s="1"/>
      <c r="B444" s="24">
        <v>124154003</v>
      </c>
      <c r="C444" s="25" t="s">
        <v>181</v>
      </c>
      <c r="D444" s="26" t="s">
        <v>177</v>
      </c>
      <c r="E444" s="87">
        <f>'Table 2.1'!E444-'Table 2.1'!F444</f>
        <v>-24.675666666666984</v>
      </c>
      <c r="F444" s="39">
        <f>'Table 2.1'!F444-'Table 2.1'!G444</f>
        <v>-24.880333333332601</v>
      </c>
      <c r="G444" s="39">
        <f>'Table 2.1'!G444-'Table 2.1'!H444</f>
        <v>-26.359000000000378</v>
      </c>
      <c r="H444" s="39">
        <f>'Table 2.1'!H444-'Table 2.1'!I444</f>
        <v>0</v>
      </c>
      <c r="I444" s="96">
        <f>'Table 2.1'!E444-'Table 2.1'!I444</f>
        <v>-75.914999999999964</v>
      </c>
      <c r="J444" s="41">
        <f>E444/'Table 2.1'!F444</f>
        <v>-5.5652050751796188E-3</v>
      </c>
      <c r="K444" s="90">
        <f>F444/'Table 2.1'!G444</f>
        <v>-5.5800526853380479E-3</v>
      </c>
      <c r="L444" s="90">
        <f>G444/'Table 2.1'!H444</f>
        <v>-5.8769390063851436E-3</v>
      </c>
      <c r="M444" s="92">
        <f>H444/'Table 2.1'!I444</f>
        <v>0</v>
      </c>
      <c r="N444" s="99">
        <f>I444/'Table 2.1'!I444</f>
        <v>-1.6925825132581718E-2</v>
      </c>
      <c r="O444" s="151">
        <f t="shared" si="12"/>
        <v>352</v>
      </c>
      <c r="P444" s="152">
        <f t="shared" si="13"/>
        <v>221</v>
      </c>
      <c r="Q444" s="1"/>
      <c r="R444" s="1"/>
      <c r="S444" s="1"/>
      <c r="T444" s="1"/>
      <c r="U444" s="1"/>
      <c r="V444" s="1"/>
      <c r="W444" s="1"/>
      <c r="X444" s="1"/>
    </row>
    <row r="445" spans="1:24" x14ac:dyDescent="0.2">
      <c r="A445" s="1"/>
      <c r="B445" s="24">
        <v>124156503</v>
      </c>
      <c r="C445" s="25" t="s">
        <v>182</v>
      </c>
      <c r="D445" s="26" t="s">
        <v>177</v>
      </c>
      <c r="E445" s="87">
        <f>'Table 2.1'!E445-'Table 2.1'!F445</f>
        <v>-39.933999999999742</v>
      </c>
      <c r="F445" s="39">
        <f>'Table 2.1'!F445-'Table 2.1'!G445</f>
        <v>-39.326666666666824</v>
      </c>
      <c r="G445" s="39">
        <f>'Table 2.1'!G445-'Table 2.1'!H445</f>
        <v>-36.279333333333398</v>
      </c>
      <c r="H445" s="39">
        <f>'Table 2.1'!H445-'Table 2.1'!I445</f>
        <v>0</v>
      </c>
      <c r="I445" s="96">
        <f>'Table 2.1'!E445-'Table 2.1'!I445</f>
        <v>-115.53999999999996</v>
      </c>
      <c r="J445" s="41">
        <f>E445/'Table 2.1'!F445</f>
        <v>-1.5230178438012268E-2</v>
      </c>
      <c r="K445" s="90">
        <f>F445/'Table 2.1'!G445</f>
        <v>-1.4776918998611419E-2</v>
      </c>
      <c r="L445" s="90">
        <f>G445/'Table 2.1'!H445</f>
        <v>-1.3448560104021925E-2</v>
      </c>
      <c r="M445" s="92">
        <f>H445/'Table 2.1'!I445</f>
        <v>0</v>
      </c>
      <c r="N445" s="99">
        <f>I445/'Table 2.1'!I445</f>
        <v>-4.2830076841324449E-2</v>
      </c>
      <c r="O445" s="151">
        <f t="shared" si="12"/>
        <v>414</v>
      </c>
      <c r="P445" s="152">
        <f t="shared" si="13"/>
        <v>350</v>
      </c>
      <c r="Q445" s="1"/>
      <c r="R445" s="1"/>
      <c r="S445" s="1"/>
      <c r="T445" s="1"/>
      <c r="U445" s="1"/>
      <c r="V445" s="1"/>
      <c r="W445" s="1"/>
      <c r="X445" s="1"/>
    </row>
    <row r="446" spans="1:24" x14ac:dyDescent="0.2">
      <c r="A446" s="1"/>
      <c r="B446" s="24">
        <v>124156603</v>
      </c>
      <c r="C446" s="25" t="s">
        <v>183</v>
      </c>
      <c r="D446" s="26" t="s">
        <v>177</v>
      </c>
      <c r="E446" s="87">
        <f>'Table 2.1'!E446-'Table 2.1'!F446</f>
        <v>85.890999999999622</v>
      </c>
      <c r="F446" s="39">
        <f>'Table 2.1'!F446-'Table 2.1'!G446</f>
        <v>53.548666666666577</v>
      </c>
      <c r="G446" s="39">
        <f>'Table 2.1'!G446-'Table 2.1'!H446</f>
        <v>56.061000000000604</v>
      </c>
      <c r="H446" s="39">
        <f>'Table 2.1'!H446-'Table 2.1'!I446</f>
        <v>0</v>
      </c>
      <c r="I446" s="96">
        <f>'Table 2.1'!E446-'Table 2.1'!I446</f>
        <v>195.5006666666668</v>
      </c>
      <c r="J446" s="41">
        <f>E446/'Table 2.1'!F446</f>
        <v>1.6135067862677804E-2</v>
      </c>
      <c r="K446" s="90">
        <f>F446/'Table 2.1'!G446</f>
        <v>1.0161613207174786E-2</v>
      </c>
      <c r="L446" s="90">
        <f>G446/'Table 2.1'!H446</f>
        <v>1.0752755544254831E-2</v>
      </c>
      <c r="M446" s="92">
        <f>H446/'Table 2.1'!I446</f>
        <v>0</v>
      </c>
      <c r="N446" s="99">
        <f>I446/'Table 2.1'!I446</f>
        <v>3.7497919719689174E-2</v>
      </c>
      <c r="O446" s="151">
        <f t="shared" si="12"/>
        <v>24</v>
      </c>
      <c r="P446" s="152">
        <f t="shared" si="13"/>
        <v>37</v>
      </c>
      <c r="Q446" s="1"/>
      <c r="R446" s="1"/>
      <c r="S446" s="1"/>
      <c r="T446" s="1"/>
      <c r="U446" s="1"/>
      <c r="V446" s="1"/>
      <c r="W446" s="1"/>
      <c r="X446" s="1"/>
    </row>
    <row r="447" spans="1:24" x14ac:dyDescent="0.2">
      <c r="A447" s="1"/>
      <c r="B447" s="24">
        <v>124156703</v>
      </c>
      <c r="C447" s="25" t="s">
        <v>184</v>
      </c>
      <c r="D447" s="26" t="s">
        <v>177</v>
      </c>
      <c r="E447" s="87">
        <f>'Table 2.1'!E447-'Table 2.1'!F447</f>
        <v>-39.701000000000022</v>
      </c>
      <c r="F447" s="39">
        <f>'Table 2.1'!F447-'Table 2.1'!G447</f>
        <v>-26.223666666665849</v>
      </c>
      <c r="G447" s="39">
        <f>'Table 2.1'!G447-'Table 2.1'!H447</f>
        <v>24.019999999999527</v>
      </c>
      <c r="H447" s="39">
        <f>'Table 2.1'!H447-'Table 2.1'!I447</f>
        <v>0</v>
      </c>
      <c r="I447" s="96">
        <f>'Table 2.1'!E447-'Table 2.1'!I447</f>
        <v>-41.904666666666344</v>
      </c>
      <c r="J447" s="41">
        <f>E447/'Table 2.1'!F447</f>
        <v>-9.1191386604759193E-3</v>
      </c>
      <c r="K447" s="90">
        <f>F447/'Table 2.1'!G447</f>
        <v>-5.987391856154458E-3</v>
      </c>
      <c r="L447" s="90">
        <f>G447/'Table 2.1'!H447</f>
        <v>5.5144931839455078E-3</v>
      </c>
      <c r="M447" s="92">
        <f>H447/'Table 2.1'!I447</f>
        <v>0</v>
      </c>
      <c r="N447" s="99">
        <f>I447/'Table 2.1'!I447</f>
        <v>-9.6204412451642227E-3</v>
      </c>
      <c r="O447" s="151">
        <f t="shared" si="12"/>
        <v>257</v>
      </c>
      <c r="P447" s="152">
        <f t="shared" si="13"/>
        <v>191</v>
      </c>
      <c r="Q447" s="1"/>
      <c r="R447" s="1"/>
      <c r="S447" s="1"/>
      <c r="T447" s="1"/>
      <c r="U447" s="1"/>
      <c r="V447" s="1"/>
      <c r="W447" s="1"/>
      <c r="X447" s="1"/>
    </row>
    <row r="448" spans="1:24" x14ac:dyDescent="0.2">
      <c r="A448" s="1"/>
      <c r="B448" s="24">
        <v>124157203</v>
      </c>
      <c r="C448" s="25" t="s">
        <v>185</v>
      </c>
      <c r="D448" s="26" t="s">
        <v>177</v>
      </c>
      <c r="E448" s="87">
        <f>'Table 2.1'!E448-'Table 2.1'!F448</f>
        <v>48.764333333333525</v>
      </c>
      <c r="F448" s="39">
        <f>'Table 2.1'!F448-'Table 2.1'!G448</f>
        <v>41.089666666666744</v>
      </c>
      <c r="G448" s="39">
        <f>'Table 2.1'!G448-'Table 2.1'!H448</f>
        <v>102.57333333333327</v>
      </c>
      <c r="H448" s="39">
        <f>'Table 2.1'!H448-'Table 2.1'!I448</f>
        <v>0</v>
      </c>
      <c r="I448" s="96">
        <f>'Table 2.1'!E448-'Table 2.1'!I448</f>
        <v>192.42733333333354</v>
      </c>
      <c r="J448" s="41">
        <f>E448/'Table 2.1'!F448</f>
        <v>1.162814265989446E-2</v>
      </c>
      <c r="K448" s="90">
        <f>F448/'Table 2.1'!G448</f>
        <v>9.8950253474284385E-3</v>
      </c>
      <c r="L448" s="90">
        <f>G448/'Table 2.1'!H448</f>
        <v>2.5326844858836486E-2</v>
      </c>
      <c r="M448" s="92">
        <f>H448/'Table 2.1'!I448</f>
        <v>0</v>
      </c>
      <c r="N448" s="99">
        <f>I448/'Table 2.1'!I448</f>
        <v>4.7513101695693713E-2</v>
      </c>
      <c r="O448" s="151">
        <f t="shared" si="12"/>
        <v>25</v>
      </c>
      <c r="P448" s="152">
        <f t="shared" si="13"/>
        <v>22</v>
      </c>
      <c r="Q448" s="1"/>
      <c r="R448" s="1"/>
      <c r="S448" s="1"/>
      <c r="T448" s="1"/>
      <c r="U448" s="1"/>
      <c r="V448" s="1"/>
      <c r="W448" s="1"/>
      <c r="X448" s="1"/>
    </row>
    <row r="449" spans="1:24" x14ac:dyDescent="0.2">
      <c r="A449" s="1"/>
      <c r="B449" s="24">
        <v>124157802</v>
      </c>
      <c r="C449" s="25" t="s">
        <v>186</v>
      </c>
      <c r="D449" s="26" t="s">
        <v>177</v>
      </c>
      <c r="E449" s="87">
        <f>'Table 2.1'!E449-'Table 2.1'!F449</f>
        <v>115.5593333333336</v>
      </c>
      <c r="F449" s="39">
        <f>'Table 2.1'!F449-'Table 2.1'!G449</f>
        <v>71.890333333332819</v>
      </c>
      <c r="G449" s="39">
        <f>'Table 2.1'!G449-'Table 2.1'!H449</f>
        <v>28.79966666666769</v>
      </c>
      <c r="H449" s="39">
        <f>'Table 2.1'!H449-'Table 2.1'!I449</f>
        <v>0</v>
      </c>
      <c r="I449" s="96">
        <f>'Table 2.1'!E449-'Table 2.1'!I449</f>
        <v>216.24933333333411</v>
      </c>
      <c r="J449" s="41">
        <f>E449/'Table 2.1'!F449</f>
        <v>1.7608932150363351E-2</v>
      </c>
      <c r="K449" s="90">
        <f>F449/'Table 2.1'!G449</f>
        <v>1.1075983089727293E-2</v>
      </c>
      <c r="L449" s="90">
        <f>G449/'Table 2.1'!H449</f>
        <v>4.4568759249157862E-3</v>
      </c>
      <c r="M449" s="92">
        <f>H449/'Table 2.1'!I449</f>
        <v>0</v>
      </c>
      <c r="N449" s="99">
        <f>I449/'Table 2.1'!I449</f>
        <v>3.346554176017285E-2</v>
      </c>
      <c r="O449" s="151">
        <f t="shared" si="12"/>
        <v>22</v>
      </c>
      <c r="P449" s="152">
        <f t="shared" si="13"/>
        <v>46</v>
      </c>
      <c r="Q449" s="1"/>
      <c r="R449" s="1"/>
      <c r="S449" s="1"/>
      <c r="T449" s="1"/>
      <c r="U449" s="1"/>
      <c r="V449" s="1"/>
      <c r="W449" s="1"/>
      <c r="X449" s="1"/>
    </row>
    <row r="450" spans="1:24" x14ac:dyDescent="0.2">
      <c r="A450" s="1"/>
      <c r="B450" s="24">
        <v>124158503</v>
      </c>
      <c r="C450" s="25" t="s">
        <v>187</v>
      </c>
      <c r="D450" s="26" t="s">
        <v>177</v>
      </c>
      <c r="E450" s="87">
        <f>'Table 2.1'!E450-'Table 2.1'!F450</f>
        <v>-44.59633333333295</v>
      </c>
      <c r="F450" s="39">
        <f>'Table 2.1'!F450-'Table 2.1'!G450</f>
        <v>-52.536000000000058</v>
      </c>
      <c r="G450" s="39">
        <f>'Table 2.1'!G450-'Table 2.1'!H450</f>
        <v>-21.711333333334096</v>
      </c>
      <c r="H450" s="39">
        <f>'Table 2.1'!H450-'Table 2.1'!I450</f>
        <v>0</v>
      </c>
      <c r="I450" s="96">
        <f>'Table 2.1'!E450-'Table 2.1'!I450</f>
        <v>-118.8436666666671</v>
      </c>
      <c r="J450" s="41">
        <f>E450/'Table 2.1'!F450</f>
        <v>-1.1243128354307569E-2</v>
      </c>
      <c r="K450" s="90">
        <f>F450/'Table 2.1'!G450</f>
        <v>-1.3071656910972616E-2</v>
      </c>
      <c r="L450" s="90">
        <f>G450/'Table 2.1'!H450</f>
        <v>-5.3730435131229565E-3</v>
      </c>
      <c r="M450" s="92">
        <f>H450/'Table 2.1'!I450</f>
        <v>0</v>
      </c>
      <c r="N450" s="99">
        <f>I450/'Table 2.1'!I450</f>
        <v>-2.9411007719120284E-2</v>
      </c>
      <c r="O450" s="151">
        <f t="shared" si="12"/>
        <v>418</v>
      </c>
      <c r="P450" s="152">
        <f t="shared" si="13"/>
        <v>278</v>
      </c>
      <c r="Q450" s="1"/>
      <c r="R450" s="1"/>
      <c r="S450" s="1"/>
      <c r="T450" s="1"/>
      <c r="U450" s="1"/>
      <c r="V450" s="1"/>
      <c r="W450" s="1"/>
      <c r="X450" s="1"/>
    </row>
    <row r="451" spans="1:24" x14ac:dyDescent="0.2">
      <c r="A451" s="1"/>
      <c r="B451" s="24">
        <v>124159002</v>
      </c>
      <c r="C451" s="25" t="s">
        <v>188</v>
      </c>
      <c r="D451" s="26" t="s">
        <v>177</v>
      </c>
      <c r="E451" s="87">
        <f>'Table 2.1'!E451-'Table 2.1'!F451</f>
        <v>180.74666666666417</v>
      </c>
      <c r="F451" s="39">
        <f>'Table 2.1'!F451-'Table 2.1'!G451</f>
        <v>-23.312666666664882</v>
      </c>
      <c r="G451" s="39">
        <f>'Table 2.1'!G451-'Table 2.1'!H451</f>
        <v>-47.580666666668549</v>
      </c>
      <c r="H451" s="39">
        <f>'Table 2.1'!H451-'Table 2.1'!I451</f>
        <v>0</v>
      </c>
      <c r="I451" s="96">
        <f>'Table 2.1'!E451-'Table 2.1'!I451</f>
        <v>109.85333333333074</v>
      </c>
      <c r="J451" s="41">
        <f>E451/'Table 2.1'!F451</f>
        <v>1.4948021414727579E-2</v>
      </c>
      <c r="K451" s="90">
        <f>F451/'Table 2.1'!G451</f>
        <v>-1.9242826236243083E-3</v>
      </c>
      <c r="L451" s="90">
        <f>G451/'Table 2.1'!H451</f>
        <v>-3.9120564277594699E-3</v>
      </c>
      <c r="M451" s="92">
        <f>H451/'Table 2.1'!I451</f>
        <v>0</v>
      </c>
      <c r="N451" s="99">
        <f>I451/'Table 2.1'!I451</f>
        <v>9.0320810716700718E-3</v>
      </c>
      <c r="O451" s="151">
        <f t="shared" si="12"/>
        <v>46</v>
      </c>
      <c r="P451" s="152">
        <f t="shared" si="13"/>
        <v>118</v>
      </c>
      <c r="Q451" s="1"/>
      <c r="R451" s="1"/>
      <c r="S451" s="1"/>
      <c r="T451" s="1"/>
      <c r="U451" s="1"/>
      <c r="V451" s="1"/>
      <c r="W451" s="1"/>
      <c r="X451" s="1"/>
    </row>
    <row r="452" spans="1:24" x14ac:dyDescent="0.2">
      <c r="A452" s="1"/>
      <c r="B452" s="24">
        <v>125231232</v>
      </c>
      <c r="C452" s="25" t="s">
        <v>239</v>
      </c>
      <c r="D452" s="26" t="s">
        <v>240</v>
      </c>
      <c r="E452" s="87">
        <f>'Table 2.1'!E452-'Table 2.1'!F452</f>
        <v>-93.665666666665857</v>
      </c>
      <c r="F452" s="39">
        <f>'Table 2.1'!F452-'Table 2.1'!G452</f>
        <v>62.588666666666541</v>
      </c>
      <c r="G452" s="39">
        <f>'Table 2.1'!G452-'Table 2.1'!H452</f>
        <v>18.947999999999411</v>
      </c>
      <c r="H452" s="39">
        <f>'Table 2.1'!H452-'Table 2.1'!I452</f>
        <v>0</v>
      </c>
      <c r="I452" s="96">
        <f>'Table 2.1'!E452-'Table 2.1'!I452</f>
        <v>-12.128999999999905</v>
      </c>
      <c r="J452" s="41">
        <f>E452/'Table 2.1'!F452</f>
        <v>-1.3118084892281754E-2</v>
      </c>
      <c r="K452" s="90">
        <f>F452/'Table 2.1'!G452</f>
        <v>8.8431986055546394E-3</v>
      </c>
      <c r="L452" s="90">
        <f>G452/'Table 2.1'!H452</f>
        <v>2.684363328604777E-3</v>
      </c>
      <c r="M452" s="92">
        <f>H452/'Table 2.1'!I452</f>
        <v>0</v>
      </c>
      <c r="N452" s="99">
        <f>I452/'Table 2.1'!I452</f>
        <v>-1.7183155379273856E-3</v>
      </c>
      <c r="O452" s="151">
        <f t="shared" si="12"/>
        <v>176</v>
      </c>
      <c r="P452" s="152">
        <f t="shared" si="13"/>
        <v>155</v>
      </c>
      <c r="Q452" s="1"/>
      <c r="R452" s="1"/>
      <c r="S452" s="1"/>
      <c r="T452" s="1"/>
      <c r="U452" s="1"/>
      <c r="V452" s="1"/>
      <c r="W452" s="1"/>
      <c r="X452" s="1"/>
    </row>
    <row r="453" spans="1:24" x14ac:dyDescent="0.2">
      <c r="A453" s="1"/>
      <c r="B453" s="24">
        <v>125231303</v>
      </c>
      <c r="C453" s="25" t="s">
        <v>241</v>
      </c>
      <c r="D453" s="26" t="s">
        <v>240</v>
      </c>
      <c r="E453" s="87">
        <f>'Table 2.1'!E453-'Table 2.1'!F453</f>
        <v>-53.668999999999869</v>
      </c>
      <c r="F453" s="39">
        <f>'Table 2.1'!F453-'Table 2.1'!G453</f>
        <v>-38.442999999999756</v>
      </c>
      <c r="G453" s="39">
        <f>'Table 2.1'!G453-'Table 2.1'!H453</f>
        <v>-15.000666666666802</v>
      </c>
      <c r="H453" s="39">
        <f>'Table 2.1'!H453-'Table 2.1'!I453</f>
        <v>0</v>
      </c>
      <c r="I453" s="96">
        <f>'Table 2.1'!E453-'Table 2.1'!I453</f>
        <v>-107.11266666666643</v>
      </c>
      <c r="J453" s="41">
        <f>E453/'Table 2.1'!F453</f>
        <v>-1.5619211260243803E-2</v>
      </c>
      <c r="K453" s="90">
        <f>F453/'Table 2.1'!G453</f>
        <v>-1.1064223901233248E-2</v>
      </c>
      <c r="L453" s="90">
        <f>G453/'Table 2.1'!H453</f>
        <v>-4.2987609229049022E-3</v>
      </c>
      <c r="M453" s="92">
        <f>H453/'Table 2.1'!I453</f>
        <v>0</v>
      </c>
      <c r="N453" s="99">
        <f>I453/'Table 2.1'!I453</f>
        <v>-3.0695418813483841E-2</v>
      </c>
      <c r="O453" s="151">
        <f t="shared" ref="O453:O504" si="14">_xlfn.RANK.EQ(I453, I$5:I$504)</f>
        <v>401</v>
      </c>
      <c r="P453" s="152">
        <f t="shared" ref="P453:P504" si="15">_xlfn.RANK.EQ(N453, N$5:N$504)</f>
        <v>284</v>
      </c>
      <c r="Q453" s="1"/>
      <c r="R453" s="1"/>
      <c r="S453" s="1"/>
      <c r="T453" s="1"/>
      <c r="U453" s="1"/>
      <c r="V453" s="1"/>
      <c r="W453" s="1"/>
      <c r="X453" s="1"/>
    </row>
    <row r="454" spans="1:24" x14ac:dyDescent="0.2">
      <c r="A454" s="1"/>
      <c r="B454" s="24">
        <v>125234103</v>
      </c>
      <c r="C454" s="25" t="s">
        <v>242</v>
      </c>
      <c r="D454" s="26" t="s">
        <v>240</v>
      </c>
      <c r="E454" s="87">
        <f>'Table 2.1'!E454-'Table 2.1'!F454</f>
        <v>17.513666666666722</v>
      </c>
      <c r="F454" s="39">
        <f>'Table 2.1'!F454-'Table 2.1'!G454</f>
        <v>7.9856666666664751</v>
      </c>
      <c r="G454" s="39">
        <f>'Table 2.1'!G454-'Table 2.1'!H454</f>
        <v>-1.8063333333329865</v>
      </c>
      <c r="H454" s="39">
        <f>'Table 2.1'!H454-'Table 2.1'!I454</f>
        <v>0</v>
      </c>
      <c r="I454" s="96">
        <f>'Table 2.1'!E454-'Table 2.1'!I454</f>
        <v>23.693000000000211</v>
      </c>
      <c r="J454" s="41">
        <f>E454/'Table 2.1'!F454</f>
        <v>3.7336806476156999E-3</v>
      </c>
      <c r="K454" s="90">
        <f>F454/'Table 2.1'!G454</f>
        <v>1.7053410909968513E-3</v>
      </c>
      <c r="L454" s="90">
        <f>G454/'Table 2.1'!H454</f>
        <v>-3.8559418968821659E-4</v>
      </c>
      <c r="M454" s="92">
        <f>H454/'Table 2.1'!I454</f>
        <v>0</v>
      </c>
      <c r="N454" s="99">
        <f>I454/'Table 2.1'!I454</f>
        <v>5.0576950376184267E-3</v>
      </c>
      <c r="O454" s="151">
        <f t="shared" si="14"/>
        <v>116</v>
      </c>
      <c r="P454" s="152">
        <f t="shared" si="15"/>
        <v>134</v>
      </c>
      <c r="Q454" s="1"/>
      <c r="R454" s="1"/>
      <c r="S454" s="1"/>
      <c r="T454" s="1"/>
      <c r="U454" s="1"/>
      <c r="V454" s="1"/>
      <c r="W454" s="1"/>
      <c r="X454" s="1"/>
    </row>
    <row r="455" spans="1:24" x14ac:dyDescent="0.2">
      <c r="A455" s="1"/>
      <c r="B455" s="24">
        <v>125234502</v>
      </c>
      <c r="C455" s="25" t="s">
        <v>243</v>
      </c>
      <c r="D455" s="26" t="s">
        <v>240</v>
      </c>
      <c r="E455" s="87">
        <f>'Table 2.1'!E455-'Table 2.1'!F455</f>
        <v>113.0633333333335</v>
      </c>
      <c r="F455" s="39">
        <f>'Table 2.1'!F455-'Table 2.1'!G455</f>
        <v>59.959333333333234</v>
      </c>
      <c r="G455" s="39">
        <f>'Table 2.1'!G455-'Table 2.1'!H455</f>
        <v>67.835333333332528</v>
      </c>
      <c r="H455" s="39">
        <f>'Table 2.1'!H455-'Table 2.1'!I455</f>
        <v>0</v>
      </c>
      <c r="I455" s="96">
        <f>'Table 2.1'!E455-'Table 2.1'!I455</f>
        <v>240.85799999999927</v>
      </c>
      <c r="J455" s="41">
        <f>E455/'Table 2.1'!F455</f>
        <v>1.9516473177263335E-2</v>
      </c>
      <c r="K455" s="90">
        <f>F455/'Table 2.1'!G455</f>
        <v>1.0458145470188326E-2</v>
      </c>
      <c r="L455" s="90">
        <f>G455/'Table 2.1'!H455</f>
        <v>1.1973552115158145E-2</v>
      </c>
      <c r="M455" s="92">
        <f>H455/'Table 2.1'!I455</f>
        <v>0</v>
      </c>
      <c r="N455" s="99">
        <f>I455/'Table 2.1'!I455</f>
        <v>4.2513623411881502E-2</v>
      </c>
      <c r="O455" s="151">
        <f t="shared" si="14"/>
        <v>20</v>
      </c>
      <c r="P455" s="152">
        <f t="shared" si="15"/>
        <v>32</v>
      </c>
      <c r="Q455" s="1"/>
      <c r="R455" s="1"/>
      <c r="S455" s="1"/>
      <c r="T455" s="1"/>
      <c r="U455" s="1"/>
      <c r="V455" s="1"/>
      <c r="W455" s="1"/>
      <c r="X455" s="1"/>
    </row>
    <row r="456" spans="1:24" x14ac:dyDescent="0.2">
      <c r="A456" s="1"/>
      <c r="B456" s="24">
        <v>125235103</v>
      </c>
      <c r="C456" s="25" t="s">
        <v>244</v>
      </c>
      <c r="D456" s="26" t="s">
        <v>240</v>
      </c>
      <c r="E456" s="87">
        <f>'Table 2.1'!E456-'Table 2.1'!F456</f>
        <v>-36.66399999999976</v>
      </c>
      <c r="F456" s="39">
        <f>'Table 2.1'!F456-'Table 2.1'!G456</f>
        <v>-48.012000000000171</v>
      </c>
      <c r="G456" s="39">
        <f>'Table 2.1'!G456-'Table 2.1'!H456</f>
        <v>-35.755999999999858</v>
      </c>
      <c r="H456" s="39">
        <f>'Table 2.1'!H456-'Table 2.1'!I456</f>
        <v>0</v>
      </c>
      <c r="I456" s="96">
        <f>'Table 2.1'!E456-'Table 2.1'!I456</f>
        <v>-120.43199999999979</v>
      </c>
      <c r="J456" s="41">
        <f>E456/'Table 2.1'!F456</f>
        <v>-1.0625687942579946E-2</v>
      </c>
      <c r="K456" s="90">
        <f>F456/'Table 2.1'!G456</f>
        <v>-1.3723525218392523E-2</v>
      </c>
      <c r="L456" s="90">
        <f>G456/'Table 2.1'!H456</f>
        <v>-1.0116929247704015E-2</v>
      </c>
      <c r="M456" s="92">
        <f>H456/'Table 2.1'!I456</f>
        <v>0</v>
      </c>
      <c r="N456" s="99">
        <f>I456/'Table 2.1'!I456</f>
        <v>-3.4075456515255974E-2</v>
      </c>
      <c r="O456" s="151">
        <f t="shared" si="14"/>
        <v>422</v>
      </c>
      <c r="P456" s="152">
        <f t="shared" si="15"/>
        <v>297</v>
      </c>
      <c r="Q456" s="1"/>
      <c r="R456" s="1"/>
      <c r="S456" s="1"/>
      <c r="T456" s="1"/>
      <c r="U456" s="1"/>
      <c r="V456" s="1"/>
      <c r="W456" s="1"/>
      <c r="X456" s="1"/>
    </row>
    <row r="457" spans="1:24" x14ac:dyDescent="0.2">
      <c r="A457" s="1"/>
      <c r="B457" s="24">
        <v>125235502</v>
      </c>
      <c r="C457" s="25" t="s">
        <v>245</v>
      </c>
      <c r="D457" s="26" t="s">
        <v>240</v>
      </c>
      <c r="E457" s="87">
        <f>'Table 2.1'!E457-'Table 2.1'!F457</f>
        <v>2.8976666666662823</v>
      </c>
      <c r="F457" s="39">
        <f>'Table 2.1'!F457-'Table 2.1'!G457</f>
        <v>-20.884999999999764</v>
      </c>
      <c r="G457" s="39">
        <f>'Table 2.1'!G457-'Table 2.1'!H457</f>
        <v>-21.116666666666788</v>
      </c>
      <c r="H457" s="39">
        <f>'Table 2.1'!H457-'Table 2.1'!I457</f>
        <v>0</v>
      </c>
      <c r="I457" s="96">
        <f>'Table 2.1'!E457-'Table 2.1'!I457</f>
        <v>-39.104000000000269</v>
      </c>
      <c r="J457" s="41">
        <f>E457/'Table 2.1'!F457</f>
        <v>8.9160419214986725E-4</v>
      </c>
      <c r="K457" s="90">
        <f>F457/'Table 2.1'!G457</f>
        <v>-6.3852248821068981E-3</v>
      </c>
      <c r="L457" s="90">
        <f>G457/'Table 2.1'!H457</f>
        <v>-6.4146396759690956E-3</v>
      </c>
      <c r="M457" s="92">
        <f>H457/'Table 2.1'!I457</f>
        <v>0</v>
      </c>
      <c r="N457" s="99">
        <f>I457/'Table 2.1'!I457</f>
        <v>-1.1878677342814323E-2</v>
      </c>
      <c r="O457" s="151">
        <f t="shared" si="14"/>
        <v>249</v>
      </c>
      <c r="P457" s="152">
        <f t="shared" si="15"/>
        <v>201</v>
      </c>
      <c r="Q457" s="1"/>
      <c r="R457" s="1"/>
      <c r="S457" s="1"/>
      <c r="T457" s="1"/>
      <c r="U457" s="1"/>
      <c r="V457" s="1"/>
      <c r="W457" s="1"/>
      <c r="X457" s="1"/>
    </row>
    <row r="458" spans="1:24" x14ac:dyDescent="0.2">
      <c r="A458" s="1"/>
      <c r="B458" s="24">
        <v>125236903</v>
      </c>
      <c r="C458" s="25" t="s">
        <v>246</v>
      </c>
      <c r="D458" s="26" t="s">
        <v>240</v>
      </c>
      <c r="E458" s="87">
        <f>'Table 2.1'!E458-'Table 2.1'!F458</f>
        <v>7.8533333333334667</v>
      </c>
      <c r="F458" s="39">
        <f>'Table 2.1'!F458-'Table 2.1'!G458</f>
        <v>-28.114333333332979</v>
      </c>
      <c r="G458" s="39">
        <f>'Table 2.1'!G458-'Table 2.1'!H458</f>
        <v>-1.8590000000003783</v>
      </c>
      <c r="H458" s="39">
        <f>'Table 2.1'!H458-'Table 2.1'!I458</f>
        <v>0</v>
      </c>
      <c r="I458" s="96">
        <f>'Table 2.1'!E458-'Table 2.1'!I458</f>
        <v>-22.119999999999891</v>
      </c>
      <c r="J458" s="41">
        <f>E458/'Table 2.1'!F458</f>
        <v>2.3395752459434188E-3</v>
      </c>
      <c r="K458" s="90">
        <f>F458/'Table 2.1'!G458</f>
        <v>-8.3059342775210886E-3</v>
      </c>
      <c r="L458" s="90">
        <f>G458/'Table 2.1'!H458</f>
        <v>-5.4891062353187175E-4</v>
      </c>
      <c r="M458" s="92">
        <f>H458/'Table 2.1'!I458</f>
        <v>0</v>
      </c>
      <c r="N458" s="99">
        <f>I458/'Table 2.1'!I458</f>
        <v>-6.531416348855552E-3</v>
      </c>
      <c r="O458" s="151">
        <f t="shared" si="14"/>
        <v>196</v>
      </c>
      <c r="P458" s="152">
        <f t="shared" si="15"/>
        <v>172</v>
      </c>
      <c r="Q458" s="1"/>
      <c r="R458" s="1"/>
      <c r="S458" s="1"/>
      <c r="T458" s="1"/>
      <c r="U458" s="1"/>
      <c r="V458" s="1"/>
      <c r="W458" s="1"/>
      <c r="X458" s="1"/>
    </row>
    <row r="459" spans="1:24" x14ac:dyDescent="0.2">
      <c r="A459" s="1"/>
      <c r="B459" s="24">
        <v>125237603</v>
      </c>
      <c r="C459" s="25" t="s">
        <v>247</v>
      </c>
      <c r="D459" s="26" t="s">
        <v>240</v>
      </c>
      <c r="E459" s="87">
        <f>'Table 2.1'!E459-'Table 2.1'!F459</f>
        <v>5.7426666666665369</v>
      </c>
      <c r="F459" s="39">
        <f>'Table 2.1'!F459-'Table 2.1'!G459</f>
        <v>63.642333333333227</v>
      </c>
      <c r="G459" s="39">
        <f>'Table 2.1'!G459-'Table 2.1'!H459</f>
        <v>58.534333333333961</v>
      </c>
      <c r="H459" s="39">
        <f>'Table 2.1'!H459-'Table 2.1'!I459</f>
        <v>0</v>
      </c>
      <c r="I459" s="96">
        <f>'Table 2.1'!E459-'Table 2.1'!I459</f>
        <v>127.91933333333373</v>
      </c>
      <c r="J459" s="41">
        <f>E459/'Table 2.1'!F459</f>
        <v>1.5361861085725131E-3</v>
      </c>
      <c r="K459" s="90">
        <f>F459/'Table 2.1'!G459</f>
        <v>1.7319432576248215E-2</v>
      </c>
      <c r="L459" s="90">
        <f>G459/'Table 2.1'!H459</f>
        <v>1.6187208691682164E-2</v>
      </c>
      <c r="M459" s="92">
        <f>H459/'Table 2.1'!I459</f>
        <v>0</v>
      </c>
      <c r="N459" s="99">
        <f>I459/'Table 2.1'!I459</f>
        <v>3.5375083757695013E-2</v>
      </c>
      <c r="O459" s="151">
        <f t="shared" si="14"/>
        <v>41</v>
      </c>
      <c r="P459" s="152">
        <f t="shared" si="15"/>
        <v>39</v>
      </c>
      <c r="Q459" s="1"/>
      <c r="R459" s="1"/>
      <c r="S459" s="1"/>
      <c r="T459" s="1"/>
      <c r="U459" s="1"/>
      <c r="V459" s="1"/>
      <c r="W459" s="1"/>
      <c r="X459" s="1"/>
    </row>
    <row r="460" spans="1:24" x14ac:dyDescent="0.2">
      <c r="A460" s="1"/>
      <c r="B460" s="24">
        <v>125237702</v>
      </c>
      <c r="C460" s="25" t="s">
        <v>248</v>
      </c>
      <c r="D460" s="26" t="s">
        <v>240</v>
      </c>
      <c r="E460" s="87">
        <f>'Table 2.1'!E460-'Table 2.1'!F460</f>
        <v>2.7319999999999709</v>
      </c>
      <c r="F460" s="39">
        <f>'Table 2.1'!F460-'Table 2.1'!G460</f>
        <v>-9.7183333333341579</v>
      </c>
      <c r="G460" s="39">
        <f>'Table 2.1'!G460-'Table 2.1'!H460</f>
        <v>-49.429999999998472</v>
      </c>
      <c r="H460" s="39">
        <f>'Table 2.1'!H460-'Table 2.1'!I460</f>
        <v>0</v>
      </c>
      <c r="I460" s="96">
        <f>'Table 2.1'!E460-'Table 2.1'!I460</f>
        <v>-56.416333333332659</v>
      </c>
      <c r="J460" s="41">
        <f>E460/'Table 2.1'!F460</f>
        <v>5.004836298619403E-4</v>
      </c>
      <c r="K460" s="90">
        <f>F460/'Table 2.1'!G460</f>
        <v>-1.777167948314462E-3</v>
      </c>
      <c r="L460" s="90">
        <f>G460/'Table 2.1'!H460</f>
        <v>-8.9581695346720811E-3</v>
      </c>
      <c r="M460" s="92">
        <f>H460/'Table 2.1'!I460</f>
        <v>0</v>
      </c>
      <c r="N460" s="99">
        <f>I460/'Table 2.1'!I460</f>
        <v>-1.0224298574237938E-2</v>
      </c>
      <c r="O460" s="151">
        <f t="shared" si="14"/>
        <v>299</v>
      </c>
      <c r="P460" s="152">
        <f t="shared" si="15"/>
        <v>193</v>
      </c>
      <c r="Q460" s="1"/>
      <c r="R460" s="1"/>
      <c r="S460" s="1"/>
      <c r="T460" s="1"/>
      <c r="U460" s="1"/>
      <c r="V460" s="1"/>
      <c r="W460" s="1"/>
      <c r="X460" s="1"/>
    </row>
    <row r="461" spans="1:24" x14ac:dyDescent="0.2">
      <c r="A461" s="1"/>
      <c r="B461" s="24">
        <v>125237903</v>
      </c>
      <c r="C461" s="25" t="s">
        <v>249</v>
      </c>
      <c r="D461" s="26" t="s">
        <v>240</v>
      </c>
      <c r="E461" s="87">
        <f>'Table 2.1'!E461-'Table 2.1'!F461</f>
        <v>27.965000000000146</v>
      </c>
      <c r="F461" s="39">
        <f>'Table 2.1'!F461-'Table 2.1'!G461</f>
        <v>25.235000000000127</v>
      </c>
      <c r="G461" s="39">
        <f>'Table 2.1'!G461-'Table 2.1'!H461</f>
        <v>5.8856666666661113</v>
      </c>
      <c r="H461" s="39">
        <f>'Table 2.1'!H461-'Table 2.1'!I461</f>
        <v>0</v>
      </c>
      <c r="I461" s="96">
        <f>'Table 2.1'!E461-'Table 2.1'!I461</f>
        <v>59.085666666666384</v>
      </c>
      <c r="J461" s="41">
        <f>E461/'Table 2.1'!F461</f>
        <v>7.4799887231781345E-3</v>
      </c>
      <c r="K461" s="90">
        <f>F461/'Table 2.1'!G461</f>
        <v>6.7956461545960701E-3</v>
      </c>
      <c r="L461" s="90">
        <f>G461/'Table 2.1'!H461</f>
        <v>1.5874936750193869E-3</v>
      </c>
      <c r="M461" s="92">
        <f>H461/'Table 2.1'!I461</f>
        <v>0</v>
      </c>
      <c r="N461" s="99">
        <f>I461/'Table 2.1'!I461</f>
        <v>1.5936703083929131E-2</v>
      </c>
      <c r="O461" s="151">
        <f t="shared" si="14"/>
        <v>80</v>
      </c>
      <c r="P461" s="152">
        <f t="shared" si="15"/>
        <v>92</v>
      </c>
      <c r="Q461" s="1"/>
      <c r="R461" s="1"/>
      <c r="S461" s="1"/>
      <c r="T461" s="1"/>
      <c r="U461" s="1"/>
      <c r="V461" s="1"/>
      <c r="W461" s="1"/>
      <c r="X461" s="1"/>
    </row>
    <row r="462" spans="1:24" x14ac:dyDescent="0.2">
      <c r="A462" s="1"/>
      <c r="B462" s="24">
        <v>125238402</v>
      </c>
      <c r="C462" s="25" t="s">
        <v>250</v>
      </c>
      <c r="D462" s="26" t="s">
        <v>240</v>
      </c>
      <c r="E462" s="87">
        <f>'Table 2.1'!E462-'Table 2.1'!F462</f>
        <v>69.099333333333561</v>
      </c>
      <c r="F462" s="39">
        <f>'Table 2.1'!F462-'Table 2.1'!G462</f>
        <v>80.507999999999811</v>
      </c>
      <c r="G462" s="39">
        <f>'Table 2.1'!G462-'Table 2.1'!H462</f>
        <v>85.194999999999709</v>
      </c>
      <c r="H462" s="39">
        <f>'Table 2.1'!H462-'Table 2.1'!I462</f>
        <v>0</v>
      </c>
      <c r="I462" s="96">
        <f>'Table 2.1'!E462-'Table 2.1'!I462</f>
        <v>234.80233333333308</v>
      </c>
      <c r="J462" s="41">
        <f>E462/'Table 2.1'!F462</f>
        <v>1.5222053200891678E-2</v>
      </c>
      <c r="K462" s="90">
        <f>F462/'Table 2.1'!G462</f>
        <v>1.8055514854735909E-2</v>
      </c>
      <c r="L462" s="90">
        <f>G462/'Table 2.1'!H462</f>
        <v>1.9478843294254655E-2</v>
      </c>
      <c r="M462" s="92">
        <f>H462/'Table 2.1'!I462</f>
        <v>0</v>
      </c>
      <c r="N462" s="99">
        <f>I462/'Table 2.1'!I462</f>
        <v>5.3684815495338427E-2</v>
      </c>
      <c r="O462" s="151">
        <f t="shared" si="14"/>
        <v>21</v>
      </c>
      <c r="P462" s="152">
        <f t="shared" si="15"/>
        <v>16</v>
      </c>
      <c r="Q462" s="1"/>
      <c r="R462" s="1"/>
      <c r="S462" s="1"/>
      <c r="T462" s="1"/>
      <c r="U462" s="1"/>
      <c r="V462" s="1"/>
      <c r="W462" s="1"/>
      <c r="X462" s="1"/>
    </row>
    <row r="463" spans="1:24" x14ac:dyDescent="0.2">
      <c r="A463" s="1"/>
      <c r="B463" s="24">
        <v>125238502</v>
      </c>
      <c r="C463" s="25" t="s">
        <v>251</v>
      </c>
      <c r="D463" s="26" t="s">
        <v>240</v>
      </c>
      <c r="E463" s="87">
        <f>'Table 2.1'!E463-'Table 2.1'!F463</f>
        <v>37.391666666666879</v>
      </c>
      <c r="F463" s="39">
        <f>'Table 2.1'!F463-'Table 2.1'!G463</f>
        <v>40.665333333333365</v>
      </c>
      <c r="G463" s="39">
        <f>'Table 2.1'!G463-'Table 2.1'!H463</f>
        <v>50.214333333333343</v>
      </c>
      <c r="H463" s="39">
        <f>'Table 2.1'!H463-'Table 2.1'!I463</f>
        <v>0</v>
      </c>
      <c r="I463" s="96">
        <f>'Table 2.1'!E463-'Table 2.1'!I463</f>
        <v>128.27133333333359</v>
      </c>
      <c r="J463" s="41">
        <f>E463/'Table 2.1'!F463</f>
        <v>9.5745159374827967E-3</v>
      </c>
      <c r="K463" s="90">
        <f>F463/'Table 2.1'!G463</f>
        <v>1.052233823336742E-2</v>
      </c>
      <c r="L463" s="90">
        <f>G463/'Table 2.1'!H463</f>
        <v>1.3164230289745373E-2</v>
      </c>
      <c r="M463" s="92">
        <f>H463/'Table 2.1'!I463</f>
        <v>0</v>
      </c>
      <c r="N463" s="99">
        <f>I463/'Table 2.1'!I463</f>
        <v>3.3627716619544785E-2</v>
      </c>
      <c r="O463" s="151">
        <f t="shared" si="14"/>
        <v>40</v>
      </c>
      <c r="P463" s="152">
        <f t="shared" si="15"/>
        <v>45</v>
      </c>
      <c r="Q463" s="1"/>
      <c r="R463" s="1"/>
      <c r="S463" s="1"/>
      <c r="T463" s="1"/>
      <c r="U463" s="1"/>
      <c r="V463" s="1"/>
      <c r="W463" s="1"/>
      <c r="X463" s="1"/>
    </row>
    <row r="464" spans="1:24" x14ac:dyDescent="0.2">
      <c r="A464" s="1"/>
      <c r="B464" s="24">
        <v>125239452</v>
      </c>
      <c r="C464" s="25" t="s">
        <v>252</v>
      </c>
      <c r="D464" s="26" t="s">
        <v>240</v>
      </c>
      <c r="E464" s="87">
        <f>'Table 2.1'!E464-'Table 2.1'!F464</f>
        <v>186.89366666666683</v>
      </c>
      <c r="F464" s="39">
        <f>'Table 2.1'!F464-'Table 2.1'!G464</f>
        <v>205.8070000000007</v>
      </c>
      <c r="G464" s="39">
        <f>'Table 2.1'!G464-'Table 2.1'!H464</f>
        <v>138.30466666666507</v>
      </c>
      <c r="H464" s="39">
        <f>'Table 2.1'!H464-'Table 2.1'!I464</f>
        <v>0</v>
      </c>
      <c r="I464" s="96">
        <f>'Table 2.1'!E464-'Table 2.1'!I464</f>
        <v>531.0053333333326</v>
      </c>
      <c r="J464" s="41">
        <f>E464/'Table 2.1'!F464</f>
        <v>1.4920324973401579E-2</v>
      </c>
      <c r="K464" s="90">
        <f>F464/'Table 2.1'!G464</f>
        <v>1.6704699634608682E-2</v>
      </c>
      <c r="L464" s="90">
        <f>G464/'Table 2.1'!H464</f>
        <v>1.1353198087166831E-2</v>
      </c>
      <c r="M464" s="92">
        <f>H464/'Table 2.1'!I464</f>
        <v>0</v>
      </c>
      <c r="N464" s="99">
        <f>I464/'Table 2.1'!I464</f>
        <v>4.3589337077144519E-2</v>
      </c>
      <c r="O464" s="151">
        <f t="shared" si="14"/>
        <v>7</v>
      </c>
      <c r="P464" s="152">
        <f t="shared" si="15"/>
        <v>29</v>
      </c>
      <c r="Q464" s="1"/>
      <c r="R464" s="1"/>
      <c r="S464" s="1"/>
      <c r="T464" s="1"/>
      <c r="U464" s="1"/>
      <c r="V464" s="1"/>
      <c r="W464" s="1"/>
      <c r="X464" s="1"/>
    </row>
    <row r="465" spans="1:24" x14ac:dyDescent="0.2">
      <c r="A465" s="1"/>
      <c r="B465" s="24">
        <v>125239603</v>
      </c>
      <c r="C465" s="25" t="s">
        <v>253</v>
      </c>
      <c r="D465" s="26" t="s">
        <v>240</v>
      </c>
      <c r="E465" s="87">
        <f>'Table 2.1'!E465-'Table 2.1'!F465</f>
        <v>51.272666666667192</v>
      </c>
      <c r="F465" s="39">
        <f>'Table 2.1'!F465-'Table 2.1'!G465</f>
        <v>26.081333333332623</v>
      </c>
      <c r="G465" s="39">
        <f>'Table 2.1'!G465-'Table 2.1'!H465</f>
        <v>8.1970000000001164</v>
      </c>
      <c r="H465" s="39">
        <f>'Table 2.1'!H465-'Table 2.1'!I465</f>
        <v>0</v>
      </c>
      <c r="I465" s="96">
        <f>'Table 2.1'!E465-'Table 2.1'!I465</f>
        <v>85.550999999999931</v>
      </c>
      <c r="J465" s="41">
        <f>E465/'Table 2.1'!F465</f>
        <v>1.4759182413949461E-2</v>
      </c>
      <c r="K465" s="90">
        <f>F465/'Table 2.1'!G465</f>
        <v>7.5644791995672176E-3</v>
      </c>
      <c r="L465" s="90">
        <f>G465/'Table 2.1'!H465</f>
        <v>2.3830760607407089E-3</v>
      </c>
      <c r="M465" s="92">
        <f>H465/'Table 2.1'!I465</f>
        <v>0</v>
      </c>
      <c r="N465" s="99">
        <f>I465/'Table 2.1'!I465</f>
        <v>2.4871848245995528E-2</v>
      </c>
      <c r="O465" s="151">
        <f t="shared" si="14"/>
        <v>62</v>
      </c>
      <c r="P465" s="152">
        <f t="shared" si="15"/>
        <v>63</v>
      </c>
      <c r="Q465" s="1"/>
      <c r="R465" s="1"/>
      <c r="S465" s="1"/>
      <c r="T465" s="1"/>
      <c r="U465" s="1"/>
      <c r="V465" s="1"/>
      <c r="W465" s="1"/>
      <c r="X465" s="1"/>
    </row>
    <row r="466" spans="1:24" x14ac:dyDescent="0.2">
      <c r="A466" s="1"/>
      <c r="B466" s="24">
        <v>125239652</v>
      </c>
      <c r="C466" s="25" t="s">
        <v>254</v>
      </c>
      <c r="D466" s="26" t="s">
        <v>240</v>
      </c>
      <c r="E466" s="87">
        <f>'Table 2.1'!E466-'Table 2.1'!F466</f>
        <v>56.868666666666286</v>
      </c>
      <c r="F466" s="39">
        <f>'Table 2.1'!F466-'Table 2.1'!G466</f>
        <v>-20.475666666666257</v>
      </c>
      <c r="G466" s="39">
        <f>'Table 2.1'!G466-'Table 2.1'!H466</f>
        <v>10.274000000000342</v>
      </c>
      <c r="H466" s="39">
        <f>'Table 2.1'!H466-'Table 2.1'!I466</f>
        <v>0</v>
      </c>
      <c r="I466" s="96">
        <f>'Table 2.1'!E466-'Table 2.1'!I466</f>
        <v>46.667000000000371</v>
      </c>
      <c r="J466" s="41">
        <f>E466/'Table 2.1'!F466</f>
        <v>1.0201037682898373E-2</v>
      </c>
      <c r="K466" s="90">
        <f>F466/'Table 2.1'!G466</f>
        <v>-3.6594612924110616E-3</v>
      </c>
      <c r="L466" s="90">
        <f>G466/'Table 2.1'!H466</f>
        <v>1.839572253792993E-3</v>
      </c>
      <c r="M466" s="92">
        <f>H466/'Table 2.1'!I466</f>
        <v>0</v>
      </c>
      <c r="N466" s="99">
        <f>I466/'Table 2.1'!I466</f>
        <v>8.3557833723725342E-3</v>
      </c>
      <c r="O466" s="151">
        <f t="shared" si="14"/>
        <v>91</v>
      </c>
      <c r="P466" s="152">
        <f t="shared" si="15"/>
        <v>123</v>
      </c>
      <c r="Q466" s="1"/>
      <c r="R466" s="1"/>
      <c r="S466" s="1"/>
      <c r="T466" s="1"/>
      <c r="U466" s="1"/>
      <c r="V466" s="1"/>
      <c r="W466" s="1"/>
      <c r="X466" s="1"/>
    </row>
    <row r="467" spans="1:24" x14ac:dyDescent="0.2">
      <c r="A467" s="1"/>
      <c r="B467" s="24">
        <v>126515001</v>
      </c>
      <c r="C467" s="25" t="s">
        <v>464</v>
      </c>
      <c r="D467" s="26" t="s">
        <v>465</v>
      </c>
      <c r="E467" s="87">
        <f>'Table 2.1'!E467-'Table 2.1'!F467</f>
        <v>-24.160666666663019</v>
      </c>
      <c r="F467" s="39">
        <f>'Table 2.1'!F467-'Table 2.1'!G467</f>
        <v>132.21100000003935</v>
      </c>
      <c r="G467" s="39">
        <f>'Table 2.1'!G467-'Table 2.1'!H467</f>
        <v>596.37466666661203</v>
      </c>
      <c r="H467" s="39">
        <f>'Table 2.1'!H467-'Table 2.1'!I467</f>
        <v>0</v>
      </c>
      <c r="I467" s="96">
        <f>'Table 2.1'!E467-'Table 2.1'!I467</f>
        <v>704.42499999998836</v>
      </c>
      <c r="J467" s="41">
        <f>E467/'Table 2.1'!F467</f>
        <v>-1.185888148957608E-4</v>
      </c>
      <c r="K467" s="90">
        <f>F467/'Table 2.1'!G467</f>
        <v>6.4935819630891351E-4</v>
      </c>
      <c r="L467" s="90">
        <f>G467/'Table 2.1'!H467</f>
        <v>2.9377165308464891E-3</v>
      </c>
      <c r="M467" s="92">
        <f>H467/'Table 2.1'!I467</f>
        <v>0</v>
      </c>
      <c r="N467" s="99">
        <f>I467/'Table 2.1'!I467</f>
        <v>3.4699679294029257E-3</v>
      </c>
      <c r="O467" s="151">
        <f t="shared" si="14"/>
        <v>2</v>
      </c>
      <c r="P467" s="152">
        <f t="shared" si="15"/>
        <v>138</v>
      </c>
      <c r="Q467" s="1"/>
      <c r="R467" s="1"/>
      <c r="S467" s="1"/>
      <c r="T467" s="1"/>
      <c r="U467" s="1"/>
      <c r="V467" s="1"/>
      <c r="W467" s="1"/>
      <c r="X467" s="1"/>
    </row>
    <row r="468" spans="1:24" x14ac:dyDescent="0.2">
      <c r="A468" s="1"/>
      <c r="B468" s="24">
        <v>127040503</v>
      </c>
      <c r="C468" s="25" t="s">
        <v>72</v>
      </c>
      <c r="D468" s="26" t="s">
        <v>73</v>
      </c>
      <c r="E468" s="87">
        <f>'Table 2.1'!E468-'Table 2.1'!F468</f>
        <v>-31.606333333333396</v>
      </c>
      <c r="F468" s="39">
        <f>'Table 2.1'!F468-'Table 2.1'!G468</f>
        <v>-15.656000000000176</v>
      </c>
      <c r="G468" s="39">
        <f>'Table 2.1'!G468-'Table 2.1'!H468</f>
        <v>0.98800000000005639</v>
      </c>
      <c r="H468" s="39">
        <f>'Table 2.1'!H468-'Table 2.1'!I468</f>
        <v>0</v>
      </c>
      <c r="I468" s="96">
        <f>'Table 2.1'!E468-'Table 2.1'!I468</f>
        <v>-46.274333333333516</v>
      </c>
      <c r="J468" s="41">
        <f>E468/'Table 2.1'!F468</f>
        <v>-2.48408851433593E-2</v>
      </c>
      <c r="K468" s="90">
        <f>F468/'Table 2.1'!G468</f>
        <v>-1.2155210296421843E-2</v>
      </c>
      <c r="L468" s="90">
        <f>G468/'Table 2.1'!H468</f>
        <v>7.6766523579810744E-4</v>
      </c>
      <c r="M468" s="92">
        <f>H468/'Table 2.1'!I468</f>
        <v>0</v>
      </c>
      <c r="N468" s="99">
        <f>I468/'Table 2.1'!I468</f>
        <v>-3.5954652843857966E-2</v>
      </c>
      <c r="O468" s="151">
        <f t="shared" si="14"/>
        <v>272</v>
      </c>
      <c r="P468" s="152">
        <f t="shared" si="15"/>
        <v>307</v>
      </c>
      <c r="Q468" s="1"/>
      <c r="R468" s="1"/>
      <c r="S468" s="1"/>
      <c r="T468" s="1"/>
      <c r="U468" s="1"/>
      <c r="V468" s="1"/>
      <c r="W468" s="1"/>
      <c r="X468" s="1"/>
    </row>
    <row r="469" spans="1:24" x14ac:dyDescent="0.2">
      <c r="A469" s="1"/>
      <c r="B469" s="24">
        <v>127040703</v>
      </c>
      <c r="C469" s="25" t="s">
        <v>74</v>
      </c>
      <c r="D469" s="26" t="s">
        <v>73</v>
      </c>
      <c r="E469" s="87">
        <f>'Table 2.1'!E469-'Table 2.1'!F469</f>
        <v>-60.572333333333063</v>
      </c>
      <c r="F469" s="39">
        <f>'Table 2.1'!F469-'Table 2.1'!G469</f>
        <v>-11.912000000000262</v>
      </c>
      <c r="G469" s="39">
        <f>'Table 2.1'!G469-'Table 2.1'!H469</f>
        <v>10.899666666666235</v>
      </c>
      <c r="H469" s="39">
        <f>'Table 2.1'!H469-'Table 2.1'!I469</f>
        <v>0</v>
      </c>
      <c r="I469" s="96">
        <f>'Table 2.1'!E469-'Table 2.1'!I469</f>
        <v>-61.58466666666709</v>
      </c>
      <c r="J469" s="41">
        <f>E469/'Table 2.1'!F469</f>
        <v>-2.0794452279937772E-2</v>
      </c>
      <c r="K469" s="90">
        <f>F469/'Table 2.1'!G469</f>
        <v>-4.0727287978145656E-3</v>
      </c>
      <c r="L469" s="90">
        <f>G469/'Table 2.1'!H469</f>
        <v>3.7405502460486459E-3</v>
      </c>
      <c r="M469" s="92">
        <f>H469/'Table 2.1'!I469</f>
        <v>0</v>
      </c>
      <c r="N469" s="99">
        <f>I469/'Table 2.1'!I469</f>
        <v>-2.1134640819551166E-2</v>
      </c>
      <c r="O469" s="151">
        <f t="shared" si="14"/>
        <v>317</v>
      </c>
      <c r="P469" s="152">
        <f t="shared" si="15"/>
        <v>245</v>
      </c>
      <c r="Q469" s="1"/>
      <c r="R469" s="1"/>
      <c r="S469" s="1"/>
      <c r="T469" s="1"/>
      <c r="U469" s="1"/>
      <c r="V469" s="1"/>
      <c r="W469" s="1"/>
      <c r="X469" s="1"/>
    </row>
    <row r="470" spans="1:24" x14ac:dyDescent="0.2">
      <c r="A470" s="1"/>
      <c r="B470" s="24">
        <v>127041203</v>
      </c>
      <c r="C470" s="25" t="s">
        <v>75</v>
      </c>
      <c r="D470" s="26" t="s">
        <v>73</v>
      </c>
      <c r="E470" s="87">
        <f>'Table 2.1'!E470-'Table 2.1'!F470</f>
        <v>8.8946666666668079</v>
      </c>
      <c r="F470" s="39">
        <f>'Table 2.1'!F470-'Table 2.1'!G470</f>
        <v>0.75233333333312657</v>
      </c>
      <c r="G470" s="39">
        <f>'Table 2.1'!G470-'Table 2.1'!H470</f>
        <v>-2.1103333333333012</v>
      </c>
      <c r="H470" s="39">
        <f>'Table 2.1'!H470-'Table 2.1'!I470</f>
        <v>0</v>
      </c>
      <c r="I470" s="96">
        <f>'Table 2.1'!E470-'Table 2.1'!I470</f>
        <v>7.5366666666666333</v>
      </c>
      <c r="J470" s="41">
        <f>E470/'Table 2.1'!F470</f>
        <v>4.3981307120360717E-3</v>
      </c>
      <c r="K470" s="90">
        <f>F470/'Table 2.1'!G470</f>
        <v>3.7214342410852599E-4</v>
      </c>
      <c r="L470" s="90">
        <f>G470/'Table 2.1'!H470</f>
        <v>-1.0427927145174013E-3</v>
      </c>
      <c r="M470" s="92">
        <f>H470/'Table 2.1'!I470</f>
        <v>0</v>
      </c>
      <c r="N470" s="99">
        <f>I470/'Table 2.1'!I470</f>
        <v>3.724142043158853E-3</v>
      </c>
      <c r="O470" s="151">
        <f t="shared" si="14"/>
        <v>139</v>
      </c>
      <c r="P470" s="152">
        <f t="shared" si="15"/>
        <v>136</v>
      </c>
      <c r="Q470" s="1"/>
      <c r="R470" s="1"/>
      <c r="S470" s="1"/>
      <c r="T470" s="1"/>
      <c r="U470" s="1"/>
      <c r="V470" s="1"/>
      <c r="W470" s="1"/>
      <c r="X470" s="1"/>
    </row>
    <row r="471" spans="1:24" x14ac:dyDescent="0.2">
      <c r="A471" s="1"/>
      <c r="B471" s="24">
        <v>127041503</v>
      </c>
      <c r="C471" s="25" t="s">
        <v>76</v>
      </c>
      <c r="D471" s="26" t="s">
        <v>73</v>
      </c>
      <c r="E471" s="87">
        <f>'Table 2.1'!E471-'Table 2.1'!F471</f>
        <v>11.336999999999989</v>
      </c>
      <c r="F471" s="39">
        <f>'Table 2.1'!F471-'Table 2.1'!G471</f>
        <v>18.289333333333161</v>
      </c>
      <c r="G471" s="39">
        <f>'Table 2.1'!G471-'Table 2.1'!H471</f>
        <v>11.687666666666928</v>
      </c>
      <c r="H471" s="39">
        <f>'Table 2.1'!H471-'Table 2.1'!I471</f>
        <v>0</v>
      </c>
      <c r="I471" s="96">
        <f>'Table 2.1'!E471-'Table 2.1'!I471</f>
        <v>41.314000000000078</v>
      </c>
      <c r="J471" s="41">
        <f>E471/'Table 2.1'!F471</f>
        <v>6.3660683000458145E-3</v>
      </c>
      <c r="K471" s="90">
        <f>F471/'Table 2.1'!G471</f>
        <v>1.0376581318522444E-2</v>
      </c>
      <c r="L471" s="90">
        <f>G471/'Table 2.1'!H471</f>
        <v>6.6753442524703013E-3</v>
      </c>
      <c r="M471" s="92">
        <f>H471/'Table 2.1'!I471</f>
        <v>0</v>
      </c>
      <c r="N471" s="99">
        <f>I471/'Table 2.1'!I471</f>
        <v>2.3596255806395836E-2</v>
      </c>
      <c r="O471" s="151">
        <f t="shared" si="14"/>
        <v>97</v>
      </c>
      <c r="P471" s="152">
        <f t="shared" si="15"/>
        <v>67</v>
      </c>
      <c r="Q471" s="1"/>
      <c r="R471" s="1"/>
      <c r="S471" s="1"/>
      <c r="T471" s="1"/>
      <c r="U471" s="1"/>
      <c r="V471" s="1"/>
      <c r="W471" s="1"/>
      <c r="X471" s="1"/>
    </row>
    <row r="472" spans="1:24" x14ac:dyDescent="0.2">
      <c r="A472" s="1"/>
      <c r="B472" s="24">
        <v>127041603</v>
      </c>
      <c r="C472" s="25" t="s">
        <v>77</v>
      </c>
      <c r="D472" s="26" t="s">
        <v>73</v>
      </c>
      <c r="E472" s="87">
        <f>'Table 2.1'!E472-'Table 2.1'!F472</f>
        <v>-37.777333333333445</v>
      </c>
      <c r="F472" s="39">
        <f>'Table 2.1'!F472-'Table 2.1'!G472</f>
        <v>-27.36466666666638</v>
      </c>
      <c r="G472" s="39">
        <f>'Table 2.1'!G472-'Table 2.1'!H472</f>
        <v>-26.456333333333532</v>
      </c>
      <c r="H472" s="39">
        <f>'Table 2.1'!H472-'Table 2.1'!I472</f>
        <v>0</v>
      </c>
      <c r="I472" s="96">
        <f>'Table 2.1'!E472-'Table 2.1'!I472</f>
        <v>-91.598333333333358</v>
      </c>
      <c r="J472" s="41">
        <f>E472/'Table 2.1'!F472</f>
        <v>-1.5065457746942309E-2</v>
      </c>
      <c r="K472" s="90">
        <f>F472/'Table 2.1'!G472</f>
        <v>-1.0795119302676261E-2</v>
      </c>
      <c r="L472" s="90">
        <f>G472/'Table 2.1'!H472</f>
        <v>-1.0328988345027252E-2</v>
      </c>
      <c r="M472" s="92">
        <f>H472/'Table 2.1'!I472</f>
        <v>0</v>
      </c>
      <c r="N472" s="99">
        <f>I472/'Table 2.1'!I472</f>
        <v>-3.5761498220611865E-2</v>
      </c>
      <c r="O472" s="151">
        <f t="shared" si="14"/>
        <v>379</v>
      </c>
      <c r="P472" s="152">
        <f t="shared" si="15"/>
        <v>306</v>
      </c>
      <c r="Q472" s="1"/>
      <c r="R472" s="1"/>
      <c r="S472" s="1"/>
      <c r="T472" s="1"/>
      <c r="U472" s="1"/>
      <c r="V472" s="1"/>
      <c r="W472" s="1"/>
      <c r="X472" s="1"/>
    </row>
    <row r="473" spans="1:24" x14ac:dyDescent="0.2">
      <c r="A473" s="1"/>
      <c r="B473" s="42">
        <v>127042003</v>
      </c>
      <c r="C473" s="43" t="s">
        <v>78</v>
      </c>
      <c r="D473" s="44" t="s">
        <v>73</v>
      </c>
      <c r="E473" s="87">
        <f>'Table 2.1'!E473-'Table 2.1'!F473</f>
        <v>-7.6489999999998872</v>
      </c>
      <c r="F473" s="39">
        <f>'Table 2.1'!F473-'Table 2.1'!G473</f>
        <v>-7.2526666666667552</v>
      </c>
      <c r="G473" s="39">
        <f>'Table 2.1'!G473-'Table 2.1'!H473</f>
        <v>-7.261000000000422</v>
      </c>
      <c r="H473" s="39">
        <f>'Table 2.1'!H473-'Table 2.1'!I473</f>
        <v>0</v>
      </c>
      <c r="I473" s="96">
        <f>'Table 2.1'!E473-'Table 2.1'!I473</f>
        <v>-22.162666666667064</v>
      </c>
      <c r="J473" s="41">
        <f>E473/'Table 2.1'!F473</f>
        <v>-3.2180909808045806E-3</v>
      </c>
      <c r="K473" s="90">
        <f>F473/'Table 2.1'!G473</f>
        <v>-3.0420630438834531E-3</v>
      </c>
      <c r="L473" s="90">
        <f>G473/'Table 2.1'!H473</f>
        <v>-3.0363111196480904E-3</v>
      </c>
      <c r="M473" s="92">
        <f>H473/'Table 2.1'!I473</f>
        <v>0</v>
      </c>
      <c r="N473" s="99">
        <f>I473/'Table 2.1'!I473</f>
        <v>-9.2676974577952584E-3</v>
      </c>
      <c r="O473" s="151">
        <f t="shared" si="14"/>
        <v>197</v>
      </c>
      <c r="P473" s="152">
        <f t="shared" si="15"/>
        <v>188</v>
      </c>
      <c r="Q473" s="1"/>
      <c r="R473" s="1"/>
      <c r="S473" s="1"/>
      <c r="T473" s="1"/>
      <c r="U473" s="1"/>
      <c r="V473" s="1"/>
      <c r="W473" s="1"/>
      <c r="X473" s="1"/>
    </row>
    <row r="474" spans="1:24" x14ac:dyDescent="0.2">
      <c r="A474" s="1"/>
      <c r="B474" s="24">
        <v>127042853</v>
      </c>
      <c r="C474" s="25" t="s">
        <v>79</v>
      </c>
      <c r="D474" s="26" t="s">
        <v>73</v>
      </c>
      <c r="E474" s="87">
        <f>'Table 2.1'!E474-'Table 2.1'!F474</f>
        <v>-31.326333333333196</v>
      </c>
      <c r="F474" s="39">
        <f>'Table 2.1'!F474-'Table 2.1'!G474</f>
        <v>-33.492333333333363</v>
      </c>
      <c r="G474" s="39">
        <f>'Table 2.1'!G474-'Table 2.1'!H474</f>
        <v>-28.854333333333443</v>
      </c>
      <c r="H474" s="39">
        <f>'Table 2.1'!H474-'Table 2.1'!I474</f>
        <v>0</v>
      </c>
      <c r="I474" s="96">
        <f>'Table 2.1'!E474-'Table 2.1'!I474</f>
        <v>-93.673000000000002</v>
      </c>
      <c r="J474" s="41">
        <f>E474/'Table 2.1'!F474</f>
        <v>-2.0904397288316164E-2</v>
      </c>
      <c r="K474" s="90">
        <f>F474/'Table 2.1'!G474</f>
        <v>-2.1861198998984817E-2</v>
      </c>
      <c r="L474" s="90">
        <f>G474/'Table 2.1'!H474</f>
        <v>-1.8485714535875442E-2</v>
      </c>
      <c r="M474" s="92">
        <f>H474/'Table 2.1'!I474</f>
        <v>0</v>
      </c>
      <c r="N474" s="99">
        <f>I474/'Table 2.1'!I474</f>
        <v>-6.0012210911788655E-2</v>
      </c>
      <c r="O474" s="151">
        <f t="shared" si="14"/>
        <v>384</v>
      </c>
      <c r="P474" s="152">
        <f t="shared" si="15"/>
        <v>413</v>
      </c>
      <c r="Q474" s="1"/>
      <c r="R474" s="1"/>
      <c r="S474" s="1"/>
      <c r="T474" s="1"/>
      <c r="U474" s="1"/>
      <c r="V474" s="1"/>
      <c r="W474" s="1"/>
      <c r="X474" s="1"/>
    </row>
    <row r="475" spans="1:24" x14ac:dyDescent="0.2">
      <c r="A475" s="1"/>
      <c r="B475" s="24">
        <v>127044103</v>
      </c>
      <c r="C475" s="25" t="s">
        <v>80</v>
      </c>
      <c r="D475" s="26" t="s">
        <v>73</v>
      </c>
      <c r="E475" s="87">
        <f>'Table 2.1'!E475-'Table 2.1'!F475</f>
        <v>-44.960000000000036</v>
      </c>
      <c r="F475" s="39">
        <f>'Table 2.1'!F475-'Table 2.1'!G475</f>
        <v>-81.599666666666963</v>
      </c>
      <c r="G475" s="39">
        <f>'Table 2.1'!G475-'Table 2.1'!H475</f>
        <v>-58.016999999999825</v>
      </c>
      <c r="H475" s="39">
        <f>'Table 2.1'!H475-'Table 2.1'!I475</f>
        <v>0</v>
      </c>
      <c r="I475" s="96">
        <f>'Table 2.1'!E475-'Table 2.1'!I475</f>
        <v>-184.57666666666682</v>
      </c>
      <c r="J475" s="41">
        <f>E475/'Table 2.1'!F475</f>
        <v>-2.044070264006043E-2</v>
      </c>
      <c r="K475" s="90">
        <f>F475/'Table 2.1'!G475</f>
        <v>-3.5771556761714118E-2</v>
      </c>
      <c r="L475" s="90">
        <f>G475/'Table 2.1'!H475</f>
        <v>-2.4802602769182856E-2</v>
      </c>
      <c r="M475" s="92">
        <f>H475/'Table 2.1'!I475</f>
        <v>0</v>
      </c>
      <c r="N475" s="99">
        <f>I475/'Table 2.1'!I475</f>
        <v>-7.8907591633369967E-2</v>
      </c>
      <c r="O475" s="151">
        <f t="shared" si="14"/>
        <v>469</v>
      </c>
      <c r="P475" s="152">
        <f t="shared" si="15"/>
        <v>459</v>
      </c>
      <c r="Q475" s="1"/>
      <c r="R475" s="1"/>
      <c r="S475" s="1"/>
      <c r="T475" s="1"/>
      <c r="U475" s="1"/>
      <c r="V475" s="1"/>
      <c r="W475" s="1"/>
      <c r="X475" s="1"/>
    </row>
    <row r="476" spans="1:24" x14ac:dyDescent="0.2">
      <c r="A476" s="1"/>
      <c r="B476" s="24">
        <v>127045303</v>
      </c>
      <c r="C476" s="25" t="s">
        <v>81</v>
      </c>
      <c r="D476" s="26" t="s">
        <v>73</v>
      </c>
      <c r="E476" s="87">
        <f>'Table 2.1'!E476-'Table 2.1'!F476</f>
        <v>-9.4883333333334008</v>
      </c>
      <c r="F476" s="39">
        <f>'Table 2.1'!F476-'Table 2.1'!G476</f>
        <v>-13.62733333333324</v>
      </c>
      <c r="G476" s="39">
        <f>'Table 2.1'!G476-'Table 2.1'!H476</f>
        <v>-9.7580000000000382</v>
      </c>
      <c r="H476" s="39">
        <f>'Table 2.1'!H476-'Table 2.1'!I476</f>
        <v>0</v>
      </c>
      <c r="I476" s="96">
        <f>'Table 2.1'!E476-'Table 2.1'!I476</f>
        <v>-32.873666666666679</v>
      </c>
      <c r="J476" s="41">
        <f>E476/'Table 2.1'!F476</f>
        <v>-2.3095784420954404E-2</v>
      </c>
      <c r="K476" s="90">
        <f>F476/'Table 2.1'!G476</f>
        <v>-3.2105660780393043E-2</v>
      </c>
      <c r="L476" s="90">
        <f>G476/'Table 2.1'!H476</f>
        <v>-2.2472962432981927E-2</v>
      </c>
      <c r="M476" s="92">
        <f>H476/'Table 2.1'!I476</f>
        <v>0</v>
      </c>
      <c r="N476" s="99">
        <f>I476/'Table 2.1'!I476</f>
        <v>-7.5709026033446161E-2</v>
      </c>
      <c r="O476" s="151">
        <f t="shared" si="14"/>
        <v>233</v>
      </c>
      <c r="P476" s="152">
        <f t="shared" si="15"/>
        <v>455</v>
      </c>
      <c r="Q476" s="1"/>
      <c r="R476" s="1"/>
      <c r="S476" s="1"/>
      <c r="T476" s="1"/>
      <c r="U476" s="1"/>
      <c r="V476" s="1"/>
      <c r="W476" s="1"/>
      <c r="X476" s="1"/>
    </row>
    <row r="477" spans="1:24" x14ac:dyDescent="0.2">
      <c r="A477" s="1"/>
      <c r="B477" s="24">
        <v>127045653</v>
      </c>
      <c r="C477" s="25" t="s">
        <v>82</v>
      </c>
      <c r="D477" s="26" t="s">
        <v>73</v>
      </c>
      <c r="E477" s="87">
        <f>'Table 2.1'!E477-'Table 2.1'!F477</f>
        <v>-15.727333333333263</v>
      </c>
      <c r="F477" s="39">
        <f>'Table 2.1'!F477-'Table 2.1'!G477</f>
        <v>-30.014666666666699</v>
      </c>
      <c r="G477" s="39">
        <f>'Table 2.1'!G477-'Table 2.1'!H477</f>
        <v>-38.486000000000104</v>
      </c>
      <c r="H477" s="39">
        <f>'Table 2.1'!H477-'Table 2.1'!I477</f>
        <v>0</v>
      </c>
      <c r="I477" s="96">
        <f>'Table 2.1'!E477-'Table 2.1'!I477</f>
        <v>-84.228000000000065</v>
      </c>
      <c r="J477" s="41">
        <f>E477/'Table 2.1'!F477</f>
        <v>-1.0511396294477672E-2</v>
      </c>
      <c r="K477" s="90">
        <f>F477/'Table 2.1'!G477</f>
        <v>-1.9665861197161832E-2</v>
      </c>
      <c r="L477" s="90">
        <f>G477/'Table 2.1'!H477</f>
        <v>-2.4596125308202564E-2</v>
      </c>
      <c r="M477" s="92">
        <f>H477/'Table 2.1'!I477</f>
        <v>0</v>
      </c>
      <c r="N477" s="99">
        <f>I477/'Table 2.1'!I477</f>
        <v>-5.3829507936893457E-2</v>
      </c>
      <c r="O477" s="151">
        <f t="shared" si="14"/>
        <v>371</v>
      </c>
      <c r="P477" s="152">
        <f t="shared" si="15"/>
        <v>399</v>
      </c>
      <c r="Q477" s="1"/>
      <c r="R477" s="1"/>
      <c r="S477" s="1"/>
      <c r="T477" s="1"/>
      <c r="U477" s="1"/>
      <c r="V477" s="1"/>
      <c r="W477" s="1"/>
      <c r="X477" s="1"/>
    </row>
    <row r="478" spans="1:24" x14ac:dyDescent="0.2">
      <c r="A478" s="1"/>
      <c r="B478" s="24">
        <v>127045853</v>
      </c>
      <c r="C478" s="25" t="s">
        <v>83</v>
      </c>
      <c r="D478" s="26" t="s">
        <v>73</v>
      </c>
      <c r="E478" s="87">
        <f>'Table 2.1'!E478-'Table 2.1'!F478</f>
        <v>-20.758333333333439</v>
      </c>
      <c r="F478" s="39">
        <f>'Table 2.1'!F478-'Table 2.1'!G478</f>
        <v>-13.504333333333307</v>
      </c>
      <c r="G478" s="39">
        <f>'Table 2.1'!G478-'Table 2.1'!H478</f>
        <v>-30.153999999999996</v>
      </c>
      <c r="H478" s="39">
        <f>'Table 2.1'!H478-'Table 2.1'!I478</f>
        <v>0</v>
      </c>
      <c r="I478" s="96">
        <f>'Table 2.1'!E478-'Table 2.1'!I478</f>
        <v>-64.416666666666742</v>
      </c>
      <c r="J478" s="41">
        <f>E478/'Table 2.1'!F478</f>
        <v>-1.3558505030853152E-2</v>
      </c>
      <c r="K478" s="90">
        <f>F478/'Table 2.1'!G478</f>
        <v>-8.743364459074851E-3</v>
      </c>
      <c r="L478" s="90">
        <f>G478/'Table 2.1'!H478</f>
        <v>-1.9149315849402403E-2</v>
      </c>
      <c r="M478" s="92">
        <f>H478/'Table 2.1'!I478</f>
        <v>0</v>
      </c>
      <c r="N478" s="99">
        <f>I478/'Table 2.1'!I478</f>
        <v>-4.0907842938438452E-2</v>
      </c>
      <c r="O478" s="151">
        <f t="shared" si="14"/>
        <v>323</v>
      </c>
      <c r="P478" s="152">
        <f t="shared" si="15"/>
        <v>337</v>
      </c>
      <c r="Q478" s="1"/>
      <c r="R478" s="1"/>
      <c r="S478" s="1"/>
      <c r="T478" s="1"/>
      <c r="U478" s="1"/>
      <c r="V478" s="1"/>
      <c r="W478" s="1"/>
      <c r="X478" s="1"/>
    </row>
    <row r="479" spans="1:24" x14ac:dyDescent="0.2">
      <c r="A479" s="1"/>
      <c r="B479" s="24">
        <v>127046903</v>
      </c>
      <c r="C479" s="25" t="s">
        <v>84</v>
      </c>
      <c r="D479" s="26" t="s">
        <v>73</v>
      </c>
      <c r="E479" s="87">
        <f>'Table 2.1'!E479-'Table 2.1'!F479</f>
        <v>-11.5150000000001</v>
      </c>
      <c r="F479" s="39">
        <f>'Table 2.1'!F479-'Table 2.1'!G479</f>
        <v>-24.121333333333268</v>
      </c>
      <c r="G479" s="39">
        <f>'Table 2.1'!G479-'Table 2.1'!H479</f>
        <v>-24.166666666666515</v>
      </c>
      <c r="H479" s="39">
        <f>'Table 2.1'!H479-'Table 2.1'!I479</f>
        <v>0</v>
      </c>
      <c r="I479" s="96">
        <f>'Table 2.1'!E479-'Table 2.1'!I479</f>
        <v>-59.802999999999884</v>
      </c>
      <c r="J479" s="41">
        <f>E479/'Table 2.1'!F479</f>
        <v>-1.4375959749809734E-2</v>
      </c>
      <c r="K479" s="90">
        <f>F479/'Table 2.1'!G479</f>
        <v>-2.9234034679764348E-2</v>
      </c>
      <c r="L479" s="90">
        <f>G479/'Table 2.1'!H479</f>
        <v>-2.8455543022033441E-2</v>
      </c>
      <c r="M479" s="92">
        <f>H479/'Table 2.1'!I479</f>
        <v>0</v>
      </c>
      <c r="N479" s="99">
        <f>I479/'Table 2.1'!I479</f>
        <v>-7.0416283007448552E-2</v>
      </c>
      <c r="O479" s="151">
        <f t="shared" si="14"/>
        <v>310</v>
      </c>
      <c r="P479" s="152">
        <f t="shared" si="15"/>
        <v>441</v>
      </c>
      <c r="Q479" s="1"/>
      <c r="R479" s="1"/>
      <c r="S479" s="1"/>
      <c r="T479" s="1"/>
      <c r="U479" s="1"/>
      <c r="V479" s="1"/>
      <c r="W479" s="1"/>
      <c r="X479" s="1"/>
    </row>
    <row r="480" spans="1:24" x14ac:dyDescent="0.2">
      <c r="A480" s="1"/>
      <c r="B480" s="24">
        <v>127047404</v>
      </c>
      <c r="C480" s="25" t="s">
        <v>85</v>
      </c>
      <c r="D480" s="26" t="s">
        <v>73</v>
      </c>
      <c r="E480" s="87">
        <f>'Table 2.1'!E480-'Table 2.1'!F480</f>
        <v>-39.904666666666799</v>
      </c>
      <c r="F480" s="39">
        <f>'Table 2.1'!F480-'Table 2.1'!G480</f>
        <v>-33.279999999999745</v>
      </c>
      <c r="G480" s="39">
        <f>'Table 2.1'!G480-'Table 2.1'!H480</f>
        <v>-30.988333333333458</v>
      </c>
      <c r="H480" s="39">
        <f>'Table 2.1'!H480-'Table 2.1'!I480</f>
        <v>0</v>
      </c>
      <c r="I480" s="96">
        <f>'Table 2.1'!E480-'Table 2.1'!I480</f>
        <v>-104.173</v>
      </c>
      <c r="J480" s="41">
        <f>E480/'Table 2.1'!F480</f>
        <v>-3.5832848683633657E-2</v>
      </c>
      <c r="K480" s="90">
        <f>F480/'Table 2.1'!G480</f>
        <v>-2.9017005348556967E-2</v>
      </c>
      <c r="L480" s="90">
        <f>G480/'Table 2.1'!H480</f>
        <v>-2.6308074299333441E-2</v>
      </c>
      <c r="M480" s="92">
        <f>H480/'Table 2.1'!I480</f>
        <v>0</v>
      </c>
      <c r="N480" s="99">
        <f>I480/'Table 2.1'!I480</f>
        <v>-8.8439445726384708E-2</v>
      </c>
      <c r="O480" s="151">
        <f t="shared" si="14"/>
        <v>397</v>
      </c>
      <c r="P480" s="152">
        <f t="shared" si="15"/>
        <v>478</v>
      </c>
      <c r="Q480" s="1"/>
      <c r="R480" s="1"/>
      <c r="S480" s="1"/>
      <c r="T480" s="1"/>
      <c r="U480" s="1"/>
      <c r="V480" s="1"/>
      <c r="W480" s="1"/>
      <c r="X480" s="1"/>
    </row>
    <row r="481" spans="1:24" x14ac:dyDescent="0.2">
      <c r="A481" s="1"/>
      <c r="B481" s="24">
        <v>127049303</v>
      </c>
      <c r="C481" s="25" t="s">
        <v>86</v>
      </c>
      <c r="D481" s="26" t="s">
        <v>73</v>
      </c>
      <c r="E481" s="87">
        <f>'Table 2.1'!E481-'Table 2.1'!F481</f>
        <v>2.3133333333333894</v>
      </c>
      <c r="F481" s="39">
        <f>'Table 2.1'!F481-'Table 2.1'!G481</f>
        <v>10.132333333333236</v>
      </c>
      <c r="G481" s="39">
        <f>'Table 2.1'!G481-'Table 2.1'!H481</f>
        <v>-6.0016666666665515</v>
      </c>
      <c r="H481" s="39">
        <f>'Table 2.1'!H481-'Table 2.1'!I481</f>
        <v>0</v>
      </c>
      <c r="I481" s="96">
        <f>'Table 2.1'!E481-'Table 2.1'!I481</f>
        <v>6.4440000000000737</v>
      </c>
      <c r="J481" s="41">
        <f>E481/'Table 2.1'!F481</f>
        <v>3.0037919627357397E-3</v>
      </c>
      <c r="K481" s="90">
        <f>F481/'Table 2.1'!G481</f>
        <v>1.333192398649821E-2</v>
      </c>
      <c r="L481" s="90">
        <f>G481/'Table 2.1'!H481</f>
        <v>-7.8350023781330359E-3</v>
      </c>
      <c r="M481" s="92">
        <f>H481/'Table 2.1'!I481</f>
        <v>0</v>
      </c>
      <c r="N481" s="99">
        <f>I481/'Table 2.1'!I481</f>
        <v>8.4124557608482343E-3</v>
      </c>
      <c r="O481" s="151">
        <f t="shared" si="14"/>
        <v>140</v>
      </c>
      <c r="P481" s="152">
        <f t="shared" si="15"/>
        <v>122</v>
      </c>
      <c r="Q481" s="1"/>
      <c r="R481" s="1"/>
      <c r="S481" s="1"/>
      <c r="T481" s="1"/>
      <c r="U481" s="1"/>
      <c r="V481" s="1"/>
      <c r="W481" s="1"/>
      <c r="X481" s="1"/>
    </row>
    <row r="482" spans="1:24" x14ac:dyDescent="0.2">
      <c r="A482" s="1"/>
      <c r="B482" s="24">
        <v>128030603</v>
      </c>
      <c r="C482" s="25" t="s">
        <v>67</v>
      </c>
      <c r="D482" s="26" t="s">
        <v>68</v>
      </c>
      <c r="E482" s="87">
        <f>'Table 2.1'!E482-'Table 2.1'!F482</f>
        <v>-27.038999999999987</v>
      </c>
      <c r="F482" s="39">
        <f>'Table 2.1'!F482-'Table 2.1'!G482</f>
        <v>-21.687666666666701</v>
      </c>
      <c r="G482" s="39">
        <f>'Table 2.1'!G482-'Table 2.1'!H482</f>
        <v>-16.88666666666677</v>
      </c>
      <c r="H482" s="39">
        <f>'Table 2.1'!H482-'Table 2.1'!I482</f>
        <v>0</v>
      </c>
      <c r="I482" s="96">
        <f>'Table 2.1'!E482-'Table 2.1'!I482</f>
        <v>-65.613333333333458</v>
      </c>
      <c r="J482" s="41">
        <f>E482/'Table 2.1'!F482</f>
        <v>-2.0153392066544418E-2</v>
      </c>
      <c r="K482" s="90">
        <f>F482/'Table 2.1'!G482</f>
        <v>-1.5907656716567551E-2</v>
      </c>
      <c r="L482" s="90">
        <f>G482/'Table 2.1'!H482</f>
        <v>-1.2234637451659851E-2</v>
      </c>
      <c r="M482" s="92">
        <f>H482/'Table 2.1'!I482</f>
        <v>0</v>
      </c>
      <c r="N482" s="99">
        <f>I482/'Table 2.1'!I482</f>
        <v>-4.7537821476208351E-2</v>
      </c>
      <c r="O482" s="151">
        <f t="shared" si="14"/>
        <v>326</v>
      </c>
      <c r="P482" s="152">
        <f t="shared" si="15"/>
        <v>374</v>
      </c>
      <c r="Q482" s="1"/>
      <c r="R482" s="1"/>
      <c r="S482" s="1"/>
      <c r="T482" s="1"/>
      <c r="U482" s="1"/>
      <c r="V482" s="1"/>
      <c r="W482" s="1"/>
      <c r="X482" s="1"/>
    </row>
    <row r="483" spans="1:24" x14ac:dyDescent="0.2">
      <c r="A483" s="1"/>
      <c r="B483" s="24">
        <v>128030852</v>
      </c>
      <c r="C483" s="25" t="s">
        <v>69</v>
      </c>
      <c r="D483" s="26" t="s">
        <v>68</v>
      </c>
      <c r="E483" s="87">
        <f>'Table 2.1'!E483-'Table 2.1'!F483</f>
        <v>2.6399999999994179</v>
      </c>
      <c r="F483" s="39">
        <f>'Table 2.1'!F483-'Table 2.1'!G483</f>
        <v>-50.516999999999825</v>
      </c>
      <c r="G483" s="39">
        <f>'Table 2.1'!G483-'Table 2.1'!H483</f>
        <v>-103.1820000000007</v>
      </c>
      <c r="H483" s="39">
        <f>'Table 2.1'!H483-'Table 2.1'!I483</f>
        <v>0</v>
      </c>
      <c r="I483" s="96">
        <f>'Table 2.1'!E483-'Table 2.1'!I483</f>
        <v>-151.05900000000111</v>
      </c>
      <c r="J483" s="41">
        <f>E483/'Table 2.1'!F483</f>
        <v>4.8527930949155188E-4</v>
      </c>
      <c r="K483" s="90">
        <f>F483/'Table 2.1'!G483</f>
        <v>-9.2004947289799511E-3</v>
      </c>
      <c r="L483" s="90">
        <f>G483/'Table 2.1'!H483</f>
        <v>-1.8445564917995105E-2</v>
      </c>
      <c r="M483" s="92">
        <f>H483/'Table 2.1'!I483</f>
        <v>0</v>
      </c>
      <c r="N483" s="99">
        <f>I483/'Table 2.1'!I483</f>
        <v>-2.7004405719480373E-2</v>
      </c>
      <c r="O483" s="151">
        <f t="shared" si="14"/>
        <v>449</v>
      </c>
      <c r="P483" s="152">
        <f t="shared" si="15"/>
        <v>266</v>
      </c>
      <c r="Q483" s="1"/>
      <c r="R483" s="1"/>
      <c r="S483" s="1"/>
      <c r="T483" s="1"/>
      <c r="U483" s="1"/>
      <c r="V483" s="1"/>
      <c r="W483" s="1"/>
      <c r="X483" s="1"/>
    </row>
    <row r="484" spans="1:24" x14ac:dyDescent="0.2">
      <c r="A484" s="1"/>
      <c r="B484" s="24">
        <v>128033053</v>
      </c>
      <c r="C484" s="25" t="s">
        <v>70</v>
      </c>
      <c r="D484" s="26" t="s">
        <v>68</v>
      </c>
      <c r="E484" s="87">
        <f>'Table 2.1'!E484-'Table 2.1'!F484</f>
        <v>10.228666666666641</v>
      </c>
      <c r="F484" s="39">
        <f>'Table 2.1'!F484-'Table 2.1'!G484</f>
        <v>-1.4110000000000582</v>
      </c>
      <c r="G484" s="39">
        <f>'Table 2.1'!G484-'Table 2.1'!H484</f>
        <v>-24.086333333333414</v>
      </c>
      <c r="H484" s="39">
        <f>'Table 2.1'!H484-'Table 2.1'!I484</f>
        <v>0</v>
      </c>
      <c r="I484" s="96">
        <f>'Table 2.1'!E484-'Table 2.1'!I484</f>
        <v>-15.268666666666832</v>
      </c>
      <c r="J484" s="41">
        <f>E484/'Table 2.1'!F484</f>
        <v>5.3805287141840781E-3</v>
      </c>
      <c r="K484" s="90">
        <f>F484/'Table 2.1'!G484</f>
        <v>-7.4167001028494189E-4</v>
      </c>
      <c r="L484" s="90">
        <f>G484/'Table 2.1'!H484</f>
        <v>-1.2502316317132795E-2</v>
      </c>
      <c r="M484" s="92">
        <f>H484/'Table 2.1'!I484</f>
        <v>0</v>
      </c>
      <c r="N484" s="99">
        <f>I484/'Table 2.1'!I484</f>
        <v>-7.9253947774338019E-3</v>
      </c>
      <c r="O484" s="151">
        <f t="shared" si="14"/>
        <v>183</v>
      </c>
      <c r="P484" s="152">
        <f t="shared" si="15"/>
        <v>178</v>
      </c>
      <c r="Q484" s="1"/>
      <c r="R484" s="1"/>
      <c r="S484" s="1"/>
      <c r="T484" s="1"/>
      <c r="U484" s="1"/>
      <c r="V484" s="1"/>
      <c r="W484" s="1"/>
      <c r="X484" s="1"/>
    </row>
    <row r="485" spans="1:24" x14ac:dyDescent="0.2">
      <c r="A485" s="1"/>
      <c r="B485" s="24">
        <v>128034503</v>
      </c>
      <c r="C485" s="25" t="s">
        <v>71</v>
      </c>
      <c r="D485" s="26" t="s">
        <v>68</v>
      </c>
      <c r="E485" s="87">
        <f>'Table 2.1'!E485-'Table 2.1'!F485</f>
        <v>-24.644333333333407</v>
      </c>
      <c r="F485" s="39">
        <f>'Table 2.1'!F485-'Table 2.1'!G485</f>
        <v>-24.162333333333208</v>
      </c>
      <c r="G485" s="39">
        <f>'Table 2.1'!G485-'Table 2.1'!H485</f>
        <v>-16.1636666666667</v>
      </c>
      <c r="H485" s="39">
        <f>'Table 2.1'!H485-'Table 2.1'!I485</f>
        <v>0</v>
      </c>
      <c r="I485" s="96">
        <f>'Table 2.1'!E485-'Table 2.1'!I485</f>
        <v>-64.970333333333315</v>
      </c>
      <c r="J485" s="41">
        <f>E485/'Table 2.1'!F485</f>
        <v>-3.1761626912902102E-2</v>
      </c>
      <c r="K485" s="90">
        <f>F485/'Table 2.1'!G485</f>
        <v>-3.0199984751480224E-2</v>
      </c>
      <c r="L485" s="90">
        <f>G485/'Table 2.1'!H485</f>
        <v>-1.9802558393677727E-2</v>
      </c>
      <c r="M485" s="92">
        <f>H485/'Table 2.1'!I485</f>
        <v>0</v>
      </c>
      <c r="N485" s="99">
        <f>I485/'Table 2.1'!I485</f>
        <v>-7.9596965603310116E-2</v>
      </c>
      <c r="O485" s="151">
        <f t="shared" si="14"/>
        <v>324</v>
      </c>
      <c r="P485" s="152">
        <f t="shared" si="15"/>
        <v>463</v>
      </c>
      <c r="Q485" s="1"/>
      <c r="R485" s="1"/>
      <c r="S485" s="1"/>
      <c r="T485" s="1"/>
      <c r="U485" s="1"/>
      <c r="V485" s="1"/>
      <c r="W485" s="1"/>
      <c r="X485" s="1"/>
    </row>
    <row r="486" spans="1:24" x14ac:dyDescent="0.2">
      <c r="A486" s="1"/>
      <c r="B486" s="24">
        <v>128321103</v>
      </c>
      <c r="C486" s="25" t="s">
        <v>303</v>
      </c>
      <c r="D486" s="26" t="s">
        <v>304</v>
      </c>
      <c r="E486" s="87">
        <f>'Table 2.1'!E486-'Table 2.1'!F486</f>
        <v>-31.499666666666599</v>
      </c>
      <c r="F486" s="39">
        <f>'Table 2.1'!F486-'Table 2.1'!G486</f>
        <v>-42.344666666666853</v>
      </c>
      <c r="G486" s="39">
        <f>'Table 2.1'!G486-'Table 2.1'!H486</f>
        <v>-51.891666666666424</v>
      </c>
      <c r="H486" s="39">
        <f>'Table 2.1'!H486-'Table 2.1'!I486</f>
        <v>0</v>
      </c>
      <c r="I486" s="96">
        <f>'Table 2.1'!E486-'Table 2.1'!I486</f>
        <v>-125.73599999999988</v>
      </c>
      <c r="J486" s="41">
        <f>E486/'Table 2.1'!F486</f>
        <v>-1.9498525627627002E-2</v>
      </c>
      <c r="K486" s="90">
        <f>F486/'Table 2.1'!G486</f>
        <v>-2.5542158112702565E-2</v>
      </c>
      <c r="L486" s="90">
        <f>G486/'Table 2.1'!H486</f>
        <v>-3.0350867136995301E-2</v>
      </c>
      <c r="M486" s="92">
        <f>H486/'Table 2.1'!I486</f>
        <v>0</v>
      </c>
      <c r="N486" s="99">
        <f>I486/'Table 2.1'!I486</f>
        <v>-7.3541608421466301E-2</v>
      </c>
      <c r="O486" s="151">
        <f t="shared" si="14"/>
        <v>428</v>
      </c>
      <c r="P486" s="152">
        <f t="shared" si="15"/>
        <v>452</v>
      </c>
      <c r="Q486" s="1"/>
      <c r="R486" s="1"/>
      <c r="S486" s="1"/>
      <c r="T486" s="1"/>
      <c r="U486" s="1"/>
      <c r="V486" s="1"/>
      <c r="W486" s="1"/>
      <c r="X486" s="1"/>
    </row>
    <row r="487" spans="1:24" x14ac:dyDescent="0.2">
      <c r="A487" s="1"/>
      <c r="B487" s="24">
        <v>128323303</v>
      </c>
      <c r="C487" s="25" t="s">
        <v>305</v>
      </c>
      <c r="D487" s="26" t="s">
        <v>304</v>
      </c>
      <c r="E487" s="87">
        <f>'Table 2.1'!E487-'Table 2.1'!F487</f>
        <v>10.729666666666731</v>
      </c>
      <c r="F487" s="39">
        <f>'Table 2.1'!F487-'Table 2.1'!G487</f>
        <v>9.7839999999999918</v>
      </c>
      <c r="G487" s="39">
        <f>'Table 2.1'!G487-'Table 2.1'!H487</f>
        <v>4.5283333333333076</v>
      </c>
      <c r="H487" s="39">
        <f>'Table 2.1'!H487-'Table 2.1'!I487</f>
        <v>0</v>
      </c>
      <c r="I487" s="96">
        <f>'Table 2.1'!E487-'Table 2.1'!I487</f>
        <v>25.04200000000003</v>
      </c>
      <c r="J487" s="41">
        <f>E487/'Table 2.1'!F487</f>
        <v>1.2246474130945163E-2</v>
      </c>
      <c r="K487" s="90">
        <f>F487/'Table 2.1'!G487</f>
        <v>1.1293235524289758E-2</v>
      </c>
      <c r="L487" s="90">
        <f>G487/'Table 2.1'!H487</f>
        <v>5.2543170683501837E-3</v>
      </c>
      <c r="M487" s="92">
        <f>H487/'Table 2.1'!I487</f>
        <v>0</v>
      </c>
      <c r="N487" s="99">
        <f>I487/'Table 2.1'!I487</f>
        <v>2.9056740822736741E-2</v>
      </c>
      <c r="O487" s="151">
        <f t="shared" si="14"/>
        <v>115</v>
      </c>
      <c r="P487" s="152">
        <f t="shared" si="15"/>
        <v>53</v>
      </c>
      <c r="Q487" s="1"/>
      <c r="R487" s="1"/>
      <c r="S487" s="1"/>
      <c r="T487" s="1"/>
      <c r="U487" s="1"/>
      <c r="V487" s="1"/>
      <c r="W487" s="1"/>
      <c r="X487" s="1"/>
    </row>
    <row r="488" spans="1:24" x14ac:dyDescent="0.2">
      <c r="A488" s="1"/>
      <c r="B488" s="24">
        <v>128323703</v>
      </c>
      <c r="C488" s="25" t="s">
        <v>306</v>
      </c>
      <c r="D488" s="26" t="s">
        <v>304</v>
      </c>
      <c r="E488" s="87">
        <f>'Table 2.1'!E488-'Table 2.1'!F488</f>
        <v>23.093000000000757</v>
      </c>
      <c r="F488" s="39">
        <f>'Table 2.1'!F488-'Table 2.1'!G488</f>
        <v>16.048333333332721</v>
      </c>
      <c r="G488" s="39">
        <f>'Table 2.1'!G488-'Table 2.1'!H488</f>
        <v>-2.2073333333332812</v>
      </c>
      <c r="H488" s="39">
        <f>'Table 2.1'!H488-'Table 2.1'!I488</f>
        <v>0</v>
      </c>
      <c r="I488" s="96">
        <f>'Table 2.1'!E488-'Table 2.1'!I488</f>
        <v>36.934000000000196</v>
      </c>
      <c r="J488" s="41">
        <f>E488/'Table 2.1'!F488</f>
        <v>8.1684613841853677E-3</v>
      </c>
      <c r="K488" s="90">
        <f>F488/'Table 2.1'!G488</f>
        <v>5.7090282212992425E-3</v>
      </c>
      <c r="L488" s="90">
        <f>G488/'Table 2.1'!H488</f>
        <v>-7.846198397204663E-4</v>
      </c>
      <c r="M488" s="92">
        <f>H488/'Table 2.1'!I488</f>
        <v>0</v>
      </c>
      <c r="N488" s="99">
        <f>I488/'Table 2.1'!I488</f>
        <v>1.3128578598717853E-2</v>
      </c>
      <c r="O488" s="151">
        <f t="shared" si="14"/>
        <v>102</v>
      </c>
      <c r="P488" s="152">
        <f t="shared" si="15"/>
        <v>102</v>
      </c>
      <c r="Q488" s="1"/>
      <c r="R488" s="1"/>
      <c r="S488" s="1"/>
      <c r="T488" s="1"/>
      <c r="U488" s="1"/>
      <c r="V488" s="1"/>
      <c r="W488" s="1"/>
      <c r="X488" s="1"/>
    </row>
    <row r="489" spans="1:24" x14ac:dyDescent="0.2">
      <c r="A489" s="1"/>
      <c r="B489" s="24">
        <v>128325203</v>
      </c>
      <c r="C489" s="25" t="s">
        <v>307</v>
      </c>
      <c r="D489" s="26" t="s">
        <v>304</v>
      </c>
      <c r="E489" s="87">
        <f>'Table 2.1'!E489-'Table 2.1'!F489</f>
        <v>-21.39766666666651</v>
      </c>
      <c r="F489" s="39">
        <f>'Table 2.1'!F489-'Table 2.1'!G489</f>
        <v>-3.3493333333335613</v>
      </c>
      <c r="G489" s="39">
        <f>'Table 2.1'!G489-'Table 2.1'!H489</f>
        <v>-3.1616666666664059</v>
      </c>
      <c r="H489" s="39">
        <f>'Table 2.1'!H489-'Table 2.1'!I489</f>
        <v>0</v>
      </c>
      <c r="I489" s="96">
        <f>'Table 2.1'!E489-'Table 2.1'!I489</f>
        <v>-27.908666666666477</v>
      </c>
      <c r="J489" s="41">
        <f>E489/'Table 2.1'!F489</f>
        <v>-1.5720462633626146E-2</v>
      </c>
      <c r="K489" s="90">
        <f>F489/'Table 2.1'!G489</f>
        <v>-2.4546519661158071E-3</v>
      </c>
      <c r="L489" s="90">
        <f>G489/'Table 2.1'!H489</f>
        <v>-2.3117586255892351E-3</v>
      </c>
      <c r="M489" s="92">
        <f>H489/'Table 2.1'!I489</f>
        <v>0</v>
      </c>
      <c r="N489" s="99">
        <f>I489/'Table 2.1'!I489</f>
        <v>-2.040635768962561E-2</v>
      </c>
      <c r="O489" s="151">
        <f t="shared" si="14"/>
        <v>219</v>
      </c>
      <c r="P489" s="152">
        <f t="shared" si="15"/>
        <v>242</v>
      </c>
      <c r="Q489" s="1"/>
      <c r="R489" s="1"/>
      <c r="S489" s="1"/>
      <c r="T489" s="1"/>
      <c r="U489" s="1"/>
      <c r="V489" s="1"/>
      <c r="W489" s="1"/>
      <c r="X489" s="1"/>
    </row>
    <row r="490" spans="1:24" x14ac:dyDescent="0.2">
      <c r="A490" s="1"/>
      <c r="B490" s="24">
        <v>128326303</v>
      </c>
      <c r="C490" s="25" t="s">
        <v>308</v>
      </c>
      <c r="D490" s="26" t="s">
        <v>304</v>
      </c>
      <c r="E490" s="87">
        <f>'Table 2.1'!E490-'Table 2.1'!F490</f>
        <v>-15.702333333333172</v>
      </c>
      <c r="F490" s="39">
        <f>'Table 2.1'!F490-'Table 2.1'!G490</f>
        <v>-8.0533333333335122</v>
      </c>
      <c r="G490" s="39">
        <f>'Table 2.1'!G490-'Table 2.1'!H490</f>
        <v>-6.8106666666665205</v>
      </c>
      <c r="H490" s="39">
        <f>'Table 2.1'!H490-'Table 2.1'!I490</f>
        <v>0</v>
      </c>
      <c r="I490" s="96">
        <f>'Table 2.1'!E490-'Table 2.1'!I490</f>
        <v>-30.566333333333205</v>
      </c>
      <c r="J490" s="41">
        <f>E490/'Table 2.1'!F490</f>
        <v>-1.79243764594684E-2</v>
      </c>
      <c r="K490" s="90">
        <f>F490/'Table 2.1'!G490</f>
        <v>-9.1092228241835289E-3</v>
      </c>
      <c r="L490" s="90">
        <f>G490/'Table 2.1'!H490</f>
        <v>-7.6447353208695676E-3</v>
      </c>
      <c r="M490" s="92">
        <f>H490/'Table 2.1'!I490</f>
        <v>0</v>
      </c>
      <c r="N490" s="99">
        <f>I490/'Table 2.1'!I490</f>
        <v>-3.4309640964586462E-2</v>
      </c>
      <c r="O490" s="151">
        <f t="shared" si="14"/>
        <v>225</v>
      </c>
      <c r="P490" s="152">
        <f t="shared" si="15"/>
        <v>299</v>
      </c>
      <c r="Q490" s="1"/>
      <c r="R490" s="1"/>
      <c r="S490" s="1"/>
      <c r="T490" s="1"/>
      <c r="U490" s="1"/>
      <c r="V490" s="1"/>
      <c r="W490" s="1"/>
      <c r="X490" s="1"/>
    </row>
    <row r="491" spans="1:24" x14ac:dyDescent="0.2">
      <c r="A491" s="1"/>
      <c r="B491" s="24">
        <v>128327303</v>
      </c>
      <c r="C491" s="25" t="s">
        <v>309</v>
      </c>
      <c r="D491" s="26" t="s">
        <v>304</v>
      </c>
      <c r="E491" s="87">
        <f>'Table 2.1'!E491-'Table 2.1'!F491</f>
        <v>-27.42033333333336</v>
      </c>
      <c r="F491" s="39">
        <f>'Table 2.1'!F491-'Table 2.1'!G491</f>
        <v>-25.076999999999884</v>
      </c>
      <c r="G491" s="39">
        <f>'Table 2.1'!G491-'Table 2.1'!H491</f>
        <v>-25.865666666666698</v>
      </c>
      <c r="H491" s="39">
        <f>'Table 2.1'!H491-'Table 2.1'!I491</f>
        <v>0</v>
      </c>
      <c r="I491" s="96">
        <f>'Table 2.1'!E491-'Table 2.1'!I491</f>
        <v>-78.362999999999943</v>
      </c>
      <c r="J491" s="41">
        <f>E491/'Table 2.1'!F491</f>
        <v>-2.9268606829827883E-2</v>
      </c>
      <c r="K491" s="90">
        <f>F491/'Table 2.1'!G491</f>
        <v>-2.6069509682807159E-2</v>
      </c>
      <c r="L491" s="90">
        <f>G491/'Table 2.1'!H491</f>
        <v>-2.6185284246175517E-2</v>
      </c>
      <c r="M491" s="92">
        <f>H491/'Table 2.1'!I491</f>
        <v>0</v>
      </c>
      <c r="N491" s="99">
        <f>I491/'Table 2.1'!I491</f>
        <v>-7.9331318068342122E-2</v>
      </c>
      <c r="O491" s="151">
        <f t="shared" si="14"/>
        <v>355</v>
      </c>
      <c r="P491" s="152">
        <f t="shared" si="15"/>
        <v>461</v>
      </c>
      <c r="Q491" s="1"/>
      <c r="R491" s="1"/>
      <c r="S491" s="1"/>
      <c r="T491" s="1"/>
      <c r="U491" s="1"/>
      <c r="V491" s="1"/>
      <c r="W491" s="1"/>
      <c r="X491" s="1"/>
    </row>
    <row r="492" spans="1:24" x14ac:dyDescent="0.2">
      <c r="A492" s="1"/>
      <c r="B492" s="24">
        <v>128328003</v>
      </c>
      <c r="C492" s="25" t="s">
        <v>310</v>
      </c>
      <c r="D492" s="26" t="s">
        <v>304</v>
      </c>
      <c r="E492" s="87">
        <f>'Table 2.1'!E492-'Table 2.1'!F492</f>
        <v>-22.378666666666504</v>
      </c>
      <c r="F492" s="39">
        <f>'Table 2.1'!F492-'Table 2.1'!G492</f>
        <v>-12.882666666666637</v>
      </c>
      <c r="G492" s="39">
        <f>'Table 2.1'!G492-'Table 2.1'!H492</f>
        <v>-11.354333333333443</v>
      </c>
      <c r="H492" s="39">
        <f>'Table 2.1'!H492-'Table 2.1'!I492</f>
        <v>0</v>
      </c>
      <c r="I492" s="96">
        <f>'Table 2.1'!E492-'Table 2.1'!I492</f>
        <v>-46.615666666666584</v>
      </c>
      <c r="J492" s="41">
        <f>E492/'Table 2.1'!F492</f>
        <v>-2.0061383003105462E-2</v>
      </c>
      <c r="K492" s="90">
        <f>F492/'Table 2.1'!G492</f>
        <v>-1.1416832856893426E-2</v>
      </c>
      <c r="L492" s="90">
        <f>G492/'Table 2.1'!H492</f>
        <v>-9.962155332764103E-3</v>
      </c>
      <c r="M492" s="92">
        <f>H492/'Table 2.1'!I492</f>
        <v>0</v>
      </c>
      <c r="N492" s="99">
        <f>I492/'Table 2.1'!I492</f>
        <v>-4.0900024566862737E-2</v>
      </c>
      <c r="O492" s="151">
        <f t="shared" si="14"/>
        <v>274</v>
      </c>
      <c r="P492" s="152">
        <f t="shared" si="15"/>
        <v>336</v>
      </c>
      <c r="Q492" s="1"/>
      <c r="R492" s="1"/>
      <c r="S492" s="1"/>
      <c r="T492" s="1"/>
      <c r="U492" s="1"/>
      <c r="V492" s="1"/>
      <c r="W492" s="1"/>
      <c r="X492" s="1"/>
    </row>
    <row r="493" spans="1:24" x14ac:dyDescent="0.2">
      <c r="A493" s="1"/>
      <c r="B493" s="24">
        <v>129540803</v>
      </c>
      <c r="C493" s="25" t="s">
        <v>475</v>
      </c>
      <c r="D493" s="26" t="s">
        <v>476</v>
      </c>
      <c r="E493" s="87">
        <f>'Table 2.1'!E493-'Table 2.1'!F493</f>
        <v>-36.402000000000044</v>
      </c>
      <c r="F493" s="39">
        <f>'Table 2.1'!F493-'Table 2.1'!G493</f>
        <v>-24.889000000000124</v>
      </c>
      <c r="G493" s="39">
        <f>'Table 2.1'!G493-'Table 2.1'!H493</f>
        <v>-46.032999999999902</v>
      </c>
      <c r="H493" s="39">
        <f>'Table 2.1'!H493-'Table 2.1'!I493</f>
        <v>0</v>
      </c>
      <c r="I493" s="96">
        <f>'Table 2.1'!E493-'Table 2.1'!I493</f>
        <v>-107.32400000000007</v>
      </c>
      <c r="J493" s="41">
        <f>E493/'Table 2.1'!F493</f>
        <v>-1.318423411595333E-2</v>
      </c>
      <c r="K493" s="90">
        <f>F493/'Table 2.1'!G493</f>
        <v>-8.9338723305888556E-3</v>
      </c>
      <c r="L493" s="90">
        <f>G493/'Table 2.1'!H493</f>
        <v>-1.6254894600781687E-2</v>
      </c>
      <c r="M493" s="92">
        <f>H493/'Table 2.1'!I493</f>
        <v>0</v>
      </c>
      <c r="N493" s="99">
        <f>I493/'Table 2.1'!I493</f>
        <v>-3.789760189721067E-2</v>
      </c>
      <c r="O493" s="151">
        <f t="shared" si="14"/>
        <v>403</v>
      </c>
      <c r="P493" s="152">
        <f t="shared" si="15"/>
        <v>318</v>
      </c>
      <c r="Q493" s="1"/>
      <c r="R493" s="1"/>
      <c r="S493" s="1"/>
      <c r="T493" s="1"/>
      <c r="U493" s="1"/>
      <c r="V493" s="1"/>
      <c r="W493" s="1"/>
      <c r="X493" s="1"/>
    </row>
    <row r="494" spans="1:24" x14ac:dyDescent="0.2">
      <c r="A494" s="1"/>
      <c r="B494" s="24">
        <v>129544503</v>
      </c>
      <c r="C494" s="25" t="s">
        <v>477</v>
      </c>
      <c r="D494" s="26" t="s">
        <v>476</v>
      </c>
      <c r="E494" s="87">
        <f>'Table 2.1'!E494-'Table 2.1'!F494</f>
        <v>-6.4613333333331866</v>
      </c>
      <c r="F494" s="39">
        <f>'Table 2.1'!F494-'Table 2.1'!G494</f>
        <v>-14.375666666666802</v>
      </c>
      <c r="G494" s="39">
        <f>'Table 2.1'!G494-'Table 2.1'!H494</f>
        <v>-3.1996666666666442</v>
      </c>
      <c r="H494" s="39">
        <f>'Table 2.1'!H494-'Table 2.1'!I494</f>
        <v>0</v>
      </c>
      <c r="I494" s="96">
        <f>'Table 2.1'!E494-'Table 2.1'!I494</f>
        <v>-24.036666666666633</v>
      </c>
      <c r="J494" s="41">
        <f>E494/'Table 2.1'!F494</f>
        <v>-5.972566373317308E-3</v>
      </c>
      <c r="K494" s="90">
        <f>F494/'Table 2.1'!G494</f>
        <v>-1.3113959508403767E-2</v>
      </c>
      <c r="L494" s="90">
        <f>G494/'Table 2.1'!H494</f>
        <v>-2.9103471193051103E-3</v>
      </c>
      <c r="M494" s="92">
        <f>H494/'Table 2.1'!I494</f>
        <v>0</v>
      </c>
      <c r="N494" s="99">
        <f>I494/'Table 2.1'!I494</f>
        <v>-2.1863228541836931E-2</v>
      </c>
      <c r="O494" s="151">
        <f t="shared" si="14"/>
        <v>205</v>
      </c>
      <c r="P494" s="152">
        <f t="shared" si="15"/>
        <v>248</v>
      </c>
      <c r="Q494" s="1"/>
      <c r="R494" s="1"/>
      <c r="S494" s="1"/>
      <c r="T494" s="1"/>
      <c r="U494" s="1"/>
      <c r="V494" s="1"/>
      <c r="W494" s="1"/>
      <c r="X494" s="1"/>
    </row>
    <row r="495" spans="1:24" x14ac:dyDescent="0.2">
      <c r="A495" s="1"/>
      <c r="B495" s="24">
        <v>129544703</v>
      </c>
      <c r="C495" s="25" t="s">
        <v>478</v>
      </c>
      <c r="D495" s="26" t="s">
        <v>476</v>
      </c>
      <c r="E495" s="87">
        <f>'Table 2.1'!E495-'Table 2.1'!F495</f>
        <v>-29.147999999999911</v>
      </c>
      <c r="F495" s="39">
        <f>'Table 2.1'!F495-'Table 2.1'!G495</f>
        <v>-19.183999999999969</v>
      </c>
      <c r="G495" s="39">
        <f>'Table 2.1'!G495-'Table 2.1'!H495</f>
        <v>-13.69933333333347</v>
      </c>
      <c r="H495" s="39">
        <f>'Table 2.1'!H495-'Table 2.1'!I495</f>
        <v>0</v>
      </c>
      <c r="I495" s="96">
        <f>'Table 2.1'!E495-'Table 2.1'!I495</f>
        <v>-62.03133333333335</v>
      </c>
      <c r="J495" s="41">
        <f>E495/'Table 2.1'!F495</f>
        <v>-2.3053961836154501E-2</v>
      </c>
      <c r="K495" s="90">
        <f>F495/'Table 2.1'!G495</f>
        <v>-1.4946374117467383E-2</v>
      </c>
      <c r="L495" s="90">
        <f>G495/'Table 2.1'!H495</f>
        <v>-1.0560521154961068E-2</v>
      </c>
      <c r="M495" s="92">
        <f>H495/'Table 2.1'!I495</f>
        <v>0</v>
      </c>
      <c r="N495" s="99">
        <f>I495/'Table 2.1'!I495</f>
        <v>-4.7818619490274605E-2</v>
      </c>
      <c r="O495" s="151">
        <f t="shared" si="14"/>
        <v>319</v>
      </c>
      <c r="P495" s="152">
        <f t="shared" si="15"/>
        <v>376</v>
      </c>
      <c r="Q495" s="1"/>
      <c r="R495" s="1"/>
      <c r="S495" s="1"/>
      <c r="T495" s="1"/>
      <c r="U495" s="1"/>
      <c r="V495" s="1"/>
      <c r="W495" s="1"/>
      <c r="X495" s="1"/>
    </row>
    <row r="496" spans="1:24" x14ac:dyDescent="0.2">
      <c r="A496" s="1"/>
      <c r="B496" s="24">
        <v>129545003</v>
      </c>
      <c r="C496" s="25" t="s">
        <v>479</v>
      </c>
      <c r="D496" s="26" t="s">
        <v>476</v>
      </c>
      <c r="E496" s="87">
        <f>'Table 2.1'!E496-'Table 2.1'!F496</f>
        <v>19.055666666666866</v>
      </c>
      <c r="F496" s="39">
        <f>'Table 2.1'!F496-'Table 2.1'!G496</f>
        <v>-35.730333333333419</v>
      </c>
      <c r="G496" s="39">
        <f>'Table 2.1'!G496-'Table 2.1'!H496</f>
        <v>-23.076000000000249</v>
      </c>
      <c r="H496" s="39">
        <f>'Table 2.1'!H496-'Table 2.1'!I496</f>
        <v>0</v>
      </c>
      <c r="I496" s="96">
        <f>'Table 2.1'!E496-'Table 2.1'!I496</f>
        <v>-39.750666666666802</v>
      </c>
      <c r="J496" s="41">
        <f>E496/'Table 2.1'!F496</f>
        <v>9.7998309067608841E-3</v>
      </c>
      <c r="K496" s="90">
        <f>F496/'Table 2.1'!G496</f>
        <v>-1.8043621086482199E-2</v>
      </c>
      <c r="L496" s="90">
        <f>G496/'Table 2.1'!H496</f>
        <v>-1.1519018577221292E-2</v>
      </c>
      <c r="M496" s="92">
        <f>H496/'Table 2.1'!I496</f>
        <v>0</v>
      </c>
      <c r="N496" s="99">
        <f>I496/'Table 2.1'!I496</f>
        <v>-1.9842635976350369E-2</v>
      </c>
      <c r="O496" s="151">
        <f t="shared" si="14"/>
        <v>251</v>
      </c>
      <c r="P496" s="152">
        <f t="shared" si="15"/>
        <v>238</v>
      </c>
      <c r="Q496" s="1"/>
      <c r="R496" s="1"/>
      <c r="S496" s="1"/>
      <c r="T496" s="1"/>
      <c r="U496" s="1"/>
      <c r="V496" s="1"/>
      <c r="W496" s="1"/>
      <c r="X496" s="1"/>
    </row>
    <row r="497" spans="1:24" x14ac:dyDescent="0.2">
      <c r="A497" s="1"/>
      <c r="B497" s="24">
        <v>129546003</v>
      </c>
      <c r="C497" s="25" t="s">
        <v>480</v>
      </c>
      <c r="D497" s="26" t="s">
        <v>476</v>
      </c>
      <c r="E497" s="87">
        <f>'Table 2.1'!E497-'Table 2.1'!F497</f>
        <v>15.742333333333363</v>
      </c>
      <c r="F497" s="39">
        <f>'Table 2.1'!F497-'Table 2.1'!G497</f>
        <v>11.965666666666721</v>
      </c>
      <c r="G497" s="39">
        <f>'Table 2.1'!G497-'Table 2.1'!H497</f>
        <v>4.4453333333333376</v>
      </c>
      <c r="H497" s="39">
        <f>'Table 2.1'!H497-'Table 2.1'!I497</f>
        <v>0</v>
      </c>
      <c r="I497" s="96">
        <f>'Table 2.1'!E497-'Table 2.1'!I497</f>
        <v>32.153333333333421</v>
      </c>
      <c r="J497" s="41">
        <f>E497/'Table 2.1'!F497</f>
        <v>9.4679526632438643E-3</v>
      </c>
      <c r="K497" s="90">
        <f>F497/'Table 2.1'!G497</f>
        <v>7.2487077947083565E-3</v>
      </c>
      <c r="L497" s="90">
        <f>G497/'Table 2.1'!H497</f>
        <v>2.7002199091814183E-3</v>
      </c>
      <c r="M497" s="92">
        <f>H497/'Table 2.1'!I497</f>
        <v>0</v>
      </c>
      <c r="N497" s="99">
        <f>I497/'Table 2.1'!I497</f>
        <v>1.9530834766019804E-2</v>
      </c>
      <c r="O497" s="151">
        <f t="shared" si="14"/>
        <v>110</v>
      </c>
      <c r="P497" s="152">
        <f t="shared" si="15"/>
        <v>79</v>
      </c>
      <c r="Q497" s="1"/>
      <c r="R497" s="1"/>
      <c r="S497" s="1"/>
      <c r="T497" s="1"/>
      <c r="U497" s="1"/>
      <c r="V497" s="1"/>
      <c r="W497" s="1"/>
      <c r="X497" s="1"/>
    </row>
    <row r="498" spans="1:24" x14ac:dyDescent="0.2">
      <c r="A498" s="1"/>
      <c r="B498" s="24">
        <v>129546103</v>
      </c>
      <c r="C498" s="25" t="s">
        <v>481</v>
      </c>
      <c r="D498" s="26" t="s">
        <v>476</v>
      </c>
      <c r="E498" s="87">
        <f>'Table 2.1'!E498-'Table 2.1'!F498</f>
        <v>-46.578666666666322</v>
      </c>
      <c r="F498" s="39">
        <f>'Table 2.1'!F498-'Table 2.1'!G498</f>
        <v>-47.395000000000437</v>
      </c>
      <c r="G498" s="39">
        <f>'Table 2.1'!G498-'Table 2.1'!H498</f>
        <v>-28.56366666666645</v>
      </c>
      <c r="H498" s="39">
        <f>'Table 2.1'!H498-'Table 2.1'!I498</f>
        <v>0</v>
      </c>
      <c r="I498" s="96">
        <f>'Table 2.1'!E498-'Table 2.1'!I498</f>
        <v>-122.53733333333321</v>
      </c>
      <c r="J498" s="41">
        <f>E498/'Table 2.1'!F498</f>
        <v>-1.7214597420791549E-2</v>
      </c>
      <c r="K498" s="90">
        <f>F498/'Table 2.1'!G498</f>
        <v>-1.7214759957101585E-2</v>
      </c>
      <c r="L498" s="90">
        <f>G498/'Table 2.1'!H498</f>
        <v>-1.0268331165812782E-2</v>
      </c>
      <c r="M498" s="92">
        <f>H498/'Table 2.1'!I498</f>
        <v>0</v>
      </c>
      <c r="N498" s="99">
        <f>I498/'Table 2.1'!I498</f>
        <v>-4.4050854308232995E-2</v>
      </c>
      <c r="O498" s="151">
        <f t="shared" si="14"/>
        <v>426</v>
      </c>
      <c r="P498" s="152">
        <f t="shared" si="15"/>
        <v>358</v>
      </c>
      <c r="Q498" s="1"/>
      <c r="R498" s="1"/>
      <c r="S498" s="1"/>
      <c r="T498" s="1"/>
      <c r="U498" s="1"/>
      <c r="V498" s="1"/>
      <c r="W498" s="1"/>
      <c r="X498" s="1"/>
    </row>
    <row r="499" spans="1:24" x14ac:dyDescent="0.2">
      <c r="A499" s="1"/>
      <c r="B499" s="24">
        <v>129546803</v>
      </c>
      <c r="C499" s="25" t="s">
        <v>482</v>
      </c>
      <c r="D499" s="26" t="s">
        <v>476</v>
      </c>
      <c r="E499" s="87">
        <f>'Table 2.1'!E499-'Table 2.1'!F499</f>
        <v>-4.3486666666666451</v>
      </c>
      <c r="F499" s="39">
        <f>'Table 2.1'!F499-'Table 2.1'!G499</f>
        <v>-25.745333333333406</v>
      </c>
      <c r="G499" s="39">
        <f>'Table 2.1'!G499-'Table 2.1'!H499</f>
        <v>-39.216666666666697</v>
      </c>
      <c r="H499" s="39">
        <f>'Table 2.1'!H499-'Table 2.1'!I499</f>
        <v>0</v>
      </c>
      <c r="I499" s="96">
        <f>'Table 2.1'!E499-'Table 2.1'!I499</f>
        <v>-69.310666666666748</v>
      </c>
      <c r="J499" s="41">
        <f>E499/'Table 2.1'!F499</f>
        <v>-5.6266130256565688E-3</v>
      </c>
      <c r="K499" s="90">
        <f>F499/'Table 2.1'!G499</f>
        <v>-3.223727596771106E-2</v>
      </c>
      <c r="L499" s="90">
        <f>G499/'Table 2.1'!H499</f>
        <v>-4.6807054676528077E-2</v>
      </c>
      <c r="M499" s="92">
        <f>H499/'Table 2.1'!I499</f>
        <v>0</v>
      </c>
      <c r="N499" s="99">
        <f>I499/'Table 2.1'!I499</f>
        <v>-8.2725750046747468E-2</v>
      </c>
      <c r="O499" s="151">
        <f t="shared" si="14"/>
        <v>335</v>
      </c>
      <c r="P499" s="152">
        <f t="shared" si="15"/>
        <v>467</v>
      </c>
      <c r="Q499" s="1"/>
      <c r="R499" s="1"/>
      <c r="S499" s="1"/>
      <c r="T499" s="1"/>
      <c r="U499" s="1"/>
      <c r="V499" s="1"/>
      <c r="W499" s="1"/>
      <c r="X499" s="1"/>
    </row>
    <row r="500" spans="1:24" x14ac:dyDescent="0.2">
      <c r="A500" s="1"/>
      <c r="B500" s="24">
        <v>129547203</v>
      </c>
      <c r="C500" s="25" t="s">
        <v>483</v>
      </c>
      <c r="D500" s="26" t="s">
        <v>476</v>
      </c>
      <c r="E500" s="87">
        <f>'Table 2.1'!E500-'Table 2.1'!F500</f>
        <v>25.367666666666537</v>
      </c>
      <c r="F500" s="39">
        <f>'Table 2.1'!F500-'Table 2.1'!G500</f>
        <v>8.3593333333333248</v>
      </c>
      <c r="G500" s="39">
        <f>'Table 2.1'!G500-'Table 2.1'!H500</f>
        <v>-18.605333333333192</v>
      </c>
      <c r="H500" s="39">
        <f>'Table 2.1'!H500-'Table 2.1'!I500</f>
        <v>0</v>
      </c>
      <c r="I500" s="96">
        <f>'Table 2.1'!E500-'Table 2.1'!I500</f>
        <v>15.12166666666667</v>
      </c>
      <c r="J500" s="41">
        <f>E500/'Table 2.1'!F500</f>
        <v>2.2297494868262335E-2</v>
      </c>
      <c r="K500" s="90">
        <f>F500/'Table 2.1'!G500</f>
        <v>7.402015822923041E-3</v>
      </c>
      <c r="L500" s="90">
        <f>G500/'Table 2.1'!H500</f>
        <v>-1.6207621089652856E-2</v>
      </c>
      <c r="M500" s="92">
        <f>H500/'Table 2.1'!I500</f>
        <v>0</v>
      </c>
      <c r="N500" s="99">
        <f>I500/'Table 2.1'!I500</f>
        <v>1.3172902585855444E-2</v>
      </c>
      <c r="O500" s="151">
        <f t="shared" si="14"/>
        <v>130</v>
      </c>
      <c r="P500" s="152">
        <f t="shared" si="15"/>
        <v>101</v>
      </c>
      <c r="Q500" s="1"/>
      <c r="R500" s="1"/>
      <c r="S500" s="1"/>
      <c r="T500" s="1"/>
      <c r="U500" s="1"/>
      <c r="V500" s="1"/>
      <c r="W500" s="1"/>
      <c r="X500" s="1"/>
    </row>
    <row r="501" spans="1:24" x14ac:dyDescent="0.2">
      <c r="A501" s="1"/>
      <c r="B501" s="24">
        <v>129547303</v>
      </c>
      <c r="C501" s="25" t="s">
        <v>484</v>
      </c>
      <c r="D501" s="26" t="s">
        <v>476</v>
      </c>
      <c r="E501" s="87">
        <f>'Table 2.1'!E501-'Table 2.1'!F501</f>
        <v>-27.567333333333409</v>
      </c>
      <c r="F501" s="39">
        <f>'Table 2.1'!F501-'Table 2.1'!G501</f>
        <v>-21.239333333333434</v>
      </c>
      <c r="G501" s="39">
        <f>'Table 2.1'!G501-'Table 2.1'!H501</f>
        <v>-12.299333333333152</v>
      </c>
      <c r="H501" s="39">
        <f>'Table 2.1'!H501-'Table 2.1'!I501</f>
        <v>0</v>
      </c>
      <c r="I501" s="96">
        <f>'Table 2.1'!E501-'Table 2.1'!I501</f>
        <v>-61.105999999999995</v>
      </c>
      <c r="J501" s="41">
        <f>E501/'Table 2.1'!F501</f>
        <v>-2.1960432347173618E-2</v>
      </c>
      <c r="K501" s="90">
        <f>F501/'Table 2.1'!G501</f>
        <v>-1.6637974051570536E-2</v>
      </c>
      <c r="L501" s="90">
        <f>G501/'Table 2.1'!H501</f>
        <v>-9.5428223094828606E-3</v>
      </c>
      <c r="M501" s="92">
        <f>H501/'Table 2.1'!I501</f>
        <v>0</v>
      </c>
      <c r="N501" s="99">
        <f>I501/'Table 2.1'!I501</f>
        <v>-4.7411000599756212E-2</v>
      </c>
      <c r="O501" s="151">
        <f t="shared" si="14"/>
        <v>313</v>
      </c>
      <c r="P501" s="152">
        <f t="shared" si="15"/>
        <v>372</v>
      </c>
      <c r="Q501" s="1"/>
      <c r="R501" s="1"/>
      <c r="S501" s="1"/>
      <c r="T501" s="1"/>
      <c r="U501" s="1"/>
      <c r="V501" s="1"/>
      <c r="W501" s="1"/>
      <c r="X501" s="1"/>
    </row>
    <row r="502" spans="1:24" x14ac:dyDescent="0.2">
      <c r="A502" s="1"/>
      <c r="B502" s="24">
        <v>129547603</v>
      </c>
      <c r="C502" s="25" t="s">
        <v>485</v>
      </c>
      <c r="D502" s="26" t="s">
        <v>476</v>
      </c>
      <c r="E502" s="87">
        <f>'Table 2.1'!E502-'Table 2.1'!F502</f>
        <v>17.524333333333288</v>
      </c>
      <c r="F502" s="39">
        <f>'Table 2.1'!F502-'Table 2.1'!G502</f>
        <v>6.7756666666664387</v>
      </c>
      <c r="G502" s="39">
        <f>'Table 2.1'!G502-'Table 2.1'!H502</f>
        <v>19.029333333333852</v>
      </c>
      <c r="H502" s="39">
        <f>'Table 2.1'!H502-'Table 2.1'!I502</f>
        <v>0</v>
      </c>
      <c r="I502" s="96">
        <f>'Table 2.1'!E502-'Table 2.1'!I502</f>
        <v>43.32933333333358</v>
      </c>
      <c r="J502" s="41">
        <f>E502/'Table 2.1'!F502</f>
        <v>8.2722678016298231E-3</v>
      </c>
      <c r="K502" s="90">
        <f>F502/'Table 2.1'!G502</f>
        <v>3.2086798998073743E-3</v>
      </c>
      <c r="L502" s="90">
        <f>G502/'Table 2.1'!H502</f>
        <v>9.0934634996711599E-3</v>
      </c>
      <c r="M502" s="92">
        <f>H502/'Table 2.1'!I502</f>
        <v>0</v>
      </c>
      <c r="N502" s="99">
        <f>I502/'Table 2.1'!I502</f>
        <v>2.0705597207735939E-2</v>
      </c>
      <c r="O502" s="151">
        <f t="shared" si="14"/>
        <v>96</v>
      </c>
      <c r="P502" s="152">
        <f t="shared" si="15"/>
        <v>74</v>
      </c>
      <c r="Q502" s="1"/>
      <c r="R502" s="1"/>
      <c r="S502" s="1"/>
      <c r="T502" s="1"/>
      <c r="U502" s="1"/>
      <c r="V502" s="1"/>
      <c r="W502" s="1"/>
      <c r="X502" s="1"/>
    </row>
    <row r="503" spans="1:24" x14ac:dyDescent="0.2">
      <c r="A503" s="1"/>
      <c r="B503" s="24">
        <v>129547803</v>
      </c>
      <c r="C503" s="25" t="s">
        <v>486</v>
      </c>
      <c r="D503" s="26" t="s">
        <v>476</v>
      </c>
      <c r="E503" s="87">
        <f>'Table 2.1'!E503-'Table 2.1'!F503</f>
        <v>18.304333333333261</v>
      </c>
      <c r="F503" s="39">
        <f>'Table 2.1'!F503-'Table 2.1'!G503</f>
        <v>17.107333333333372</v>
      </c>
      <c r="G503" s="39">
        <f>'Table 2.1'!G503-'Table 2.1'!H503</f>
        <v>4.3293333333333521</v>
      </c>
      <c r="H503" s="39">
        <f>'Table 2.1'!H503-'Table 2.1'!I503</f>
        <v>0</v>
      </c>
      <c r="I503" s="96">
        <f>'Table 2.1'!E503-'Table 2.1'!I503</f>
        <v>39.740999999999985</v>
      </c>
      <c r="J503" s="41">
        <f>E503/'Table 2.1'!F503</f>
        <v>2.0027068435876868E-2</v>
      </c>
      <c r="K503" s="90">
        <f>F503/'Table 2.1'!G503</f>
        <v>1.9074435343268893E-2</v>
      </c>
      <c r="L503" s="90">
        <f>G503/'Table 2.1'!H503</f>
        <v>4.850559954347692E-3</v>
      </c>
      <c r="M503" s="92">
        <f>H503/'Table 2.1'!I503</f>
        <v>0</v>
      </c>
      <c r="N503" s="99">
        <f>I503/'Table 2.1'!I503</f>
        <v>4.4525585882136752E-2</v>
      </c>
      <c r="O503" s="151">
        <f t="shared" si="14"/>
        <v>98</v>
      </c>
      <c r="P503" s="152">
        <f t="shared" si="15"/>
        <v>25</v>
      </c>
      <c r="Q503" s="1"/>
      <c r="R503" s="1"/>
      <c r="S503" s="1"/>
      <c r="T503" s="1"/>
      <c r="U503" s="1"/>
      <c r="V503" s="1"/>
      <c r="W503" s="1"/>
      <c r="X503" s="1"/>
    </row>
    <row r="504" spans="1:24" ht="12" thickBot="1" x14ac:dyDescent="0.25">
      <c r="A504" s="1"/>
      <c r="B504" s="47">
        <v>129548803</v>
      </c>
      <c r="C504" s="48" t="s">
        <v>487</v>
      </c>
      <c r="D504" s="49" t="s">
        <v>476</v>
      </c>
      <c r="E504" s="54">
        <f>'Table 2.1'!E504-'Table 2.1'!F504</f>
        <v>-1.0070000000000618</v>
      </c>
      <c r="F504" s="54">
        <f>'Table 2.1'!F504-'Table 2.1'!G504</f>
        <v>-2.3759999999999764</v>
      </c>
      <c r="G504" s="54">
        <f>'Table 2.1'!G504-'Table 2.1'!H504</f>
        <v>-9.1056666666665933</v>
      </c>
      <c r="H504" s="54">
        <f>'Table 2.1'!H504-'Table 2.1'!I504</f>
        <v>0</v>
      </c>
      <c r="I504" s="97">
        <f>'Table 2.1'!E504-'Table 2.1'!I504</f>
        <v>-12.488666666666631</v>
      </c>
      <c r="J504" s="56">
        <f>E504/'Table 2.1'!F504</f>
        <v>-9.3863192765362698E-4</v>
      </c>
      <c r="K504" s="57">
        <f>F504/'Table 2.1'!G504</f>
        <v>-2.2097926552295416E-3</v>
      </c>
      <c r="L504" s="57">
        <f>G504/'Table 2.1'!H504</f>
        <v>-8.3975850909893991E-3</v>
      </c>
      <c r="M504" s="93">
        <f>H504/'Table 2.1'!I504</f>
        <v>0</v>
      </c>
      <c r="N504" s="100">
        <f>I504/'Table 2.1'!I504</f>
        <v>-1.1517513746714883E-2</v>
      </c>
      <c r="O504" s="153">
        <f t="shared" si="14"/>
        <v>177</v>
      </c>
      <c r="P504" s="154">
        <f t="shared" si="15"/>
        <v>199</v>
      </c>
      <c r="Q504" s="1"/>
      <c r="R504" s="1"/>
      <c r="S504" s="1"/>
      <c r="T504" s="1"/>
      <c r="U504" s="1"/>
      <c r="V504" s="1"/>
      <c r="W504" s="1"/>
      <c r="X504" s="1"/>
    </row>
    <row r="505" spans="1:24" hidden="1" x14ac:dyDescent="0.2">
      <c r="A505" s="1"/>
      <c r="B505" s="2"/>
      <c r="C505" s="2"/>
      <c r="D505" s="3"/>
      <c r="E505" s="4"/>
      <c r="F505" s="4"/>
      <c r="G505" s="4"/>
      <c r="H505" s="4"/>
      <c r="I505" s="75"/>
      <c r="J505" s="4"/>
      <c r="K505" s="5"/>
      <c r="L505" s="5"/>
      <c r="M505" s="5"/>
      <c r="N505" s="76"/>
      <c r="O505" s="12"/>
      <c r="Q505" s="1"/>
      <c r="R505" s="1"/>
      <c r="S505" s="1"/>
      <c r="T505" s="1"/>
      <c r="U505" s="1"/>
      <c r="V505" s="1"/>
      <c r="W505" s="1"/>
      <c r="X505" s="1"/>
    </row>
    <row r="506" spans="1:24" s="67" customFormat="1" ht="11.25" hidden="1" customHeight="1" x14ac:dyDescent="0.25">
      <c r="A506" s="60"/>
      <c r="B506" s="60"/>
      <c r="C506" s="60"/>
      <c r="D506" s="61" t="s">
        <v>583</v>
      </c>
      <c r="E506" s="63"/>
      <c r="F506" s="64">
        <f t="shared" ref="F506:N506" si="16">COUNTIF(F$5:F$504, "&lt;0")</f>
        <v>347</v>
      </c>
      <c r="G506" s="65">
        <f t="shared" si="16"/>
        <v>361</v>
      </c>
      <c r="H506" s="65">
        <f t="shared" si="16"/>
        <v>0</v>
      </c>
      <c r="I506" s="66">
        <f t="shared" si="16"/>
        <v>352</v>
      </c>
      <c r="J506" s="88"/>
      <c r="K506" s="65">
        <f t="shared" si="16"/>
        <v>347</v>
      </c>
      <c r="L506" s="65">
        <f t="shared" si="16"/>
        <v>361</v>
      </c>
      <c r="M506" s="65">
        <f t="shared" si="16"/>
        <v>0</v>
      </c>
      <c r="N506" s="66">
        <f t="shared" si="16"/>
        <v>352</v>
      </c>
      <c r="O506" s="62"/>
      <c r="P506" s="155"/>
      <c r="Q506" s="60"/>
      <c r="R506" s="60"/>
      <c r="S506" s="60"/>
      <c r="T506" s="60"/>
      <c r="U506" s="60"/>
      <c r="V506" s="60"/>
      <c r="W506" s="60"/>
      <c r="X506" s="60"/>
    </row>
    <row r="507" spans="1:24" s="74" customFormat="1" ht="12" hidden="1" thickBot="1" x14ac:dyDescent="0.3">
      <c r="A507" s="68"/>
      <c r="B507" s="68"/>
      <c r="C507" s="68"/>
      <c r="D507" s="69" t="s">
        <v>584</v>
      </c>
      <c r="E507" s="70"/>
      <c r="F507" s="71">
        <f t="shared" ref="F507:N507" si="17">COUNTIF(F$5:F$504, "&gt;0")</f>
        <v>153</v>
      </c>
      <c r="G507" s="72">
        <f t="shared" si="17"/>
        <v>139</v>
      </c>
      <c r="H507" s="72">
        <f t="shared" si="17"/>
        <v>0</v>
      </c>
      <c r="I507" s="73">
        <f t="shared" si="17"/>
        <v>148</v>
      </c>
      <c r="J507" s="89"/>
      <c r="K507" s="72">
        <f t="shared" si="17"/>
        <v>153</v>
      </c>
      <c r="L507" s="72">
        <f t="shared" si="17"/>
        <v>139</v>
      </c>
      <c r="M507" s="72">
        <f t="shared" si="17"/>
        <v>0</v>
      </c>
      <c r="N507" s="73">
        <f t="shared" si="17"/>
        <v>148</v>
      </c>
      <c r="O507" s="62"/>
      <c r="P507" s="155"/>
      <c r="Q507" s="68"/>
      <c r="R507" s="68"/>
      <c r="S507" s="68"/>
      <c r="T507" s="68"/>
      <c r="U507" s="68"/>
      <c r="V507" s="68"/>
      <c r="W507" s="68"/>
      <c r="X507" s="68"/>
    </row>
    <row r="508" spans="1:24" s="77" customFormat="1" ht="12" thickBot="1" x14ac:dyDescent="0.25">
      <c r="A508" s="2"/>
      <c r="B508" s="2"/>
      <c r="C508" s="2"/>
      <c r="D508" s="3"/>
      <c r="E508" s="94"/>
      <c r="F508" s="75"/>
      <c r="G508" s="75"/>
      <c r="H508" s="75"/>
      <c r="I508" s="75"/>
      <c r="J508" s="75"/>
      <c r="K508" s="76"/>
      <c r="L508" s="76"/>
      <c r="M508" s="76"/>
      <c r="N508" s="76"/>
      <c r="O508" s="3"/>
      <c r="P508" s="3"/>
      <c r="Q508" s="2"/>
      <c r="R508" s="2"/>
      <c r="S508" s="2"/>
      <c r="T508" s="2"/>
      <c r="U508" s="2"/>
      <c r="V508" s="2"/>
      <c r="W508" s="2"/>
      <c r="X508" s="2"/>
    </row>
    <row r="509" spans="1:24" s="77" customFormat="1" x14ac:dyDescent="0.2">
      <c r="A509" s="2"/>
      <c r="B509" s="2"/>
      <c r="C509" s="2"/>
      <c r="D509" s="178" t="s">
        <v>596</v>
      </c>
      <c r="E509" s="115">
        <f>SUM(E5:E504)</f>
        <v>-1742.9456666666749</v>
      </c>
      <c r="F509" s="116">
        <f t="shared" ref="F509:I509" si="18">SUM(F5:F504)</f>
        <v>-5484.7089999999516</v>
      </c>
      <c r="G509" s="116">
        <f t="shared" si="18"/>
        <v>-6745.4540000000388</v>
      </c>
      <c r="H509" s="116">
        <f t="shared" si="18"/>
        <v>0</v>
      </c>
      <c r="I509" s="107">
        <f t="shared" si="18"/>
        <v>-13973.108666666676</v>
      </c>
      <c r="J509" s="119">
        <f>E509/'Table 2.1'!F506</f>
        <v>-1.0204682600975497E-3</v>
      </c>
      <c r="K509" s="119">
        <f>F509/'Table 2.1'!G506</f>
        <v>-3.2009350692177208E-3</v>
      </c>
      <c r="L509" s="119">
        <f>G509/'Table 2.1'!H506</f>
        <v>-3.9212824010998321E-3</v>
      </c>
      <c r="M509" s="119">
        <f>H509/'Table 2.1'!I506</f>
        <v>0</v>
      </c>
      <c r="N509" s="108">
        <f>I509/'Table 2.1'!I506</f>
        <v>-8.1228787718743995E-3</v>
      </c>
      <c r="O509" s="3"/>
      <c r="P509" s="3"/>
      <c r="Q509" s="2"/>
      <c r="R509" s="2"/>
      <c r="S509" s="2"/>
      <c r="T509" s="2"/>
      <c r="U509" s="2"/>
      <c r="V509" s="2"/>
      <c r="W509" s="2"/>
      <c r="X509" s="2"/>
    </row>
    <row r="510" spans="1:24" s="77" customFormat="1" x14ac:dyDescent="0.2">
      <c r="A510" s="2"/>
      <c r="B510" s="2"/>
      <c r="C510" s="2"/>
      <c r="D510" s="179" t="s">
        <v>585</v>
      </c>
      <c r="E510" s="109">
        <f>MIN(E5:E504)</f>
        <v>-277.9890000000014</v>
      </c>
      <c r="F510" s="106">
        <f t="shared" ref="F510:N510" si="19">MIN(F5:F504)</f>
        <v>-371.74533333332874</v>
      </c>
      <c r="G510" s="106">
        <f t="shared" si="19"/>
        <v>-353.69900000000416</v>
      </c>
      <c r="H510" s="106">
        <f t="shared" si="19"/>
        <v>0</v>
      </c>
      <c r="I510" s="110">
        <f t="shared" si="19"/>
        <v>-1003.4333333333343</v>
      </c>
      <c r="J510" s="111">
        <f t="shared" si="19"/>
        <v>-0.30151256547584016</v>
      </c>
      <c r="K510" s="111">
        <f t="shared" si="19"/>
        <v>-0.27255212570107462</v>
      </c>
      <c r="L510" s="111">
        <f t="shared" si="19"/>
        <v>-0.29856752455028673</v>
      </c>
      <c r="M510" s="111">
        <f t="shared" si="19"/>
        <v>0</v>
      </c>
      <c r="N510" s="112">
        <f t="shared" si="19"/>
        <v>-0.64359290068770836</v>
      </c>
      <c r="O510" s="3"/>
      <c r="P510" s="3"/>
      <c r="Q510" s="2"/>
      <c r="R510" s="2"/>
      <c r="S510" s="2"/>
      <c r="T510" s="2"/>
      <c r="U510" s="2"/>
      <c r="V510" s="2"/>
      <c r="W510" s="2"/>
      <c r="X510" s="2"/>
    </row>
    <row r="511" spans="1:24" s="77" customFormat="1" x14ac:dyDescent="0.2">
      <c r="A511" s="2"/>
      <c r="B511" s="2"/>
      <c r="C511" s="2"/>
      <c r="D511" s="179" t="s">
        <v>586</v>
      </c>
      <c r="E511" s="109">
        <f>MEDIAN(E5:E504)</f>
        <v>-9.1716666666666811</v>
      </c>
      <c r="F511" s="106">
        <f t="shared" ref="F511:N511" si="20">MEDIAN(F5:F504)</f>
        <v>-14.322999999999979</v>
      </c>
      <c r="G511" s="106">
        <f t="shared" si="20"/>
        <v>-15.891500000000178</v>
      </c>
      <c r="H511" s="106">
        <f t="shared" si="20"/>
        <v>0</v>
      </c>
      <c r="I511" s="110">
        <f t="shared" si="20"/>
        <v>-39.493500000000097</v>
      </c>
      <c r="J511" s="111">
        <f t="shared" si="20"/>
        <v>-5.2455340580146673E-3</v>
      </c>
      <c r="K511" s="111">
        <f t="shared" si="20"/>
        <v>-8.093738038749472E-3</v>
      </c>
      <c r="L511" s="111">
        <f t="shared" si="20"/>
        <v>-8.9632532709801802E-3</v>
      </c>
      <c r="M511" s="111">
        <f t="shared" si="20"/>
        <v>0</v>
      </c>
      <c r="N511" s="112">
        <f t="shared" si="20"/>
        <v>-2.2712024125134088E-2</v>
      </c>
      <c r="O511" s="3"/>
      <c r="P511" s="3"/>
      <c r="Q511" s="2"/>
      <c r="R511" s="2"/>
      <c r="S511" s="2"/>
      <c r="T511" s="2"/>
      <c r="U511" s="2"/>
      <c r="V511" s="2"/>
      <c r="W511" s="2"/>
      <c r="X511" s="2"/>
    </row>
    <row r="512" spans="1:24" x14ac:dyDescent="0.2">
      <c r="A512" s="1"/>
      <c r="B512" s="2"/>
      <c r="C512" s="2"/>
      <c r="D512" s="179" t="s">
        <v>587</v>
      </c>
      <c r="E512" s="109">
        <f>MAX(E5:E504)</f>
        <v>383.08766666666634</v>
      </c>
      <c r="F512" s="106">
        <f t="shared" ref="F512:N512" si="21">MAX(F5:F504)</f>
        <v>437.9893333333348</v>
      </c>
      <c r="G512" s="106">
        <f t="shared" si="21"/>
        <v>596.37466666661203</v>
      </c>
      <c r="H512" s="106">
        <f t="shared" si="21"/>
        <v>0</v>
      </c>
      <c r="I512" s="110">
        <f t="shared" si="21"/>
        <v>1215.3290000000052</v>
      </c>
      <c r="J512" s="111">
        <f t="shared" si="21"/>
        <v>3.9922827118149332E-2</v>
      </c>
      <c r="K512" s="111">
        <f t="shared" si="21"/>
        <v>3.630546851119474E-2</v>
      </c>
      <c r="L512" s="111">
        <f t="shared" si="21"/>
        <v>3.6934206581642044E-2</v>
      </c>
      <c r="M512" s="111">
        <f t="shared" si="21"/>
        <v>0</v>
      </c>
      <c r="N512" s="112">
        <f t="shared" si="21"/>
        <v>0.10225888306028191</v>
      </c>
      <c r="O512" s="12"/>
      <c r="P512" s="12"/>
      <c r="Q512" s="1"/>
      <c r="R512" s="1"/>
      <c r="S512" s="1"/>
      <c r="T512" s="1"/>
      <c r="U512" s="1"/>
      <c r="V512" s="1"/>
      <c r="W512" s="1"/>
      <c r="X512" s="1"/>
    </row>
    <row r="513" spans="1:24" ht="12" thickBot="1" x14ac:dyDescent="0.25">
      <c r="A513" s="1"/>
      <c r="B513" s="2"/>
      <c r="C513" s="2"/>
      <c r="D513" s="180" t="s">
        <v>597</v>
      </c>
      <c r="E513" s="117">
        <f>AVERAGE(E5:E504)</f>
        <v>-3.4858913333333499</v>
      </c>
      <c r="F513" s="118">
        <f t="shared" ref="F513:N513" si="22">AVERAGE(F5:F504)</f>
        <v>-10.969417999999903</v>
      </c>
      <c r="G513" s="118">
        <f t="shared" si="22"/>
        <v>-13.490908000000077</v>
      </c>
      <c r="H513" s="118">
        <f t="shared" si="22"/>
        <v>0</v>
      </c>
      <c r="I513" s="113">
        <f t="shared" si="22"/>
        <v>-27.946217333333351</v>
      </c>
      <c r="J513" s="120">
        <f t="shared" si="22"/>
        <v>-5.8566038361039232E-3</v>
      </c>
      <c r="K513" s="120">
        <f t="shared" si="22"/>
        <v>-8.4419838178449013E-3</v>
      </c>
      <c r="L513" s="120">
        <f t="shared" si="22"/>
        <v>-9.5556397177363039E-3</v>
      </c>
      <c r="M513" s="120">
        <f t="shared" si="22"/>
        <v>0</v>
      </c>
      <c r="N513" s="114">
        <f t="shared" si="22"/>
        <v>-2.2753084678579252E-2</v>
      </c>
      <c r="O513" s="12"/>
      <c r="P513" s="12"/>
      <c r="Q513" s="1"/>
      <c r="R513" s="1"/>
      <c r="S513" s="1"/>
      <c r="T513" s="1"/>
      <c r="U513" s="1"/>
      <c r="V513" s="1"/>
      <c r="W513" s="1"/>
      <c r="X513" s="1"/>
    </row>
    <row r="514" spans="1:24" ht="12" thickBot="1" x14ac:dyDescent="0.25">
      <c r="A514" s="1"/>
      <c r="B514" s="2"/>
      <c r="C514" s="2"/>
      <c r="D514" s="3"/>
      <c r="E514" s="4"/>
      <c r="F514" s="4"/>
      <c r="G514" s="4"/>
      <c r="H514" s="4"/>
      <c r="I514" s="75"/>
      <c r="J514" s="4"/>
      <c r="K514" s="5"/>
      <c r="L514" s="5"/>
      <c r="M514" s="5"/>
      <c r="N514" s="76"/>
      <c r="O514" s="12"/>
      <c r="P514" s="12"/>
      <c r="Q514" s="1"/>
      <c r="R514" s="1"/>
      <c r="S514" s="1"/>
      <c r="T514" s="1"/>
      <c r="U514" s="1"/>
      <c r="V514" s="1"/>
      <c r="W514" s="1"/>
      <c r="X514" s="1"/>
    </row>
    <row r="515" spans="1:24" x14ac:dyDescent="0.2">
      <c r="A515" s="1"/>
      <c r="B515" s="2"/>
      <c r="C515" s="2"/>
      <c r="D515" s="185" t="s">
        <v>584</v>
      </c>
      <c r="E515" s="181">
        <f>COUNTIF(E5:E504, "&gt;0")</f>
        <v>189</v>
      </c>
      <c r="F515" s="182">
        <f t="shared" ref="F515:I515" si="23">COUNTIF(F5:F504, "&gt;0")</f>
        <v>153</v>
      </c>
      <c r="G515" s="182">
        <f t="shared" si="23"/>
        <v>139</v>
      </c>
      <c r="H515" s="182">
        <f t="shared" si="23"/>
        <v>0</v>
      </c>
      <c r="I515" s="121">
        <f t="shared" si="23"/>
        <v>148</v>
      </c>
      <c r="J515" s="4"/>
      <c r="K515" s="5"/>
      <c r="L515" s="5"/>
      <c r="M515" s="5"/>
      <c r="N515" s="76"/>
      <c r="O515" s="12"/>
      <c r="P515" s="12"/>
      <c r="Q515" s="1"/>
      <c r="R515" s="1"/>
      <c r="S515" s="1"/>
      <c r="T515" s="1"/>
      <c r="U515" s="1"/>
      <c r="V515" s="1"/>
      <c r="W515" s="1"/>
      <c r="X515" s="1"/>
    </row>
    <row r="516" spans="1:24" ht="12" thickBot="1" x14ac:dyDescent="0.25">
      <c r="A516" s="1"/>
      <c r="B516" s="2"/>
      <c r="C516" s="2"/>
      <c r="D516" s="186" t="s">
        <v>583</v>
      </c>
      <c r="E516" s="183">
        <f>COUNTIF(E5:E504, "&lt;0")</f>
        <v>311</v>
      </c>
      <c r="F516" s="184">
        <f t="shared" ref="F516:I516" si="24">COUNTIF(F5:F504, "&lt;0")</f>
        <v>347</v>
      </c>
      <c r="G516" s="184">
        <f t="shared" si="24"/>
        <v>361</v>
      </c>
      <c r="H516" s="184">
        <f t="shared" si="24"/>
        <v>0</v>
      </c>
      <c r="I516" s="122">
        <f t="shared" si="24"/>
        <v>352</v>
      </c>
      <c r="J516" s="4"/>
      <c r="K516" s="5"/>
      <c r="L516" s="5"/>
      <c r="M516" s="5"/>
      <c r="N516" s="76"/>
      <c r="O516" s="12"/>
      <c r="P516" s="12"/>
      <c r="Q516" s="1"/>
      <c r="R516" s="1"/>
      <c r="S516" s="1"/>
      <c r="T516" s="1"/>
      <c r="U516" s="1"/>
      <c r="V516" s="1"/>
      <c r="W516" s="1"/>
      <c r="X516" s="1"/>
    </row>
    <row r="517" spans="1:24" x14ac:dyDescent="0.2">
      <c r="A517" s="1"/>
      <c r="B517" s="2"/>
      <c r="C517" s="2"/>
      <c r="D517" s="3"/>
      <c r="E517" s="4"/>
      <c r="F517" s="4"/>
      <c r="G517" s="4"/>
      <c r="H517" s="4"/>
      <c r="I517" s="75"/>
      <c r="J517" s="4"/>
      <c r="K517" s="5"/>
      <c r="L517" s="5"/>
      <c r="M517" s="5"/>
      <c r="N517" s="76"/>
      <c r="O517" s="12"/>
      <c r="P517" s="12"/>
      <c r="Q517" s="1"/>
      <c r="R517" s="1"/>
      <c r="S517" s="1"/>
      <c r="T517" s="1"/>
      <c r="U517" s="1"/>
      <c r="V517" s="1"/>
      <c r="W517" s="1"/>
      <c r="X517" s="1"/>
    </row>
    <row r="518" spans="1:24" x14ac:dyDescent="0.2">
      <c r="A518" s="1"/>
      <c r="B518" s="2"/>
      <c r="C518" s="2"/>
      <c r="D518" s="3"/>
      <c r="E518" s="4"/>
      <c r="F518" s="4"/>
      <c r="G518" s="4"/>
      <c r="H518" s="4"/>
      <c r="I518" s="75"/>
      <c r="J518" s="4"/>
      <c r="K518" s="5"/>
      <c r="L518" s="5"/>
      <c r="M518" s="5"/>
      <c r="N518" s="76"/>
      <c r="O518" s="12"/>
      <c r="P518" s="12"/>
      <c r="Q518" s="1"/>
      <c r="R518" s="1"/>
      <c r="S518" s="1"/>
      <c r="T518" s="1"/>
      <c r="U518" s="1"/>
      <c r="V518" s="1"/>
      <c r="W518" s="1"/>
      <c r="X518" s="1"/>
    </row>
    <row r="519" spans="1:24" x14ac:dyDescent="0.2">
      <c r="A519" s="1"/>
      <c r="B519" s="2"/>
      <c r="C519" s="2"/>
      <c r="D519" s="3"/>
      <c r="E519" s="4"/>
      <c r="F519" s="4"/>
      <c r="G519" s="4"/>
      <c r="H519" s="4"/>
      <c r="I519" s="75"/>
      <c r="J519" s="4"/>
      <c r="K519" s="5"/>
      <c r="L519" s="5"/>
      <c r="M519" s="5"/>
      <c r="N519" s="76"/>
      <c r="O519" s="12"/>
      <c r="P519" s="12"/>
      <c r="Q519" s="1"/>
      <c r="R519" s="1"/>
      <c r="S519" s="1"/>
      <c r="T519" s="1"/>
      <c r="U519" s="1"/>
      <c r="V519" s="1"/>
      <c r="W519" s="1"/>
      <c r="X519" s="1"/>
    </row>
    <row r="520" spans="1:24" x14ac:dyDescent="0.2">
      <c r="A520" s="1"/>
      <c r="B520" s="2"/>
      <c r="C520" s="2"/>
      <c r="D520" s="3"/>
      <c r="E520" s="4"/>
      <c r="F520" s="4"/>
      <c r="G520" s="4"/>
      <c r="H520" s="4"/>
      <c r="I520" s="75"/>
      <c r="J520" s="4"/>
      <c r="K520" s="5"/>
      <c r="L520" s="5"/>
      <c r="M520" s="5"/>
      <c r="N520" s="76"/>
      <c r="O520" s="12"/>
      <c r="P520" s="12"/>
      <c r="Q520" s="1"/>
      <c r="R520" s="1"/>
      <c r="S520" s="1"/>
      <c r="T520" s="1"/>
      <c r="U520" s="1"/>
      <c r="V520" s="1"/>
      <c r="W520" s="1"/>
      <c r="X520" s="1"/>
    </row>
    <row r="521" spans="1:24" x14ac:dyDescent="0.2">
      <c r="A521" s="1"/>
      <c r="B521" s="2"/>
      <c r="C521" s="2"/>
      <c r="D521" s="3"/>
      <c r="E521" s="4"/>
      <c r="F521" s="4"/>
      <c r="G521" s="4"/>
      <c r="H521" s="4"/>
      <c r="I521" s="75"/>
      <c r="J521" s="4"/>
      <c r="K521" s="5"/>
      <c r="L521" s="5"/>
      <c r="M521" s="5"/>
      <c r="N521" s="76"/>
      <c r="O521" s="12"/>
      <c r="P521" s="12"/>
      <c r="Q521" s="1"/>
      <c r="R521" s="1"/>
      <c r="S521" s="1"/>
      <c r="T521" s="1"/>
      <c r="U521" s="1"/>
      <c r="V521" s="1"/>
      <c r="W521" s="1"/>
      <c r="X521" s="1"/>
    </row>
    <row r="522" spans="1:24" x14ac:dyDescent="0.2">
      <c r="A522" s="1"/>
      <c r="B522" s="2"/>
      <c r="C522" s="2"/>
      <c r="D522" s="3"/>
      <c r="E522" s="4"/>
      <c r="F522" s="4"/>
      <c r="G522" s="4"/>
      <c r="H522" s="4"/>
      <c r="I522" s="75"/>
      <c r="J522" s="4"/>
      <c r="K522" s="5"/>
      <c r="L522" s="5"/>
      <c r="M522" s="5"/>
      <c r="N522" s="76"/>
      <c r="O522" s="12"/>
      <c r="P522" s="12"/>
      <c r="Q522" s="1"/>
      <c r="R522" s="1"/>
      <c r="S522" s="1"/>
      <c r="T522" s="1"/>
      <c r="U522" s="1"/>
      <c r="V522" s="1"/>
      <c r="W522" s="1"/>
      <c r="X522" s="1"/>
    </row>
    <row r="523" spans="1:24" x14ac:dyDescent="0.2">
      <c r="A523" s="1"/>
      <c r="B523" s="2"/>
      <c r="C523" s="2"/>
      <c r="D523" s="3"/>
      <c r="E523" s="4"/>
      <c r="F523" s="4"/>
      <c r="G523" s="4"/>
      <c r="H523" s="4"/>
      <c r="I523" s="75"/>
      <c r="J523" s="4"/>
      <c r="K523" s="5"/>
      <c r="L523" s="5"/>
      <c r="M523" s="5"/>
      <c r="N523" s="76"/>
      <c r="O523" s="12"/>
      <c r="P523" s="12"/>
      <c r="Q523" s="1"/>
      <c r="R523" s="1"/>
      <c r="S523" s="1"/>
      <c r="T523" s="1"/>
      <c r="U523" s="1"/>
      <c r="V523" s="1"/>
      <c r="W523" s="1"/>
      <c r="X523" s="1"/>
    </row>
    <row r="524" spans="1:24" x14ac:dyDescent="0.2">
      <c r="A524" s="1"/>
      <c r="B524" s="2"/>
      <c r="C524" s="2"/>
      <c r="D524" s="3"/>
      <c r="E524" s="4"/>
      <c r="F524" s="4"/>
      <c r="G524" s="4"/>
      <c r="H524" s="4"/>
      <c r="I524" s="75"/>
      <c r="J524" s="4"/>
      <c r="K524" s="5"/>
      <c r="L524" s="5"/>
      <c r="M524" s="5"/>
      <c r="N524" s="76"/>
      <c r="O524" s="12"/>
      <c r="P524" s="12"/>
      <c r="Q524" s="1"/>
      <c r="R524" s="1"/>
      <c r="S524" s="1"/>
      <c r="T524" s="1"/>
      <c r="U524" s="1"/>
      <c r="V524" s="1"/>
      <c r="W524" s="1"/>
      <c r="X524" s="1"/>
    </row>
    <row r="525" spans="1:24" x14ac:dyDescent="0.2">
      <c r="A525" s="1"/>
      <c r="B525" s="2"/>
      <c r="C525" s="2"/>
      <c r="D525" s="3"/>
      <c r="E525" s="4"/>
      <c r="F525" s="4"/>
      <c r="G525" s="4"/>
      <c r="H525" s="4"/>
      <c r="I525" s="75"/>
      <c r="J525" s="4"/>
      <c r="K525" s="5"/>
      <c r="L525" s="5"/>
      <c r="M525" s="5"/>
      <c r="N525" s="76"/>
      <c r="O525" s="12"/>
      <c r="P525" s="12"/>
      <c r="Q525" s="1"/>
      <c r="R525" s="1"/>
      <c r="S525" s="1"/>
      <c r="T525" s="1"/>
      <c r="U525" s="1"/>
      <c r="V525" s="1"/>
      <c r="W525" s="1"/>
      <c r="X525" s="1"/>
    </row>
    <row r="526" spans="1:24" x14ac:dyDescent="0.2">
      <c r="A526" s="1"/>
      <c r="B526" s="2"/>
      <c r="C526" s="2"/>
      <c r="D526" s="3"/>
      <c r="E526" s="4"/>
      <c r="F526" s="4"/>
      <c r="G526" s="4"/>
      <c r="H526" s="4"/>
      <c r="I526" s="75"/>
      <c r="J526" s="4"/>
      <c r="K526" s="5"/>
      <c r="L526" s="5"/>
      <c r="M526" s="5"/>
      <c r="N526" s="76"/>
      <c r="O526" s="12"/>
      <c r="P526" s="12"/>
      <c r="Q526" s="1"/>
      <c r="R526" s="1"/>
      <c r="S526" s="1"/>
      <c r="T526" s="1"/>
      <c r="U526" s="1"/>
      <c r="V526" s="1"/>
      <c r="W526" s="1"/>
      <c r="X526" s="1"/>
    </row>
    <row r="527" spans="1:24" x14ac:dyDescent="0.2">
      <c r="A527" s="1"/>
      <c r="B527" s="2"/>
      <c r="C527" s="2"/>
      <c r="D527" s="3"/>
      <c r="E527" s="4"/>
      <c r="F527" s="4"/>
      <c r="G527" s="4"/>
      <c r="H527" s="4"/>
      <c r="I527" s="75"/>
      <c r="J527" s="4"/>
      <c r="K527" s="5"/>
      <c r="L527" s="5"/>
      <c r="M527" s="5"/>
      <c r="N527" s="76"/>
      <c r="O527" s="12"/>
      <c r="P527" s="12"/>
      <c r="Q527" s="1"/>
      <c r="R527" s="1"/>
      <c r="S527" s="1"/>
      <c r="T527" s="1"/>
      <c r="U527" s="1"/>
      <c r="V527" s="1"/>
      <c r="W527" s="1"/>
      <c r="X527" s="1"/>
    </row>
    <row r="528" spans="1:24" x14ac:dyDescent="0.2">
      <c r="A528" s="1"/>
      <c r="B528" s="2"/>
      <c r="C528" s="2"/>
      <c r="D528" s="3"/>
      <c r="E528" s="4"/>
      <c r="F528" s="4"/>
      <c r="G528" s="4"/>
      <c r="H528" s="4"/>
      <c r="I528" s="75"/>
      <c r="J528" s="4"/>
      <c r="K528" s="5"/>
      <c r="L528" s="5"/>
      <c r="M528" s="5"/>
      <c r="N528" s="76"/>
      <c r="O528" s="12"/>
      <c r="P528" s="12"/>
      <c r="Q528" s="1"/>
      <c r="R528" s="1"/>
      <c r="S528" s="1"/>
      <c r="T528" s="1"/>
      <c r="U528" s="1"/>
      <c r="V528" s="1"/>
      <c r="W528" s="1"/>
      <c r="X528" s="1"/>
    </row>
  </sheetData>
  <mergeCells count="3">
    <mergeCell ref="E2:N2"/>
    <mergeCell ref="E3:I3"/>
    <mergeCell ref="J3:N3"/>
  </mergeCells>
  <conditionalFormatting sqref="F5:N504 K510:N512">
    <cfRule type="cellIs" dxfId="5" priority="5" operator="lessThan">
      <formula>0</formula>
    </cfRule>
  </conditionalFormatting>
  <conditionalFormatting sqref="E509:N513">
    <cfRule type="cellIs" dxfId="4" priority="1" stopIfTrue="1" operator="lessThan">
      <formula>0</formula>
    </cfRule>
  </conditionalFormatting>
  <pageMargins left="0.25" right="0.25" top="0.75" bottom="0.75" header="0.3" footer="0.3"/>
  <pageSetup scale="82" fitToHeight="0" orientation="landscape" r:id="rId1"/>
  <headerFooter>
    <oddHeader>&amp;L&amp;"Arial,Bold"&amp;10PASBO BEF 5-Year Review&amp;C&amp;"Arial,Bold"&amp;10&amp;A&amp;R&amp;"Arial,Bold"&amp;10&amp;F</oddHeader>
    <oddFooter>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R516"/>
  <sheetViews>
    <sheetView workbookViewId="0">
      <pane xSplit="4" ySplit="4" topLeftCell="E5" activePane="bottomRight" state="frozen"/>
      <selection pane="topRight" activeCell="E1" sqref="E1"/>
      <selection pane="bottomLeft" activeCell="A4" sqref="A4"/>
      <selection pane="bottomRight"/>
    </sheetView>
  </sheetViews>
  <sheetFormatPr defaultColWidth="9.140625" defaultRowHeight="11.25" x14ac:dyDescent="0.2"/>
  <cols>
    <col min="1" max="1" width="3.140625" style="6" customWidth="1"/>
    <col min="2" max="2" width="11.5703125" style="77" customWidth="1"/>
    <col min="3" max="3" width="21.7109375" style="77" customWidth="1"/>
    <col min="4" max="4" width="15.140625" style="79" customWidth="1"/>
    <col min="5" max="5" width="9.28515625" style="79" customWidth="1"/>
    <col min="6" max="11" width="9.140625" style="59" customWidth="1"/>
    <col min="12" max="16" width="9.140625" style="80"/>
    <col min="17" max="16384" width="9.140625" style="6"/>
  </cols>
  <sheetData>
    <row r="1" spans="1:18" ht="12" thickBot="1" x14ac:dyDescent="0.25">
      <c r="A1" s="1"/>
      <c r="B1" s="2"/>
      <c r="C1" s="2"/>
      <c r="D1" s="3"/>
      <c r="E1" s="3"/>
      <c r="F1" s="4"/>
      <c r="G1" s="4"/>
      <c r="H1" s="4"/>
      <c r="I1" s="4"/>
      <c r="J1" s="4"/>
      <c r="K1" s="4"/>
      <c r="L1" s="5"/>
      <c r="M1" s="5"/>
      <c r="N1" s="5"/>
      <c r="O1" s="5"/>
      <c r="P1" s="5"/>
      <c r="Q1" s="1"/>
      <c r="R1" s="1"/>
    </row>
    <row r="2" spans="1:18" s="11" customFormat="1" ht="15.75" thickBot="1" x14ac:dyDescent="0.3">
      <c r="A2" s="7"/>
      <c r="B2" s="8"/>
      <c r="C2" s="9"/>
      <c r="D2" s="10"/>
      <c r="E2" s="191" t="s">
        <v>595</v>
      </c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3"/>
      <c r="Q2" s="7"/>
      <c r="R2" s="7"/>
    </row>
    <row r="3" spans="1:18" s="16" customFormat="1" ht="29.25" customHeight="1" thickBot="1" x14ac:dyDescent="0.25">
      <c r="A3" s="12"/>
      <c r="B3" s="13"/>
      <c r="C3" s="14"/>
      <c r="D3" s="15"/>
      <c r="E3" s="194" t="s">
        <v>4</v>
      </c>
      <c r="F3" s="195"/>
      <c r="G3" s="195"/>
      <c r="H3" s="195"/>
      <c r="I3" s="195"/>
      <c r="J3" s="196"/>
      <c r="K3" s="200" t="s">
        <v>5</v>
      </c>
      <c r="L3" s="201"/>
      <c r="M3" s="201"/>
      <c r="N3" s="201"/>
      <c r="O3" s="201"/>
      <c r="P3" s="199"/>
      <c r="Q3" s="12"/>
      <c r="R3" s="12"/>
    </row>
    <row r="4" spans="1:18" s="23" customFormat="1" ht="51" customHeight="1" thickBot="1" x14ac:dyDescent="0.25">
      <c r="A4" s="17"/>
      <c r="B4" s="18" t="s">
        <v>6</v>
      </c>
      <c r="C4" s="19" t="s">
        <v>7</v>
      </c>
      <c r="D4" s="20" t="s">
        <v>8</v>
      </c>
      <c r="E4" s="84" t="s">
        <v>9</v>
      </c>
      <c r="F4" s="84" t="s">
        <v>10</v>
      </c>
      <c r="G4" s="84" t="s">
        <v>11</v>
      </c>
      <c r="H4" s="84" t="s">
        <v>12</v>
      </c>
      <c r="I4" s="84" t="s">
        <v>13</v>
      </c>
      <c r="J4" s="144" t="s">
        <v>15</v>
      </c>
      <c r="K4" s="146" t="s">
        <v>9</v>
      </c>
      <c r="L4" s="85" t="s">
        <v>10</v>
      </c>
      <c r="M4" s="85" t="s">
        <v>11</v>
      </c>
      <c r="N4" s="85" t="s">
        <v>12</v>
      </c>
      <c r="O4" s="147" t="s">
        <v>13</v>
      </c>
      <c r="P4" s="145" t="s">
        <v>15</v>
      </c>
      <c r="Q4" s="156" t="s">
        <v>598</v>
      </c>
      <c r="R4" s="157" t="s">
        <v>599</v>
      </c>
    </row>
    <row r="5" spans="1:18" x14ac:dyDescent="0.2">
      <c r="A5" s="1"/>
      <c r="B5" s="24">
        <v>101260303</v>
      </c>
      <c r="C5" s="25" t="s">
        <v>273</v>
      </c>
      <c r="D5" s="26" t="s">
        <v>274</v>
      </c>
      <c r="E5" s="158">
        <f>'Table 2.1'!J5-'Table 2.1'!K5</f>
        <v>-89.476999999999862</v>
      </c>
      <c r="F5" s="159">
        <f>'Table 2.1'!K5-'Table 2.1'!L5</f>
        <v>-61.429000000000087</v>
      </c>
      <c r="G5" s="159">
        <f>'Table 2.1'!L5-'Table 2.1'!M5</f>
        <v>-26.945999999999913</v>
      </c>
      <c r="H5" s="159">
        <f>'Table 2.1'!M5-'Table 2.1'!N5</f>
        <v>-82.891999999999825</v>
      </c>
      <c r="I5" s="159">
        <f>'Table 2.1'!N5-'Table 2.1'!O5</f>
        <v>-39.988000000000284</v>
      </c>
      <c r="J5" s="123">
        <f>'Table 2.1'!J5-'Table 2.1'!O5</f>
        <v>-300.73199999999997</v>
      </c>
      <c r="K5" s="41">
        <f>E5/'Table 2.1'!K5</f>
        <v>-2.5995052988340143E-2</v>
      </c>
      <c r="L5" s="105">
        <f>F5/'Table 2.1'!L5</f>
        <v>-1.7533574215778672E-2</v>
      </c>
      <c r="M5" s="105">
        <f>G5/'Table 2.1'!M5</f>
        <v>-7.6324483005438433E-3</v>
      </c>
      <c r="N5" s="105">
        <f>H5/'Table 2.1'!N5</f>
        <v>-2.2940516335971193E-2</v>
      </c>
      <c r="O5" s="131">
        <f>I5/'Table 2.1'!O5</f>
        <v>-1.0945621436644369E-2</v>
      </c>
      <c r="P5" s="128">
        <f>J5/'Table 2.1'!O5</f>
        <v>-8.2317160795361374E-2</v>
      </c>
      <c r="Q5" s="149">
        <f>_xlfn.RANK.EQ(J5, J$5:J$504)</f>
        <v>469</v>
      </c>
      <c r="R5" s="150">
        <f t="shared" ref="R5:R68" si="0">_xlfn.RANK.EQ(P5, P$5:P$504)</f>
        <v>378</v>
      </c>
    </row>
    <row r="6" spans="1:18" x14ac:dyDescent="0.2">
      <c r="A6" s="1"/>
      <c r="B6" s="24">
        <v>101260803</v>
      </c>
      <c r="C6" s="25" t="s">
        <v>275</v>
      </c>
      <c r="D6" s="26" t="s">
        <v>274</v>
      </c>
      <c r="E6" s="160">
        <f>'Table 2.1'!J6-'Table 2.1'!K6</f>
        <v>7.0000000000618456E-3</v>
      </c>
      <c r="F6" s="161">
        <f>'Table 2.1'!K6-'Table 2.1'!L6</f>
        <v>-18.2650000000001</v>
      </c>
      <c r="G6" s="161">
        <f>'Table 2.1'!L6-'Table 2.1'!M6</f>
        <v>-44.919999999999845</v>
      </c>
      <c r="H6" s="161">
        <f>'Table 2.1'!M6-'Table 2.1'!N6</f>
        <v>-13.355000000000018</v>
      </c>
      <c r="I6" s="161">
        <f>'Table 2.1'!N6-'Table 2.1'!O6</f>
        <v>-27.124000000000024</v>
      </c>
      <c r="J6" s="124">
        <f>'Table 2.1'!J6-'Table 2.1'!O6</f>
        <v>-103.65699999999993</v>
      </c>
      <c r="K6" s="41">
        <f>E6/'Table 2.1'!K6</f>
        <v>4.0754636131324508E-6</v>
      </c>
      <c r="L6" s="105">
        <f>F6/'Table 2.1'!L6</f>
        <v>-1.0522155863862428E-2</v>
      </c>
      <c r="M6" s="105">
        <f>G6/'Table 2.1'!M6</f>
        <v>-2.5224887282602321E-2</v>
      </c>
      <c r="N6" s="105">
        <f>H6/'Table 2.1'!N6</f>
        <v>-7.4436943464709577E-3</v>
      </c>
      <c r="O6" s="131">
        <f>I6/'Table 2.1'!O6</f>
        <v>-1.4892986174406743E-2</v>
      </c>
      <c r="P6" s="129">
        <f>J6/'Table 2.1'!O6</f>
        <v>-5.6914992916991494E-2</v>
      </c>
      <c r="Q6" s="151">
        <f t="shared" ref="Q6:Q69" si="1">_xlfn.RANK.EQ(J6, J$5:J$504)</f>
        <v>319</v>
      </c>
      <c r="R6" s="152">
        <f t="shared" si="0"/>
        <v>304</v>
      </c>
    </row>
    <row r="7" spans="1:18" x14ac:dyDescent="0.2">
      <c r="A7" s="1"/>
      <c r="B7" s="24">
        <v>101261302</v>
      </c>
      <c r="C7" s="25" t="s">
        <v>276</v>
      </c>
      <c r="D7" s="26" t="s">
        <v>274</v>
      </c>
      <c r="E7" s="160">
        <f>'Table 2.1'!J7-'Table 2.1'!K7</f>
        <v>-135.51099999999951</v>
      </c>
      <c r="F7" s="161">
        <f>'Table 2.1'!K7-'Table 2.1'!L7</f>
        <v>-115.11800000000039</v>
      </c>
      <c r="G7" s="161">
        <f>'Table 2.1'!L7-'Table 2.1'!M7</f>
        <v>-77.502999999999702</v>
      </c>
      <c r="H7" s="161">
        <f>'Table 2.1'!M7-'Table 2.1'!N7</f>
        <v>-97.846999999999753</v>
      </c>
      <c r="I7" s="161">
        <f>'Table 2.1'!N7-'Table 2.1'!O7</f>
        <v>-124.53499999999985</v>
      </c>
      <c r="J7" s="124">
        <f>'Table 2.1'!J7-'Table 2.1'!O7</f>
        <v>-550.51399999999921</v>
      </c>
      <c r="K7" s="41">
        <f>E7/'Table 2.1'!K7</f>
        <v>-2.9520225267871469E-2</v>
      </c>
      <c r="L7" s="105">
        <f>F7/'Table 2.1'!L7</f>
        <v>-2.4464230005159932E-2</v>
      </c>
      <c r="M7" s="105">
        <f>G7/'Table 2.1'!M7</f>
        <v>-1.620361997856181E-2</v>
      </c>
      <c r="N7" s="105">
        <f>H7/'Table 2.1'!N7</f>
        <v>-2.0046860075797229E-2</v>
      </c>
      <c r="O7" s="131">
        <f>I7/'Table 2.1'!O7</f>
        <v>-2.4879885900345775E-2</v>
      </c>
      <c r="P7" s="129">
        <f>J7/'Table 2.1'!O7</f>
        <v>-0.10998294059134341</v>
      </c>
      <c r="Q7" s="151">
        <f t="shared" si="1"/>
        <v>493</v>
      </c>
      <c r="R7" s="152">
        <f t="shared" si="0"/>
        <v>439</v>
      </c>
    </row>
    <row r="8" spans="1:18" x14ac:dyDescent="0.2">
      <c r="A8" s="1"/>
      <c r="B8" s="24">
        <v>101262903</v>
      </c>
      <c r="C8" s="25" t="s">
        <v>277</v>
      </c>
      <c r="D8" s="26" t="s">
        <v>274</v>
      </c>
      <c r="E8" s="160">
        <f>'Table 2.1'!J8-'Table 2.1'!K8</f>
        <v>-2.3020000000001346</v>
      </c>
      <c r="F8" s="161">
        <f>'Table 2.1'!K8-'Table 2.1'!L8</f>
        <v>-19.158999999999878</v>
      </c>
      <c r="G8" s="161">
        <f>'Table 2.1'!L8-'Table 2.1'!M8</f>
        <v>-4.4690000000000509</v>
      </c>
      <c r="H8" s="161">
        <f>'Table 2.1'!M8-'Table 2.1'!N8</f>
        <v>18.156999999999925</v>
      </c>
      <c r="I8" s="161">
        <f>'Table 2.1'!N8-'Table 2.1'!O8</f>
        <v>-3.66599999999994</v>
      </c>
      <c r="J8" s="124">
        <f>'Table 2.1'!J8-'Table 2.1'!O8</f>
        <v>-11.439000000000078</v>
      </c>
      <c r="K8" s="41">
        <f>E8/'Table 2.1'!K8</f>
        <v>-1.9267064785715711E-3</v>
      </c>
      <c r="L8" s="105">
        <f>F8/'Table 2.1'!L8</f>
        <v>-1.5782441364675701E-2</v>
      </c>
      <c r="M8" s="105">
        <f>G8/'Table 2.1'!M8</f>
        <v>-3.667886012378439E-3</v>
      </c>
      <c r="N8" s="105">
        <f>H8/'Table 2.1'!N8</f>
        <v>1.5127606110696322E-2</v>
      </c>
      <c r="O8" s="131">
        <f>I8/'Table 2.1'!O8</f>
        <v>-3.0450477688753422E-3</v>
      </c>
      <c r="P8" s="129">
        <f>J8/'Table 2.1'!O8</f>
        <v>-9.5014461069737721E-3</v>
      </c>
      <c r="Q8" s="151">
        <f t="shared" si="1"/>
        <v>162</v>
      </c>
      <c r="R8" s="152">
        <f t="shared" si="0"/>
        <v>174</v>
      </c>
    </row>
    <row r="9" spans="1:18" x14ac:dyDescent="0.2">
      <c r="A9" s="1"/>
      <c r="B9" s="24">
        <v>101264003</v>
      </c>
      <c r="C9" s="25" t="s">
        <v>278</v>
      </c>
      <c r="D9" s="26" t="s">
        <v>274</v>
      </c>
      <c r="E9" s="160">
        <f>'Table 2.1'!J9-'Table 2.1'!K9</f>
        <v>27.646999999999935</v>
      </c>
      <c r="F9" s="161">
        <f>'Table 2.1'!K9-'Table 2.1'!L9</f>
        <v>-8.5309999999999491</v>
      </c>
      <c r="G9" s="161">
        <f>'Table 2.1'!L9-'Table 2.1'!M9</f>
        <v>-165.50900000000001</v>
      </c>
      <c r="H9" s="161">
        <f>'Table 2.1'!M9-'Table 2.1'!N9</f>
        <v>-76.269999999999982</v>
      </c>
      <c r="I9" s="161">
        <f>'Table 2.1'!N9-'Table 2.1'!O9</f>
        <v>-78.923000000000229</v>
      </c>
      <c r="J9" s="124">
        <f>'Table 2.1'!J9-'Table 2.1'!O9</f>
        <v>-301.58600000000024</v>
      </c>
      <c r="K9" s="41">
        <f>E9/'Table 2.1'!K9</f>
        <v>9.1032446299022293E-3</v>
      </c>
      <c r="L9" s="105">
        <f>F9/'Table 2.1'!L9</f>
        <v>-2.8011084916501781E-3</v>
      </c>
      <c r="M9" s="105">
        <f>G9/'Table 2.1'!M9</f>
        <v>-5.154295007083267E-2</v>
      </c>
      <c r="N9" s="105">
        <f>H9/'Table 2.1'!N9</f>
        <v>-2.3200995084504E-2</v>
      </c>
      <c r="O9" s="131">
        <f>I9/'Table 2.1'!O9</f>
        <v>-2.344515403047048E-2</v>
      </c>
      <c r="P9" s="129">
        <f>J9/'Table 2.1'!O9</f>
        <v>-8.9590236349777058E-2</v>
      </c>
      <c r="Q9" s="151">
        <f t="shared" si="1"/>
        <v>470</v>
      </c>
      <c r="R9" s="152">
        <f t="shared" si="0"/>
        <v>406</v>
      </c>
    </row>
    <row r="10" spans="1:18" x14ac:dyDescent="0.2">
      <c r="A10" s="1"/>
      <c r="B10" s="24">
        <v>101268003</v>
      </c>
      <c r="C10" s="25" t="s">
        <v>279</v>
      </c>
      <c r="D10" s="26" t="s">
        <v>274</v>
      </c>
      <c r="E10" s="160">
        <f>'Table 2.1'!J10-'Table 2.1'!K10</f>
        <v>3.7889999999997599</v>
      </c>
      <c r="F10" s="161">
        <f>'Table 2.1'!K10-'Table 2.1'!L10</f>
        <v>-43.346000000000004</v>
      </c>
      <c r="G10" s="161">
        <f>'Table 2.1'!L10-'Table 2.1'!M10</f>
        <v>-46.063999999999851</v>
      </c>
      <c r="H10" s="161">
        <f>'Table 2.1'!M10-'Table 2.1'!N10</f>
        <v>-12.39200000000028</v>
      </c>
      <c r="I10" s="161">
        <f>'Table 2.1'!N10-'Table 2.1'!O10</f>
        <v>-31.656999999999698</v>
      </c>
      <c r="J10" s="124">
        <f>'Table 2.1'!J10-'Table 2.1'!O10</f>
        <v>-129.67000000000007</v>
      </c>
      <c r="K10" s="41">
        <f>E10/'Table 2.1'!K10</f>
        <v>1.3272397301803806E-3</v>
      </c>
      <c r="L10" s="105">
        <f>F10/'Table 2.1'!L10</f>
        <v>-1.4956473852394448E-2</v>
      </c>
      <c r="M10" s="105">
        <f>G10/'Table 2.1'!M10</f>
        <v>-1.5645639046439279E-2</v>
      </c>
      <c r="N10" s="105">
        <f>H10/'Table 2.1'!N10</f>
        <v>-4.1913022361166593E-3</v>
      </c>
      <c r="O10" s="131">
        <f>I10/'Table 2.1'!O10</f>
        <v>-1.0593804546866032E-2</v>
      </c>
      <c r="P10" s="129">
        <f>J10/'Table 2.1'!O10</f>
        <v>-4.3393203259693973E-2</v>
      </c>
      <c r="Q10" s="151">
        <f t="shared" si="1"/>
        <v>356</v>
      </c>
      <c r="R10" s="152">
        <f t="shared" si="0"/>
        <v>271</v>
      </c>
    </row>
    <row r="11" spans="1:18" x14ac:dyDescent="0.2">
      <c r="A11" s="1"/>
      <c r="B11" s="24">
        <v>101301303</v>
      </c>
      <c r="C11" s="25" t="s">
        <v>292</v>
      </c>
      <c r="D11" s="26" t="s">
        <v>293</v>
      </c>
      <c r="E11" s="160">
        <f>'Table 2.1'!J11-'Table 2.1'!K11</f>
        <v>-1.803000000000111</v>
      </c>
      <c r="F11" s="161">
        <f>'Table 2.1'!K11-'Table 2.1'!L11</f>
        <v>-15.067000000000007</v>
      </c>
      <c r="G11" s="161">
        <f>'Table 2.1'!L11-'Table 2.1'!M11</f>
        <v>20.415000000000191</v>
      </c>
      <c r="H11" s="161">
        <f>'Table 2.1'!M11-'Table 2.1'!N11</f>
        <v>-49.865000000000009</v>
      </c>
      <c r="I11" s="161">
        <f>'Table 2.1'!N11-'Table 2.1'!O11</f>
        <v>3.0779999999999745</v>
      </c>
      <c r="J11" s="124">
        <f>'Table 2.1'!J11-'Table 2.1'!O11</f>
        <v>-43.241999999999962</v>
      </c>
      <c r="K11" s="41">
        <f>E11/'Table 2.1'!K11</f>
        <v>-1.6301340633827503E-3</v>
      </c>
      <c r="L11" s="105">
        <f>F11/'Table 2.1'!L11</f>
        <v>-1.3439347218964051E-2</v>
      </c>
      <c r="M11" s="105">
        <f>G11/'Table 2.1'!M11</f>
        <v>1.8547355491434686E-2</v>
      </c>
      <c r="N11" s="105">
        <f>H11/'Table 2.1'!N11</f>
        <v>-4.3339727315631252E-2</v>
      </c>
      <c r="O11" s="131">
        <f>I11/'Table 2.1'!O11</f>
        <v>2.6823926803272681E-3</v>
      </c>
      <c r="P11" s="129">
        <f>J11/'Table 2.1'!O11</f>
        <v>-3.7684218415436191E-2</v>
      </c>
      <c r="Q11" s="151">
        <f t="shared" si="1"/>
        <v>213</v>
      </c>
      <c r="R11" s="152">
        <f t="shared" si="0"/>
        <v>254</v>
      </c>
    </row>
    <row r="12" spans="1:18" x14ac:dyDescent="0.2">
      <c r="A12" s="1"/>
      <c r="B12" s="24">
        <v>101301403</v>
      </c>
      <c r="C12" s="25" t="s">
        <v>294</v>
      </c>
      <c r="D12" s="26" t="s">
        <v>293</v>
      </c>
      <c r="E12" s="160">
        <f>'Table 2.1'!J12-'Table 2.1'!K12</f>
        <v>-28.90099999999984</v>
      </c>
      <c r="F12" s="161">
        <f>'Table 2.1'!K12-'Table 2.1'!L12</f>
        <v>-41.328999999999951</v>
      </c>
      <c r="G12" s="161">
        <f>'Table 2.1'!L12-'Table 2.1'!M12</f>
        <v>-10.968000000000075</v>
      </c>
      <c r="H12" s="161">
        <f>'Table 2.1'!M12-'Table 2.1'!N12</f>
        <v>-73.356999999999971</v>
      </c>
      <c r="I12" s="161">
        <f>'Table 2.1'!N12-'Table 2.1'!O12</f>
        <v>-34.953999999999951</v>
      </c>
      <c r="J12" s="124">
        <f>'Table 2.1'!J12-'Table 2.1'!O12</f>
        <v>-189.50899999999979</v>
      </c>
      <c r="K12" s="41">
        <f>E12/'Table 2.1'!K12</f>
        <v>-1.5889133967703754E-2</v>
      </c>
      <c r="L12" s="105">
        <f>F12/'Table 2.1'!L12</f>
        <v>-2.2216966044795151E-2</v>
      </c>
      <c r="M12" s="105">
        <f>G12/'Table 2.1'!M12</f>
        <v>-5.8614385428062306E-3</v>
      </c>
      <c r="N12" s="105">
        <f>H12/'Table 2.1'!N12</f>
        <v>-3.7724021248913629E-2</v>
      </c>
      <c r="O12" s="131">
        <f>I12/'Table 2.1'!O12</f>
        <v>-1.7657780355277305E-2</v>
      </c>
      <c r="P12" s="129">
        <f>J12/'Table 2.1'!O12</f>
        <v>-9.5734631153752012E-2</v>
      </c>
      <c r="Q12" s="151">
        <f t="shared" si="1"/>
        <v>415</v>
      </c>
      <c r="R12" s="152">
        <f t="shared" si="0"/>
        <v>418</v>
      </c>
    </row>
    <row r="13" spans="1:18" x14ac:dyDescent="0.2">
      <c r="A13" s="1"/>
      <c r="B13" s="24">
        <v>101303503</v>
      </c>
      <c r="C13" s="25" t="s">
        <v>295</v>
      </c>
      <c r="D13" s="26" t="s">
        <v>293</v>
      </c>
      <c r="E13" s="160">
        <f>'Table 2.1'!J13-'Table 2.1'!K13</f>
        <v>-10.668999999999983</v>
      </c>
      <c r="F13" s="161">
        <f>'Table 2.1'!K13-'Table 2.1'!L13</f>
        <v>-11.543999999999983</v>
      </c>
      <c r="G13" s="161">
        <f>'Table 2.1'!L13-'Table 2.1'!M13</f>
        <v>-10.76400000000001</v>
      </c>
      <c r="H13" s="161">
        <f>'Table 2.1'!M13-'Table 2.1'!N13</f>
        <v>-8.4840000000000373</v>
      </c>
      <c r="I13" s="161">
        <f>'Table 2.1'!N13-'Table 2.1'!O13</f>
        <v>-10.086000000000013</v>
      </c>
      <c r="J13" s="124">
        <f>'Table 2.1'!J13-'Table 2.1'!O13</f>
        <v>-51.547000000000025</v>
      </c>
      <c r="K13" s="41">
        <f>E13/'Table 2.1'!K13</f>
        <v>-1.336314332594344E-2</v>
      </c>
      <c r="L13" s="105">
        <f>F13/'Table 2.1'!L13</f>
        <v>-1.4253013208483633E-2</v>
      </c>
      <c r="M13" s="105">
        <f>G13/'Table 2.1'!M13</f>
        <v>-1.3115664958364722E-2</v>
      </c>
      <c r="N13" s="105">
        <f>H13/'Table 2.1'!N13</f>
        <v>-1.0231770588363033E-2</v>
      </c>
      <c r="O13" s="131">
        <f>I13/'Table 2.1'!O13</f>
        <v>-1.2017615350519753E-2</v>
      </c>
      <c r="P13" s="129">
        <f>J13/'Table 2.1'!O13</f>
        <v>-6.1418998460563284E-2</v>
      </c>
      <c r="Q13" s="151">
        <f t="shared" si="1"/>
        <v>229</v>
      </c>
      <c r="R13" s="152">
        <f t="shared" si="0"/>
        <v>323</v>
      </c>
    </row>
    <row r="14" spans="1:18" x14ac:dyDescent="0.2">
      <c r="A14" s="1"/>
      <c r="B14" s="24">
        <v>101306503</v>
      </c>
      <c r="C14" s="25" t="s">
        <v>296</v>
      </c>
      <c r="D14" s="26" t="s">
        <v>293</v>
      </c>
      <c r="E14" s="160">
        <f>'Table 2.1'!J14-'Table 2.1'!K14</f>
        <v>-2.8950000000000955</v>
      </c>
      <c r="F14" s="161">
        <f>'Table 2.1'!K14-'Table 2.1'!L14</f>
        <v>-4.9789999999999281</v>
      </c>
      <c r="G14" s="161">
        <f>'Table 2.1'!L14-'Table 2.1'!M14</f>
        <v>9.47199999999998</v>
      </c>
      <c r="H14" s="161">
        <f>'Table 2.1'!M14-'Table 2.1'!N14</f>
        <v>8.6230000000000473</v>
      </c>
      <c r="I14" s="161">
        <f>'Table 2.1'!N14-'Table 2.1'!O14</f>
        <v>-7.4820000000000846</v>
      </c>
      <c r="J14" s="124">
        <f>'Table 2.1'!J14-'Table 2.1'!O14</f>
        <v>2.7389999999999191</v>
      </c>
      <c r="K14" s="41">
        <f>E14/'Table 2.1'!K14</f>
        <v>-4.6670890422554458E-3</v>
      </c>
      <c r="L14" s="105">
        <f>F14/'Table 2.1'!L14</f>
        <v>-7.9628326509722496E-3</v>
      </c>
      <c r="M14" s="105">
        <f>G14/'Table 2.1'!M14</f>
        <v>1.5381417584701693E-2</v>
      </c>
      <c r="N14" s="105">
        <f>H14/'Table 2.1'!N14</f>
        <v>1.4201602477004617E-2</v>
      </c>
      <c r="O14" s="131">
        <f>I14/'Table 2.1'!O14</f>
        <v>-1.2172444591949924E-2</v>
      </c>
      <c r="P14" s="129">
        <f>J14/'Table 2.1'!O14</f>
        <v>4.4560713361867788E-3</v>
      </c>
      <c r="Q14" s="151">
        <f t="shared" si="1"/>
        <v>143</v>
      </c>
      <c r="R14" s="152">
        <f t="shared" si="0"/>
        <v>137</v>
      </c>
    </row>
    <row r="15" spans="1:18" x14ac:dyDescent="0.2">
      <c r="A15" s="1"/>
      <c r="B15" s="24">
        <v>101308503</v>
      </c>
      <c r="C15" s="25" t="s">
        <v>297</v>
      </c>
      <c r="D15" s="26" t="s">
        <v>293</v>
      </c>
      <c r="E15" s="160">
        <f>'Table 2.1'!J15-'Table 2.1'!K15</f>
        <v>2.4919999999999618</v>
      </c>
      <c r="F15" s="161">
        <f>'Table 2.1'!K15-'Table 2.1'!L15</f>
        <v>17.843000000000075</v>
      </c>
      <c r="G15" s="161">
        <f>'Table 2.1'!L15-'Table 2.1'!M15</f>
        <v>-38.732000000000085</v>
      </c>
      <c r="H15" s="161">
        <f>'Table 2.1'!M15-'Table 2.1'!N15</f>
        <v>-12.687000000000012</v>
      </c>
      <c r="I15" s="161">
        <f>'Table 2.1'!N15-'Table 2.1'!O15</f>
        <v>-62.42999999999995</v>
      </c>
      <c r="J15" s="124">
        <f>'Table 2.1'!J15-'Table 2.1'!O15</f>
        <v>-93.51400000000001</v>
      </c>
      <c r="K15" s="41">
        <f>E15/'Table 2.1'!K15</f>
        <v>3.5072065212648487E-3</v>
      </c>
      <c r="L15" s="105">
        <f>F15/'Table 2.1'!L15</f>
        <v>2.5758848784600524E-2</v>
      </c>
      <c r="M15" s="105">
        <f>G15/'Table 2.1'!M15</f>
        <v>-5.2954092416731262E-2</v>
      </c>
      <c r="N15" s="105">
        <f>H15/'Table 2.1'!N15</f>
        <v>-1.7049829797356062E-2</v>
      </c>
      <c r="O15" s="131">
        <f>I15/'Table 2.1'!O15</f>
        <v>-7.74044285301589E-2</v>
      </c>
      <c r="P15" s="129">
        <f>J15/'Table 2.1'!O15</f>
        <v>-0.11594422120085353</v>
      </c>
      <c r="Q15" s="151">
        <f t="shared" si="1"/>
        <v>299</v>
      </c>
      <c r="R15" s="152">
        <f t="shared" si="0"/>
        <v>452</v>
      </c>
    </row>
    <row r="16" spans="1:18" x14ac:dyDescent="0.2">
      <c r="A16" s="1"/>
      <c r="B16" s="24">
        <v>101630504</v>
      </c>
      <c r="C16" s="25" t="s">
        <v>527</v>
      </c>
      <c r="D16" s="26" t="s">
        <v>528</v>
      </c>
      <c r="E16" s="160">
        <f>'Table 2.1'!J16-'Table 2.1'!K16</f>
        <v>-15.139999999999986</v>
      </c>
      <c r="F16" s="161">
        <f>'Table 2.1'!K16-'Table 2.1'!L16</f>
        <v>-3.5430000000000064</v>
      </c>
      <c r="G16" s="161">
        <f>'Table 2.1'!L16-'Table 2.1'!M16</f>
        <v>-5.3810000000000855</v>
      </c>
      <c r="H16" s="161">
        <f>'Table 2.1'!M16-'Table 2.1'!N16</f>
        <v>9.5750000000000455</v>
      </c>
      <c r="I16" s="161">
        <f>'Table 2.1'!N16-'Table 2.1'!O16</f>
        <v>-51.533000000000015</v>
      </c>
      <c r="J16" s="124">
        <f>'Table 2.1'!J16-'Table 2.1'!O16</f>
        <v>-66.022000000000048</v>
      </c>
      <c r="K16" s="41">
        <f>E16/'Table 2.1'!K16</f>
        <v>-2.6785414156639806E-2</v>
      </c>
      <c r="L16" s="105">
        <f>F16/'Table 2.1'!L16</f>
        <v>-6.2291657875859861E-3</v>
      </c>
      <c r="M16" s="105">
        <f>G16/'Table 2.1'!M16</f>
        <v>-9.37200103804375E-3</v>
      </c>
      <c r="N16" s="105">
        <f>H16/'Table 2.1'!N16</f>
        <v>1.6959449645932823E-2</v>
      </c>
      <c r="O16" s="131">
        <f>I16/'Table 2.1'!O16</f>
        <v>-8.3641852576223613E-2</v>
      </c>
      <c r="P16" s="129">
        <f>J16/'Table 2.1'!O16</f>
        <v>-0.10715856617676903</v>
      </c>
      <c r="Q16" s="151">
        <f t="shared" si="1"/>
        <v>256</v>
      </c>
      <c r="R16" s="152">
        <f t="shared" si="0"/>
        <v>432</v>
      </c>
    </row>
    <row r="17" spans="1:18" x14ac:dyDescent="0.2">
      <c r="A17" s="1"/>
      <c r="B17" s="24">
        <v>101630903</v>
      </c>
      <c r="C17" s="25" t="s">
        <v>529</v>
      </c>
      <c r="D17" s="26" t="s">
        <v>528</v>
      </c>
      <c r="E17" s="160">
        <f>'Table 2.1'!J17-'Table 2.1'!K17</f>
        <v>48.939000000000078</v>
      </c>
      <c r="F17" s="161">
        <f>'Table 2.1'!K17-'Table 2.1'!L17</f>
        <v>-21.292000000000144</v>
      </c>
      <c r="G17" s="161">
        <f>'Table 2.1'!L17-'Table 2.1'!M17</f>
        <v>-39.327999999999975</v>
      </c>
      <c r="H17" s="161">
        <f>'Table 2.1'!M17-'Table 2.1'!N17</f>
        <v>-31.196999999999889</v>
      </c>
      <c r="I17" s="161">
        <f>'Table 2.1'!N17-'Table 2.1'!O17</f>
        <v>-27.180000000000064</v>
      </c>
      <c r="J17" s="124">
        <f>'Table 2.1'!J17-'Table 2.1'!O17</f>
        <v>-70.057999999999993</v>
      </c>
      <c r="K17" s="41">
        <f>E17/'Table 2.1'!K17</f>
        <v>4.4401761590149108E-2</v>
      </c>
      <c r="L17" s="105">
        <f>F17/'Table 2.1'!L17</f>
        <v>-1.8951861985726595E-2</v>
      </c>
      <c r="M17" s="105">
        <f>G17/'Table 2.1'!M17</f>
        <v>-3.3821634907284598E-2</v>
      </c>
      <c r="N17" s="105">
        <f>H17/'Table 2.1'!N17</f>
        <v>-2.6128075055087709E-2</v>
      </c>
      <c r="O17" s="131">
        <f>I17/'Table 2.1'!O17</f>
        <v>-2.2257106428766257E-2</v>
      </c>
      <c r="P17" s="129">
        <f>J17/'Table 2.1'!O17</f>
        <v>-5.7368961081181113E-2</v>
      </c>
      <c r="Q17" s="151">
        <f t="shared" si="1"/>
        <v>262</v>
      </c>
      <c r="R17" s="152">
        <f t="shared" si="0"/>
        <v>305</v>
      </c>
    </row>
    <row r="18" spans="1:18" x14ac:dyDescent="0.2">
      <c r="A18" s="1"/>
      <c r="B18" s="24">
        <v>101631003</v>
      </c>
      <c r="C18" s="25" t="s">
        <v>530</v>
      </c>
      <c r="D18" s="26" t="s">
        <v>528</v>
      </c>
      <c r="E18" s="160">
        <f>'Table 2.1'!J18-'Table 2.1'!K18</f>
        <v>-14.95900000000006</v>
      </c>
      <c r="F18" s="161">
        <f>'Table 2.1'!K18-'Table 2.1'!L18</f>
        <v>-47.782999999999902</v>
      </c>
      <c r="G18" s="161">
        <f>'Table 2.1'!L18-'Table 2.1'!M18</f>
        <v>7.0899999999999181</v>
      </c>
      <c r="H18" s="161">
        <f>'Table 2.1'!M18-'Table 2.1'!N18</f>
        <v>-38.322000000000116</v>
      </c>
      <c r="I18" s="161">
        <f>'Table 2.1'!N18-'Table 2.1'!O18</f>
        <v>39.319000000000187</v>
      </c>
      <c r="J18" s="124">
        <f>'Table 2.1'!J18-'Table 2.1'!O18</f>
        <v>-54.654999999999973</v>
      </c>
      <c r="K18" s="41">
        <f>E18/'Table 2.1'!K18</f>
        <v>-1.1966185267489365E-2</v>
      </c>
      <c r="L18" s="105">
        <f>F18/'Table 2.1'!L18</f>
        <v>-3.6815937264280618E-2</v>
      </c>
      <c r="M18" s="105">
        <f>G18/'Table 2.1'!M18</f>
        <v>5.492721949738045E-3</v>
      </c>
      <c r="N18" s="105">
        <f>H18/'Table 2.1'!N18</f>
        <v>-2.8832589357929123E-2</v>
      </c>
      <c r="O18" s="131">
        <f>I18/'Table 2.1'!O18</f>
        <v>3.0484523981200363E-2</v>
      </c>
      <c r="P18" s="129">
        <f>J18/'Table 2.1'!O18</f>
        <v>-4.2374721081220201E-2</v>
      </c>
      <c r="Q18" s="151">
        <f t="shared" si="1"/>
        <v>238</v>
      </c>
      <c r="R18" s="152">
        <f t="shared" si="0"/>
        <v>267</v>
      </c>
    </row>
    <row r="19" spans="1:18" x14ac:dyDescent="0.2">
      <c r="A19" s="1"/>
      <c r="B19" s="24">
        <v>101631203</v>
      </c>
      <c r="C19" s="25" t="s">
        <v>531</v>
      </c>
      <c r="D19" s="26" t="s">
        <v>528</v>
      </c>
      <c r="E19" s="160">
        <f>'Table 2.1'!J19-'Table 2.1'!K19</f>
        <v>-19.524999999999864</v>
      </c>
      <c r="F19" s="161">
        <f>'Table 2.1'!K19-'Table 2.1'!L19</f>
        <v>-19.532000000000153</v>
      </c>
      <c r="G19" s="161">
        <f>'Table 2.1'!L19-'Table 2.1'!M19</f>
        <v>-30.713999999999942</v>
      </c>
      <c r="H19" s="161">
        <f>'Table 2.1'!M19-'Table 2.1'!N19</f>
        <v>-38.66599999999994</v>
      </c>
      <c r="I19" s="161">
        <f>'Table 2.1'!N19-'Table 2.1'!O19</f>
        <v>-71.638000000000147</v>
      </c>
      <c r="J19" s="124">
        <f>'Table 2.1'!J19-'Table 2.1'!O19</f>
        <v>-180.07500000000005</v>
      </c>
      <c r="K19" s="41">
        <f>E19/'Table 2.1'!K19</f>
        <v>-1.6072062105246584E-2</v>
      </c>
      <c r="L19" s="105">
        <f>F19/'Table 2.1'!L19</f>
        <v>-1.5823418043006573E-2</v>
      </c>
      <c r="M19" s="105">
        <f>G19/'Table 2.1'!M19</f>
        <v>-2.4278172173139035E-2</v>
      </c>
      <c r="N19" s="105">
        <f>H19/'Table 2.1'!N19</f>
        <v>-2.9657458122819232E-2</v>
      </c>
      <c r="O19" s="131">
        <f>I19/'Table 2.1'!O19</f>
        <v>-5.2085552399281469E-2</v>
      </c>
      <c r="P19" s="129">
        <f>J19/'Table 2.1'!O19</f>
        <v>-0.13092640565482835</v>
      </c>
      <c r="Q19" s="151">
        <f t="shared" si="1"/>
        <v>408</v>
      </c>
      <c r="R19" s="152">
        <f t="shared" si="0"/>
        <v>468</v>
      </c>
    </row>
    <row r="20" spans="1:18" x14ac:dyDescent="0.2">
      <c r="A20" s="1"/>
      <c r="B20" s="24">
        <v>101631503</v>
      </c>
      <c r="C20" s="25" t="s">
        <v>532</v>
      </c>
      <c r="D20" s="26" t="s">
        <v>528</v>
      </c>
      <c r="E20" s="160">
        <f>'Table 2.1'!J20-'Table 2.1'!K20</f>
        <v>-9.2160000000000082</v>
      </c>
      <c r="F20" s="161">
        <f>'Table 2.1'!K20-'Table 2.1'!L20</f>
        <v>13.842999999999961</v>
      </c>
      <c r="G20" s="161">
        <f>'Table 2.1'!L20-'Table 2.1'!M20</f>
        <v>-28.879999999999995</v>
      </c>
      <c r="H20" s="161">
        <f>'Table 2.1'!M20-'Table 2.1'!N20</f>
        <v>-9.9569999999999936</v>
      </c>
      <c r="I20" s="161">
        <f>'Table 2.1'!N20-'Table 2.1'!O20</f>
        <v>-26.68100000000004</v>
      </c>
      <c r="J20" s="124">
        <f>'Table 2.1'!J20-'Table 2.1'!O20</f>
        <v>-60.891000000000076</v>
      </c>
      <c r="K20" s="41">
        <f>E20/'Table 2.1'!K20</f>
        <v>-9.7021658274475796E-3</v>
      </c>
      <c r="L20" s="105">
        <f>F20/'Table 2.1'!L20</f>
        <v>1.4788771515990591E-2</v>
      </c>
      <c r="M20" s="105">
        <f>G20/'Table 2.1'!M20</f>
        <v>-2.9929694236253891E-2</v>
      </c>
      <c r="N20" s="105">
        <f>H20/'Table 2.1'!N20</f>
        <v>-1.0213512362996655E-2</v>
      </c>
      <c r="O20" s="131">
        <f>I20/'Table 2.1'!O20</f>
        <v>-2.6639282883005252E-2</v>
      </c>
      <c r="P20" s="129">
        <f>J20/'Table 2.1'!O20</f>
        <v>-6.0795793786929744E-2</v>
      </c>
      <c r="Q20" s="151">
        <f t="shared" si="1"/>
        <v>245</v>
      </c>
      <c r="R20" s="152">
        <f t="shared" si="0"/>
        <v>322</v>
      </c>
    </row>
    <row r="21" spans="1:18" x14ac:dyDescent="0.2">
      <c r="A21" s="1"/>
      <c r="B21" s="24">
        <v>101631703</v>
      </c>
      <c r="C21" s="25" t="s">
        <v>533</v>
      </c>
      <c r="D21" s="26" t="s">
        <v>528</v>
      </c>
      <c r="E21" s="160">
        <f>'Table 2.1'!J21-'Table 2.1'!K21</f>
        <v>106.10100000000057</v>
      </c>
      <c r="F21" s="161">
        <f>'Table 2.1'!K21-'Table 2.1'!L21</f>
        <v>85.578999999999724</v>
      </c>
      <c r="G21" s="161">
        <f>'Table 2.1'!L21-'Table 2.1'!M21</f>
        <v>48.270999999999731</v>
      </c>
      <c r="H21" s="161">
        <f>'Table 2.1'!M21-'Table 2.1'!N21</f>
        <v>54.17200000000048</v>
      </c>
      <c r="I21" s="161">
        <f>'Table 2.1'!N21-'Table 2.1'!O21</f>
        <v>93.55199999999968</v>
      </c>
      <c r="J21" s="124">
        <f>'Table 2.1'!J21-'Table 2.1'!O21</f>
        <v>387.67500000000018</v>
      </c>
      <c r="K21" s="41">
        <f>E21/'Table 2.1'!K21</f>
        <v>2.0425984610773263E-2</v>
      </c>
      <c r="L21" s="105">
        <f>F21/'Table 2.1'!L21</f>
        <v>1.675118040633141E-2</v>
      </c>
      <c r="M21" s="105">
        <f>G21/'Table 2.1'!M21</f>
        <v>9.5386620026269263E-3</v>
      </c>
      <c r="N21" s="105">
        <f>H21/'Table 2.1'!N21</f>
        <v>1.0820569148514465E-2</v>
      </c>
      <c r="O21" s="131">
        <f>I21/'Table 2.1'!O21</f>
        <v>1.9042350054622119E-2</v>
      </c>
      <c r="P21" s="129">
        <f>J21/'Table 2.1'!O21</f>
        <v>7.8910585101608297E-2</v>
      </c>
      <c r="Q21" s="151">
        <f t="shared" si="1"/>
        <v>22</v>
      </c>
      <c r="R21" s="152">
        <f t="shared" si="0"/>
        <v>24</v>
      </c>
    </row>
    <row r="22" spans="1:18" x14ac:dyDescent="0.2">
      <c r="A22" s="1"/>
      <c r="B22" s="24">
        <v>101631803</v>
      </c>
      <c r="C22" s="25" t="s">
        <v>534</v>
      </c>
      <c r="D22" s="26" t="s">
        <v>528</v>
      </c>
      <c r="E22" s="160">
        <f>'Table 2.1'!J22-'Table 2.1'!K22</f>
        <v>-41.803000000000111</v>
      </c>
      <c r="F22" s="161">
        <f>'Table 2.1'!K22-'Table 2.1'!L22</f>
        <v>-22.436999999999898</v>
      </c>
      <c r="G22" s="161">
        <f>'Table 2.1'!L22-'Table 2.1'!M22</f>
        <v>-4.1890000000000782</v>
      </c>
      <c r="H22" s="161">
        <f>'Table 2.1'!M22-'Table 2.1'!N22</f>
        <v>-77.620000000000118</v>
      </c>
      <c r="I22" s="161">
        <f>'Table 2.1'!N22-'Table 2.1'!O22</f>
        <v>9.6790000000000873</v>
      </c>
      <c r="J22" s="124">
        <f>'Table 2.1'!J22-'Table 2.1'!O22</f>
        <v>-136.37000000000012</v>
      </c>
      <c r="K22" s="41">
        <f>E22/'Table 2.1'!K22</f>
        <v>-2.6040339696147309E-2</v>
      </c>
      <c r="L22" s="105">
        <f>F22/'Table 2.1'!L22</f>
        <v>-1.3784023875843585E-2</v>
      </c>
      <c r="M22" s="105">
        <f>G22/'Table 2.1'!M22</f>
        <v>-2.5668788677055991E-3</v>
      </c>
      <c r="N22" s="105">
        <f>H22/'Table 2.1'!N22</f>
        <v>-4.5403415960687095E-2</v>
      </c>
      <c r="O22" s="131">
        <f>I22/'Table 2.1'!O22</f>
        <v>5.693917937929934E-3</v>
      </c>
      <c r="P22" s="129">
        <f>J22/'Table 2.1'!O22</f>
        <v>-8.0223121107087375E-2</v>
      </c>
      <c r="Q22" s="151">
        <f t="shared" si="1"/>
        <v>366</v>
      </c>
      <c r="R22" s="152">
        <f t="shared" si="0"/>
        <v>373</v>
      </c>
    </row>
    <row r="23" spans="1:18" x14ac:dyDescent="0.2">
      <c r="A23" s="1"/>
      <c r="B23" s="24">
        <v>101631903</v>
      </c>
      <c r="C23" s="25" t="s">
        <v>535</v>
      </c>
      <c r="D23" s="26" t="s">
        <v>528</v>
      </c>
      <c r="E23" s="160">
        <f>'Table 2.1'!J23-'Table 2.1'!K23</f>
        <v>46.811999999999898</v>
      </c>
      <c r="F23" s="161">
        <f>'Table 2.1'!K23-'Table 2.1'!L23</f>
        <v>19.264000000000124</v>
      </c>
      <c r="G23" s="161">
        <f>'Table 2.1'!L23-'Table 2.1'!M23</f>
        <v>-66.961000000000013</v>
      </c>
      <c r="H23" s="161">
        <f>'Table 2.1'!M23-'Table 2.1'!N23</f>
        <v>22.390999999999849</v>
      </c>
      <c r="I23" s="161">
        <f>'Table 2.1'!N23-'Table 2.1'!O23</f>
        <v>-26.659999999999854</v>
      </c>
      <c r="J23" s="124">
        <f>'Table 2.1'!J23-'Table 2.1'!O23</f>
        <v>-5.1539999999999964</v>
      </c>
      <c r="K23" s="41">
        <f>E23/'Table 2.1'!K23</f>
        <v>4.0958892363474643E-2</v>
      </c>
      <c r="L23" s="105">
        <f>F23/'Table 2.1'!L23</f>
        <v>1.714431160213532E-2</v>
      </c>
      <c r="M23" s="105">
        <f>G23/'Table 2.1'!M23</f>
        <v>-5.6241438133242186E-2</v>
      </c>
      <c r="N23" s="105">
        <f>H23/'Table 2.1'!N23</f>
        <v>1.9166963417473471E-2</v>
      </c>
      <c r="O23" s="131">
        <f>I23/'Table 2.1'!O23</f>
        <v>-2.2312088029807355E-2</v>
      </c>
      <c r="P23" s="129">
        <f>J23/'Table 2.1'!O23</f>
        <v>-4.3134471757549763E-3</v>
      </c>
      <c r="Q23" s="151">
        <f t="shared" si="1"/>
        <v>148</v>
      </c>
      <c r="R23" s="152">
        <f t="shared" si="0"/>
        <v>152</v>
      </c>
    </row>
    <row r="24" spans="1:18" x14ac:dyDescent="0.2">
      <c r="A24" s="1"/>
      <c r="B24" s="24">
        <v>101632403</v>
      </c>
      <c r="C24" s="25" t="s">
        <v>536</v>
      </c>
      <c r="D24" s="26" t="s">
        <v>528</v>
      </c>
      <c r="E24" s="160">
        <f>'Table 2.1'!J24-'Table 2.1'!K24</f>
        <v>11.550000000000182</v>
      </c>
      <c r="F24" s="161">
        <f>'Table 2.1'!K24-'Table 2.1'!L24</f>
        <v>-27.295000000000073</v>
      </c>
      <c r="G24" s="161">
        <f>'Table 2.1'!L24-'Table 2.1'!M24</f>
        <v>-38.25</v>
      </c>
      <c r="H24" s="161">
        <f>'Table 2.1'!M24-'Table 2.1'!N24</f>
        <v>-35.027000000000044</v>
      </c>
      <c r="I24" s="161">
        <f>'Table 2.1'!N24-'Table 2.1'!O24</f>
        <v>-10.548000000000002</v>
      </c>
      <c r="J24" s="124">
        <f>'Table 2.1'!J24-'Table 2.1'!O24</f>
        <v>-99.569999999999936</v>
      </c>
      <c r="K24" s="41">
        <f>E24/'Table 2.1'!K24</f>
        <v>1.1117035919095105E-2</v>
      </c>
      <c r="L24" s="105">
        <f>F24/'Table 2.1'!L24</f>
        <v>-2.5599278211961528E-2</v>
      </c>
      <c r="M24" s="105">
        <f>G24/'Table 2.1'!M24</f>
        <v>-3.4631336968793773E-2</v>
      </c>
      <c r="N24" s="105">
        <f>H24/'Table 2.1'!N24</f>
        <v>-3.0738435022527107E-2</v>
      </c>
      <c r="O24" s="131">
        <f>I24/'Table 2.1'!O24</f>
        <v>-9.1716475402281276E-3</v>
      </c>
      <c r="P24" s="129">
        <f>J24/'Table 2.1'!O24</f>
        <v>-8.6577639891971356E-2</v>
      </c>
      <c r="Q24" s="151">
        <f t="shared" si="1"/>
        <v>311</v>
      </c>
      <c r="R24" s="152">
        <f t="shared" si="0"/>
        <v>392</v>
      </c>
    </row>
    <row r="25" spans="1:18" x14ac:dyDescent="0.2">
      <c r="A25" s="1"/>
      <c r="B25" s="24">
        <v>101633903</v>
      </c>
      <c r="C25" s="25" t="s">
        <v>537</v>
      </c>
      <c r="D25" s="26" t="s">
        <v>528</v>
      </c>
      <c r="E25" s="160">
        <f>'Table 2.1'!J25-'Table 2.1'!K25</f>
        <v>-60.277000000000044</v>
      </c>
      <c r="F25" s="161">
        <f>'Table 2.1'!K25-'Table 2.1'!L25</f>
        <v>-61.660999999999831</v>
      </c>
      <c r="G25" s="161">
        <f>'Table 2.1'!L25-'Table 2.1'!M25</f>
        <v>-28.152000000000044</v>
      </c>
      <c r="H25" s="161">
        <f>'Table 2.1'!M25-'Table 2.1'!N25</f>
        <v>-54.230000000000018</v>
      </c>
      <c r="I25" s="161">
        <f>'Table 2.1'!N25-'Table 2.1'!O25</f>
        <v>-85.516000000000076</v>
      </c>
      <c r="J25" s="124">
        <f>'Table 2.1'!J25-'Table 2.1'!O25</f>
        <v>-289.83600000000001</v>
      </c>
      <c r="K25" s="41">
        <f>E25/'Table 2.1'!K25</f>
        <v>-3.5585354492756557E-2</v>
      </c>
      <c r="L25" s="105">
        <f>F25/'Table 2.1'!L25</f>
        <v>-3.5123825712091737E-2</v>
      </c>
      <c r="M25" s="105">
        <f>G25/'Table 2.1'!M25</f>
        <v>-1.5783064713256408E-2</v>
      </c>
      <c r="N25" s="105">
        <f>H25/'Table 2.1'!N25</f>
        <v>-2.9506277225158532E-2</v>
      </c>
      <c r="O25" s="131">
        <f>I25/'Table 2.1'!O25</f>
        <v>-4.4460157115153699E-2</v>
      </c>
      <c r="P25" s="129">
        <f>J25/'Table 2.1'!O25</f>
        <v>-0.15068705385691186</v>
      </c>
      <c r="Q25" s="151">
        <f t="shared" si="1"/>
        <v>466</v>
      </c>
      <c r="R25" s="152">
        <f t="shared" si="0"/>
        <v>485</v>
      </c>
    </row>
    <row r="26" spans="1:18" x14ac:dyDescent="0.2">
      <c r="A26" s="1"/>
      <c r="B26" s="24">
        <v>101636503</v>
      </c>
      <c r="C26" s="25" t="s">
        <v>538</v>
      </c>
      <c r="D26" s="26" t="s">
        <v>528</v>
      </c>
      <c r="E26" s="160">
        <f>'Table 2.1'!J26-'Table 2.1'!K26</f>
        <v>-61.699999999999818</v>
      </c>
      <c r="F26" s="161">
        <f>'Table 2.1'!K26-'Table 2.1'!L26</f>
        <v>-42.115999999999985</v>
      </c>
      <c r="G26" s="161">
        <f>'Table 2.1'!L26-'Table 2.1'!M26</f>
        <v>-61.951000000000477</v>
      </c>
      <c r="H26" s="161">
        <f>'Table 2.1'!M26-'Table 2.1'!N26</f>
        <v>-70.054000000000087</v>
      </c>
      <c r="I26" s="161">
        <f>'Table 2.1'!N26-'Table 2.1'!O26</f>
        <v>-64.682999999999993</v>
      </c>
      <c r="J26" s="124">
        <f>'Table 2.1'!J26-'Table 2.1'!O26</f>
        <v>-300.50400000000036</v>
      </c>
      <c r="K26" s="41">
        <f>E26/'Table 2.1'!K26</f>
        <v>-1.5297188168554639E-2</v>
      </c>
      <c r="L26" s="105">
        <f>F26/'Table 2.1'!L26</f>
        <v>-1.0333852937661954E-2</v>
      </c>
      <c r="M26" s="105">
        <f>G26/'Table 2.1'!M26</f>
        <v>-1.4973094786015204E-2</v>
      </c>
      <c r="N26" s="105">
        <f>H26/'Table 2.1'!N26</f>
        <v>-1.6649625838553742E-2</v>
      </c>
      <c r="O26" s="131">
        <f>I26/'Table 2.1'!O26</f>
        <v>-1.5140354265049239E-2</v>
      </c>
      <c r="P26" s="129">
        <f>J26/'Table 2.1'!O26</f>
        <v>-7.0338991977248466E-2</v>
      </c>
      <c r="Q26" s="151">
        <f t="shared" si="1"/>
        <v>468</v>
      </c>
      <c r="R26" s="152">
        <f t="shared" si="0"/>
        <v>350</v>
      </c>
    </row>
    <row r="27" spans="1:18" x14ac:dyDescent="0.2">
      <c r="A27" s="1"/>
      <c r="B27" s="24">
        <v>101637002</v>
      </c>
      <c r="C27" s="25" t="s">
        <v>539</v>
      </c>
      <c r="D27" s="26" t="s">
        <v>528</v>
      </c>
      <c r="E27" s="160">
        <f>'Table 2.1'!J27-'Table 2.1'!K27</f>
        <v>32.351999999999862</v>
      </c>
      <c r="F27" s="161">
        <f>'Table 2.1'!K27-'Table 2.1'!L27</f>
        <v>-102.73199999999997</v>
      </c>
      <c r="G27" s="161">
        <f>'Table 2.1'!L27-'Table 2.1'!M27</f>
        <v>-64.79300000000012</v>
      </c>
      <c r="H27" s="161">
        <f>'Table 2.1'!M27-'Table 2.1'!N27</f>
        <v>1.2470000000002983</v>
      </c>
      <c r="I27" s="161">
        <f>'Table 2.1'!N27-'Table 2.1'!O27</f>
        <v>7.7529999999997017</v>
      </c>
      <c r="J27" s="124">
        <f>'Table 2.1'!J27-'Table 2.1'!O27</f>
        <v>-126.17300000000023</v>
      </c>
      <c r="K27" s="41">
        <f>E27/'Table 2.1'!K27</f>
        <v>1.1043756515754852E-2</v>
      </c>
      <c r="L27" s="105">
        <f>F27/'Table 2.1'!L27</f>
        <v>-3.3880686109288058E-2</v>
      </c>
      <c r="M27" s="105">
        <f>G27/'Table 2.1'!M27</f>
        <v>-2.0921464027823425E-2</v>
      </c>
      <c r="N27" s="105">
        <f>H27/'Table 2.1'!N27</f>
        <v>4.028147284829417E-4</v>
      </c>
      <c r="O27" s="131">
        <f>I27/'Table 2.1'!O27</f>
        <v>2.510716611565521E-3</v>
      </c>
      <c r="P27" s="129">
        <f>J27/'Table 2.1'!O27</f>
        <v>-4.0859621698835197E-2</v>
      </c>
      <c r="Q27" s="151">
        <f t="shared" si="1"/>
        <v>349</v>
      </c>
      <c r="R27" s="152">
        <f t="shared" si="0"/>
        <v>262</v>
      </c>
    </row>
    <row r="28" spans="1:18" x14ac:dyDescent="0.2">
      <c r="A28" s="1"/>
      <c r="B28" s="24">
        <v>101638003</v>
      </c>
      <c r="C28" s="25" t="s">
        <v>540</v>
      </c>
      <c r="D28" s="26" t="s">
        <v>528</v>
      </c>
      <c r="E28" s="160">
        <f>'Table 2.1'!J28-'Table 2.1'!K28</f>
        <v>-38.833000000000084</v>
      </c>
      <c r="F28" s="161">
        <f>'Table 2.1'!K28-'Table 2.1'!L28</f>
        <v>-51.079999999999927</v>
      </c>
      <c r="G28" s="161">
        <f>'Table 2.1'!L28-'Table 2.1'!M28</f>
        <v>-32.195000000000164</v>
      </c>
      <c r="H28" s="161">
        <f>'Table 2.1'!M28-'Table 2.1'!N28</f>
        <v>-57.490000000000236</v>
      </c>
      <c r="I28" s="161">
        <f>'Table 2.1'!N28-'Table 2.1'!O28</f>
        <v>-33.736999999999625</v>
      </c>
      <c r="J28" s="124">
        <f>'Table 2.1'!J28-'Table 2.1'!O28</f>
        <v>-213.33500000000004</v>
      </c>
      <c r="K28" s="41">
        <f>E28/'Table 2.1'!K28</f>
        <v>-1.1908083930940314E-2</v>
      </c>
      <c r="L28" s="105">
        <f>F28/'Table 2.1'!L28</f>
        <v>-1.5422044103181546E-2</v>
      </c>
      <c r="M28" s="105">
        <f>G28/'Table 2.1'!M28</f>
        <v>-9.6267212305458944E-3</v>
      </c>
      <c r="N28" s="105">
        <f>H28/'Table 2.1'!N28</f>
        <v>-1.6899742403126389E-2</v>
      </c>
      <c r="O28" s="131">
        <f>I28/'Table 2.1'!O28</f>
        <v>-9.8199305849053092E-3</v>
      </c>
      <c r="P28" s="129">
        <f>J28/'Table 2.1'!O28</f>
        <v>-6.2096063412004562E-2</v>
      </c>
      <c r="Q28" s="151">
        <f t="shared" si="1"/>
        <v>435</v>
      </c>
      <c r="R28" s="152">
        <f t="shared" si="0"/>
        <v>326</v>
      </c>
    </row>
    <row r="29" spans="1:18" x14ac:dyDescent="0.2">
      <c r="A29" s="1"/>
      <c r="B29" s="24">
        <v>101638803</v>
      </c>
      <c r="C29" s="25" t="s">
        <v>541</v>
      </c>
      <c r="D29" s="26" t="s">
        <v>528</v>
      </c>
      <c r="E29" s="160">
        <f>'Table 2.1'!J29-'Table 2.1'!K29</f>
        <v>3.45900000000006</v>
      </c>
      <c r="F29" s="161">
        <f>'Table 2.1'!K29-'Table 2.1'!L29</f>
        <v>-18.248000000000047</v>
      </c>
      <c r="G29" s="161">
        <f>'Table 2.1'!L29-'Table 2.1'!M29</f>
        <v>1.4980000000000473</v>
      </c>
      <c r="H29" s="161">
        <f>'Table 2.1'!M29-'Table 2.1'!N29</f>
        <v>-21.472000000000207</v>
      </c>
      <c r="I29" s="161">
        <f>'Table 2.1'!N29-'Table 2.1'!O29</f>
        <v>-17.417999999999893</v>
      </c>
      <c r="J29" s="124">
        <f>'Table 2.1'!J29-'Table 2.1'!O29</f>
        <v>-52.18100000000004</v>
      </c>
      <c r="K29" s="41">
        <f>E29/'Table 2.1'!K29</f>
        <v>2.2371856605389686E-3</v>
      </c>
      <c r="L29" s="105">
        <f>F29/'Table 2.1'!L29</f>
        <v>-1.1664632856192264E-2</v>
      </c>
      <c r="M29" s="105">
        <f>G29/'Table 2.1'!M29</f>
        <v>9.5848137647654272E-4</v>
      </c>
      <c r="N29" s="105">
        <f>H29/'Table 2.1'!N29</f>
        <v>-1.3552466893593193E-2</v>
      </c>
      <c r="O29" s="131">
        <f>I29/'Table 2.1'!O29</f>
        <v>-1.0874159294134766E-2</v>
      </c>
      <c r="P29" s="129">
        <f>J29/'Table 2.1'!O29</f>
        <v>-3.2576903555359409E-2</v>
      </c>
      <c r="Q29" s="151">
        <f t="shared" si="1"/>
        <v>231</v>
      </c>
      <c r="R29" s="152">
        <f t="shared" si="0"/>
        <v>239</v>
      </c>
    </row>
    <row r="30" spans="1:18" x14ac:dyDescent="0.2">
      <c r="A30" s="1"/>
      <c r="B30" s="24">
        <v>102027451</v>
      </c>
      <c r="C30" s="25" t="s">
        <v>23</v>
      </c>
      <c r="D30" s="26" t="s">
        <v>24</v>
      </c>
      <c r="E30" s="160">
        <f>'Table 2.1'!J30-'Table 2.1'!K30</f>
        <v>-145.42299999999886</v>
      </c>
      <c r="F30" s="161">
        <f>'Table 2.1'!K30-'Table 2.1'!L30</f>
        <v>-643.604000000003</v>
      </c>
      <c r="G30" s="161">
        <f>'Table 2.1'!L30-'Table 2.1'!M30</f>
        <v>827.62700000000041</v>
      </c>
      <c r="H30" s="161">
        <f>'Table 2.1'!M30-'Table 2.1'!N30</f>
        <v>-1132.6129999999976</v>
      </c>
      <c r="I30" s="161">
        <f>'Table 2.1'!N30-'Table 2.1'!O30</f>
        <v>-685.67500000000291</v>
      </c>
      <c r="J30" s="124">
        <f>'Table 2.1'!J30-'Table 2.1'!O30</f>
        <v>-1779.6880000000019</v>
      </c>
      <c r="K30" s="41">
        <f>E30/'Table 2.1'!K30</f>
        <v>-5.4704507521563719E-3</v>
      </c>
      <c r="L30" s="105">
        <f>F30/'Table 2.1'!L30</f>
        <v>-2.3638472307477867E-2</v>
      </c>
      <c r="M30" s="105">
        <f>G30/'Table 2.1'!M30</f>
        <v>3.1350286582878743E-2</v>
      </c>
      <c r="N30" s="105">
        <f>H30/'Table 2.1'!N30</f>
        <v>-4.1138121783351529E-2</v>
      </c>
      <c r="O30" s="131">
        <f>I30/'Table 2.1'!O30</f>
        <v>-2.4299523078336372E-2</v>
      </c>
      <c r="P30" s="129">
        <f>J30/'Table 2.1'!O30</f>
        <v>-6.3070069097222681E-2</v>
      </c>
      <c r="Q30" s="151">
        <f t="shared" si="1"/>
        <v>500</v>
      </c>
      <c r="R30" s="152">
        <f t="shared" si="0"/>
        <v>331</v>
      </c>
    </row>
    <row r="31" spans="1:18" x14ac:dyDescent="0.2">
      <c r="A31" s="1"/>
      <c r="B31" s="24">
        <v>103020603</v>
      </c>
      <c r="C31" s="25" t="s">
        <v>25</v>
      </c>
      <c r="D31" s="26" t="s">
        <v>24</v>
      </c>
      <c r="E31" s="160">
        <f>'Table 2.1'!J31-'Table 2.1'!K31</f>
        <v>-1.2749999999999773</v>
      </c>
      <c r="F31" s="161">
        <f>'Table 2.1'!K31-'Table 2.1'!L31</f>
        <v>-16.466000000000008</v>
      </c>
      <c r="G31" s="161">
        <f>'Table 2.1'!L31-'Table 2.1'!M31</f>
        <v>-8.9470000000000027</v>
      </c>
      <c r="H31" s="161">
        <f>'Table 2.1'!M31-'Table 2.1'!N31</f>
        <v>-36.245999999999981</v>
      </c>
      <c r="I31" s="161">
        <f>'Table 2.1'!N31-'Table 2.1'!O31</f>
        <v>-26.045000000000073</v>
      </c>
      <c r="J31" s="124">
        <f>'Table 2.1'!J31-'Table 2.1'!O31</f>
        <v>-88.979000000000042</v>
      </c>
      <c r="K31" s="41">
        <f>E31/'Table 2.1'!K31</f>
        <v>-1.3541989727205669E-3</v>
      </c>
      <c r="L31" s="105">
        <f>F31/'Table 2.1'!L31</f>
        <v>-1.7188214392337236E-2</v>
      </c>
      <c r="M31" s="105">
        <f>G31/'Table 2.1'!M31</f>
        <v>-9.25300616694711E-3</v>
      </c>
      <c r="N31" s="105">
        <f>H31/'Table 2.1'!N31</f>
        <v>-3.6131283175916448E-2</v>
      </c>
      <c r="O31" s="131">
        <f>I31/'Table 2.1'!O31</f>
        <v>-2.530557120926534E-2</v>
      </c>
      <c r="P31" s="129">
        <f>J31/'Table 2.1'!O31</f>
        <v>-8.6452847787645046E-2</v>
      </c>
      <c r="Q31" s="151">
        <f t="shared" si="1"/>
        <v>289</v>
      </c>
      <c r="R31" s="152">
        <f t="shared" si="0"/>
        <v>391</v>
      </c>
    </row>
    <row r="32" spans="1:18" x14ac:dyDescent="0.2">
      <c r="A32" s="1"/>
      <c r="B32" s="24">
        <v>103020753</v>
      </c>
      <c r="C32" s="25" t="s">
        <v>26</v>
      </c>
      <c r="D32" s="26" t="s">
        <v>24</v>
      </c>
      <c r="E32" s="160">
        <f>'Table 2.1'!J32-'Table 2.1'!K32</f>
        <v>21.090999999999894</v>
      </c>
      <c r="F32" s="161">
        <f>'Table 2.1'!K32-'Table 2.1'!L32</f>
        <v>65.304000000000087</v>
      </c>
      <c r="G32" s="161">
        <f>'Table 2.1'!L32-'Table 2.1'!M32</f>
        <v>40.278999999999996</v>
      </c>
      <c r="H32" s="161">
        <f>'Table 2.1'!M32-'Table 2.1'!N32</f>
        <v>25.023999999999887</v>
      </c>
      <c r="I32" s="161">
        <f>'Table 2.1'!N32-'Table 2.1'!O32</f>
        <v>11.010999999999967</v>
      </c>
      <c r="J32" s="124">
        <f>'Table 2.1'!J32-'Table 2.1'!O32</f>
        <v>162.70899999999983</v>
      </c>
      <c r="K32" s="41">
        <f>E32/'Table 2.1'!K32</f>
        <v>1.2277663454289786E-2</v>
      </c>
      <c r="L32" s="105">
        <f>F32/'Table 2.1'!L32</f>
        <v>3.9517564269596205E-2</v>
      </c>
      <c r="M32" s="105">
        <f>G32/'Table 2.1'!M32</f>
        <v>2.4983067163197811E-2</v>
      </c>
      <c r="N32" s="105">
        <f>H32/'Table 2.1'!N32</f>
        <v>1.5765850904847879E-2</v>
      </c>
      <c r="O32" s="131">
        <f>I32/'Table 2.1'!O32</f>
        <v>6.9857132615623145E-3</v>
      </c>
      <c r="P32" s="129">
        <f>J32/'Table 2.1'!O32</f>
        <v>0.1032275378326714</v>
      </c>
      <c r="Q32" s="151">
        <f t="shared" si="1"/>
        <v>57</v>
      </c>
      <c r="R32" s="152">
        <f t="shared" si="0"/>
        <v>15</v>
      </c>
    </row>
    <row r="33" spans="1:18" x14ac:dyDescent="0.2">
      <c r="A33" s="1"/>
      <c r="B33" s="24">
        <v>103021003</v>
      </c>
      <c r="C33" s="25" t="s">
        <v>27</v>
      </c>
      <c r="D33" s="26" t="s">
        <v>24</v>
      </c>
      <c r="E33" s="160">
        <f>'Table 2.1'!J33-'Table 2.1'!K33</f>
        <v>45.443000000000211</v>
      </c>
      <c r="F33" s="161">
        <f>'Table 2.1'!K33-'Table 2.1'!L33</f>
        <v>-16.458999999999833</v>
      </c>
      <c r="G33" s="161">
        <f>'Table 2.1'!L33-'Table 2.1'!M33</f>
        <v>1.2680000000000291</v>
      </c>
      <c r="H33" s="161">
        <f>'Table 2.1'!M33-'Table 2.1'!N33</f>
        <v>-39.859999999999673</v>
      </c>
      <c r="I33" s="161">
        <f>'Table 2.1'!N33-'Table 2.1'!O33</f>
        <v>-31.628000000000611</v>
      </c>
      <c r="J33" s="124">
        <f>'Table 2.1'!J33-'Table 2.1'!O33</f>
        <v>-41.235999999999876</v>
      </c>
      <c r="K33" s="41">
        <f>E33/'Table 2.1'!K33</f>
        <v>1.0112779871733778E-2</v>
      </c>
      <c r="L33" s="105">
        <f>F33/'Table 2.1'!L33</f>
        <v>-3.64938094224489E-3</v>
      </c>
      <c r="M33" s="105">
        <f>G33/'Table 2.1'!M33</f>
        <v>2.8122707267458239E-4</v>
      </c>
      <c r="N33" s="105">
        <f>H33/'Table 2.1'!N33</f>
        <v>-8.7629972000618367E-3</v>
      </c>
      <c r="O33" s="131">
        <f>I33/'Table 2.1'!O33</f>
        <v>-6.9052245486104858E-3</v>
      </c>
      <c r="P33" s="129">
        <f>J33/'Table 2.1'!O33</f>
        <v>-9.002903739929671E-3</v>
      </c>
      <c r="Q33" s="151">
        <f t="shared" si="1"/>
        <v>206</v>
      </c>
      <c r="R33" s="152">
        <f t="shared" si="0"/>
        <v>169</v>
      </c>
    </row>
    <row r="34" spans="1:18" x14ac:dyDescent="0.2">
      <c r="A34" s="1"/>
      <c r="B34" s="24">
        <v>103021102</v>
      </c>
      <c r="C34" s="25" t="s">
        <v>28</v>
      </c>
      <c r="D34" s="26" t="s">
        <v>24</v>
      </c>
      <c r="E34" s="160">
        <f>'Table 2.1'!J34-'Table 2.1'!K34</f>
        <v>26.027999999999338</v>
      </c>
      <c r="F34" s="161">
        <f>'Table 2.1'!K34-'Table 2.1'!L34</f>
        <v>87.283000000000357</v>
      </c>
      <c r="G34" s="161">
        <f>'Table 2.1'!L34-'Table 2.1'!M34</f>
        <v>11.332999999999629</v>
      </c>
      <c r="H34" s="161">
        <f>'Table 2.1'!M34-'Table 2.1'!N34</f>
        <v>18.52599999999984</v>
      </c>
      <c r="I34" s="161">
        <f>'Table 2.1'!N34-'Table 2.1'!O34</f>
        <v>14.517000000000735</v>
      </c>
      <c r="J34" s="124">
        <f>'Table 2.1'!J34-'Table 2.1'!O34</f>
        <v>157.6869999999999</v>
      </c>
      <c r="K34" s="41">
        <f>E34/'Table 2.1'!K34</f>
        <v>5.957492780877276E-3</v>
      </c>
      <c r="L34" s="105">
        <f>F34/'Table 2.1'!L34</f>
        <v>2.0385274994400633E-2</v>
      </c>
      <c r="M34" s="105">
        <f>G34/'Table 2.1'!M34</f>
        <v>2.6538895300041092E-3</v>
      </c>
      <c r="N34" s="105">
        <f>H34/'Table 2.1'!N34</f>
        <v>4.3572031675921169E-3</v>
      </c>
      <c r="O34" s="131">
        <f>I34/'Table 2.1'!O34</f>
        <v>3.4260080669429129E-3</v>
      </c>
      <c r="P34" s="129">
        <f>J34/'Table 2.1'!O34</f>
        <v>3.721408927822549E-2</v>
      </c>
      <c r="Q34" s="151">
        <f t="shared" si="1"/>
        <v>58</v>
      </c>
      <c r="R34" s="152">
        <f t="shared" si="0"/>
        <v>74</v>
      </c>
    </row>
    <row r="35" spans="1:18" x14ac:dyDescent="0.2">
      <c r="A35" s="1"/>
      <c r="B35" s="24">
        <v>103021252</v>
      </c>
      <c r="C35" s="25" t="s">
        <v>29</v>
      </c>
      <c r="D35" s="26" t="s">
        <v>24</v>
      </c>
      <c r="E35" s="160">
        <f>'Table 2.1'!J35-'Table 2.1'!K35</f>
        <v>-161.1579999999999</v>
      </c>
      <c r="F35" s="161">
        <f>'Table 2.1'!K35-'Table 2.1'!L35</f>
        <v>-46.506999999999607</v>
      </c>
      <c r="G35" s="161">
        <f>'Table 2.1'!L35-'Table 2.1'!M35</f>
        <v>-69.789999999999964</v>
      </c>
      <c r="H35" s="161">
        <f>'Table 2.1'!M35-'Table 2.1'!N35</f>
        <v>-116.80100000000039</v>
      </c>
      <c r="I35" s="161">
        <f>'Table 2.1'!N35-'Table 2.1'!O35</f>
        <v>-112.76599999999962</v>
      </c>
      <c r="J35" s="124">
        <f>'Table 2.1'!J35-'Table 2.1'!O35</f>
        <v>-507.02199999999948</v>
      </c>
      <c r="K35" s="41">
        <f>E35/'Table 2.1'!K35</f>
        <v>-3.8576048371460621E-2</v>
      </c>
      <c r="L35" s="105">
        <f>F35/'Table 2.1'!L35</f>
        <v>-1.100971857950072E-2</v>
      </c>
      <c r="M35" s="105">
        <f>G35/'Table 2.1'!M35</f>
        <v>-1.6253035945548711E-2</v>
      </c>
      <c r="N35" s="105">
        <f>H35/'Table 2.1'!N35</f>
        <v>-2.6480875892815125E-2</v>
      </c>
      <c r="O35" s="131">
        <f>I35/'Table 2.1'!O35</f>
        <v>-2.4928739344061441E-2</v>
      </c>
      <c r="P35" s="129">
        <f>J35/'Table 2.1'!O35</f>
        <v>-0.11208537395761799</v>
      </c>
      <c r="Q35" s="151">
        <f t="shared" si="1"/>
        <v>490</v>
      </c>
      <c r="R35" s="152">
        <f t="shared" si="0"/>
        <v>445</v>
      </c>
    </row>
    <row r="36" spans="1:18" x14ac:dyDescent="0.2">
      <c r="A36" s="1"/>
      <c r="B36" s="24">
        <v>103021453</v>
      </c>
      <c r="C36" s="25" t="s">
        <v>30</v>
      </c>
      <c r="D36" s="26" t="s">
        <v>24</v>
      </c>
      <c r="E36" s="160">
        <f>'Table 2.1'!J36-'Table 2.1'!K36</f>
        <v>-0.60400000000004184</v>
      </c>
      <c r="F36" s="161">
        <f>'Table 2.1'!K36-'Table 2.1'!L36</f>
        <v>32.075000000000045</v>
      </c>
      <c r="G36" s="161">
        <f>'Table 2.1'!L36-'Table 2.1'!M36</f>
        <v>-22.287000000000035</v>
      </c>
      <c r="H36" s="161">
        <f>'Table 2.1'!M36-'Table 2.1'!N36</f>
        <v>-69.075000000000045</v>
      </c>
      <c r="I36" s="161">
        <f>'Table 2.1'!N36-'Table 2.1'!O36</f>
        <v>74.30600000000004</v>
      </c>
      <c r="J36" s="124">
        <f>'Table 2.1'!J36-'Table 2.1'!O36</f>
        <v>14.414999999999964</v>
      </c>
      <c r="K36" s="41">
        <f>E36/'Table 2.1'!K36</f>
        <v>-4.7587870135542057E-4</v>
      </c>
      <c r="L36" s="105">
        <f>F36/'Table 2.1'!L36</f>
        <v>2.5926398934330065E-2</v>
      </c>
      <c r="M36" s="105">
        <f>G36/'Table 2.1'!M36</f>
        <v>-1.7695917957382776E-2</v>
      </c>
      <c r="N36" s="105">
        <f>H36/'Table 2.1'!N36</f>
        <v>-5.1994026426439119E-2</v>
      </c>
      <c r="O36" s="131">
        <f>I36/'Table 2.1'!O36</f>
        <v>5.9245167483647138E-2</v>
      </c>
      <c r="P36" s="129">
        <f>J36/'Table 2.1'!O36</f>
        <v>1.1493272269759788E-2</v>
      </c>
      <c r="Q36" s="151">
        <f t="shared" si="1"/>
        <v>131</v>
      </c>
      <c r="R36" s="152">
        <f t="shared" si="0"/>
        <v>122</v>
      </c>
    </row>
    <row r="37" spans="1:18" x14ac:dyDescent="0.2">
      <c r="A37" s="1"/>
      <c r="B37" s="24">
        <v>103021603</v>
      </c>
      <c r="C37" s="25" t="s">
        <v>31</v>
      </c>
      <c r="D37" s="26" t="s">
        <v>24</v>
      </c>
      <c r="E37" s="160">
        <f>'Table 2.1'!J37-'Table 2.1'!K37</f>
        <v>-36.437999999999874</v>
      </c>
      <c r="F37" s="161">
        <f>'Table 2.1'!K37-'Table 2.1'!L37</f>
        <v>9.5499999999999545</v>
      </c>
      <c r="G37" s="161">
        <f>'Table 2.1'!L37-'Table 2.1'!M37</f>
        <v>10.932000000000016</v>
      </c>
      <c r="H37" s="161">
        <f>'Table 2.1'!M37-'Table 2.1'!N37</f>
        <v>-44.894999999999982</v>
      </c>
      <c r="I37" s="161">
        <f>'Table 2.1'!N37-'Table 2.1'!O37</f>
        <v>1.3979999999999109</v>
      </c>
      <c r="J37" s="124">
        <f>'Table 2.1'!J37-'Table 2.1'!O37</f>
        <v>-59.452999999999975</v>
      </c>
      <c r="K37" s="41">
        <f>E37/'Table 2.1'!K37</f>
        <v>-2.4965417162542334E-2</v>
      </c>
      <c r="L37" s="105">
        <f>F37/'Table 2.1'!L37</f>
        <v>6.5862568612589161E-3</v>
      </c>
      <c r="M37" s="105">
        <f>G37/'Table 2.1'!M37</f>
        <v>7.5966414117022577E-3</v>
      </c>
      <c r="N37" s="105">
        <f>H37/'Table 2.1'!N37</f>
        <v>-3.0253673973282144E-2</v>
      </c>
      <c r="O37" s="131">
        <f>I37/'Table 2.1'!O37</f>
        <v>9.4296733879501912E-4</v>
      </c>
      <c r="P37" s="129">
        <f>J37/'Table 2.1'!O37</f>
        <v>-4.0101743342906886E-2</v>
      </c>
      <c r="Q37" s="151">
        <f t="shared" si="1"/>
        <v>240</v>
      </c>
      <c r="R37" s="152">
        <f t="shared" si="0"/>
        <v>257</v>
      </c>
    </row>
    <row r="38" spans="1:18" x14ac:dyDescent="0.2">
      <c r="A38" s="1"/>
      <c r="B38" s="24">
        <v>103021752</v>
      </c>
      <c r="C38" s="25" t="s">
        <v>32</v>
      </c>
      <c r="D38" s="26" t="s">
        <v>24</v>
      </c>
      <c r="E38" s="160">
        <f>'Table 2.1'!J38-'Table 2.1'!K38</f>
        <v>6</v>
      </c>
      <c r="F38" s="161">
        <f>'Table 2.1'!K38-'Table 2.1'!L38</f>
        <v>-55.027000000000044</v>
      </c>
      <c r="G38" s="161">
        <f>'Table 2.1'!L38-'Table 2.1'!M38</f>
        <v>17.538000000000011</v>
      </c>
      <c r="H38" s="161">
        <f>'Table 2.1'!M38-'Table 2.1'!N38</f>
        <v>-50.43100000000004</v>
      </c>
      <c r="I38" s="161">
        <f>'Table 2.1'!N38-'Table 2.1'!O38</f>
        <v>-59.753999999999905</v>
      </c>
      <c r="J38" s="124">
        <f>'Table 2.1'!J38-'Table 2.1'!O38</f>
        <v>-141.67399999999998</v>
      </c>
      <c r="K38" s="41">
        <f>E38/'Table 2.1'!K38</f>
        <v>1.785992815546234E-3</v>
      </c>
      <c r="L38" s="105">
        <f>F38/'Table 2.1'!L38</f>
        <v>-1.6115668956799875E-2</v>
      </c>
      <c r="M38" s="105">
        <f>G38/'Table 2.1'!M38</f>
        <v>5.162843891532592E-3</v>
      </c>
      <c r="N38" s="105">
        <f>H38/'Table 2.1'!N38</f>
        <v>-1.4628722664875181E-2</v>
      </c>
      <c r="O38" s="131">
        <f>I38/'Table 2.1'!O38</f>
        <v>-1.7037765707198126E-2</v>
      </c>
      <c r="P38" s="129">
        <f>J38/'Table 2.1'!O38</f>
        <v>-4.0395762941419666E-2</v>
      </c>
      <c r="Q38" s="151">
        <f t="shared" si="1"/>
        <v>372</v>
      </c>
      <c r="R38" s="152">
        <f t="shared" si="0"/>
        <v>260</v>
      </c>
    </row>
    <row r="39" spans="1:18" x14ac:dyDescent="0.2">
      <c r="A39" s="1"/>
      <c r="B39" s="24">
        <v>103021903</v>
      </c>
      <c r="C39" s="25" t="s">
        <v>33</v>
      </c>
      <c r="D39" s="26" t="s">
        <v>24</v>
      </c>
      <c r="E39" s="160">
        <f>'Table 2.1'!J39-'Table 2.1'!K39</f>
        <v>14.437000000000012</v>
      </c>
      <c r="F39" s="161">
        <f>'Table 2.1'!K39-'Table 2.1'!L39</f>
        <v>33.962999999999965</v>
      </c>
      <c r="G39" s="161">
        <f>'Table 2.1'!L39-'Table 2.1'!M39</f>
        <v>-13.56899999999996</v>
      </c>
      <c r="H39" s="161">
        <f>'Table 2.1'!M39-'Table 2.1'!N39</f>
        <v>-0.48000000000001819</v>
      </c>
      <c r="I39" s="161">
        <f>'Table 2.1'!N39-'Table 2.1'!O39</f>
        <v>1.6059999999999945</v>
      </c>
      <c r="J39" s="124">
        <f>'Table 2.1'!J39-'Table 2.1'!O39</f>
        <v>35.956999999999994</v>
      </c>
      <c r="K39" s="41">
        <f>E39/'Table 2.1'!K39</f>
        <v>1.5418182284202064E-2</v>
      </c>
      <c r="L39" s="105">
        <f>F39/'Table 2.1'!L39</f>
        <v>3.763634489843181E-2</v>
      </c>
      <c r="M39" s="105">
        <f>G39/'Table 2.1'!M39</f>
        <v>-1.4813836291224104E-2</v>
      </c>
      <c r="N39" s="105">
        <f>H39/'Table 2.1'!N39</f>
        <v>-5.2376130451484235E-4</v>
      </c>
      <c r="O39" s="131">
        <f>I39/'Table 2.1'!O39</f>
        <v>1.755494391381238E-3</v>
      </c>
      <c r="P39" s="129">
        <f>J39/'Table 2.1'!O39</f>
        <v>3.9304054689225015E-2</v>
      </c>
      <c r="Q39" s="151">
        <f t="shared" si="1"/>
        <v>116</v>
      </c>
      <c r="R39" s="152">
        <f t="shared" si="0"/>
        <v>70</v>
      </c>
    </row>
    <row r="40" spans="1:18" x14ac:dyDescent="0.2">
      <c r="A40" s="1"/>
      <c r="B40" s="24">
        <v>103022103</v>
      </c>
      <c r="C40" s="25" t="s">
        <v>34</v>
      </c>
      <c r="D40" s="26" t="s">
        <v>24</v>
      </c>
      <c r="E40" s="160">
        <f>'Table 2.1'!J40-'Table 2.1'!K40</f>
        <v>-17.588999999999942</v>
      </c>
      <c r="F40" s="161">
        <f>'Table 2.1'!K40-'Table 2.1'!L40</f>
        <v>-51.935000000000059</v>
      </c>
      <c r="G40" s="161">
        <f>'Table 2.1'!L40-'Table 2.1'!M40</f>
        <v>16.936000000000035</v>
      </c>
      <c r="H40" s="161">
        <f>'Table 2.1'!M40-'Table 2.1'!N40</f>
        <v>-2.4529999999999745</v>
      </c>
      <c r="I40" s="161">
        <f>'Table 2.1'!N40-'Table 2.1'!O40</f>
        <v>-6.2100000000000364</v>
      </c>
      <c r="J40" s="124">
        <f>'Table 2.1'!J40-'Table 2.1'!O40</f>
        <v>-61.250999999999976</v>
      </c>
      <c r="K40" s="41">
        <f>E40/'Table 2.1'!K40</f>
        <v>-2.7206622768551042E-2</v>
      </c>
      <c r="L40" s="105">
        <f>F40/'Table 2.1'!L40</f>
        <v>-7.4359422248694296E-2</v>
      </c>
      <c r="M40" s="105">
        <f>G40/'Table 2.1'!M40</f>
        <v>2.4851209691619667E-2</v>
      </c>
      <c r="N40" s="105">
        <f>H40/'Table 2.1'!N40</f>
        <v>-3.586524726258792E-3</v>
      </c>
      <c r="O40" s="131">
        <f>I40/'Table 2.1'!O40</f>
        <v>-8.9979265647481769E-3</v>
      </c>
      <c r="P40" s="129">
        <f>J40/'Table 2.1'!O40</f>
        <v>-8.8749114334522886E-2</v>
      </c>
      <c r="Q40" s="151">
        <f t="shared" si="1"/>
        <v>247</v>
      </c>
      <c r="R40" s="152">
        <f t="shared" si="0"/>
        <v>401</v>
      </c>
    </row>
    <row r="41" spans="1:18" x14ac:dyDescent="0.2">
      <c r="A41" s="1"/>
      <c r="B41" s="24">
        <v>103022253</v>
      </c>
      <c r="C41" s="25" t="s">
        <v>35</v>
      </c>
      <c r="D41" s="26" t="s">
        <v>24</v>
      </c>
      <c r="E41" s="160">
        <f>'Table 2.1'!J41-'Table 2.1'!K41</f>
        <v>22.192000000000007</v>
      </c>
      <c r="F41" s="161">
        <f>'Table 2.1'!K41-'Table 2.1'!L41</f>
        <v>-61.813000000000102</v>
      </c>
      <c r="G41" s="161">
        <f>'Table 2.1'!L41-'Table 2.1'!M41</f>
        <v>11.013999999999896</v>
      </c>
      <c r="H41" s="161">
        <f>'Table 2.1'!M41-'Table 2.1'!N41</f>
        <v>-6.7129999999999654</v>
      </c>
      <c r="I41" s="161">
        <f>'Table 2.1'!N41-'Table 2.1'!O41</f>
        <v>25.038000000000011</v>
      </c>
      <c r="J41" s="124">
        <f>'Table 2.1'!J41-'Table 2.1'!O41</f>
        <v>-10.282000000000153</v>
      </c>
      <c r="K41" s="41">
        <f>E41/'Table 2.1'!K41</f>
        <v>1.1422788854957042E-2</v>
      </c>
      <c r="L41" s="105">
        <f>F41/'Table 2.1'!L41</f>
        <v>-3.0835639699969521E-2</v>
      </c>
      <c r="M41" s="105">
        <f>G41/'Table 2.1'!M41</f>
        <v>5.5247288548953069E-3</v>
      </c>
      <c r="N41" s="105">
        <f>H41/'Table 2.1'!N41</f>
        <v>-3.3560049892640662E-3</v>
      </c>
      <c r="O41" s="131">
        <f>I41/'Table 2.1'!O41</f>
        <v>1.26758188934402E-2</v>
      </c>
      <c r="P41" s="129">
        <f>J41/'Table 2.1'!O41</f>
        <v>-5.2053985886394288E-3</v>
      </c>
      <c r="Q41" s="151">
        <f t="shared" si="1"/>
        <v>160</v>
      </c>
      <c r="R41" s="152">
        <f t="shared" si="0"/>
        <v>155</v>
      </c>
    </row>
    <row r="42" spans="1:18" x14ac:dyDescent="0.2">
      <c r="A42" s="1"/>
      <c r="B42" s="24">
        <v>103022503</v>
      </c>
      <c r="C42" s="25" t="s">
        <v>36</v>
      </c>
      <c r="D42" s="26" t="s">
        <v>24</v>
      </c>
      <c r="E42" s="160">
        <f>'Table 2.1'!J42-'Table 2.1'!K42</f>
        <v>55.760999999999967</v>
      </c>
      <c r="F42" s="161">
        <f>'Table 2.1'!K42-'Table 2.1'!L42</f>
        <v>33.381000000000085</v>
      </c>
      <c r="G42" s="161">
        <f>'Table 2.1'!L42-'Table 2.1'!M42</f>
        <v>1.6309999999999718</v>
      </c>
      <c r="H42" s="161">
        <f>'Table 2.1'!M42-'Table 2.1'!N42</f>
        <v>6.5860000000000127</v>
      </c>
      <c r="I42" s="161">
        <f>'Table 2.1'!N42-'Table 2.1'!O42</f>
        <v>35.014999999999986</v>
      </c>
      <c r="J42" s="124">
        <f>'Table 2.1'!J42-'Table 2.1'!O42</f>
        <v>132.37400000000002</v>
      </c>
      <c r="K42" s="41">
        <f>E42/'Table 2.1'!K42</f>
        <v>6.6183042205175582E-2</v>
      </c>
      <c r="L42" s="105">
        <f>F42/'Table 2.1'!L42</f>
        <v>4.1254606708801732E-2</v>
      </c>
      <c r="M42" s="105">
        <f>G42/'Table 2.1'!M42</f>
        <v>2.0197767224137903E-3</v>
      </c>
      <c r="N42" s="105">
        <f>H42/'Table 2.1'!N42</f>
        <v>8.2229510980374194E-3</v>
      </c>
      <c r="O42" s="131">
        <f>I42/'Table 2.1'!O42</f>
        <v>4.5716620926109182E-2</v>
      </c>
      <c r="P42" s="129">
        <f>J42/'Table 2.1'!O42</f>
        <v>0.17283141449301101</v>
      </c>
      <c r="Q42" s="151">
        <f t="shared" si="1"/>
        <v>66</v>
      </c>
      <c r="R42" s="152">
        <f t="shared" si="0"/>
        <v>2</v>
      </c>
    </row>
    <row r="43" spans="1:18" x14ac:dyDescent="0.2">
      <c r="A43" s="1"/>
      <c r="B43" s="24">
        <v>103022803</v>
      </c>
      <c r="C43" s="25" t="s">
        <v>37</v>
      </c>
      <c r="D43" s="26" t="s">
        <v>24</v>
      </c>
      <c r="E43" s="160">
        <f>'Table 2.1'!J43-'Table 2.1'!K43</f>
        <v>-54.952999999999975</v>
      </c>
      <c r="F43" s="161">
        <f>'Table 2.1'!K43-'Table 2.1'!L43</f>
        <v>-18.41800000000012</v>
      </c>
      <c r="G43" s="161">
        <f>'Table 2.1'!L43-'Table 2.1'!M43</f>
        <v>26.589999999999918</v>
      </c>
      <c r="H43" s="161">
        <f>'Table 2.1'!M43-'Table 2.1'!N43</f>
        <v>38.730000000000018</v>
      </c>
      <c r="I43" s="161">
        <f>'Table 2.1'!N43-'Table 2.1'!O43</f>
        <v>-53.267999999999802</v>
      </c>
      <c r="J43" s="124">
        <f>'Table 2.1'!J43-'Table 2.1'!O43</f>
        <v>-61.31899999999996</v>
      </c>
      <c r="K43" s="41">
        <f>E43/'Table 2.1'!K43</f>
        <v>-2.9420755946335603E-2</v>
      </c>
      <c r="L43" s="105">
        <f>F43/'Table 2.1'!L43</f>
        <v>-9.7643524264294478E-3</v>
      </c>
      <c r="M43" s="105">
        <f>G43/'Table 2.1'!M43</f>
        <v>1.429832028344977E-2</v>
      </c>
      <c r="N43" s="105">
        <f>H43/'Table 2.1'!N43</f>
        <v>2.1269363055890712E-2</v>
      </c>
      <c r="O43" s="131">
        <f>I43/'Table 2.1'!O43</f>
        <v>-2.8421772097596894E-2</v>
      </c>
      <c r="P43" s="129">
        <f>J43/'Table 2.1'!O43</f>
        <v>-3.2717478472113641E-2</v>
      </c>
      <c r="Q43" s="151">
        <f t="shared" si="1"/>
        <v>248</v>
      </c>
      <c r="R43" s="152">
        <f t="shared" si="0"/>
        <v>240</v>
      </c>
    </row>
    <row r="44" spans="1:18" x14ac:dyDescent="0.2">
      <c r="A44" s="1"/>
      <c r="B44" s="24">
        <v>103023153</v>
      </c>
      <c r="C44" s="25" t="s">
        <v>38</v>
      </c>
      <c r="D44" s="26" t="s">
        <v>24</v>
      </c>
      <c r="E44" s="160">
        <f>'Table 2.1'!J44-'Table 2.1'!K44</f>
        <v>13.249000000000251</v>
      </c>
      <c r="F44" s="161">
        <f>'Table 2.1'!K44-'Table 2.1'!L44</f>
        <v>-47.089000000000397</v>
      </c>
      <c r="G44" s="161">
        <f>'Table 2.1'!L44-'Table 2.1'!M44</f>
        <v>5.2330000000001746</v>
      </c>
      <c r="H44" s="161">
        <f>'Table 2.1'!M44-'Table 2.1'!N44</f>
        <v>-12.657000000000153</v>
      </c>
      <c r="I44" s="161">
        <f>'Table 2.1'!N44-'Table 2.1'!O44</f>
        <v>-48.166999999999916</v>
      </c>
      <c r="J44" s="124">
        <f>'Table 2.1'!J44-'Table 2.1'!O44</f>
        <v>-89.43100000000004</v>
      </c>
      <c r="K44" s="41">
        <f>E44/'Table 2.1'!K44</f>
        <v>5.6558338246099219E-3</v>
      </c>
      <c r="L44" s="105">
        <f>F44/'Table 2.1'!L44</f>
        <v>-1.9705594097151769E-2</v>
      </c>
      <c r="M44" s="105">
        <f>G44/'Table 2.1'!M44</f>
        <v>2.1946885433735859E-3</v>
      </c>
      <c r="N44" s="105">
        <f>H44/'Table 2.1'!N44</f>
        <v>-5.2802402953631136E-3</v>
      </c>
      <c r="O44" s="131">
        <f>I44/'Table 2.1'!O44</f>
        <v>-1.9698456210634849E-2</v>
      </c>
      <c r="P44" s="129">
        <f>J44/'Table 2.1'!O44</f>
        <v>-3.6573850091832352E-2</v>
      </c>
      <c r="Q44" s="151">
        <f t="shared" si="1"/>
        <v>290</v>
      </c>
      <c r="R44" s="152">
        <f t="shared" si="0"/>
        <v>253</v>
      </c>
    </row>
    <row r="45" spans="1:18" x14ac:dyDescent="0.2">
      <c r="A45" s="1"/>
      <c r="B45" s="24">
        <v>103023912</v>
      </c>
      <c r="C45" s="25" t="s">
        <v>39</v>
      </c>
      <c r="D45" s="26" t="s">
        <v>24</v>
      </c>
      <c r="E45" s="160">
        <f>'Table 2.1'!J45-'Table 2.1'!K45</f>
        <v>-54.353999999999814</v>
      </c>
      <c r="F45" s="161">
        <f>'Table 2.1'!K45-'Table 2.1'!L45</f>
        <v>-94.83600000000024</v>
      </c>
      <c r="G45" s="161">
        <f>'Table 2.1'!L45-'Table 2.1'!M45</f>
        <v>-56.172999999999774</v>
      </c>
      <c r="H45" s="161">
        <f>'Table 2.1'!M45-'Table 2.1'!N45</f>
        <v>-37.402000000000044</v>
      </c>
      <c r="I45" s="161">
        <f>'Table 2.1'!N45-'Table 2.1'!O45</f>
        <v>-67.347000000000662</v>
      </c>
      <c r="J45" s="124">
        <f>'Table 2.1'!J45-'Table 2.1'!O45</f>
        <v>-310.11200000000053</v>
      </c>
      <c r="K45" s="41">
        <f>E45/'Table 2.1'!K45</f>
        <v>-1.3219539351806206E-2</v>
      </c>
      <c r="L45" s="105">
        <f>F45/'Table 2.1'!L45</f>
        <v>-2.2545232031460114E-2</v>
      </c>
      <c r="M45" s="105">
        <f>G45/'Table 2.1'!M45</f>
        <v>-1.3177952682017003E-2</v>
      </c>
      <c r="N45" s="105">
        <f>H45/'Table 2.1'!N45</f>
        <v>-8.698034349352065E-3</v>
      </c>
      <c r="O45" s="131">
        <f>I45/'Table 2.1'!O45</f>
        <v>-1.5420390946648259E-2</v>
      </c>
      <c r="P45" s="129">
        <f>J45/'Table 2.1'!O45</f>
        <v>-7.1006106838418126E-2</v>
      </c>
      <c r="Q45" s="151">
        <f t="shared" si="1"/>
        <v>472</v>
      </c>
      <c r="R45" s="152">
        <f t="shared" si="0"/>
        <v>351</v>
      </c>
    </row>
    <row r="46" spans="1:18" x14ac:dyDescent="0.2">
      <c r="A46" s="1"/>
      <c r="B46" s="24">
        <v>103024102</v>
      </c>
      <c r="C46" s="25" t="s">
        <v>40</v>
      </c>
      <c r="D46" s="26" t="s">
        <v>24</v>
      </c>
      <c r="E46" s="160">
        <f>'Table 2.1'!J46-'Table 2.1'!K46</f>
        <v>-42.266999999999825</v>
      </c>
      <c r="F46" s="161">
        <f>'Table 2.1'!K46-'Table 2.1'!L46</f>
        <v>-76.541000000000167</v>
      </c>
      <c r="G46" s="161">
        <f>'Table 2.1'!L46-'Table 2.1'!M46</f>
        <v>-44.574000000000069</v>
      </c>
      <c r="H46" s="161">
        <f>'Table 2.1'!M46-'Table 2.1'!N46</f>
        <v>-118.13999999999987</v>
      </c>
      <c r="I46" s="161">
        <f>'Table 2.1'!N46-'Table 2.1'!O46</f>
        <v>-59.474999999999909</v>
      </c>
      <c r="J46" s="124">
        <f>'Table 2.1'!J46-'Table 2.1'!O46</f>
        <v>-340.99699999999984</v>
      </c>
      <c r="K46" s="41">
        <f>E46/'Table 2.1'!K46</f>
        <v>-1.1969826081120181E-2</v>
      </c>
      <c r="L46" s="105">
        <f>F46/'Table 2.1'!L46</f>
        <v>-2.1216186624608172E-2</v>
      </c>
      <c r="M46" s="105">
        <f>G46/'Table 2.1'!M46</f>
        <v>-1.2204551503130696E-2</v>
      </c>
      <c r="N46" s="105">
        <f>H46/'Table 2.1'!N46</f>
        <v>-3.1333678479433358E-2</v>
      </c>
      <c r="O46" s="131">
        <f>I46/'Table 2.1'!O46</f>
        <v>-1.5529292331649784E-2</v>
      </c>
      <c r="P46" s="129">
        <f>J46/'Table 2.1'!O46</f>
        <v>-8.9036437111653419E-2</v>
      </c>
      <c r="Q46" s="151">
        <f t="shared" si="1"/>
        <v>475</v>
      </c>
      <c r="R46" s="152">
        <f t="shared" si="0"/>
        <v>402</v>
      </c>
    </row>
    <row r="47" spans="1:18" x14ac:dyDescent="0.2">
      <c r="A47" s="1"/>
      <c r="B47" s="24">
        <v>103024603</v>
      </c>
      <c r="C47" s="25" t="s">
        <v>41</v>
      </c>
      <c r="D47" s="26" t="s">
        <v>24</v>
      </c>
      <c r="E47" s="160">
        <f>'Table 2.1'!J47-'Table 2.1'!K47</f>
        <v>-56.58199999999988</v>
      </c>
      <c r="F47" s="161">
        <f>'Table 2.1'!K47-'Table 2.1'!L47</f>
        <v>-23.275000000000091</v>
      </c>
      <c r="G47" s="161">
        <f>'Table 2.1'!L47-'Table 2.1'!M47</f>
        <v>-76.614000000000033</v>
      </c>
      <c r="H47" s="161">
        <f>'Table 2.1'!M47-'Table 2.1'!N47</f>
        <v>-45.496999999999844</v>
      </c>
      <c r="I47" s="161">
        <f>'Table 2.1'!N47-'Table 2.1'!O47</f>
        <v>-76.476999999999862</v>
      </c>
      <c r="J47" s="124">
        <f>'Table 2.1'!J47-'Table 2.1'!O47</f>
        <v>-278.44499999999971</v>
      </c>
      <c r="K47" s="41">
        <f>E47/'Table 2.1'!K47</f>
        <v>-1.9898464447082743E-2</v>
      </c>
      <c r="L47" s="105">
        <f>F47/'Table 2.1'!L47</f>
        <v>-8.1187772755162754E-3</v>
      </c>
      <c r="M47" s="105">
        <f>G47/'Table 2.1'!M47</f>
        <v>-2.6028860935814579E-2</v>
      </c>
      <c r="N47" s="105">
        <f>H47/'Table 2.1'!N47</f>
        <v>-1.5221875980704697E-2</v>
      </c>
      <c r="O47" s="131">
        <f>I47/'Table 2.1'!O47</f>
        <v>-2.4948465110088396E-2</v>
      </c>
      <c r="P47" s="129">
        <f>J47/'Table 2.1'!O47</f>
        <v>-9.0834830963277449E-2</v>
      </c>
      <c r="Q47" s="151">
        <f t="shared" si="1"/>
        <v>464</v>
      </c>
      <c r="R47" s="152">
        <f t="shared" si="0"/>
        <v>409</v>
      </c>
    </row>
    <row r="48" spans="1:18" x14ac:dyDescent="0.2">
      <c r="A48" s="1"/>
      <c r="B48" s="24">
        <v>103024753</v>
      </c>
      <c r="C48" s="25" t="s">
        <v>42</v>
      </c>
      <c r="D48" s="26" t="s">
        <v>24</v>
      </c>
      <c r="E48" s="160">
        <f>'Table 2.1'!J48-'Table 2.1'!K48</f>
        <v>-29.882999999999811</v>
      </c>
      <c r="F48" s="161">
        <f>'Table 2.1'!K48-'Table 2.1'!L48</f>
        <v>-53.789000000000215</v>
      </c>
      <c r="G48" s="161">
        <f>'Table 2.1'!L48-'Table 2.1'!M48</f>
        <v>65.050999999999931</v>
      </c>
      <c r="H48" s="161">
        <f>'Table 2.1'!M48-'Table 2.1'!N48</f>
        <v>16.245000000000346</v>
      </c>
      <c r="I48" s="161">
        <f>'Table 2.1'!N48-'Table 2.1'!O48</f>
        <v>-43.865000000000236</v>
      </c>
      <c r="J48" s="124">
        <f>'Table 2.1'!J48-'Table 2.1'!O48</f>
        <v>-46.240999999999985</v>
      </c>
      <c r="K48" s="41">
        <f>E48/'Table 2.1'!K48</f>
        <v>-1.1470401619513314E-2</v>
      </c>
      <c r="L48" s="105">
        <f>F48/'Table 2.1'!L48</f>
        <v>-2.0228911747804532E-2</v>
      </c>
      <c r="M48" s="105">
        <f>G48/'Table 2.1'!M48</f>
        <v>2.5077824874275453E-2</v>
      </c>
      <c r="N48" s="105">
        <f>H48/'Table 2.1'!N48</f>
        <v>6.3020809087101573E-3</v>
      </c>
      <c r="O48" s="131">
        <f>I48/'Table 2.1'!O48</f>
        <v>-1.6732244043202962E-2</v>
      </c>
      <c r="P48" s="129">
        <f>J48/'Table 2.1'!O48</f>
        <v>-1.7638565982029949E-2</v>
      </c>
      <c r="Q48" s="151">
        <f t="shared" si="1"/>
        <v>220</v>
      </c>
      <c r="R48" s="152">
        <f t="shared" si="0"/>
        <v>199</v>
      </c>
    </row>
    <row r="49" spans="1:18" x14ac:dyDescent="0.2">
      <c r="A49" s="1"/>
      <c r="B49" s="24">
        <v>103025002</v>
      </c>
      <c r="C49" s="25" t="s">
        <v>43</v>
      </c>
      <c r="D49" s="26" t="s">
        <v>24</v>
      </c>
      <c r="E49" s="160">
        <f>'Table 2.1'!J49-'Table 2.1'!K49</f>
        <v>-19.58199999999988</v>
      </c>
      <c r="F49" s="161">
        <f>'Table 2.1'!K49-'Table 2.1'!L49</f>
        <v>-9.3740000000000236</v>
      </c>
      <c r="G49" s="161">
        <f>'Table 2.1'!L49-'Table 2.1'!M49</f>
        <v>-7.1449999999999818</v>
      </c>
      <c r="H49" s="161">
        <f>'Table 2.1'!M49-'Table 2.1'!N49</f>
        <v>-44.085000000000036</v>
      </c>
      <c r="I49" s="161">
        <f>'Table 2.1'!N49-'Table 2.1'!O49</f>
        <v>-11.784000000000106</v>
      </c>
      <c r="J49" s="124">
        <f>'Table 2.1'!J49-'Table 2.1'!O49</f>
        <v>-91.970000000000027</v>
      </c>
      <c r="K49" s="41">
        <f>E49/'Table 2.1'!K49</f>
        <v>-1.0164932281368503E-2</v>
      </c>
      <c r="L49" s="105">
        <f>F49/'Table 2.1'!L49</f>
        <v>-4.8424398995558036E-3</v>
      </c>
      <c r="M49" s="105">
        <f>G49/'Table 2.1'!M49</f>
        <v>-3.6774053421968402E-3</v>
      </c>
      <c r="N49" s="105">
        <f>H49/'Table 2.1'!N49</f>
        <v>-2.2186367500054118E-2</v>
      </c>
      <c r="O49" s="131">
        <f>I49/'Table 2.1'!O49</f>
        <v>-5.895493079649745E-3</v>
      </c>
      <c r="P49" s="129">
        <f>J49/'Table 2.1'!O49</f>
        <v>-4.6012262265392255E-2</v>
      </c>
      <c r="Q49" s="151">
        <f t="shared" si="1"/>
        <v>295</v>
      </c>
      <c r="R49" s="152">
        <f t="shared" si="0"/>
        <v>277</v>
      </c>
    </row>
    <row r="50" spans="1:18" x14ac:dyDescent="0.2">
      <c r="A50" s="1"/>
      <c r="B50" s="24">
        <v>103026002</v>
      </c>
      <c r="C50" s="25" t="s">
        <v>44</v>
      </c>
      <c r="D50" s="26" t="s">
        <v>24</v>
      </c>
      <c r="E50" s="160">
        <f>'Table 2.1'!J50-'Table 2.1'!K50</f>
        <v>-23.97400000000016</v>
      </c>
      <c r="F50" s="161">
        <f>'Table 2.1'!K50-'Table 2.1'!L50</f>
        <v>-73.898000000000138</v>
      </c>
      <c r="G50" s="161">
        <f>'Table 2.1'!L50-'Table 2.1'!M50</f>
        <v>-30.244999999999891</v>
      </c>
      <c r="H50" s="161">
        <f>'Table 2.1'!M50-'Table 2.1'!N50</f>
        <v>94.561999999999898</v>
      </c>
      <c r="I50" s="161">
        <f>'Table 2.1'!N50-'Table 2.1'!O50</f>
        <v>-34.089999999999691</v>
      </c>
      <c r="J50" s="124">
        <f>'Table 2.1'!J50-'Table 2.1'!O50</f>
        <v>-67.644999999999982</v>
      </c>
      <c r="K50" s="41">
        <f>E50/'Table 2.1'!K50</f>
        <v>-6.0912214659787373E-3</v>
      </c>
      <c r="L50" s="105">
        <f>F50/'Table 2.1'!L50</f>
        <v>-1.8429688213109856E-2</v>
      </c>
      <c r="M50" s="105">
        <f>G50/'Table 2.1'!M50</f>
        <v>-7.4864398779099879E-3</v>
      </c>
      <c r="N50" s="105">
        <f>H50/'Table 2.1'!N50</f>
        <v>2.3967603865657501E-2</v>
      </c>
      <c r="O50" s="131">
        <f>I50/'Table 2.1'!O50</f>
        <v>-8.5664049670573332E-3</v>
      </c>
      <c r="P50" s="129">
        <f>J50/'Table 2.1'!O50</f>
        <v>-1.6998370900457565E-2</v>
      </c>
      <c r="Q50" s="151">
        <f t="shared" si="1"/>
        <v>258</v>
      </c>
      <c r="R50" s="152">
        <f t="shared" si="0"/>
        <v>194</v>
      </c>
    </row>
    <row r="51" spans="1:18" x14ac:dyDescent="0.2">
      <c r="A51" s="1"/>
      <c r="B51" s="24">
        <v>103026303</v>
      </c>
      <c r="C51" s="25" t="s">
        <v>45</v>
      </c>
      <c r="D51" s="26" t="s">
        <v>24</v>
      </c>
      <c r="E51" s="160">
        <f>'Table 2.1'!J51-'Table 2.1'!K51</f>
        <v>-7.1539999999999964</v>
      </c>
      <c r="F51" s="161">
        <f>'Table 2.1'!K51-'Table 2.1'!L51</f>
        <v>12.891000000000076</v>
      </c>
      <c r="G51" s="161">
        <f>'Table 2.1'!L51-'Table 2.1'!M51</f>
        <v>18.94399999999996</v>
      </c>
      <c r="H51" s="161">
        <f>'Table 2.1'!M51-'Table 2.1'!N51</f>
        <v>-11.657000000000153</v>
      </c>
      <c r="I51" s="161">
        <f>'Table 2.1'!N51-'Table 2.1'!O51</f>
        <v>-58.242000000000189</v>
      </c>
      <c r="J51" s="124">
        <f>'Table 2.1'!J51-'Table 2.1'!O51</f>
        <v>-45.218000000000302</v>
      </c>
      <c r="K51" s="41">
        <f>E51/'Table 2.1'!K51</f>
        <v>-2.4373956594323861E-3</v>
      </c>
      <c r="L51" s="105">
        <f>F51/'Table 2.1'!L51</f>
        <v>4.4113887815690382E-3</v>
      </c>
      <c r="M51" s="105">
        <f>G51/'Table 2.1'!M51</f>
        <v>6.5250674671447359E-3</v>
      </c>
      <c r="N51" s="105">
        <f>H51/'Table 2.1'!N51</f>
        <v>-3.9990778483953099E-3</v>
      </c>
      <c r="O51" s="131">
        <f>I51/'Table 2.1'!O51</f>
        <v>-1.9589232211879394E-2</v>
      </c>
      <c r="P51" s="129">
        <f>J51/'Table 2.1'!O51</f>
        <v>-1.5208713680106546E-2</v>
      </c>
      <c r="Q51" s="151">
        <f t="shared" si="1"/>
        <v>217</v>
      </c>
      <c r="R51" s="152">
        <f t="shared" si="0"/>
        <v>189</v>
      </c>
    </row>
    <row r="52" spans="1:18" x14ac:dyDescent="0.2">
      <c r="A52" s="1"/>
      <c r="B52" s="24">
        <v>103026343</v>
      </c>
      <c r="C52" s="25" t="s">
        <v>46</v>
      </c>
      <c r="D52" s="26" t="s">
        <v>24</v>
      </c>
      <c r="E52" s="160">
        <f>'Table 2.1'!J52-'Table 2.1'!K52</f>
        <v>168.85300000000007</v>
      </c>
      <c r="F52" s="161">
        <f>'Table 2.1'!K52-'Table 2.1'!L52</f>
        <v>18.795999999999822</v>
      </c>
      <c r="G52" s="161">
        <f>'Table 2.1'!L52-'Table 2.1'!M52</f>
        <v>-76.38799999999992</v>
      </c>
      <c r="H52" s="161">
        <f>'Table 2.1'!M52-'Table 2.1'!N52</f>
        <v>69.514999999999873</v>
      </c>
      <c r="I52" s="161">
        <f>'Table 2.1'!N52-'Table 2.1'!O52</f>
        <v>-13.313000000000102</v>
      </c>
      <c r="J52" s="124">
        <f>'Table 2.1'!J52-'Table 2.1'!O52</f>
        <v>167.46299999999974</v>
      </c>
      <c r="K52" s="41">
        <f>E52/'Table 2.1'!K52</f>
        <v>4.3927510099765858E-2</v>
      </c>
      <c r="L52" s="105">
        <f>F52/'Table 2.1'!L52</f>
        <v>4.9138520380485823E-3</v>
      </c>
      <c r="M52" s="105">
        <f>G52/'Table 2.1'!M52</f>
        <v>-1.9579171358246682E-2</v>
      </c>
      <c r="N52" s="105">
        <f>H52/'Table 2.1'!N52</f>
        <v>1.8140761768465234E-2</v>
      </c>
      <c r="O52" s="131">
        <f>I52/'Table 2.1'!O52</f>
        <v>-3.4621567002341568E-3</v>
      </c>
      <c r="P52" s="129">
        <f>J52/'Table 2.1'!O52</f>
        <v>4.3550150040660054E-2</v>
      </c>
      <c r="Q52" s="151">
        <f t="shared" si="1"/>
        <v>52</v>
      </c>
      <c r="R52" s="152">
        <f t="shared" si="0"/>
        <v>58</v>
      </c>
    </row>
    <row r="53" spans="1:18" x14ac:dyDescent="0.2">
      <c r="A53" s="1"/>
      <c r="B53" s="24">
        <v>103026402</v>
      </c>
      <c r="C53" s="25" t="s">
        <v>47</v>
      </c>
      <c r="D53" s="26" t="s">
        <v>24</v>
      </c>
      <c r="E53" s="160">
        <f>'Table 2.1'!J53-'Table 2.1'!K53</f>
        <v>40.385000000000218</v>
      </c>
      <c r="F53" s="161">
        <f>'Table 2.1'!K53-'Table 2.1'!L53</f>
        <v>74.593999999999141</v>
      </c>
      <c r="G53" s="161">
        <f>'Table 2.1'!L53-'Table 2.1'!M53</f>
        <v>64.77100000000064</v>
      </c>
      <c r="H53" s="161">
        <f>'Table 2.1'!M53-'Table 2.1'!N53</f>
        <v>68.688999999999396</v>
      </c>
      <c r="I53" s="161">
        <f>'Table 2.1'!N53-'Table 2.1'!O53</f>
        <v>-31.199999999999818</v>
      </c>
      <c r="J53" s="124">
        <f>'Table 2.1'!J53-'Table 2.1'!O53</f>
        <v>217.23899999999958</v>
      </c>
      <c r="K53" s="41">
        <f>E53/'Table 2.1'!K53</f>
        <v>7.6144395491558351E-3</v>
      </c>
      <c r="L53" s="105">
        <f>F53/'Table 2.1'!L53</f>
        <v>1.4265047153980075E-2</v>
      </c>
      <c r="M53" s="105">
        <f>G53/'Table 2.1'!M53</f>
        <v>1.2541887942275412E-2</v>
      </c>
      <c r="N53" s="105">
        <f>H53/'Table 2.1'!N53</f>
        <v>1.347983637136114E-2</v>
      </c>
      <c r="O53" s="131">
        <f>I53/'Table 2.1'!O53</f>
        <v>-6.0855665769760422E-3</v>
      </c>
      <c r="P53" s="129">
        <f>J53/'Table 2.1'!O53</f>
        <v>4.2372512744093066E-2</v>
      </c>
      <c r="Q53" s="151">
        <f t="shared" si="1"/>
        <v>39</v>
      </c>
      <c r="R53" s="152">
        <f t="shared" si="0"/>
        <v>61</v>
      </c>
    </row>
    <row r="54" spans="1:18" x14ac:dyDescent="0.2">
      <c r="A54" s="1"/>
      <c r="B54" s="24">
        <v>103026852</v>
      </c>
      <c r="C54" s="25" t="s">
        <v>48</v>
      </c>
      <c r="D54" s="26" t="s">
        <v>24</v>
      </c>
      <c r="E54" s="160">
        <f>'Table 2.1'!J54-'Table 2.1'!K54</f>
        <v>175.0669999999991</v>
      </c>
      <c r="F54" s="161">
        <f>'Table 2.1'!K54-'Table 2.1'!L54</f>
        <v>8.9740000000001601</v>
      </c>
      <c r="G54" s="161">
        <f>'Table 2.1'!L54-'Table 2.1'!M54</f>
        <v>-46.604000000000269</v>
      </c>
      <c r="H54" s="161">
        <f>'Table 2.1'!M54-'Table 2.1'!N54</f>
        <v>-29.112999999999374</v>
      </c>
      <c r="I54" s="161">
        <f>'Table 2.1'!N54-'Table 2.1'!O54</f>
        <v>43.565999999999804</v>
      </c>
      <c r="J54" s="124">
        <f>'Table 2.1'!J54-'Table 2.1'!O54</f>
        <v>151.88999999999942</v>
      </c>
      <c r="K54" s="41">
        <f>E54/'Table 2.1'!K54</f>
        <v>2.1721961816983111E-2</v>
      </c>
      <c r="L54" s="105">
        <f>F54/'Table 2.1'!L54</f>
        <v>1.1147171104107995E-3</v>
      </c>
      <c r="M54" s="105">
        <f>G54/'Table 2.1'!M54</f>
        <v>-5.7556572575511219E-3</v>
      </c>
      <c r="N54" s="105">
        <f>H54/'Table 2.1'!N54</f>
        <v>-3.5826137464173712E-3</v>
      </c>
      <c r="O54" s="131">
        <f>I54/'Table 2.1'!O54</f>
        <v>5.3900812409435114E-3</v>
      </c>
      <c r="P54" s="129">
        <f>J54/'Table 2.1'!O54</f>
        <v>1.8792164524787918E-2</v>
      </c>
      <c r="Q54" s="151">
        <f t="shared" si="1"/>
        <v>60</v>
      </c>
      <c r="R54" s="152">
        <f t="shared" si="0"/>
        <v>107</v>
      </c>
    </row>
    <row r="55" spans="1:18" x14ac:dyDescent="0.2">
      <c r="A55" s="1"/>
      <c r="B55" s="24">
        <v>103026873</v>
      </c>
      <c r="C55" s="25" t="s">
        <v>49</v>
      </c>
      <c r="D55" s="26" t="s">
        <v>24</v>
      </c>
      <c r="E55" s="160">
        <f>'Table 2.1'!J55-'Table 2.1'!K55</f>
        <v>-40.065999999999804</v>
      </c>
      <c r="F55" s="161">
        <f>'Table 2.1'!K55-'Table 2.1'!L55</f>
        <v>-52.095000000000027</v>
      </c>
      <c r="G55" s="161">
        <f>'Table 2.1'!L55-'Table 2.1'!M55</f>
        <v>-49.067000000000007</v>
      </c>
      <c r="H55" s="161">
        <f>'Table 2.1'!M55-'Table 2.1'!N55</f>
        <v>19.009999999999991</v>
      </c>
      <c r="I55" s="161">
        <f>'Table 2.1'!N55-'Table 2.1'!O55</f>
        <v>-8.1739999999999782</v>
      </c>
      <c r="J55" s="124">
        <f>'Table 2.1'!J55-'Table 2.1'!O55</f>
        <v>-130.39199999999983</v>
      </c>
      <c r="K55" s="41">
        <f>E55/'Table 2.1'!K55</f>
        <v>-3.4328387621354275E-2</v>
      </c>
      <c r="L55" s="105">
        <f>F55/'Table 2.1'!L55</f>
        <v>-4.2727647030840699E-2</v>
      </c>
      <c r="M55" s="105">
        <f>G55/'Table 2.1'!M55</f>
        <v>-3.8687188609013171E-2</v>
      </c>
      <c r="N55" s="105">
        <f>H55/'Table 2.1'!N55</f>
        <v>1.5216630873031177E-2</v>
      </c>
      <c r="O55" s="131">
        <f>I55/'Table 2.1'!O55</f>
        <v>-6.5003797322390512E-3</v>
      </c>
      <c r="P55" s="129">
        <f>J55/'Table 2.1'!O55</f>
        <v>-0.10369433741694586</v>
      </c>
      <c r="Q55" s="151">
        <f t="shared" si="1"/>
        <v>357</v>
      </c>
      <c r="R55" s="152">
        <f t="shared" si="0"/>
        <v>426</v>
      </c>
    </row>
    <row r="56" spans="1:18" x14ac:dyDescent="0.2">
      <c r="A56" s="1"/>
      <c r="B56" s="24">
        <v>103026902</v>
      </c>
      <c r="C56" s="25" t="s">
        <v>50</v>
      </c>
      <c r="D56" s="26" t="s">
        <v>24</v>
      </c>
      <c r="E56" s="160">
        <f>'Table 2.1'!J56-'Table 2.1'!K56</f>
        <v>22.023000000000138</v>
      </c>
      <c r="F56" s="161">
        <f>'Table 2.1'!K56-'Table 2.1'!L56</f>
        <v>89.726000000000568</v>
      </c>
      <c r="G56" s="161">
        <f>'Table 2.1'!L56-'Table 2.1'!M56</f>
        <v>-17.102000000000771</v>
      </c>
      <c r="H56" s="161">
        <f>'Table 2.1'!M56-'Table 2.1'!N56</f>
        <v>14.853000000000065</v>
      </c>
      <c r="I56" s="161">
        <f>'Table 2.1'!N56-'Table 2.1'!O56</f>
        <v>37.037000000000262</v>
      </c>
      <c r="J56" s="124">
        <f>'Table 2.1'!J56-'Table 2.1'!O56</f>
        <v>146.53700000000026</v>
      </c>
      <c r="K56" s="41">
        <f>E56/'Table 2.1'!K56</f>
        <v>4.9764059651794248E-3</v>
      </c>
      <c r="L56" s="105">
        <f>F56/'Table 2.1'!L56</f>
        <v>2.069442544865881E-2</v>
      </c>
      <c r="M56" s="105">
        <f>G56/'Table 2.1'!M56</f>
        <v>-3.9289120093255418E-3</v>
      </c>
      <c r="N56" s="105">
        <f>H56/'Table 2.1'!N56</f>
        <v>3.4239233417381314E-3</v>
      </c>
      <c r="O56" s="131">
        <f>I56/'Table 2.1'!O56</f>
        <v>8.6113152640719479E-3</v>
      </c>
      <c r="P56" s="129">
        <f>J56/'Table 2.1'!O56</f>
        <v>3.407069430167952E-2</v>
      </c>
      <c r="Q56" s="151">
        <f t="shared" si="1"/>
        <v>63</v>
      </c>
      <c r="R56" s="152">
        <f t="shared" si="0"/>
        <v>81</v>
      </c>
    </row>
    <row r="57" spans="1:18" x14ac:dyDescent="0.2">
      <c r="A57" s="1"/>
      <c r="B57" s="24">
        <v>103027352</v>
      </c>
      <c r="C57" s="25" t="s">
        <v>51</v>
      </c>
      <c r="D57" s="26" t="s">
        <v>24</v>
      </c>
      <c r="E57" s="160">
        <f>'Table 2.1'!J57-'Table 2.1'!K57</f>
        <v>-115.22900000000027</v>
      </c>
      <c r="F57" s="161">
        <f>'Table 2.1'!K57-'Table 2.1'!L57</f>
        <v>-195.92399999999998</v>
      </c>
      <c r="G57" s="161">
        <f>'Table 2.1'!L57-'Table 2.1'!M57</f>
        <v>-137.71100000000024</v>
      </c>
      <c r="H57" s="161">
        <f>'Table 2.1'!M57-'Table 2.1'!N57</f>
        <v>-29.864999999999782</v>
      </c>
      <c r="I57" s="161">
        <f>'Table 2.1'!N57-'Table 2.1'!O57</f>
        <v>40.819999999999709</v>
      </c>
      <c r="J57" s="124">
        <f>'Table 2.1'!J57-'Table 2.1'!O57</f>
        <v>-437.90900000000056</v>
      </c>
      <c r="K57" s="41">
        <f>E57/'Table 2.1'!K57</f>
        <v>-2.6360332376868013E-2</v>
      </c>
      <c r="L57" s="105">
        <f>F57/'Table 2.1'!L57</f>
        <v>-4.2897802101800497E-2</v>
      </c>
      <c r="M57" s="105">
        <f>G57/'Table 2.1'!M57</f>
        <v>-2.926946114911615E-2</v>
      </c>
      <c r="N57" s="105">
        <f>H57/'Table 2.1'!N57</f>
        <v>-6.3075485928347566E-3</v>
      </c>
      <c r="O57" s="131">
        <f>I57/'Table 2.1'!O57</f>
        <v>8.6962394196995821E-3</v>
      </c>
      <c r="P57" s="129">
        <f>J57/'Table 2.1'!O57</f>
        <v>-9.3291560706547205E-2</v>
      </c>
      <c r="Q57" s="151">
        <f t="shared" si="1"/>
        <v>485</v>
      </c>
      <c r="R57" s="152">
        <f t="shared" si="0"/>
        <v>416</v>
      </c>
    </row>
    <row r="58" spans="1:18" x14ac:dyDescent="0.2">
      <c r="A58" s="1"/>
      <c r="B58" s="24">
        <v>103027503</v>
      </c>
      <c r="C58" s="25" t="s">
        <v>52</v>
      </c>
      <c r="D58" s="26" t="s">
        <v>24</v>
      </c>
      <c r="E58" s="160">
        <f>'Table 2.1'!J58-'Table 2.1'!K58</f>
        <v>-69.965999999999894</v>
      </c>
      <c r="F58" s="161">
        <f>'Table 2.1'!K58-'Table 2.1'!L58</f>
        <v>-28.909999999999854</v>
      </c>
      <c r="G58" s="161">
        <f>'Table 2.1'!L58-'Table 2.1'!M58</f>
        <v>-57.601999999999862</v>
      </c>
      <c r="H58" s="161">
        <f>'Table 2.1'!M58-'Table 2.1'!N58</f>
        <v>-90.41399999999976</v>
      </c>
      <c r="I58" s="161">
        <f>'Table 2.1'!N58-'Table 2.1'!O58</f>
        <v>23.803999999999633</v>
      </c>
      <c r="J58" s="124">
        <f>'Table 2.1'!J58-'Table 2.1'!O58</f>
        <v>-223.08799999999974</v>
      </c>
      <c r="K58" s="41">
        <f>E58/'Table 2.1'!K58</f>
        <v>-1.7829725434052594E-2</v>
      </c>
      <c r="L58" s="105">
        <f>F58/'Table 2.1'!L58</f>
        <v>-7.3133754832683719E-3</v>
      </c>
      <c r="M58" s="105">
        <f>G58/'Table 2.1'!M58</f>
        <v>-1.4362321359246748E-2</v>
      </c>
      <c r="N58" s="105">
        <f>H58/'Table 2.1'!N58</f>
        <v>-2.2046565182013221E-2</v>
      </c>
      <c r="O58" s="131">
        <f>I58/'Table 2.1'!O58</f>
        <v>5.8382588430465473E-3</v>
      </c>
      <c r="P58" s="129">
        <f>J58/'Table 2.1'!O58</f>
        <v>-5.4715404502503222E-2</v>
      </c>
      <c r="Q58" s="151">
        <f t="shared" si="1"/>
        <v>442</v>
      </c>
      <c r="R58" s="152">
        <f t="shared" si="0"/>
        <v>297</v>
      </c>
    </row>
    <row r="59" spans="1:18" x14ac:dyDescent="0.2">
      <c r="A59" s="1"/>
      <c r="B59" s="24">
        <v>103027753</v>
      </c>
      <c r="C59" s="25" t="s">
        <v>53</v>
      </c>
      <c r="D59" s="26" t="s">
        <v>24</v>
      </c>
      <c r="E59" s="160">
        <f>'Table 2.1'!J59-'Table 2.1'!K59</f>
        <v>32.586999999999989</v>
      </c>
      <c r="F59" s="161">
        <f>'Table 2.1'!K59-'Table 2.1'!L59</f>
        <v>35.655999999999949</v>
      </c>
      <c r="G59" s="161">
        <f>'Table 2.1'!L59-'Table 2.1'!M59</f>
        <v>-77.376999999999953</v>
      </c>
      <c r="H59" s="161">
        <f>'Table 2.1'!M59-'Table 2.1'!N59</f>
        <v>-17.2650000000001</v>
      </c>
      <c r="I59" s="161">
        <f>'Table 2.1'!N59-'Table 2.1'!O59</f>
        <v>19.093000000000075</v>
      </c>
      <c r="J59" s="124">
        <f>'Table 2.1'!J59-'Table 2.1'!O59</f>
        <v>-7.30600000000004</v>
      </c>
      <c r="K59" s="41">
        <f>E59/'Table 2.1'!K59</f>
        <v>1.7642001682613959E-2</v>
      </c>
      <c r="L59" s="105">
        <f>F59/'Table 2.1'!L59</f>
        <v>1.9683461498120284E-2</v>
      </c>
      <c r="M59" s="105">
        <f>G59/'Table 2.1'!M59</f>
        <v>-4.0965202581257215E-2</v>
      </c>
      <c r="N59" s="105">
        <f>H59/'Table 2.1'!N59</f>
        <v>-9.0577048987678047E-3</v>
      </c>
      <c r="O59" s="131">
        <f>I59/'Table 2.1'!O59</f>
        <v>1.0118075122720055E-2</v>
      </c>
      <c r="P59" s="129">
        <f>J59/'Table 2.1'!O59</f>
        <v>-3.8717151231651829E-3</v>
      </c>
      <c r="Q59" s="151">
        <f t="shared" si="1"/>
        <v>154</v>
      </c>
      <c r="R59" s="152">
        <f t="shared" si="0"/>
        <v>150</v>
      </c>
    </row>
    <row r="60" spans="1:18" x14ac:dyDescent="0.2">
      <c r="A60" s="1"/>
      <c r="B60" s="24">
        <v>103028203</v>
      </c>
      <c r="C60" s="25" t="s">
        <v>54</v>
      </c>
      <c r="D60" s="26" t="s">
        <v>24</v>
      </c>
      <c r="E60" s="160">
        <f>'Table 2.1'!J60-'Table 2.1'!K60</f>
        <v>15.61099999999999</v>
      </c>
      <c r="F60" s="161">
        <f>'Table 2.1'!K60-'Table 2.1'!L60</f>
        <v>3.3619999999999663</v>
      </c>
      <c r="G60" s="161">
        <f>'Table 2.1'!L60-'Table 2.1'!M60</f>
        <v>-36.879000000000019</v>
      </c>
      <c r="H60" s="161">
        <f>'Table 2.1'!M60-'Table 2.1'!N60</f>
        <v>-34.927999999999884</v>
      </c>
      <c r="I60" s="161">
        <f>'Table 2.1'!N60-'Table 2.1'!O60</f>
        <v>2.0929999999998472</v>
      </c>
      <c r="J60" s="124">
        <f>'Table 2.1'!J60-'Table 2.1'!O60</f>
        <v>-50.741000000000099</v>
      </c>
      <c r="K60" s="41">
        <f>E60/'Table 2.1'!K60</f>
        <v>1.5798896273379291E-2</v>
      </c>
      <c r="L60" s="105">
        <f>F60/'Table 2.1'!L60</f>
        <v>3.4140818181356255E-3</v>
      </c>
      <c r="M60" s="105">
        <f>G60/'Table 2.1'!M60</f>
        <v>-3.6098408024870222E-2</v>
      </c>
      <c r="N60" s="105">
        <f>H60/'Table 2.1'!N60</f>
        <v>-3.305847700823044E-2</v>
      </c>
      <c r="O60" s="131">
        <f>I60/'Table 2.1'!O60</f>
        <v>1.9849041072245075E-3</v>
      </c>
      <c r="P60" s="129">
        <f>J60/'Table 2.1'!O60</f>
        <v>-4.812041056124524E-2</v>
      </c>
      <c r="Q60" s="151">
        <f t="shared" si="1"/>
        <v>225</v>
      </c>
      <c r="R60" s="152">
        <f t="shared" si="0"/>
        <v>282</v>
      </c>
    </row>
    <row r="61" spans="1:18" x14ac:dyDescent="0.2">
      <c r="A61" s="1"/>
      <c r="B61" s="24">
        <v>103028302</v>
      </c>
      <c r="C61" s="25" t="s">
        <v>55</v>
      </c>
      <c r="D61" s="26" t="s">
        <v>24</v>
      </c>
      <c r="E61" s="160">
        <f>'Table 2.1'!J61-'Table 2.1'!K61</f>
        <v>-68.088000000000648</v>
      </c>
      <c r="F61" s="161">
        <f>'Table 2.1'!K61-'Table 2.1'!L61</f>
        <v>-73.728000000000065</v>
      </c>
      <c r="G61" s="161">
        <f>'Table 2.1'!L61-'Table 2.1'!M61</f>
        <v>-107.30499999999938</v>
      </c>
      <c r="H61" s="161">
        <f>'Table 2.1'!M61-'Table 2.1'!N61</f>
        <v>-83.199000000000524</v>
      </c>
      <c r="I61" s="161">
        <f>'Table 2.1'!N61-'Table 2.1'!O61</f>
        <v>-35.448999999999614</v>
      </c>
      <c r="J61" s="124">
        <f>'Table 2.1'!J61-'Table 2.1'!O61</f>
        <v>-367.76900000000023</v>
      </c>
      <c r="K61" s="41">
        <f>E61/'Table 2.1'!K61</f>
        <v>-1.5117840019290443E-2</v>
      </c>
      <c r="L61" s="105">
        <f>F61/'Table 2.1'!L61</f>
        <v>-1.6106446554551294E-2</v>
      </c>
      <c r="M61" s="105">
        <f>G61/'Table 2.1'!M61</f>
        <v>-2.2904677224526326E-2</v>
      </c>
      <c r="N61" s="105">
        <f>H61/'Table 2.1'!N61</f>
        <v>-1.7449271714852093E-2</v>
      </c>
      <c r="O61" s="131">
        <f>I61/'Table 2.1'!O61</f>
        <v>-7.3798287456705242E-3</v>
      </c>
      <c r="P61" s="129">
        <f>J61/'Table 2.1'!O61</f>
        <v>-7.6562730626154027E-2</v>
      </c>
      <c r="Q61" s="151">
        <f t="shared" si="1"/>
        <v>480</v>
      </c>
      <c r="R61" s="152">
        <f t="shared" si="0"/>
        <v>363</v>
      </c>
    </row>
    <row r="62" spans="1:18" x14ac:dyDescent="0.2">
      <c r="A62" s="1"/>
      <c r="B62" s="24">
        <v>103028653</v>
      </c>
      <c r="C62" s="25" t="s">
        <v>56</v>
      </c>
      <c r="D62" s="26" t="s">
        <v>24</v>
      </c>
      <c r="E62" s="160">
        <f>'Table 2.1'!J62-'Table 2.1'!K62</f>
        <v>69.211000000000013</v>
      </c>
      <c r="F62" s="161">
        <f>'Table 2.1'!K62-'Table 2.1'!L62</f>
        <v>3.1219999999998436</v>
      </c>
      <c r="G62" s="161">
        <f>'Table 2.1'!L62-'Table 2.1'!M62</f>
        <v>-51.413000000000011</v>
      </c>
      <c r="H62" s="161">
        <f>'Table 2.1'!M62-'Table 2.1'!N62</f>
        <v>2.6690000000000964</v>
      </c>
      <c r="I62" s="161">
        <f>'Table 2.1'!N62-'Table 2.1'!O62</f>
        <v>-35.750999999999976</v>
      </c>
      <c r="J62" s="124">
        <f>'Table 2.1'!J62-'Table 2.1'!O62</f>
        <v>-12.162000000000035</v>
      </c>
      <c r="K62" s="41">
        <f>E62/'Table 2.1'!K62</f>
        <v>4.4077964838762078E-2</v>
      </c>
      <c r="L62" s="105">
        <f>F62/'Table 2.1'!L62</f>
        <v>1.9922492442916466E-3</v>
      </c>
      <c r="M62" s="105">
        <f>G62/'Table 2.1'!M62</f>
        <v>-3.1766107337351086E-2</v>
      </c>
      <c r="N62" s="105">
        <f>H62/'Table 2.1'!N62</f>
        <v>1.6517959645183189E-3</v>
      </c>
      <c r="O62" s="131">
        <f>I62/'Table 2.1'!O62</f>
        <v>-2.1646701800955199E-2</v>
      </c>
      <c r="P62" s="129">
        <f>J62/'Table 2.1'!O62</f>
        <v>-7.3639111438342439E-3</v>
      </c>
      <c r="Q62" s="151">
        <f t="shared" si="1"/>
        <v>163</v>
      </c>
      <c r="R62" s="152">
        <f t="shared" si="0"/>
        <v>162</v>
      </c>
    </row>
    <row r="63" spans="1:18" x14ac:dyDescent="0.2">
      <c r="A63" s="1"/>
      <c r="B63" s="24">
        <v>103028703</v>
      </c>
      <c r="C63" s="25" t="s">
        <v>57</v>
      </c>
      <c r="D63" s="26" t="s">
        <v>24</v>
      </c>
      <c r="E63" s="160">
        <f>'Table 2.1'!J63-'Table 2.1'!K63</f>
        <v>102.72000000000025</v>
      </c>
      <c r="F63" s="161">
        <f>'Table 2.1'!K63-'Table 2.1'!L63</f>
        <v>52.255000000000109</v>
      </c>
      <c r="G63" s="161">
        <f>'Table 2.1'!L63-'Table 2.1'!M63</f>
        <v>117.92099999999982</v>
      </c>
      <c r="H63" s="161">
        <f>'Table 2.1'!M63-'Table 2.1'!N63</f>
        <v>93.608999999999924</v>
      </c>
      <c r="I63" s="161">
        <f>'Table 2.1'!N63-'Table 2.1'!O63</f>
        <v>91.907000000000153</v>
      </c>
      <c r="J63" s="124">
        <f>'Table 2.1'!J63-'Table 2.1'!O63</f>
        <v>458.41200000000026</v>
      </c>
      <c r="K63" s="41">
        <f>E63/'Table 2.1'!K63</f>
        <v>3.4219992710928432E-2</v>
      </c>
      <c r="L63" s="105">
        <f>F63/'Table 2.1'!L63</f>
        <v>1.7716568135808866E-2</v>
      </c>
      <c r="M63" s="105">
        <f>G63/'Table 2.1'!M63</f>
        <v>4.1644976758542347E-2</v>
      </c>
      <c r="N63" s="105">
        <f>H63/'Table 2.1'!N63</f>
        <v>3.4189211053886996E-2</v>
      </c>
      <c r="O63" s="131">
        <f>I63/'Table 2.1'!O63</f>
        <v>3.4733502087252739E-2</v>
      </c>
      <c r="P63" s="129">
        <f>J63/'Table 2.1'!O63</f>
        <v>0.17324310617060382</v>
      </c>
      <c r="Q63" s="151">
        <f t="shared" si="1"/>
        <v>19</v>
      </c>
      <c r="R63" s="152">
        <f t="shared" si="0"/>
        <v>1</v>
      </c>
    </row>
    <row r="64" spans="1:18" x14ac:dyDescent="0.2">
      <c r="A64" s="1"/>
      <c r="B64" s="24">
        <v>103028753</v>
      </c>
      <c r="C64" s="25" t="s">
        <v>58</v>
      </c>
      <c r="D64" s="26" t="s">
        <v>24</v>
      </c>
      <c r="E64" s="160">
        <f>'Table 2.1'!J64-'Table 2.1'!K64</f>
        <v>-63.395999999999958</v>
      </c>
      <c r="F64" s="161">
        <f>'Table 2.1'!K64-'Table 2.1'!L64</f>
        <v>-11.853000000000065</v>
      </c>
      <c r="G64" s="161">
        <f>'Table 2.1'!L64-'Table 2.1'!M64</f>
        <v>-11.994999999999891</v>
      </c>
      <c r="H64" s="161">
        <f>'Table 2.1'!M64-'Table 2.1'!N64</f>
        <v>-44.977000000000089</v>
      </c>
      <c r="I64" s="161">
        <f>'Table 2.1'!N64-'Table 2.1'!O64</f>
        <v>-90.2349999999999</v>
      </c>
      <c r="J64" s="124">
        <f>'Table 2.1'!J64-'Table 2.1'!O64</f>
        <v>-222.4559999999999</v>
      </c>
      <c r="K64" s="41">
        <f>E64/'Table 2.1'!K64</f>
        <v>-3.4164727489466987E-2</v>
      </c>
      <c r="L64" s="105">
        <f>F64/'Table 2.1'!L64</f>
        <v>-6.3471544902651078E-3</v>
      </c>
      <c r="M64" s="105">
        <f>G64/'Table 2.1'!M64</f>
        <v>-6.382199861022818E-3</v>
      </c>
      <c r="N64" s="105">
        <f>H64/'Table 2.1'!N64</f>
        <v>-2.3371680758336441E-2</v>
      </c>
      <c r="O64" s="131">
        <f>I64/'Table 2.1'!O64</f>
        <v>-4.4789239662513393E-2</v>
      </c>
      <c r="P64" s="129">
        <f>J64/'Table 2.1'!O64</f>
        <v>-0.11041874104686747</v>
      </c>
      <c r="Q64" s="151">
        <f t="shared" si="1"/>
        <v>439</v>
      </c>
      <c r="R64" s="152">
        <f t="shared" si="0"/>
        <v>441</v>
      </c>
    </row>
    <row r="65" spans="1:18" x14ac:dyDescent="0.2">
      <c r="A65" s="1"/>
      <c r="B65" s="24">
        <v>103028833</v>
      </c>
      <c r="C65" s="25" t="s">
        <v>59</v>
      </c>
      <c r="D65" s="26" t="s">
        <v>24</v>
      </c>
      <c r="E65" s="160">
        <f>'Table 2.1'!J65-'Table 2.1'!K65</f>
        <v>-48.461999999999989</v>
      </c>
      <c r="F65" s="161">
        <f>'Table 2.1'!K65-'Table 2.1'!L65</f>
        <v>35.52800000000002</v>
      </c>
      <c r="G65" s="161">
        <f>'Table 2.1'!L65-'Table 2.1'!M65</f>
        <v>-34.961000000000013</v>
      </c>
      <c r="H65" s="161">
        <f>'Table 2.1'!M65-'Table 2.1'!N65</f>
        <v>-84.148000000000138</v>
      </c>
      <c r="I65" s="161">
        <f>'Table 2.1'!N65-'Table 2.1'!O65</f>
        <v>-39.672000000000025</v>
      </c>
      <c r="J65" s="124">
        <f>'Table 2.1'!J65-'Table 2.1'!O65</f>
        <v>-171.71500000000015</v>
      </c>
      <c r="K65" s="41">
        <f>E65/'Table 2.1'!K65</f>
        <v>-2.6963178919959491E-2</v>
      </c>
      <c r="L65" s="105">
        <f>F65/'Table 2.1'!L65</f>
        <v>2.0165602232247268E-2</v>
      </c>
      <c r="M65" s="105">
        <f>G65/'Table 2.1'!M65</f>
        <v>-1.9457661040098006E-2</v>
      </c>
      <c r="N65" s="105">
        <f>H65/'Table 2.1'!N65</f>
        <v>-4.4737657775100671E-2</v>
      </c>
      <c r="O65" s="131">
        <f>I65/'Table 2.1'!O65</f>
        <v>-2.065612027118709E-2</v>
      </c>
      <c r="P65" s="129">
        <f>J65/'Table 2.1'!O65</f>
        <v>-8.9407282021750648E-2</v>
      </c>
      <c r="Q65" s="151">
        <f t="shared" si="1"/>
        <v>400</v>
      </c>
      <c r="R65" s="152">
        <f t="shared" si="0"/>
        <v>404</v>
      </c>
    </row>
    <row r="66" spans="1:18" x14ac:dyDescent="0.2">
      <c r="A66" s="1"/>
      <c r="B66" s="24">
        <v>103028853</v>
      </c>
      <c r="C66" s="25" t="s">
        <v>60</v>
      </c>
      <c r="D66" s="26" t="s">
        <v>24</v>
      </c>
      <c r="E66" s="160">
        <f>'Table 2.1'!J66-'Table 2.1'!K66</f>
        <v>-21.094000000000051</v>
      </c>
      <c r="F66" s="161">
        <f>'Table 2.1'!K66-'Table 2.1'!L66</f>
        <v>3.7999999999999545</v>
      </c>
      <c r="G66" s="161">
        <f>'Table 2.1'!L66-'Table 2.1'!M66</f>
        <v>17.434999999999945</v>
      </c>
      <c r="H66" s="161">
        <f>'Table 2.1'!M66-'Table 2.1'!N66</f>
        <v>-45.399999999999864</v>
      </c>
      <c r="I66" s="161">
        <f>'Table 2.1'!N66-'Table 2.1'!O66</f>
        <v>69.24799999999982</v>
      </c>
      <c r="J66" s="124">
        <f>'Table 2.1'!J66-'Table 2.1'!O66</f>
        <v>23.988999999999805</v>
      </c>
      <c r="K66" s="41">
        <f>E66/'Table 2.1'!K66</f>
        <v>-1.2029051293690451E-2</v>
      </c>
      <c r="L66" s="105">
        <f>F66/'Table 2.1'!L66</f>
        <v>2.1716916563606302E-3</v>
      </c>
      <c r="M66" s="105">
        <f>G66/'Table 2.1'!M66</f>
        <v>1.0064346008001801E-2</v>
      </c>
      <c r="N66" s="105">
        <f>H66/'Table 2.1'!N66</f>
        <v>-2.5537855933867003E-2</v>
      </c>
      <c r="O66" s="131">
        <f>I66/'Table 2.1'!O66</f>
        <v>4.0531341728587168E-2</v>
      </c>
      <c r="P66" s="129">
        <f>J66/'Table 2.1'!O66</f>
        <v>1.4040930521128005E-2</v>
      </c>
      <c r="Q66" s="151">
        <f t="shared" si="1"/>
        <v>127</v>
      </c>
      <c r="R66" s="152">
        <f t="shared" si="0"/>
        <v>115</v>
      </c>
    </row>
    <row r="67" spans="1:18" x14ac:dyDescent="0.2">
      <c r="A67" s="1"/>
      <c r="B67" s="24">
        <v>103029203</v>
      </c>
      <c r="C67" s="25" t="s">
        <v>61</v>
      </c>
      <c r="D67" s="26" t="s">
        <v>24</v>
      </c>
      <c r="E67" s="160">
        <f>'Table 2.1'!J67-'Table 2.1'!K67</f>
        <v>-56.510000000000218</v>
      </c>
      <c r="F67" s="161">
        <f>'Table 2.1'!K67-'Table 2.1'!L67</f>
        <v>36.501999999999953</v>
      </c>
      <c r="G67" s="161">
        <f>'Table 2.1'!L67-'Table 2.1'!M67</f>
        <v>-4.681999999999789</v>
      </c>
      <c r="H67" s="161">
        <f>'Table 2.1'!M67-'Table 2.1'!N67</f>
        <v>-66.538000000000011</v>
      </c>
      <c r="I67" s="161">
        <f>'Table 2.1'!N67-'Table 2.1'!O67</f>
        <v>-4.8890000000001237</v>
      </c>
      <c r="J67" s="124">
        <f>'Table 2.1'!J67-'Table 2.1'!O67</f>
        <v>-96.117000000000189</v>
      </c>
      <c r="K67" s="41">
        <f>E67/'Table 2.1'!K67</f>
        <v>-1.3990297155793191E-2</v>
      </c>
      <c r="L67" s="105">
        <f>F67/'Table 2.1'!L67</f>
        <v>9.1192852071313273E-3</v>
      </c>
      <c r="M67" s="105">
        <f>G67/'Table 2.1'!M67</f>
        <v>-1.1683362412810948E-3</v>
      </c>
      <c r="N67" s="105">
        <f>H67/'Table 2.1'!N67</f>
        <v>-1.6332567982000747E-2</v>
      </c>
      <c r="O67" s="131">
        <f>I67/'Table 2.1'!O67</f>
        <v>-1.1986265686158239E-3</v>
      </c>
      <c r="P67" s="129">
        <f>J67/'Table 2.1'!O67</f>
        <v>-2.356481691463376E-2</v>
      </c>
      <c r="Q67" s="151">
        <f t="shared" si="1"/>
        <v>306</v>
      </c>
      <c r="R67" s="152">
        <f t="shared" si="0"/>
        <v>215</v>
      </c>
    </row>
    <row r="68" spans="1:18" x14ac:dyDescent="0.2">
      <c r="A68" s="1"/>
      <c r="B68" s="24">
        <v>103029403</v>
      </c>
      <c r="C68" s="25" t="s">
        <v>62</v>
      </c>
      <c r="D68" s="26" t="s">
        <v>24</v>
      </c>
      <c r="E68" s="160">
        <f>'Table 2.1'!J68-'Table 2.1'!K68</f>
        <v>-13.467000000000098</v>
      </c>
      <c r="F68" s="161">
        <f>'Table 2.1'!K68-'Table 2.1'!L68</f>
        <v>11.902999999999793</v>
      </c>
      <c r="G68" s="161">
        <f>'Table 2.1'!L68-'Table 2.1'!M68</f>
        <v>197.99400000000014</v>
      </c>
      <c r="H68" s="161">
        <f>'Table 2.1'!M68-'Table 2.1'!N68</f>
        <v>-33.961999999999989</v>
      </c>
      <c r="I68" s="161">
        <f>'Table 2.1'!N68-'Table 2.1'!O68</f>
        <v>11.050000000000182</v>
      </c>
      <c r="J68" s="124">
        <f>'Table 2.1'!J68-'Table 2.1'!O68</f>
        <v>173.51800000000003</v>
      </c>
      <c r="K68" s="41">
        <f>E68/'Table 2.1'!K68</f>
        <v>-3.9698530532376831E-3</v>
      </c>
      <c r="L68" s="105">
        <f>F68/'Table 2.1'!L68</f>
        <v>3.5211663423473549E-3</v>
      </c>
      <c r="M68" s="105">
        <f>G68/'Table 2.1'!M68</f>
        <v>6.2214918206899193E-2</v>
      </c>
      <c r="N68" s="105">
        <f>H68/'Table 2.1'!N68</f>
        <v>-1.055906916529193E-2</v>
      </c>
      <c r="O68" s="131">
        <f>I68/'Table 2.1'!O68</f>
        <v>3.4473808017391589E-3</v>
      </c>
      <c r="P68" s="129">
        <f>J68/'Table 2.1'!O68</f>
        <v>5.4134173932684673E-2</v>
      </c>
      <c r="Q68" s="151">
        <f t="shared" si="1"/>
        <v>50</v>
      </c>
      <c r="R68" s="152">
        <f t="shared" si="0"/>
        <v>45</v>
      </c>
    </row>
    <row r="69" spans="1:18" x14ac:dyDescent="0.2">
      <c r="A69" s="1"/>
      <c r="B69" s="24">
        <v>103029553</v>
      </c>
      <c r="C69" s="25" t="s">
        <v>63</v>
      </c>
      <c r="D69" s="26" t="s">
        <v>24</v>
      </c>
      <c r="E69" s="160">
        <f>'Table 2.1'!J69-'Table 2.1'!K69</f>
        <v>79.987999999999829</v>
      </c>
      <c r="F69" s="161">
        <f>'Table 2.1'!K69-'Table 2.1'!L69</f>
        <v>18.786000000000058</v>
      </c>
      <c r="G69" s="161">
        <f>'Table 2.1'!L69-'Table 2.1'!M69</f>
        <v>28.257000000000062</v>
      </c>
      <c r="H69" s="161">
        <f>'Table 2.1'!M69-'Table 2.1'!N69</f>
        <v>-1.2709999999997308</v>
      </c>
      <c r="I69" s="161">
        <f>'Table 2.1'!N69-'Table 2.1'!O69</f>
        <v>1.9779999999996107</v>
      </c>
      <c r="J69" s="124">
        <f>'Table 2.1'!J69-'Table 2.1'!O69</f>
        <v>127.73799999999983</v>
      </c>
      <c r="K69" s="41">
        <f>E69/'Table 2.1'!K69</f>
        <v>2.8275051477151151E-2</v>
      </c>
      <c r="L69" s="105">
        <f>F69/'Table 2.1'!L69</f>
        <v>6.6850785672879732E-3</v>
      </c>
      <c r="M69" s="105">
        <f>G69/'Table 2.1'!M69</f>
        <v>1.0157512072762274E-2</v>
      </c>
      <c r="N69" s="105">
        <f>H69/'Table 2.1'!N69</f>
        <v>-4.5667629483529321E-4</v>
      </c>
      <c r="O69" s="131">
        <f>I69/'Table 2.1'!O69</f>
        <v>7.1121018993756621E-4</v>
      </c>
      <c r="P69" s="129">
        <f>J69/'Table 2.1'!O69</f>
        <v>4.5929508211457325E-2</v>
      </c>
      <c r="Q69" s="151">
        <f t="shared" si="1"/>
        <v>68</v>
      </c>
      <c r="R69" s="152">
        <f t="shared" ref="R69:R132" si="2">_xlfn.RANK.EQ(P69, P$5:P$504)</f>
        <v>53</v>
      </c>
    </row>
    <row r="70" spans="1:18" x14ac:dyDescent="0.2">
      <c r="A70" s="1"/>
      <c r="B70" s="24">
        <v>103029603</v>
      </c>
      <c r="C70" s="25" t="s">
        <v>64</v>
      </c>
      <c r="D70" s="26" t="s">
        <v>24</v>
      </c>
      <c r="E70" s="160">
        <f>'Table 2.1'!J70-'Table 2.1'!K70</f>
        <v>-44.673999999999978</v>
      </c>
      <c r="F70" s="161">
        <f>'Table 2.1'!K70-'Table 2.1'!L70</f>
        <v>-36.371999999999844</v>
      </c>
      <c r="G70" s="161">
        <f>'Table 2.1'!L70-'Table 2.1'!M70</f>
        <v>-66.182999999999993</v>
      </c>
      <c r="H70" s="161">
        <f>'Table 2.1'!M70-'Table 2.1'!N70</f>
        <v>-74.480000000000018</v>
      </c>
      <c r="I70" s="161">
        <f>'Table 2.1'!N70-'Table 2.1'!O70</f>
        <v>-35.420000000000073</v>
      </c>
      <c r="J70" s="124">
        <f>'Table 2.1'!J70-'Table 2.1'!O70</f>
        <v>-257.12899999999991</v>
      </c>
      <c r="K70" s="41">
        <f>E70/'Table 2.1'!K70</f>
        <v>-1.7075728873783162E-2</v>
      </c>
      <c r="L70" s="105">
        <f>F70/'Table 2.1'!L70</f>
        <v>-1.3711829902736878E-2</v>
      </c>
      <c r="M70" s="105">
        <f>G70/'Table 2.1'!M70</f>
        <v>-2.4342876941631602E-2</v>
      </c>
      <c r="N70" s="105">
        <f>H70/'Table 2.1'!N70</f>
        <v>-2.6664155863590368E-2</v>
      </c>
      <c r="O70" s="131">
        <f>I70/'Table 2.1'!O70</f>
        <v>-1.252172830960559E-2</v>
      </c>
      <c r="P70" s="129">
        <f>J70/'Table 2.1'!O70</f>
        <v>-9.0900606395272962E-2</v>
      </c>
      <c r="Q70" s="151">
        <f t="shared" ref="Q70:Q133" si="3">_xlfn.RANK.EQ(J70, J$5:J$504)</f>
        <v>458</v>
      </c>
      <c r="R70" s="152">
        <f t="shared" si="2"/>
        <v>410</v>
      </c>
    </row>
    <row r="71" spans="1:18" x14ac:dyDescent="0.2">
      <c r="A71" s="1"/>
      <c r="B71" s="24">
        <v>103029803</v>
      </c>
      <c r="C71" s="25" t="s">
        <v>65</v>
      </c>
      <c r="D71" s="26" t="s">
        <v>24</v>
      </c>
      <c r="E71" s="160">
        <f>'Table 2.1'!J71-'Table 2.1'!K71</f>
        <v>-51.048999999999978</v>
      </c>
      <c r="F71" s="161">
        <f>'Table 2.1'!K71-'Table 2.1'!L71</f>
        <v>-7.6200000000001182</v>
      </c>
      <c r="G71" s="161">
        <f>'Table 2.1'!L71-'Table 2.1'!M71</f>
        <v>-39.635999999999967</v>
      </c>
      <c r="H71" s="161">
        <f>'Table 2.1'!M71-'Table 2.1'!N71</f>
        <v>-80.932999999999993</v>
      </c>
      <c r="I71" s="161">
        <f>'Table 2.1'!N71-'Table 2.1'!O71</f>
        <v>-81.518000000000029</v>
      </c>
      <c r="J71" s="124">
        <f>'Table 2.1'!J71-'Table 2.1'!O71</f>
        <v>-260.75600000000009</v>
      </c>
      <c r="K71" s="41">
        <f>E71/'Table 2.1'!K71</f>
        <v>-4.4897542767836002E-2</v>
      </c>
      <c r="L71" s="105">
        <f>F71/'Table 2.1'!L71</f>
        <v>-6.6571672442910573E-3</v>
      </c>
      <c r="M71" s="105">
        <f>G71/'Table 2.1'!M71</f>
        <v>-3.3468803909929068E-2</v>
      </c>
      <c r="N71" s="105">
        <f>H71/'Table 2.1'!N71</f>
        <v>-6.3968542522921265E-2</v>
      </c>
      <c r="O71" s="131">
        <f>I71/'Table 2.1'!O71</f>
        <v>-6.0530860952330054E-2</v>
      </c>
      <c r="P71" s="129">
        <f>J71/'Table 2.1'!O71</f>
        <v>-0.1936233123786866</v>
      </c>
      <c r="Q71" s="151">
        <f t="shared" si="3"/>
        <v>461</v>
      </c>
      <c r="R71" s="152">
        <f t="shared" si="2"/>
        <v>498</v>
      </c>
    </row>
    <row r="72" spans="1:18" x14ac:dyDescent="0.2">
      <c r="A72" s="1"/>
      <c r="B72" s="24">
        <v>103029902</v>
      </c>
      <c r="C72" s="25" t="s">
        <v>66</v>
      </c>
      <c r="D72" s="26" t="s">
        <v>24</v>
      </c>
      <c r="E72" s="160">
        <f>'Table 2.1'!J72-'Table 2.1'!K72</f>
        <v>-66.550000000000182</v>
      </c>
      <c r="F72" s="161">
        <f>'Table 2.1'!K72-'Table 2.1'!L72</f>
        <v>-172.01000000000022</v>
      </c>
      <c r="G72" s="161">
        <f>'Table 2.1'!L72-'Table 2.1'!M72</f>
        <v>-71.797999999999774</v>
      </c>
      <c r="H72" s="161">
        <f>'Table 2.1'!M72-'Table 2.1'!N72</f>
        <v>-47.836999999999534</v>
      </c>
      <c r="I72" s="161">
        <f>'Table 2.1'!N72-'Table 2.1'!O72</f>
        <v>8.4539999999997235</v>
      </c>
      <c r="J72" s="124">
        <f>'Table 2.1'!J72-'Table 2.1'!O72</f>
        <v>-349.74099999999999</v>
      </c>
      <c r="K72" s="41">
        <f>E72/'Table 2.1'!K72</f>
        <v>-1.3866385963508627E-2</v>
      </c>
      <c r="L72" s="105">
        <f>F72/'Table 2.1'!L72</f>
        <v>-3.4600008931111002E-2</v>
      </c>
      <c r="M72" s="105">
        <f>G72/'Table 2.1'!M72</f>
        <v>-1.4236640979190878E-2</v>
      </c>
      <c r="N72" s="105">
        <f>H72/'Table 2.1'!N72</f>
        <v>-9.3963470195859607E-3</v>
      </c>
      <c r="O72" s="131">
        <f>I72/'Table 2.1'!O72</f>
        <v>1.6633327214377546E-3</v>
      </c>
      <c r="P72" s="129">
        <f>J72/'Table 2.1'!O72</f>
        <v>-6.8811881869929106E-2</v>
      </c>
      <c r="Q72" s="151">
        <f t="shared" si="3"/>
        <v>477</v>
      </c>
      <c r="R72" s="152">
        <f t="shared" si="2"/>
        <v>343</v>
      </c>
    </row>
    <row r="73" spans="1:18" x14ac:dyDescent="0.2">
      <c r="A73" s="1"/>
      <c r="B73" s="24">
        <v>104101252</v>
      </c>
      <c r="C73" s="25" t="s">
        <v>142</v>
      </c>
      <c r="D73" s="26" t="s">
        <v>143</v>
      </c>
      <c r="E73" s="160">
        <f>'Table 2.1'!J73-'Table 2.1'!K73</f>
        <v>-192.58500000000004</v>
      </c>
      <c r="F73" s="161">
        <f>'Table 2.1'!K73-'Table 2.1'!L73</f>
        <v>-213.60599999999977</v>
      </c>
      <c r="G73" s="161">
        <f>'Table 2.1'!L73-'Table 2.1'!M73</f>
        <v>-223.69900000000052</v>
      </c>
      <c r="H73" s="161">
        <f>'Table 2.1'!M73-'Table 2.1'!N73</f>
        <v>-180.93199999999979</v>
      </c>
      <c r="I73" s="161">
        <f>'Table 2.1'!N73-'Table 2.1'!O73</f>
        <v>-85.082000000000335</v>
      </c>
      <c r="J73" s="124">
        <f>'Table 2.1'!J73-'Table 2.1'!O73</f>
        <v>-895.90400000000045</v>
      </c>
      <c r="K73" s="41">
        <f>E73/'Table 2.1'!K73</f>
        <v>-2.8770447132949545E-2</v>
      </c>
      <c r="L73" s="105">
        <f>F73/'Table 2.1'!L73</f>
        <v>-3.0923984437681348E-2</v>
      </c>
      <c r="M73" s="105">
        <f>G73/'Table 2.1'!M73</f>
        <v>-3.1369261043761157E-2</v>
      </c>
      <c r="N73" s="105">
        <f>H73/'Table 2.1'!N73</f>
        <v>-2.4744241895437457E-2</v>
      </c>
      <c r="O73" s="131">
        <f>I73/'Table 2.1'!O73</f>
        <v>-1.1501970957259763E-2</v>
      </c>
      <c r="P73" s="129">
        <f>J73/'Table 2.1'!O73</f>
        <v>-0.12111447531196746</v>
      </c>
      <c r="Q73" s="151">
        <f t="shared" si="3"/>
        <v>497</v>
      </c>
      <c r="R73" s="152">
        <f t="shared" si="2"/>
        <v>457</v>
      </c>
    </row>
    <row r="74" spans="1:18" x14ac:dyDescent="0.2">
      <c r="A74" s="1"/>
      <c r="B74" s="24">
        <v>104103603</v>
      </c>
      <c r="C74" s="25" t="s">
        <v>144</v>
      </c>
      <c r="D74" s="26" t="s">
        <v>143</v>
      </c>
      <c r="E74" s="160">
        <f>'Table 2.1'!J74-'Table 2.1'!K74</f>
        <v>-41.923000000000002</v>
      </c>
      <c r="F74" s="161">
        <f>'Table 2.1'!K74-'Table 2.1'!L74</f>
        <v>-46.738000000000056</v>
      </c>
      <c r="G74" s="161">
        <f>'Table 2.1'!L74-'Table 2.1'!M74</f>
        <v>-27.059999999999945</v>
      </c>
      <c r="H74" s="161">
        <f>'Table 2.1'!M74-'Table 2.1'!N74</f>
        <v>-15.961999999999989</v>
      </c>
      <c r="I74" s="161">
        <f>'Table 2.1'!N74-'Table 2.1'!O74</f>
        <v>-50.634000000000015</v>
      </c>
      <c r="J74" s="124">
        <f>'Table 2.1'!J74-'Table 2.1'!O74</f>
        <v>-182.31700000000001</v>
      </c>
      <c r="K74" s="41">
        <f>E74/'Table 2.1'!K74</f>
        <v>-2.7854222283643593E-2</v>
      </c>
      <c r="L74" s="105">
        <f>F74/'Table 2.1'!L74</f>
        <v>-3.0118106176989179E-2</v>
      </c>
      <c r="M74" s="105">
        <f>G74/'Table 2.1'!M74</f>
        <v>-1.713868783267165E-2</v>
      </c>
      <c r="N74" s="105">
        <f>H74/'Table 2.1'!N74</f>
        <v>-1.0008489847922615E-2</v>
      </c>
      <c r="O74" s="131">
        <f>I74/'Table 2.1'!O74</f>
        <v>-3.0771568174635982E-2</v>
      </c>
      <c r="P74" s="129">
        <f>J74/'Table 2.1'!O74</f>
        <v>-0.11079867272771471</v>
      </c>
      <c r="Q74" s="151">
        <f t="shared" si="3"/>
        <v>411</v>
      </c>
      <c r="R74" s="152">
        <f t="shared" si="2"/>
        <v>442</v>
      </c>
    </row>
    <row r="75" spans="1:18" x14ac:dyDescent="0.2">
      <c r="A75" s="1"/>
      <c r="B75" s="24">
        <v>104105003</v>
      </c>
      <c r="C75" s="25" t="s">
        <v>145</v>
      </c>
      <c r="D75" s="26" t="s">
        <v>143</v>
      </c>
      <c r="E75" s="160">
        <f>'Table 2.1'!J75-'Table 2.1'!K75</f>
        <v>-4.1780000000003383</v>
      </c>
      <c r="F75" s="161">
        <f>'Table 2.1'!K75-'Table 2.1'!L75</f>
        <v>49.394000000000233</v>
      </c>
      <c r="G75" s="161">
        <f>'Table 2.1'!L75-'Table 2.1'!M75</f>
        <v>-16.291999999999916</v>
      </c>
      <c r="H75" s="161">
        <f>'Table 2.1'!M75-'Table 2.1'!N75</f>
        <v>11.657999999999902</v>
      </c>
      <c r="I75" s="161">
        <f>'Table 2.1'!N75-'Table 2.1'!O75</f>
        <v>-1.6959999999999127</v>
      </c>
      <c r="J75" s="124">
        <f>'Table 2.1'!J75-'Table 2.1'!O75</f>
        <v>38.885999999999967</v>
      </c>
      <c r="K75" s="41">
        <f>E75/'Table 2.1'!K75</f>
        <v>-1.2714024226029479E-3</v>
      </c>
      <c r="L75" s="105">
        <f>F75/'Table 2.1'!L75</f>
        <v>1.5260411630093429E-2</v>
      </c>
      <c r="M75" s="105">
        <f>G75/'Table 2.1'!M75</f>
        <v>-5.0082492246466348E-3</v>
      </c>
      <c r="N75" s="105">
        <f>H75/'Table 2.1'!N75</f>
        <v>3.5966218040183262E-3</v>
      </c>
      <c r="O75" s="131">
        <f>I75/'Table 2.1'!O75</f>
        <v>-5.2296110692609348E-4</v>
      </c>
      <c r="P75" s="129">
        <f>J75/'Table 2.1'!O75</f>
        <v>1.1990486794769516E-2</v>
      </c>
      <c r="Q75" s="151">
        <f t="shared" si="3"/>
        <v>112</v>
      </c>
      <c r="R75" s="152">
        <f t="shared" si="2"/>
        <v>120</v>
      </c>
    </row>
    <row r="76" spans="1:18" x14ac:dyDescent="0.2">
      <c r="A76" s="1"/>
      <c r="B76" s="24">
        <v>104105353</v>
      </c>
      <c r="C76" s="25" t="s">
        <v>146</v>
      </c>
      <c r="D76" s="26" t="s">
        <v>143</v>
      </c>
      <c r="E76" s="160">
        <f>'Table 2.1'!J76-'Table 2.1'!K76</f>
        <v>-42.467000000000098</v>
      </c>
      <c r="F76" s="161">
        <f>'Table 2.1'!K76-'Table 2.1'!L76</f>
        <v>-7.5049999999998818</v>
      </c>
      <c r="G76" s="161">
        <f>'Table 2.1'!L76-'Table 2.1'!M76</f>
        <v>-9.0270000000000437</v>
      </c>
      <c r="H76" s="161">
        <f>'Table 2.1'!M76-'Table 2.1'!N76</f>
        <v>-33.04099999999994</v>
      </c>
      <c r="I76" s="161">
        <f>'Table 2.1'!N76-'Table 2.1'!O76</f>
        <v>-94.008000000000038</v>
      </c>
      <c r="J76" s="124">
        <f>'Table 2.1'!J76-'Table 2.1'!O76</f>
        <v>-186.048</v>
      </c>
      <c r="K76" s="41">
        <f>E76/'Table 2.1'!K76</f>
        <v>-3.2213823262799847E-2</v>
      </c>
      <c r="L76" s="105">
        <f>F76/'Table 2.1'!L76</f>
        <v>-5.6607758393108125E-3</v>
      </c>
      <c r="M76" s="105">
        <f>G76/'Table 2.1'!M76</f>
        <v>-6.7627247780033097E-3</v>
      </c>
      <c r="N76" s="105">
        <f>H76/'Table 2.1'!N76</f>
        <v>-2.4155285124625465E-2</v>
      </c>
      <c r="O76" s="131">
        <f>I76/'Table 2.1'!O76</f>
        <v>-6.4306851653981992E-2</v>
      </c>
      <c r="P76" s="129">
        <f>J76/'Table 2.1'!O76</f>
        <v>-0.12726747868819716</v>
      </c>
      <c r="Q76" s="151">
        <f t="shared" si="3"/>
        <v>412</v>
      </c>
      <c r="R76" s="152">
        <f t="shared" si="2"/>
        <v>463</v>
      </c>
    </row>
    <row r="77" spans="1:18" x14ac:dyDescent="0.2">
      <c r="A77" s="1"/>
      <c r="B77" s="24">
        <v>104107503</v>
      </c>
      <c r="C77" s="25" t="s">
        <v>147</v>
      </c>
      <c r="D77" s="26" t="s">
        <v>143</v>
      </c>
      <c r="E77" s="160">
        <f>'Table 2.1'!J77-'Table 2.1'!K77</f>
        <v>-81.085999999999785</v>
      </c>
      <c r="F77" s="161">
        <f>'Table 2.1'!K77-'Table 2.1'!L77</f>
        <v>-57.960000000000036</v>
      </c>
      <c r="G77" s="161">
        <f>'Table 2.1'!L77-'Table 2.1'!M77</f>
        <v>24.323999999999614</v>
      </c>
      <c r="H77" s="161">
        <f>'Table 2.1'!M77-'Table 2.1'!N77</f>
        <v>-11.338999999999942</v>
      </c>
      <c r="I77" s="161">
        <f>'Table 2.1'!N77-'Table 2.1'!O77</f>
        <v>-74.753999999999905</v>
      </c>
      <c r="J77" s="124">
        <f>'Table 2.1'!J77-'Table 2.1'!O77</f>
        <v>-200.81500000000005</v>
      </c>
      <c r="K77" s="41">
        <f>E77/'Table 2.1'!K77</f>
        <v>-3.824829362402643E-2</v>
      </c>
      <c r="L77" s="105">
        <f>F77/'Table 2.1'!L77</f>
        <v>-2.6612181179549596E-2</v>
      </c>
      <c r="M77" s="105">
        <f>G77/'Table 2.1'!M77</f>
        <v>1.1294440167419789E-2</v>
      </c>
      <c r="N77" s="105">
        <f>H77/'Table 2.1'!N77</f>
        <v>-5.2374980657885649E-3</v>
      </c>
      <c r="O77" s="131">
        <f>I77/'Table 2.1'!O77</f>
        <v>-3.337650839234739E-2</v>
      </c>
      <c r="P77" s="129">
        <f>J77/'Table 2.1'!O77</f>
        <v>-8.9660801198721829E-2</v>
      </c>
      <c r="Q77" s="151">
        <f t="shared" si="3"/>
        <v>423</v>
      </c>
      <c r="R77" s="152">
        <f t="shared" si="2"/>
        <v>408</v>
      </c>
    </row>
    <row r="78" spans="1:18" x14ac:dyDescent="0.2">
      <c r="A78" s="1"/>
      <c r="B78" s="24">
        <v>104107803</v>
      </c>
      <c r="C78" s="25" t="s">
        <v>148</v>
      </c>
      <c r="D78" s="26" t="s">
        <v>143</v>
      </c>
      <c r="E78" s="160">
        <f>'Table 2.1'!J78-'Table 2.1'!K78</f>
        <v>-73.868999999999687</v>
      </c>
      <c r="F78" s="161">
        <f>'Table 2.1'!K78-'Table 2.1'!L78</f>
        <v>-80.900000000000091</v>
      </c>
      <c r="G78" s="161">
        <f>'Table 2.1'!L78-'Table 2.1'!M78</f>
        <v>-84.25</v>
      </c>
      <c r="H78" s="161">
        <f>'Table 2.1'!M78-'Table 2.1'!N78</f>
        <v>-53.402000000000044</v>
      </c>
      <c r="I78" s="161">
        <f>'Table 2.1'!N78-'Table 2.1'!O78</f>
        <v>-66.760000000000218</v>
      </c>
      <c r="J78" s="124">
        <f>'Table 2.1'!J78-'Table 2.1'!O78</f>
        <v>-359.18100000000004</v>
      </c>
      <c r="K78" s="41">
        <f>E78/'Table 2.1'!K78</f>
        <v>-3.1500384431853087E-2</v>
      </c>
      <c r="L78" s="105">
        <f>F78/'Table 2.1'!L78</f>
        <v>-3.334818681085399E-2</v>
      </c>
      <c r="M78" s="105">
        <f>G78/'Table 2.1'!M78</f>
        <v>-3.3563477200140711E-2</v>
      </c>
      <c r="N78" s="105">
        <f>H78/'Table 2.1'!N78</f>
        <v>-2.0831098495029021E-2</v>
      </c>
      <c r="O78" s="131">
        <f>I78/'Table 2.1'!O78</f>
        <v>-2.538083610009547E-2</v>
      </c>
      <c r="P78" s="129">
        <f>J78/'Table 2.1'!O78</f>
        <v>-0.13655353641804016</v>
      </c>
      <c r="Q78" s="151">
        <f t="shared" si="3"/>
        <v>479</v>
      </c>
      <c r="R78" s="152">
        <f t="shared" si="2"/>
        <v>473</v>
      </c>
    </row>
    <row r="79" spans="1:18" x14ac:dyDescent="0.2">
      <c r="A79" s="1"/>
      <c r="B79" s="24">
        <v>104107903</v>
      </c>
      <c r="C79" s="25" t="s">
        <v>149</v>
      </c>
      <c r="D79" s="26" t="s">
        <v>143</v>
      </c>
      <c r="E79" s="160">
        <f>'Table 2.1'!J79-'Table 2.1'!K79</f>
        <v>-11.222000000000662</v>
      </c>
      <c r="F79" s="161">
        <f>'Table 2.1'!K79-'Table 2.1'!L79</f>
        <v>-19.457999999999629</v>
      </c>
      <c r="G79" s="161">
        <f>'Table 2.1'!L79-'Table 2.1'!M79</f>
        <v>-33.783000000000357</v>
      </c>
      <c r="H79" s="161">
        <f>'Table 2.1'!M79-'Table 2.1'!N79</f>
        <v>-22.101999999999862</v>
      </c>
      <c r="I79" s="161">
        <f>'Table 2.1'!N79-'Table 2.1'!O79</f>
        <v>-14.018999999999323</v>
      </c>
      <c r="J79" s="124">
        <f>'Table 2.1'!J79-'Table 2.1'!O79</f>
        <v>-100.58399999999983</v>
      </c>
      <c r="K79" s="41">
        <f>E79/'Table 2.1'!K79</f>
        <v>-1.5824185989321369E-3</v>
      </c>
      <c r="L79" s="105">
        <f>F79/'Table 2.1'!L79</f>
        <v>-2.736272442623023E-3</v>
      </c>
      <c r="M79" s="105">
        <f>G79/'Table 2.1'!M79</f>
        <v>-4.7282564654005576E-3</v>
      </c>
      <c r="N79" s="105">
        <f>H79/'Table 2.1'!N79</f>
        <v>-3.0838483894070688E-3</v>
      </c>
      <c r="O79" s="131">
        <f>I79/'Table 2.1'!O79</f>
        <v>-1.9522247340843098E-3</v>
      </c>
      <c r="P79" s="129">
        <f>J79/'Table 2.1'!O79</f>
        <v>-1.4006888697706353E-2</v>
      </c>
      <c r="Q79" s="151">
        <f t="shared" si="3"/>
        <v>313</v>
      </c>
      <c r="R79" s="152">
        <f t="shared" si="2"/>
        <v>187</v>
      </c>
    </row>
    <row r="80" spans="1:18" x14ac:dyDescent="0.2">
      <c r="A80" s="1"/>
      <c r="B80" s="24">
        <v>104372003</v>
      </c>
      <c r="C80" s="25" t="s">
        <v>345</v>
      </c>
      <c r="D80" s="26" t="s">
        <v>346</v>
      </c>
      <c r="E80" s="160">
        <f>'Table 2.1'!J80-'Table 2.1'!K80</f>
        <v>5.1980000000000928</v>
      </c>
      <c r="F80" s="161">
        <f>'Table 2.1'!K80-'Table 2.1'!L80</f>
        <v>50.90099999999984</v>
      </c>
      <c r="G80" s="161">
        <f>'Table 2.1'!L80-'Table 2.1'!M80</f>
        <v>-146.86199999999985</v>
      </c>
      <c r="H80" s="161">
        <f>'Table 2.1'!M80-'Table 2.1'!N80</f>
        <v>-69.614000000000033</v>
      </c>
      <c r="I80" s="161">
        <f>'Table 2.1'!N80-'Table 2.1'!O80</f>
        <v>-73.796000000000049</v>
      </c>
      <c r="J80" s="124">
        <f>'Table 2.1'!J80-'Table 2.1'!O80</f>
        <v>-234.173</v>
      </c>
      <c r="K80" s="41">
        <f>E80/'Table 2.1'!K80</f>
        <v>2.8919888348534688E-3</v>
      </c>
      <c r="L80" s="105">
        <f>F80/'Table 2.1'!L80</f>
        <v>2.914494199182574E-2</v>
      </c>
      <c r="M80" s="105">
        <f>G80/'Table 2.1'!M80</f>
        <v>-7.756768462082872E-2</v>
      </c>
      <c r="N80" s="105">
        <f>H80/'Table 2.1'!N80</f>
        <v>-3.5463897778552141E-2</v>
      </c>
      <c r="O80" s="131">
        <f>I80/'Table 2.1'!O80</f>
        <v>-3.6232232723701997E-2</v>
      </c>
      <c r="P80" s="129">
        <f>J80/'Table 2.1'!O80</f>
        <v>-0.11497385540689825</v>
      </c>
      <c r="Q80" s="151">
        <f t="shared" si="3"/>
        <v>446</v>
      </c>
      <c r="R80" s="152">
        <f t="shared" si="2"/>
        <v>450</v>
      </c>
    </row>
    <row r="81" spans="1:18" x14ac:dyDescent="0.2">
      <c r="A81" s="1"/>
      <c r="B81" s="24">
        <v>104374003</v>
      </c>
      <c r="C81" s="25" t="s">
        <v>347</v>
      </c>
      <c r="D81" s="26" t="s">
        <v>346</v>
      </c>
      <c r="E81" s="160">
        <f>'Table 2.1'!J81-'Table 2.1'!K81</f>
        <v>-69.287000000000035</v>
      </c>
      <c r="F81" s="161">
        <f>'Table 2.1'!K81-'Table 2.1'!L81</f>
        <v>-34.075000000000045</v>
      </c>
      <c r="G81" s="161">
        <f>'Table 2.1'!L81-'Table 2.1'!M81</f>
        <v>-35.124000000000024</v>
      </c>
      <c r="H81" s="161">
        <f>'Table 2.1'!M81-'Table 2.1'!N81</f>
        <v>-39.797000000000025</v>
      </c>
      <c r="I81" s="161">
        <f>'Table 2.1'!N81-'Table 2.1'!O81</f>
        <v>-25.429999999999836</v>
      </c>
      <c r="J81" s="124">
        <f>'Table 2.1'!J81-'Table 2.1'!O81</f>
        <v>-203.71299999999997</v>
      </c>
      <c r="K81" s="41">
        <f>E81/'Table 2.1'!K81</f>
        <v>-5.7885230398037744E-2</v>
      </c>
      <c r="L81" s="105">
        <f>F81/'Table 2.1'!L81</f>
        <v>-2.7679690539841324E-2</v>
      </c>
      <c r="M81" s="105">
        <f>G81/'Table 2.1'!M81</f>
        <v>-2.7740328912919363E-2</v>
      </c>
      <c r="N81" s="105">
        <f>H81/'Table 2.1'!N81</f>
        <v>-3.0473181578721701E-2</v>
      </c>
      <c r="O81" s="131">
        <f>I81/'Table 2.1'!O81</f>
        <v>-1.9100223975099737E-2</v>
      </c>
      <c r="P81" s="129">
        <f>J81/'Table 2.1'!O81</f>
        <v>-0.1530068394274289</v>
      </c>
      <c r="Q81" s="151">
        <f t="shared" si="3"/>
        <v>427</v>
      </c>
      <c r="R81" s="152">
        <f t="shared" si="2"/>
        <v>486</v>
      </c>
    </row>
    <row r="82" spans="1:18" x14ac:dyDescent="0.2">
      <c r="A82" s="1"/>
      <c r="B82" s="24">
        <v>104375003</v>
      </c>
      <c r="C82" s="25" t="s">
        <v>348</v>
      </c>
      <c r="D82" s="26" t="s">
        <v>346</v>
      </c>
      <c r="E82" s="160">
        <f>'Table 2.1'!J82-'Table 2.1'!K82</f>
        <v>16.531999999999925</v>
      </c>
      <c r="F82" s="161">
        <f>'Table 2.1'!K82-'Table 2.1'!L82</f>
        <v>-0.39599999999995816</v>
      </c>
      <c r="G82" s="161">
        <f>'Table 2.1'!L82-'Table 2.1'!M82</f>
        <v>-84.794000000000096</v>
      </c>
      <c r="H82" s="161">
        <f>'Table 2.1'!M82-'Table 2.1'!N82</f>
        <v>30.269000000000005</v>
      </c>
      <c r="I82" s="161">
        <f>'Table 2.1'!N82-'Table 2.1'!O82</f>
        <v>1.6829999999999927</v>
      </c>
      <c r="J82" s="124">
        <f>'Table 2.1'!J82-'Table 2.1'!O82</f>
        <v>-36.706000000000131</v>
      </c>
      <c r="K82" s="41">
        <f>E82/'Table 2.1'!K82</f>
        <v>1.1039651795546026E-2</v>
      </c>
      <c r="L82" s="105">
        <f>F82/'Table 2.1'!L82</f>
        <v>-2.6436888271431951E-4</v>
      </c>
      <c r="M82" s="105">
        <f>G82/'Table 2.1'!M82</f>
        <v>-5.3575501626649695E-2</v>
      </c>
      <c r="N82" s="105">
        <f>H82/'Table 2.1'!N82</f>
        <v>1.9497794428354996E-2</v>
      </c>
      <c r="O82" s="131">
        <f>I82/'Table 2.1'!O82</f>
        <v>1.0852820153358104E-3</v>
      </c>
      <c r="P82" s="129">
        <f>J82/'Table 2.1'!O82</f>
        <v>-2.3669852439047279E-2</v>
      </c>
      <c r="Q82" s="151">
        <f t="shared" si="3"/>
        <v>201</v>
      </c>
      <c r="R82" s="152">
        <f t="shared" si="2"/>
        <v>217</v>
      </c>
    </row>
    <row r="83" spans="1:18" x14ac:dyDescent="0.2">
      <c r="A83" s="1"/>
      <c r="B83" s="24">
        <v>104375203</v>
      </c>
      <c r="C83" s="25" t="s">
        <v>349</v>
      </c>
      <c r="D83" s="26" t="s">
        <v>346</v>
      </c>
      <c r="E83" s="160">
        <f>'Table 2.1'!J83-'Table 2.1'!K83</f>
        <v>13.867999999999938</v>
      </c>
      <c r="F83" s="161">
        <f>'Table 2.1'!K83-'Table 2.1'!L83</f>
        <v>5.0889999999999418</v>
      </c>
      <c r="G83" s="161">
        <f>'Table 2.1'!L83-'Table 2.1'!M83</f>
        <v>12.546000000000049</v>
      </c>
      <c r="H83" s="161">
        <f>'Table 2.1'!M83-'Table 2.1'!N83</f>
        <v>-39.065000000000055</v>
      </c>
      <c r="I83" s="161">
        <f>'Table 2.1'!N83-'Table 2.1'!O83</f>
        <v>-17.468999999999824</v>
      </c>
      <c r="J83" s="124">
        <f>'Table 2.1'!J83-'Table 2.1'!O83</f>
        <v>-25.030999999999949</v>
      </c>
      <c r="K83" s="41">
        <f>E83/'Table 2.1'!K83</f>
        <v>1.091456292952279E-2</v>
      </c>
      <c r="L83" s="105">
        <f>F83/'Table 2.1'!L83</f>
        <v>4.0213131970032101E-3</v>
      </c>
      <c r="M83" s="105">
        <f>G83/'Table 2.1'!M83</f>
        <v>1.0013081013694799E-2</v>
      </c>
      <c r="N83" s="105">
        <f>H83/'Table 2.1'!N83</f>
        <v>-3.0235459657932621E-2</v>
      </c>
      <c r="O83" s="131">
        <f>I83/'Table 2.1'!O83</f>
        <v>-1.3340257122020187E-2</v>
      </c>
      <c r="P83" s="129">
        <f>J83/'Table 2.1'!O83</f>
        <v>-1.9115002348233441E-2</v>
      </c>
      <c r="Q83" s="151">
        <f t="shared" si="3"/>
        <v>184</v>
      </c>
      <c r="R83" s="152">
        <f t="shared" si="2"/>
        <v>203</v>
      </c>
    </row>
    <row r="84" spans="1:18" x14ac:dyDescent="0.2">
      <c r="A84" s="1"/>
      <c r="B84" s="24">
        <v>104375302</v>
      </c>
      <c r="C84" s="25" t="s">
        <v>350</v>
      </c>
      <c r="D84" s="26" t="s">
        <v>346</v>
      </c>
      <c r="E84" s="160">
        <f>'Table 2.1'!J84-'Table 2.1'!K84</f>
        <v>27.66800000000012</v>
      </c>
      <c r="F84" s="161">
        <f>'Table 2.1'!K84-'Table 2.1'!L84</f>
        <v>56.788000000000011</v>
      </c>
      <c r="G84" s="161">
        <f>'Table 2.1'!L84-'Table 2.1'!M84</f>
        <v>22.445999999999913</v>
      </c>
      <c r="H84" s="161">
        <f>'Table 2.1'!M84-'Table 2.1'!N84</f>
        <v>-13.333999999999833</v>
      </c>
      <c r="I84" s="161">
        <f>'Table 2.1'!N84-'Table 2.1'!O84</f>
        <v>-24.537000000000262</v>
      </c>
      <c r="J84" s="124">
        <f>'Table 2.1'!J84-'Table 2.1'!O84</f>
        <v>69.030999999999949</v>
      </c>
      <c r="K84" s="41">
        <f>E84/'Table 2.1'!K84</f>
        <v>8.1087037562395294E-3</v>
      </c>
      <c r="L84" s="105">
        <f>F84/'Table 2.1'!L84</f>
        <v>1.692462301972851E-2</v>
      </c>
      <c r="M84" s="105">
        <f>G84/'Table 2.1'!M84</f>
        <v>6.7346714664877376E-3</v>
      </c>
      <c r="N84" s="105">
        <f>H84/'Table 2.1'!N84</f>
        <v>-3.9847757301038639E-3</v>
      </c>
      <c r="O84" s="131">
        <f>I84/'Table 2.1'!O84</f>
        <v>-7.2793391901502299E-3</v>
      </c>
      <c r="P84" s="129">
        <f>J84/'Table 2.1'!O84</f>
        <v>2.0479278788574595E-2</v>
      </c>
      <c r="Q84" s="151">
        <f t="shared" si="3"/>
        <v>98</v>
      </c>
      <c r="R84" s="152">
        <f t="shared" si="2"/>
        <v>103</v>
      </c>
    </row>
    <row r="85" spans="1:18" x14ac:dyDescent="0.2">
      <c r="A85" s="1"/>
      <c r="B85" s="24">
        <v>104376203</v>
      </c>
      <c r="C85" s="25" t="s">
        <v>351</v>
      </c>
      <c r="D85" s="26" t="s">
        <v>346</v>
      </c>
      <c r="E85" s="160">
        <f>'Table 2.1'!J85-'Table 2.1'!K85</f>
        <v>8.7439999999999145</v>
      </c>
      <c r="F85" s="161">
        <f>'Table 2.1'!K85-'Table 2.1'!L85</f>
        <v>-33.538999999999987</v>
      </c>
      <c r="G85" s="161">
        <f>'Table 2.1'!L85-'Table 2.1'!M85</f>
        <v>6.0779999999999745</v>
      </c>
      <c r="H85" s="161">
        <f>'Table 2.1'!M85-'Table 2.1'!N85</f>
        <v>-38.935999999999922</v>
      </c>
      <c r="I85" s="161">
        <f>'Table 2.1'!N85-'Table 2.1'!O85</f>
        <v>6.9539999999999509</v>
      </c>
      <c r="J85" s="124">
        <f>'Table 2.1'!J85-'Table 2.1'!O85</f>
        <v>-50.699000000000069</v>
      </c>
      <c r="K85" s="41">
        <f>E85/'Table 2.1'!K85</f>
        <v>7.5026813677119691E-3</v>
      </c>
      <c r="L85" s="105">
        <f>F85/'Table 2.1'!L85</f>
        <v>-2.797273369480453E-2</v>
      </c>
      <c r="M85" s="105">
        <f>G85/'Table 2.1'!M85</f>
        <v>5.0950992991094677E-3</v>
      </c>
      <c r="N85" s="105">
        <f>H85/'Table 2.1'!N85</f>
        <v>-3.1607821425875066E-2</v>
      </c>
      <c r="O85" s="131">
        <f>I85/'Table 2.1'!O85</f>
        <v>5.6772305825896225E-3</v>
      </c>
      <c r="P85" s="129">
        <f>J85/'Table 2.1'!O85</f>
        <v>-4.1390554113706311E-2</v>
      </c>
      <c r="Q85" s="151">
        <f t="shared" si="3"/>
        <v>224</v>
      </c>
      <c r="R85" s="152">
        <f t="shared" si="2"/>
        <v>265</v>
      </c>
    </row>
    <row r="86" spans="1:18" x14ac:dyDescent="0.2">
      <c r="A86" s="1"/>
      <c r="B86" s="24">
        <v>104377003</v>
      </c>
      <c r="C86" s="25" t="s">
        <v>352</v>
      </c>
      <c r="D86" s="26" t="s">
        <v>346</v>
      </c>
      <c r="E86" s="160">
        <f>'Table 2.1'!J86-'Table 2.1'!K86</f>
        <v>-6.4510000000000218</v>
      </c>
      <c r="F86" s="161">
        <f>'Table 2.1'!K86-'Table 2.1'!L86</f>
        <v>-45.826000000000022</v>
      </c>
      <c r="G86" s="161">
        <f>'Table 2.1'!L86-'Table 2.1'!M86</f>
        <v>13.971000000000004</v>
      </c>
      <c r="H86" s="161">
        <f>'Table 2.1'!M86-'Table 2.1'!N86</f>
        <v>-76.956999999999994</v>
      </c>
      <c r="I86" s="161">
        <f>'Table 2.1'!N86-'Table 2.1'!O86</f>
        <v>43.68100000000004</v>
      </c>
      <c r="J86" s="124">
        <f>'Table 2.1'!J86-'Table 2.1'!O86</f>
        <v>-71.581999999999994</v>
      </c>
      <c r="K86" s="41">
        <f>E86/'Table 2.1'!K86</f>
        <v>-8.4937458854509838E-3</v>
      </c>
      <c r="L86" s="105">
        <f>F86/'Table 2.1'!L86</f>
        <v>-5.6903663857866278E-2</v>
      </c>
      <c r="M86" s="105">
        <f>G86/'Table 2.1'!M86</f>
        <v>1.7654529256781095E-2</v>
      </c>
      <c r="N86" s="105">
        <f>H86/'Table 2.1'!N86</f>
        <v>-8.8628281078690599E-2</v>
      </c>
      <c r="O86" s="131">
        <f>I86/'Table 2.1'!O86</f>
        <v>5.2970358863540228E-2</v>
      </c>
      <c r="P86" s="129">
        <f>J86/'Table 2.1'!O86</f>
        <v>-8.6804886064191136E-2</v>
      </c>
      <c r="Q86" s="151">
        <f t="shared" si="3"/>
        <v>264</v>
      </c>
      <c r="R86" s="152">
        <f t="shared" si="2"/>
        <v>393</v>
      </c>
    </row>
    <row r="87" spans="1:18" x14ac:dyDescent="0.2">
      <c r="A87" s="1"/>
      <c r="B87" s="24">
        <v>104378003</v>
      </c>
      <c r="C87" s="25" t="s">
        <v>353</v>
      </c>
      <c r="D87" s="26" t="s">
        <v>346</v>
      </c>
      <c r="E87" s="160">
        <f>'Table 2.1'!J87-'Table 2.1'!K87</f>
        <v>-2.6430000000000291</v>
      </c>
      <c r="F87" s="161">
        <f>'Table 2.1'!K87-'Table 2.1'!L87</f>
        <v>-2.1600000000000819</v>
      </c>
      <c r="G87" s="161">
        <f>'Table 2.1'!L87-'Table 2.1'!M87</f>
        <v>-72.394000000000005</v>
      </c>
      <c r="H87" s="161">
        <f>'Table 2.1'!M87-'Table 2.1'!N87</f>
        <v>-51.248000000000047</v>
      </c>
      <c r="I87" s="161">
        <f>'Table 2.1'!N87-'Table 2.1'!O87</f>
        <v>-64.133000000000038</v>
      </c>
      <c r="J87" s="124">
        <f>'Table 2.1'!J87-'Table 2.1'!O87</f>
        <v>-192.5780000000002</v>
      </c>
      <c r="K87" s="41">
        <f>E87/'Table 2.1'!K87</f>
        <v>-2.239386426759464E-3</v>
      </c>
      <c r="L87" s="105">
        <f>F87/'Table 2.1'!L87</f>
        <v>-1.826802233434948E-3</v>
      </c>
      <c r="M87" s="105">
        <f>G87/'Table 2.1'!M87</f>
        <v>-5.7694208105273564E-2</v>
      </c>
      <c r="N87" s="105">
        <f>H87/'Table 2.1'!N87</f>
        <v>-3.9239347154289811E-2</v>
      </c>
      <c r="O87" s="131">
        <f>I87/'Table 2.1'!O87</f>
        <v>-4.6806634801984305E-2</v>
      </c>
      <c r="P87" s="129">
        <f>J87/'Table 2.1'!O87</f>
        <v>-0.1405505452247133</v>
      </c>
      <c r="Q87" s="151">
        <f t="shared" si="3"/>
        <v>419</v>
      </c>
      <c r="R87" s="152">
        <f t="shared" si="2"/>
        <v>479</v>
      </c>
    </row>
    <row r="88" spans="1:18" x14ac:dyDescent="0.2">
      <c r="A88" s="1"/>
      <c r="B88" s="24">
        <v>104431304</v>
      </c>
      <c r="C88" s="25" t="s">
        <v>398</v>
      </c>
      <c r="D88" s="26" t="s">
        <v>399</v>
      </c>
      <c r="E88" s="160">
        <f>'Table 2.1'!J88-'Table 2.1'!K88</f>
        <v>-22.877999999999986</v>
      </c>
      <c r="F88" s="161">
        <f>'Table 2.1'!K88-'Table 2.1'!L88</f>
        <v>-21.204999999999984</v>
      </c>
      <c r="G88" s="161">
        <f>'Table 2.1'!L88-'Table 2.1'!M88</f>
        <v>-3.0149999999999864</v>
      </c>
      <c r="H88" s="161">
        <f>'Table 2.1'!M88-'Table 2.1'!N88</f>
        <v>-10.314999999999998</v>
      </c>
      <c r="I88" s="161">
        <f>'Table 2.1'!N88-'Table 2.1'!O88</f>
        <v>-7.4809999999999945</v>
      </c>
      <c r="J88" s="124">
        <f>'Table 2.1'!J88-'Table 2.1'!O88</f>
        <v>-64.893999999999949</v>
      </c>
      <c r="K88" s="41">
        <f>E88/'Table 2.1'!K88</f>
        <v>-4.7372638667155312E-2</v>
      </c>
      <c r="L88" s="105">
        <f>F88/'Table 2.1'!L88</f>
        <v>-4.206156202022443E-2</v>
      </c>
      <c r="M88" s="105">
        <f>G88/'Table 2.1'!M88</f>
        <v>-5.9449046350538125E-3</v>
      </c>
      <c r="N88" s="105">
        <f>H88/'Table 2.1'!N88</f>
        <v>-1.9933445674355323E-2</v>
      </c>
      <c r="O88" s="131">
        <f>I88/'Table 2.1'!O88</f>
        <v>-1.4250799595392339E-2</v>
      </c>
      <c r="P88" s="129">
        <f>J88/'Table 2.1'!O88</f>
        <v>-0.12361868586330577</v>
      </c>
      <c r="Q88" s="151">
        <f t="shared" si="3"/>
        <v>254</v>
      </c>
      <c r="R88" s="152">
        <f t="shared" si="2"/>
        <v>459</v>
      </c>
    </row>
    <row r="89" spans="1:18" x14ac:dyDescent="0.2">
      <c r="A89" s="1"/>
      <c r="B89" s="24">
        <v>104432503</v>
      </c>
      <c r="C89" s="25" t="s">
        <v>400</v>
      </c>
      <c r="D89" s="26" t="s">
        <v>399</v>
      </c>
      <c r="E89" s="160">
        <f>'Table 2.1'!J89-'Table 2.1'!K89</f>
        <v>-28.172000000000025</v>
      </c>
      <c r="F89" s="161">
        <f>'Table 2.1'!K89-'Table 2.1'!L89</f>
        <v>-18.41700000000003</v>
      </c>
      <c r="G89" s="161">
        <f>'Table 2.1'!L89-'Table 2.1'!M89</f>
        <v>-4.4039999999999964</v>
      </c>
      <c r="H89" s="161">
        <f>'Table 2.1'!M89-'Table 2.1'!N89</f>
        <v>-63.198999999999955</v>
      </c>
      <c r="I89" s="161">
        <f>'Table 2.1'!N89-'Table 2.1'!O89</f>
        <v>19.499000000000024</v>
      </c>
      <c r="J89" s="124">
        <f>'Table 2.1'!J89-'Table 2.1'!O89</f>
        <v>-94.692999999999984</v>
      </c>
      <c r="K89" s="41">
        <f>E89/'Table 2.1'!K89</f>
        <v>-3.7578800498347324E-2</v>
      </c>
      <c r="L89" s="105">
        <f>F89/'Table 2.1'!L89</f>
        <v>-2.3977502782858928E-2</v>
      </c>
      <c r="M89" s="105">
        <f>G89/'Table 2.1'!M89</f>
        <v>-5.7009782536935278E-3</v>
      </c>
      <c r="N89" s="105">
        <f>H89/'Table 2.1'!N89</f>
        <v>-7.562420874526439E-2</v>
      </c>
      <c r="O89" s="131">
        <f>I89/'Table 2.1'!O89</f>
        <v>2.389000721637741E-2</v>
      </c>
      <c r="P89" s="129">
        <f>J89/'Table 2.1'!O89</f>
        <v>-0.11601704976359931</v>
      </c>
      <c r="Q89" s="151">
        <f t="shared" si="3"/>
        <v>301</v>
      </c>
      <c r="R89" s="152">
        <f t="shared" si="2"/>
        <v>453</v>
      </c>
    </row>
    <row r="90" spans="1:18" x14ac:dyDescent="0.2">
      <c r="A90" s="1"/>
      <c r="B90" s="24">
        <v>104432803</v>
      </c>
      <c r="C90" s="25" t="s">
        <v>401</v>
      </c>
      <c r="D90" s="26" t="s">
        <v>399</v>
      </c>
      <c r="E90" s="160">
        <f>'Table 2.1'!J90-'Table 2.1'!K90</f>
        <v>-17.091999999999871</v>
      </c>
      <c r="F90" s="161">
        <f>'Table 2.1'!K90-'Table 2.1'!L90</f>
        <v>-8.2989999999999782</v>
      </c>
      <c r="G90" s="161">
        <f>'Table 2.1'!L90-'Table 2.1'!M90</f>
        <v>-50.667000000000144</v>
      </c>
      <c r="H90" s="161">
        <f>'Table 2.1'!M90-'Table 2.1'!N90</f>
        <v>-52.586999999999989</v>
      </c>
      <c r="I90" s="161">
        <f>'Table 2.1'!N90-'Table 2.1'!O90</f>
        <v>0.58799999999996544</v>
      </c>
      <c r="J90" s="124">
        <f>'Table 2.1'!J90-'Table 2.1'!O90</f>
        <v>-128.05700000000002</v>
      </c>
      <c r="K90" s="41">
        <f>E90/'Table 2.1'!K90</f>
        <v>-1.2819868546093901E-2</v>
      </c>
      <c r="L90" s="105">
        <f>F90/'Table 2.1'!L90</f>
        <v>-6.1861648759412519E-3</v>
      </c>
      <c r="M90" s="105">
        <f>G90/'Table 2.1'!M90</f>
        <v>-3.6393242681235463E-2</v>
      </c>
      <c r="N90" s="105">
        <f>H90/'Table 2.1'!N90</f>
        <v>-3.6397526017513886E-2</v>
      </c>
      <c r="O90" s="131">
        <f>I90/'Table 2.1'!O90</f>
        <v>4.0714356934732769E-4</v>
      </c>
      <c r="P90" s="129">
        <f>J90/'Table 2.1'!O90</f>
        <v>-8.866936064611193E-2</v>
      </c>
      <c r="Q90" s="151">
        <f t="shared" si="3"/>
        <v>355</v>
      </c>
      <c r="R90" s="152">
        <f t="shared" si="2"/>
        <v>400</v>
      </c>
    </row>
    <row r="91" spans="1:18" x14ac:dyDescent="0.2">
      <c r="A91" s="1"/>
      <c r="B91" s="24">
        <v>104432903</v>
      </c>
      <c r="C91" s="25" t="s">
        <v>402</v>
      </c>
      <c r="D91" s="26" t="s">
        <v>399</v>
      </c>
      <c r="E91" s="160">
        <f>'Table 2.1'!J91-'Table 2.1'!K91</f>
        <v>-59.29099999999994</v>
      </c>
      <c r="F91" s="161">
        <f>'Table 2.1'!K91-'Table 2.1'!L91</f>
        <v>-13.044000000000096</v>
      </c>
      <c r="G91" s="161">
        <f>'Table 2.1'!L91-'Table 2.1'!M91</f>
        <v>-63.442999999999756</v>
      </c>
      <c r="H91" s="161">
        <f>'Table 2.1'!M91-'Table 2.1'!N91</f>
        <v>-19.701000000000022</v>
      </c>
      <c r="I91" s="161">
        <f>'Table 2.1'!N91-'Table 2.1'!O91</f>
        <v>-67.003000000000156</v>
      </c>
      <c r="J91" s="124">
        <f>'Table 2.1'!J91-'Table 2.1'!O91</f>
        <v>-222.48199999999997</v>
      </c>
      <c r="K91" s="41">
        <f>E91/'Table 2.1'!K91</f>
        <v>-2.9741684608022314E-2</v>
      </c>
      <c r="L91" s="105">
        <f>F91/'Table 2.1'!L91</f>
        <v>-6.5006259419030706E-3</v>
      </c>
      <c r="M91" s="105">
        <f>G91/'Table 2.1'!M91</f>
        <v>-3.0648510955696429E-2</v>
      </c>
      <c r="N91" s="105">
        <f>H91/'Table 2.1'!N91</f>
        <v>-9.4275788143866283E-3</v>
      </c>
      <c r="O91" s="131">
        <f>I91/'Table 2.1'!O91</f>
        <v>-3.1067040134500425E-2</v>
      </c>
      <c r="P91" s="129">
        <f>J91/'Table 2.1'!O91</f>
        <v>-0.10315742911815749</v>
      </c>
      <c r="Q91" s="151">
        <f t="shared" si="3"/>
        <v>440</v>
      </c>
      <c r="R91" s="152">
        <f t="shared" si="2"/>
        <v>424</v>
      </c>
    </row>
    <row r="92" spans="1:18" x14ac:dyDescent="0.2">
      <c r="A92" s="1"/>
      <c r="B92" s="24">
        <v>104433303</v>
      </c>
      <c r="C92" s="25" t="s">
        <v>403</v>
      </c>
      <c r="D92" s="26" t="s">
        <v>399</v>
      </c>
      <c r="E92" s="160">
        <f>'Table 2.1'!J92-'Table 2.1'!K92</f>
        <v>28.275000000000091</v>
      </c>
      <c r="F92" s="161">
        <f>'Table 2.1'!K92-'Table 2.1'!L92</f>
        <v>-24.418999999999869</v>
      </c>
      <c r="G92" s="161">
        <f>'Table 2.1'!L92-'Table 2.1'!M92</f>
        <v>-11.041999999999916</v>
      </c>
      <c r="H92" s="161">
        <f>'Table 2.1'!M92-'Table 2.1'!N92</f>
        <v>-3.9340000000001965</v>
      </c>
      <c r="I92" s="161">
        <f>'Table 2.1'!N92-'Table 2.1'!O92</f>
        <v>-63.815000000000055</v>
      </c>
      <c r="J92" s="124">
        <f>'Table 2.1'!J92-'Table 2.1'!O92</f>
        <v>-74.934999999999945</v>
      </c>
      <c r="K92" s="41">
        <f>E92/'Table 2.1'!K92</f>
        <v>1.3573240051211122E-2</v>
      </c>
      <c r="L92" s="105">
        <f>F92/'Table 2.1'!L92</f>
        <v>-1.1586373259718988E-2</v>
      </c>
      <c r="M92" s="105">
        <f>G92/'Table 2.1'!M92</f>
        <v>-5.2119225678795645E-3</v>
      </c>
      <c r="N92" s="105">
        <f>H92/'Table 2.1'!N92</f>
        <v>-1.8534414931559277E-3</v>
      </c>
      <c r="O92" s="131">
        <f>I92/'Table 2.1'!O92</f>
        <v>-2.9187875882805775E-2</v>
      </c>
      <c r="P92" s="129">
        <f>J92/'Table 2.1'!O92</f>
        <v>-3.4273971312043364E-2</v>
      </c>
      <c r="Q92" s="151">
        <f t="shared" si="3"/>
        <v>269</v>
      </c>
      <c r="R92" s="152">
        <f t="shared" si="2"/>
        <v>246</v>
      </c>
    </row>
    <row r="93" spans="1:18" x14ac:dyDescent="0.2">
      <c r="A93" s="1"/>
      <c r="B93" s="24">
        <v>104433604</v>
      </c>
      <c r="C93" s="25" t="s">
        <v>404</v>
      </c>
      <c r="D93" s="26" t="s">
        <v>399</v>
      </c>
      <c r="E93" s="160">
        <f>'Table 2.1'!J93-'Table 2.1'!K93</f>
        <v>-40.101999999999975</v>
      </c>
      <c r="F93" s="161">
        <f>'Table 2.1'!K93-'Table 2.1'!L93</f>
        <v>-10.81800000000004</v>
      </c>
      <c r="G93" s="161">
        <f>'Table 2.1'!L93-'Table 2.1'!M93</f>
        <v>-10.425999999999931</v>
      </c>
      <c r="H93" s="161">
        <f>'Table 2.1'!M93-'Table 2.1'!N93</f>
        <v>-19.759000000000015</v>
      </c>
      <c r="I93" s="161">
        <f>'Table 2.1'!N93-'Table 2.1'!O93</f>
        <v>-15.649000000000001</v>
      </c>
      <c r="J93" s="124">
        <f>'Table 2.1'!J93-'Table 2.1'!O93</f>
        <v>-96.753999999999962</v>
      </c>
      <c r="K93" s="41">
        <f>E93/'Table 2.1'!K93</f>
        <v>-8.0074919230200867E-2</v>
      </c>
      <c r="L93" s="105">
        <f>F93/'Table 2.1'!L93</f>
        <v>-2.1144434193861195E-2</v>
      </c>
      <c r="M93" s="105">
        <f>G93/'Table 2.1'!M93</f>
        <v>-1.9971267120007533E-2</v>
      </c>
      <c r="N93" s="105">
        <f>H93/'Table 2.1'!N93</f>
        <v>-3.6468571027797644E-2</v>
      </c>
      <c r="O93" s="131">
        <f>I93/'Table 2.1'!O93</f>
        <v>-2.8072070003480085E-2</v>
      </c>
      <c r="P93" s="129">
        <f>J93/'Table 2.1'!O93</f>
        <v>-0.17356285137176247</v>
      </c>
      <c r="Q93" s="151">
        <f t="shared" si="3"/>
        <v>308</v>
      </c>
      <c r="R93" s="152">
        <f t="shared" si="2"/>
        <v>495</v>
      </c>
    </row>
    <row r="94" spans="1:18" x14ac:dyDescent="0.2">
      <c r="A94" s="1"/>
      <c r="B94" s="24">
        <v>104433903</v>
      </c>
      <c r="C94" s="25" t="s">
        <v>405</v>
      </c>
      <c r="D94" s="26" t="s">
        <v>399</v>
      </c>
      <c r="E94" s="160">
        <f>'Table 2.1'!J94-'Table 2.1'!K94</f>
        <v>-45.975999999999885</v>
      </c>
      <c r="F94" s="161">
        <f>'Table 2.1'!K94-'Table 2.1'!L94</f>
        <v>-41.982000000000198</v>
      </c>
      <c r="G94" s="161">
        <f>'Table 2.1'!L94-'Table 2.1'!M94</f>
        <v>-32.632999999999811</v>
      </c>
      <c r="H94" s="161">
        <f>'Table 2.1'!M94-'Table 2.1'!N94</f>
        <v>-53.394999999999982</v>
      </c>
      <c r="I94" s="161">
        <f>'Table 2.1'!N94-'Table 2.1'!O94</f>
        <v>-29.613000000000056</v>
      </c>
      <c r="J94" s="124">
        <f>'Table 2.1'!J94-'Table 2.1'!O94</f>
        <v>-203.59899999999993</v>
      </c>
      <c r="K94" s="41">
        <f>E94/'Table 2.1'!K94</f>
        <v>-4.2293465652197409E-2</v>
      </c>
      <c r="L94" s="105">
        <f>F94/'Table 2.1'!L94</f>
        <v>-3.7183374031157256E-2</v>
      </c>
      <c r="M94" s="105">
        <f>G94/'Table 2.1'!M94</f>
        <v>-2.8091067637898547E-2</v>
      </c>
      <c r="N94" s="105">
        <f>H94/'Table 2.1'!N94</f>
        <v>-4.394357248611408E-2</v>
      </c>
      <c r="O94" s="131">
        <f>I94/'Table 2.1'!O94</f>
        <v>-2.3791389690960233E-2</v>
      </c>
      <c r="P94" s="129">
        <f>J94/'Table 2.1'!O94</f>
        <v>-0.1635735369496438</v>
      </c>
      <c r="Q94" s="151">
        <f t="shared" si="3"/>
        <v>426</v>
      </c>
      <c r="R94" s="152">
        <f t="shared" si="2"/>
        <v>491</v>
      </c>
    </row>
    <row r="95" spans="1:18" x14ac:dyDescent="0.2">
      <c r="A95" s="1"/>
      <c r="B95" s="24">
        <v>104435003</v>
      </c>
      <c r="C95" s="25" t="s">
        <v>406</v>
      </c>
      <c r="D95" s="26" t="s">
        <v>399</v>
      </c>
      <c r="E95" s="160">
        <f>'Table 2.1'!J95-'Table 2.1'!K95</f>
        <v>-17.072000000000116</v>
      </c>
      <c r="F95" s="161">
        <f>'Table 2.1'!K95-'Table 2.1'!L95</f>
        <v>-15.51299999999992</v>
      </c>
      <c r="G95" s="161">
        <f>'Table 2.1'!L95-'Table 2.1'!M95</f>
        <v>-46.855000000000018</v>
      </c>
      <c r="H95" s="161">
        <f>'Table 2.1'!M95-'Table 2.1'!N95</f>
        <v>-50.323000000000093</v>
      </c>
      <c r="I95" s="161">
        <f>'Table 2.1'!N95-'Table 2.1'!O95</f>
        <v>-38.526000000000067</v>
      </c>
      <c r="J95" s="124">
        <f>'Table 2.1'!J95-'Table 2.1'!O95</f>
        <v>-168.28900000000021</v>
      </c>
      <c r="K95" s="41">
        <f>E95/'Table 2.1'!K95</f>
        <v>-1.5035302841753364E-2</v>
      </c>
      <c r="L95" s="105">
        <f>F95/'Table 2.1'!L95</f>
        <v>-1.3478149810508249E-2</v>
      </c>
      <c r="M95" s="105">
        <f>G95/'Table 2.1'!M95</f>
        <v>-3.9116601785396762E-2</v>
      </c>
      <c r="N95" s="105">
        <f>H95/'Table 2.1'!N95</f>
        <v>-4.0318006140277862E-2</v>
      </c>
      <c r="O95" s="131">
        <f>I95/'Table 2.1'!O95</f>
        <v>-2.994222330684139E-2</v>
      </c>
      <c r="P95" s="129">
        <f>J95/'Table 2.1'!O95</f>
        <v>-0.13079340751920854</v>
      </c>
      <c r="Q95" s="151">
        <f t="shared" si="3"/>
        <v>396</v>
      </c>
      <c r="R95" s="152">
        <f t="shared" si="2"/>
        <v>467</v>
      </c>
    </row>
    <row r="96" spans="1:18" x14ac:dyDescent="0.2">
      <c r="A96" s="1"/>
      <c r="B96" s="24">
        <v>104435303</v>
      </c>
      <c r="C96" s="25" t="s">
        <v>407</v>
      </c>
      <c r="D96" s="26" t="s">
        <v>399</v>
      </c>
      <c r="E96" s="160">
        <f>'Table 2.1'!J96-'Table 2.1'!K96</f>
        <v>11.942999999999984</v>
      </c>
      <c r="F96" s="161">
        <f>'Table 2.1'!K96-'Table 2.1'!L96</f>
        <v>-8.1599999999998545</v>
      </c>
      <c r="G96" s="161">
        <f>'Table 2.1'!L96-'Table 2.1'!M96</f>
        <v>-20.572000000000116</v>
      </c>
      <c r="H96" s="161">
        <f>'Table 2.1'!M96-'Table 2.1'!N96</f>
        <v>-53.807999999999993</v>
      </c>
      <c r="I96" s="161">
        <f>'Table 2.1'!N96-'Table 2.1'!O96</f>
        <v>-56.925999999999931</v>
      </c>
      <c r="J96" s="124">
        <f>'Table 2.1'!J96-'Table 2.1'!O96</f>
        <v>-127.52299999999991</v>
      </c>
      <c r="K96" s="41">
        <f>E96/'Table 2.1'!K96</f>
        <v>1.0960983560819079E-2</v>
      </c>
      <c r="L96" s="105">
        <f>F96/'Table 2.1'!L96</f>
        <v>-7.4333729294046875E-3</v>
      </c>
      <c r="M96" s="105">
        <f>G96/'Table 2.1'!M96</f>
        <v>-1.8395384521838139E-2</v>
      </c>
      <c r="N96" s="105">
        <f>H96/'Table 2.1'!N96</f>
        <v>-4.5906092487876783E-2</v>
      </c>
      <c r="O96" s="131">
        <f>I96/'Table 2.1'!O96</f>
        <v>-4.6316772682818821E-2</v>
      </c>
      <c r="P96" s="129">
        <f>J96/'Table 2.1'!O96</f>
        <v>-0.10375669821928657</v>
      </c>
      <c r="Q96" s="151">
        <f t="shared" si="3"/>
        <v>354</v>
      </c>
      <c r="R96" s="152">
        <f t="shared" si="2"/>
        <v>427</v>
      </c>
    </row>
    <row r="97" spans="1:18" x14ac:dyDescent="0.2">
      <c r="A97" s="1"/>
      <c r="B97" s="24">
        <v>104435603</v>
      </c>
      <c r="C97" s="25" t="s">
        <v>408</v>
      </c>
      <c r="D97" s="26" t="s">
        <v>399</v>
      </c>
      <c r="E97" s="160">
        <f>'Table 2.1'!J97-'Table 2.1'!K97</f>
        <v>-28.003999999999905</v>
      </c>
      <c r="F97" s="161">
        <f>'Table 2.1'!K97-'Table 2.1'!L97</f>
        <v>-86.815000000000055</v>
      </c>
      <c r="G97" s="161">
        <f>'Table 2.1'!L97-'Table 2.1'!M97</f>
        <v>34.242000000000189</v>
      </c>
      <c r="H97" s="161">
        <f>'Table 2.1'!M97-'Table 2.1'!N97</f>
        <v>-38.342000000000098</v>
      </c>
      <c r="I97" s="161">
        <f>'Table 2.1'!N97-'Table 2.1'!O97</f>
        <v>-1.8049999999998363</v>
      </c>
      <c r="J97" s="124">
        <f>'Table 2.1'!J97-'Table 2.1'!O97</f>
        <v>-120.72399999999971</v>
      </c>
      <c r="K97" s="41">
        <f>E97/'Table 2.1'!K97</f>
        <v>-1.3181590960226421E-2</v>
      </c>
      <c r="L97" s="105">
        <f>F97/'Table 2.1'!L97</f>
        <v>-3.9259835761249209E-2</v>
      </c>
      <c r="M97" s="105">
        <f>G97/'Table 2.1'!M97</f>
        <v>1.572861637141261E-2</v>
      </c>
      <c r="N97" s="105">
        <f>H97/'Table 2.1'!N97</f>
        <v>-1.7307087275260008E-2</v>
      </c>
      <c r="O97" s="131">
        <f>I97/'Table 2.1'!O97</f>
        <v>-8.140905773863391E-4</v>
      </c>
      <c r="P97" s="129">
        <f>J97/'Table 2.1'!O97</f>
        <v>-5.4448903525981765E-2</v>
      </c>
      <c r="Q97" s="151">
        <f t="shared" si="3"/>
        <v>339</v>
      </c>
      <c r="R97" s="152">
        <f t="shared" si="2"/>
        <v>295</v>
      </c>
    </row>
    <row r="98" spans="1:18" x14ac:dyDescent="0.2">
      <c r="A98" s="1"/>
      <c r="B98" s="24">
        <v>104435703</v>
      </c>
      <c r="C98" s="25" t="s">
        <v>409</v>
      </c>
      <c r="D98" s="26" t="s">
        <v>399</v>
      </c>
      <c r="E98" s="160">
        <f>'Table 2.1'!J98-'Table 2.1'!K98</f>
        <v>-43.673000000000002</v>
      </c>
      <c r="F98" s="161">
        <f>'Table 2.1'!K98-'Table 2.1'!L98</f>
        <v>17.554000000000087</v>
      </c>
      <c r="G98" s="161">
        <f>'Table 2.1'!L98-'Table 2.1'!M98</f>
        <v>-42.758000000000038</v>
      </c>
      <c r="H98" s="161">
        <f>'Table 2.1'!M98-'Table 2.1'!N98</f>
        <v>14.576999999999998</v>
      </c>
      <c r="I98" s="161">
        <f>'Table 2.1'!N98-'Table 2.1'!O98</f>
        <v>-17.692000000000007</v>
      </c>
      <c r="J98" s="124">
        <f>'Table 2.1'!J98-'Table 2.1'!O98</f>
        <v>-71.991999999999962</v>
      </c>
      <c r="K98" s="41">
        <f>E98/'Table 2.1'!K98</f>
        <v>-3.4968304894345645E-2</v>
      </c>
      <c r="L98" s="105">
        <f>F98/'Table 2.1'!L98</f>
        <v>1.4255585413727954E-2</v>
      </c>
      <c r="M98" s="105">
        <f>G98/'Table 2.1'!M98</f>
        <v>-3.3558453382098473E-2</v>
      </c>
      <c r="N98" s="105">
        <f>H98/'Table 2.1'!N98</f>
        <v>1.1573107391640558E-2</v>
      </c>
      <c r="O98" s="131">
        <f>I98/'Table 2.1'!O98</f>
        <v>-1.3851634370718346E-2</v>
      </c>
      <c r="P98" s="129">
        <f>J98/'Table 2.1'!O98</f>
        <v>-5.6364846349579147E-2</v>
      </c>
      <c r="Q98" s="151">
        <f t="shared" si="3"/>
        <v>265</v>
      </c>
      <c r="R98" s="152">
        <f t="shared" si="2"/>
        <v>300</v>
      </c>
    </row>
    <row r="99" spans="1:18" x14ac:dyDescent="0.2">
      <c r="A99" s="1"/>
      <c r="B99" s="24">
        <v>104437503</v>
      </c>
      <c r="C99" s="25" t="s">
        <v>410</v>
      </c>
      <c r="D99" s="26" t="s">
        <v>399</v>
      </c>
      <c r="E99" s="160">
        <f>'Table 2.1'!J99-'Table 2.1'!K99</f>
        <v>-44.863000000000056</v>
      </c>
      <c r="F99" s="161">
        <f>'Table 2.1'!K99-'Table 2.1'!L99</f>
        <v>-42.471000000000004</v>
      </c>
      <c r="G99" s="161">
        <f>'Table 2.1'!L99-'Table 2.1'!M99</f>
        <v>-29.541999999999916</v>
      </c>
      <c r="H99" s="161">
        <f>'Table 2.1'!M99-'Table 2.1'!N99</f>
        <v>-33.085000000000036</v>
      </c>
      <c r="I99" s="161">
        <f>'Table 2.1'!N99-'Table 2.1'!O99</f>
        <v>-12.88900000000001</v>
      </c>
      <c r="J99" s="124">
        <f>'Table 2.1'!J99-'Table 2.1'!O99</f>
        <v>-162.85000000000002</v>
      </c>
      <c r="K99" s="41">
        <f>E99/'Table 2.1'!K99</f>
        <v>-4.987398932994791E-2</v>
      </c>
      <c r="L99" s="105">
        <f>F99/'Table 2.1'!L99</f>
        <v>-4.5086082985314198E-2</v>
      </c>
      <c r="M99" s="105">
        <f>G99/'Table 2.1'!M99</f>
        <v>-3.0407394445931116E-2</v>
      </c>
      <c r="N99" s="105">
        <f>H99/'Table 2.1'!N99</f>
        <v>-3.293268632574347E-2</v>
      </c>
      <c r="O99" s="131">
        <f>I99/'Table 2.1'!O99</f>
        <v>-1.2667147577330642E-2</v>
      </c>
      <c r="P99" s="129">
        <f>J99/'Table 2.1'!O99</f>
        <v>-0.1600469379291096</v>
      </c>
      <c r="Q99" s="151">
        <f t="shared" si="3"/>
        <v>389</v>
      </c>
      <c r="R99" s="152">
        <f t="shared" si="2"/>
        <v>490</v>
      </c>
    </row>
    <row r="100" spans="1:18" x14ac:dyDescent="0.2">
      <c r="A100" s="1"/>
      <c r="B100" s="24">
        <v>105201033</v>
      </c>
      <c r="C100" s="25" t="s">
        <v>215</v>
      </c>
      <c r="D100" s="26" t="s">
        <v>216</v>
      </c>
      <c r="E100" s="160">
        <f>'Table 2.1'!J100-'Table 2.1'!K100</f>
        <v>-25.139999999999873</v>
      </c>
      <c r="F100" s="161">
        <f>'Table 2.1'!K100-'Table 2.1'!L100</f>
        <v>-62.760999999999967</v>
      </c>
      <c r="G100" s="161">
        <f>'Table 2.1'!L100-'Table 2.1'!M100</f>
        <v>-46.682999999999993</v>
      </c>
      <c r="H100" s="161">
        <f>'Table 2.1'!M100-'Table 2.1'!N100</f>
        <v>-67.068000000000211</v>
      </c>
      <c r="I100" s="161">
        <f>'Table 2.1'!N100-'Table 2.1'!O100</f>
        <v>-36.625999999999749</v>
      </c>
      <c r="J100" s="124">
        <f>'Table 2.1'!J100-'Table 2.1'!O100</f>
        <v>-238.27799999999979</v>
      </c>
      <c r="K100" s="41">
        <f>E100/'Table 2.1'!K100</f>
        <v>-1.1879341050967227E-2</v>
      </c>
      <c r="L100" s="105">
        <f>F100/'Table 2.1'!L100</f>
        <v>-2.8802133049416243E-2</v>
      </c>
      <c r="M100" s="105">
        <f>G100/'Table 2.1'!M100</f>
        <v>-2.0974308123697331E-2</v>
      </c>
      <c r="N100" s="105">
        <f>H100/'Table 2.1'!N100</f>
        <v>-2.9251684955148641E-2</v>
      </c>
      <c r="O100" s="131">
        <f>I100/'Table 2.1'!O100</f>
        <v>-1.5723247490681037E-2</v>
      </c>
      <c r="P100" s="129">
        <f>J100/'Table 2.1'!O100</f>
        <v>-0.1022908307100016</v>
      </c>
      <c r="Q100" s="151">
        <f t="shared" si="3"/>
        <v>447</v>
      </c>
      <c r="R100" s="152">
        <f t="shared" si="2"/>
        <v>423</v>
      </c>
    </row>
    <row r="101" spans="1:18" x14ac:dyDescent="0.2">
      <c r="A101" s="1"/>
      <c r="B101" s="24">
        <v>105201352</v>
      </c>
      <c r="C101" s="25" t="s">
        <v>217</v>
      </c>
      <c r="D101" s="26" t="s">
        <v>216</v>
      </c>
      <c r="E101" s="160">
        <f>'Table 2.1'!J101-'Table 2.1'!K101</f>
        <v>-94.862999999999829</v>
      </c>
      <c r="F101" s="161">
        <f>'Table 2.1'!K101-'Table 2.1'!L101</f>
        <v>-26.764000000000124</v>
      </c>
      <c r="G101" s="161">
        <f>'Table 2.1'!L101-'Table 2.1'!M101</f>
        <v>-43.687999999999647</v>
      </c>
      <c r="H101" s="161">
        <f>'Table 2.1'!M101-'Table 2.1'!N101</f>
        <v>-29.873000000000047</v>
      </c>
      <c r="I101" s="161">
        <f>'Table 2.1'!N101-'Table 2.1'!O101</f>
        <v>-45.833000000000084</v>
      </c>
      <c r="J101" s="124">
        <f>'Table 2.1'!J101-'Table 2.1'!O101</f>
        <v>-241.02099999999973</v>
      </c>
      <c r="K101" s="41">
        <f>E101/'Table 2.1'!K101</f>
        <v>-2.4620996327211628E-2</v>
      </c>
      <c r="L101" s="105">
        <f>F101/'Table 2.1'!L101</f>
        <v>-6.8984804217857645E-3</v>
      </c>
      <c r="M101" s="105">
        <f>G101/'Table 2.1'!M101</f>
        <v>-1.1135288091934856E-2</v>
      </c>
      <c r="N101" s="105">
        <f>H101/'Table 2.1'!N101</f>
        <v>-7.5565559123922273E-3</v>
      </c>
      <c r="O101" s="131">
        <f>I101/'Table 2.1'!O101</f>
        <v>-1.1460860210913056E-2</v>
      </c>
      <c r="P101" s="129">
        <f>J101/'Table 2.1'!O101</f>
        <v>-6.0268976259343E-2</v>
      </c>
      <c r="Q101" s="151">
        <f t="shared" si="3"/>
        <v>450</v>
      </c>
      <c r="R101" s="152">
        <f t="shared" si="2"/>
        <v>320</v>
      </c>
    </row>
    <row r="102" spans="1:18" x14ac:dyDescent="0.2">
      <c r="A102" s="1"/>
      <c r="B102" s="24">
        <v>105204703</v>
      </c>
      <c r="C102" s="25" t="s">
        <v>218</v>
      </c>
      <c r="D102" s="26" t="s">
        <v>216</v>
      </c>
      <c r="E102" s="160">
        <f>'Table 2.1'!J102-'Table 2.1'!K102</f>
        <v>-55.201999999999771</v>
      </c>
      <c r="F102" s="161">
        <f>'Table 2.1'!K102-'Table 2.1'!L102</f>
        <v>-85.213000000000193</v>
      </c>
      <c r="G102" s="161">
        <f>'Table 2.1'!L102-'Table 2.1'!M102</f>
        <v>-93.718999999999596</v>
      </c>
      <c r="H102" s="161">
        <f>'Table 2.1'!M102-'Table 2.1'!N102</f>
        <v>-111.06600000000026</v>
      </c>
      <c r="I102" s="161">
        <f>'Table 2.1'!N102-'Table 2.1'!O102</f>
        <v>-128.92900000000009</v>
      </c>
      <c r="J102" s="124">
        <f>'Table 2.1'!J102-'Table 2.1'!O102</f>
        <v>-474.12899999999991</v>
      </c>
      <c r="K102" s="41">
        <f>E102/'Table 2.1'!K102</f>
        <v>-1.8608881441111183E-2</v>
      </c>
      <c r="L102" s="105">
        <f>F102/'Table 2.1'!L102</f>
        <v>-2.7923618925655265E-2</v>
      </c>
      <c r="M102" s="105">
        <f>G102/'Table 2.1'!M102</f>
        <v>-2.9795906039521518E-2</v>
      </c>
      <c r="N102" s="105">
        <f>H102/'Table 2.1'!N102</f>
        <v>-3.4106664627624614E-2</v>
      </c>
      <c r="O102" s="131">
        <f>I102/'Table 2.1'!O102</f>
        <v>-3.8084280549188297E-2</v>
      </c>
      <c r="P102" s="129">
        <f>J102/'Table 2.1'!O102</f>
        <v>-0.14005275657537156</v>
      </c>
      <c r="Q102" s="151">
        <f t="shared" si="3"/>
        <v>487</v>
      </c>
      <c r="R102" s="152">
        <f t="shared" si="2"/>
        <v>478</v>
      </c>
    </row>
    <row r="103" spans="1:18" x14ac:dyDescent="0.2">
      <c r="A103" s="1"/>
      <c r="B103" s="24">
        <v>105251453</v>
      </c>
      <c r="C103" s="25" t="s">
        <v>259</v>
      </c>
      <c r="D103" s="26" t="s">
        <v>260</v>
      </c>
      <c r="E103" s="160">
        <f>'Table 2.1'!J103-'Table 2.1'!K103</f>
        <v>-36.59900000000016</v>
      </c>
      <c r="F103" s="161">
        <f>'Table 2.1'!K103-'Table 2.1'!L103</f>
        <v>-15.391999999999825</v>
      </c>
      <c r="G103" s="161">
        <f>'Table 2.1'!L103-'Table 2.1'!M103</f>
        <v>-49.18100000000004</v>
      </c>
      <c r="H103" s="161">
        <f>'Table 2.1'!M103-'Table 2.1'!N103</f>
        <v>-3.8389999999999418</v>
      </c>
      <c r="I103" s="161">
        <f>'Table 2.1'!N103-'Table 2.1'!O103</f>
        <v>-37.956000000000131</v>
      </c>
      <c r="J103" s="124">
        <f>'Table 2.1'!J103-'Table 2.1'!O103</f>
        <v>-142.9670000000001</v>
      </c>
      <c r="K103" s="41">
        <f>E103/'Table 2.1'!K103</f>
        <v>-1.7615117456577144E-2</v>
      </c>
      <c r="L103" s="105">
        <f>F103/'Table 2.1'!L103</f>
        <v>-7.3536999736274998E-3</v>
      </c>
      <c r="M103" s="105">
        <f>G103/'Table 2.1'!M103</f>
        <v>-2.2957348652858634E-2</v>
      </c>
      <c r="N103" s="105">
        <f>H103/'Table 2.1'!N103</f>
        <v>-1.7888129066648503E-3</v>
      </c>
      <c r="O103" s="131">
        <f>I103/'Table 2.1'!O103</f>
        <v>-1.7378547959957424E-2</v>
      </c>
      <c r="P103" s="129">
        <f>J103/'Table 2.1'!O103</f>
        <v>-6.54589225996213E-2</v>
      </c>
      <c r="Q103" s="151">
        <f t="shared" si="3"/>
        <v>374</v>
      </c>
      <c r="R103" s="152">
        <f t="shared" si="2"/>
        <v>337</v>
      </c>
    </row>
    <row r="104" spans="1:18" x14ac:dyDescent="0.2">
      <c r="A104" s="1"/>
      <c r="B104" s="24">
        <v>105252602</v>
      </c>
      <c r="C104" s="25" t="s">
        <v>261</v>
      </c>
      <c r="D104" s="26" t="s">
        <v>260</v>
      </c>
      <c r="E104" s="160">
        <f>'Table 2.1'!J104-'Table 2.1'!K104</f>
        <v>-325.82400000000052</v>
      </c>
      <c r="F104" s="161">
        <f>'Table 2.1'!K104-'Table 2.1'!L104</f>
        <v>-445.23899999999958</v>
      </c>
      <c r="G104" s="161">
        <f>'Table 2.1'!L104-'Table 2.1'!M104</f>
        <v>39.548000000000684</v>
      </c>
      <c r="H104" s="161">
        <f>'Table 2.1'!M104-'Table 2.1'!N104</f>
        <v>81.253000000000611</v>
      </c>
      <c r="I104" s="161">
        <f>'Table 2.1'!N104-'Table 2.1'!O104</f>
        <v>-87.858000000000175</v>
      </c>
      <c r="J104" s="124">
        <f>'Table 2.1'!J104-'Table 2.1'!O104</f>
        <v>-738.11999999999898</v>
      </c>
      <c r="K104" s="41">
        <f>E104/'Table 2.1'!K104</f>
        <v>-2.4586026114805152E-2</v>
      </c>
      <c r="L104" s="105">
        <f>F104/'Table 2.1'!L104</f>
        <v>-3.2504784581583152E-2</v>
      </c>
      <c r="M104" s="105">
        <f>G104/'Table 2.1'!M104</f>
        <v>2.8955717623033931E-3</v>
      </c>
      <c r="N104" s="105">
        <f>H104/'Table 2.1'!N104</f>
        <v>5.9846750835467078E-3</v>
      </c>
      <c r="O104" s="131">
        <f>I104/'Table 2.1'!O104</f>
        <v>-6.4295584345710711E-3</v>
      </c>
      <c r="P104" s="129">
        <f>J104/'Table 2.1'!O104</f>
        <v>-5.4016545695617729E-2</v>
      </c>
      <c r="Q104" s="151">
        <f t="shared" si="3"/>
        <v>494</v>
      </c>
      <c r="R104" s="152">
        <f t="shared" si="2"/>
        <v>292</v>
      </c>
    </row>
    <row r="105" spans="1:18" x14ac:dyDescent="0.2">
      <c r="A105" s="1"/>
      <c r="B105" s="24">
        <v>105253303</v>
      </c>
      <c r="C105" s="25" t="s">
        <v>262</v>
      </c>
      <c r="D105" s="26" t="s">
        <v>260</v>
      </c>
      <c r="E105" s="160">
        <f>'Table 2.1'!J105-'Table 2.1'!K105</f>
        <v>81.000999999999976</v>
      </c>
      <c r="F105" s="161">
        <f>'Table 2.1'!K105-'Table 2.1'!L105</f>
        <v>11.282999999999902</v>
      </c>
      <c r="G105" s="161">
        <f>'Table 2.1'!L105-'Table 2.1'!M105</f>
        <v>35.423999999999978</v>
      </c>
      <c r="H105" s="161">
        <f>'Table 2.1'!M105-'Table 2.1'!N105</f>
        <v>6.6360000000001946</v>
      </c>
      <c r="I105" s="161">
        <f>'Table 2.1'!N105-'Table 2.1'!O105</f>
        <v>-39.817000000000007</v>
      </c>
      <c r="J105" s="124">
        <f>'Table 2.1'!J105-'Table 2.1'!O105</f>
        <v>94.527000000000044</v>
      </c>
      <c r="K105" s="41">
        <f>E105/'Table 2.1'!K105</f>
        <v>4.9556717574858765E-2</v>
      </c>
      <c r="L105" s="105">
        <f>F105/'Table 2.1'!L105</f>
        <v>6.9509643746903712E-3</v>
      </c>
      <c r="M105" s="105">
        <f>G105/'Table 2.1'!M105</f>
        <v>2.2310058420308788E-2</v>
      </c>
      <c r="N105" s="105">
        <f>H105/'Table 2.1'!N105</f>
        <v>4.1968974833794985E-3</v>
      </c>
      <c r="O105" s="131">
        <f>I105/'Table 2.1'!O105</f>
        <v>-2.4563459871621274E-2</v>
      </c>
      <c r="P105" s="129">
        <f>J105/'Table 2.1'!O105</f>
        <v>5.8314543317797542E-2</v>
      </c>
      <c r="Q105" s="151">
        <f t="shared" si="3"/>
        <v>84</v>
      </c>
      <c r="R105" s="152">
        <f t="shared" si="2"/>
        <v>38</v>
      </c>
    </row>
    <row r="106" spans="1:18" x14ac:dyDescent="0.2">
      <c r="A106" s="1"/>
      <c r="B106" s="24">
        <v>105253553</v>
      </c>
      <c r="C106" s="25" t="s">
        <v>263</v>
      </c>
      <c r="D106" s="26" t="s">
        <v>260</v>
      </c>
      <c r="E106" s="160">
        <f>'Table 2.1'!J106-'Table 2.1'!K106</f>
        <v>-7.5</v>
      </c>
      <c r="F106" s="161">
        <f>'Table 2.1'!K106-'Table 2.1'!L106</f>
        <v>-2.9850000000001273</v>
      </c>
      <c r="G106" s="161">
        <f>'Table 2.1'!L106-'Table 2.1'!M106</f>
        <v>37.04300000000012</v>
      </c>
      <c r="H106" s="161">
        <f>'Table 2.1'!M106-'Table 2.1'!N106</f>
        <v>22.112999999999829</v>
      </c>
      <c r="I106" s="161">
        <f>'Table 2.1'!N106-'Table 2.1'!O106</f>
        <v>-24.241999999999734</v>
      </c>
      <c r="J106" s="124">
        <f>'Table 2.1'!J106-'Table 2.1'!O106</f>
        <v>24.429000000000087</v>
      </c>
      <c r="K106" s="41">
        <f>E106/'Table 2.1'!K106</f>
        <v>-3.4007790958189917E-3</v>
      </c>
      <c r="L106" s="105">
        <f>F106/'Table 2.1'!L106</f>
        <v>-1.3516805668636425E-3</v>
      </c>
      <c r="M106" s="105">
        <f>G106/'Table 2.1'!M106</f>
        <v>1.7060137179290617E-2</v>
      </c>
      <c r="N106" s="105">
        <f>H106/'Table 2.1'!N106</f>
        <v>1.0288915999676079E-2</v>
      </c>
      <c r="O106" s="131">
        <f>I106/'Table 2.1'!O106</f>
        <v>-1.1153706000787567E-2</v>
      </c>
      <c r="P106" s="129">
        <f>J106/'Table 2.1'!O106</f>
        <v>1.1239744406123398E-2</v>
      </c>
      <c r="Q106" s="151">
        <f t="shared" si="3"/>
        <v>125</v>
      </c>
      <c r="R106" s="152">
        <f t="shared" si="2"/>
        <v>123</v>
      </c>
    </row>
    <row r="107" spans="1:18" x14ac:dyDescent="0.2">
      <c r="A107" s="1"/>
      <c r="B107" s="24">
        <v>105253903</v>
      </c>
      <c r="C107" s="25" t="s">
        <v>264</v>
      </c>
      <c r="D107" s="26" t="s">
        <v>260</v>
      </c>
      <c r="E107" s="160">
        <f>'Table 2.1'!J107-'Table 2.1'!K107</f>
        <v>4.8170000000000073</v>
      </c>
      <c r="F107" s="161">
        <f>'Table 2.1'!K107-'Table 2.1'!L107</f>
        <v>3.3099999999999454</v>
      </c>
      <c r="G107" s="161">
        <f>'Table 2.1'!L107-'Table 2.1'!M107</f>
        <v>-6.1199999999998909</v>
      </c>
      <c r="H107" s="161">
        <f>'Table 2.1'!M107-'Table 2.1'!N107</f>
        <v>-7.5639999999998508</v>
      </c>
      <c r="I107" s="161">
        <f>'Table 2.1'!N107-'Table 2.1'!O107</f>
        <v>19.293999999999869</v>
      </c>
      <c r="J107" s="124">
        <f>'Table 2.1'!J107-'Table 2.1'!O107</f>
        <v>13.73700000000008</v>
      </c>
      <c r="K107" s="41">
        <f>E107/'Table 2.1'!K107</f>
        <v>2.2107282506930071E-3</v>
      </c>
      <c r="L107" s="105">
        <f>F107/'Table 2.1'!L107</f>
        <v>1.5214123854918598E-3</v>
      </c>
      <c r="M107" s="105">
        <f>G107/'Table 2.1'!M107</f>
        <v>-2.8051133733321223E-3</v>
      </c>
      <c r="N107" s="105">
        <f>H107/'Table 2.1'!N107</f>
        <v>-3.454995080605826E-3</v>
      </c>
      <c r="O107" s="131">
        <f>I107/'Table 2.1'!O107</f>
        <v>8.8912442396312762E-3</v>
      </c>
      <c r="P107" s="129">
        <f>J107/'Table 2.1'!O107</f>
        <v>6.3304147465438158E-3</v>
      </c>
      <c r="Q107" s="151">
        <f t="shared" si="3"/>
        <v>135</v>
      </c>
      <c r="R107" s="152">
        <f t="shared" si="2"/>
        <v>133</v>
      </c>
    </row>
    <row r="108" spans="1:18" x14ac:dyDescent="0.2">
      <c r="A108" s="1"/>
      <c r="B108" s="24">
        <v>105254053</v>
      </c>
      <c r="C108" s="25" t="s">
        <v>265</v>
      </c>
      <c r="D108" s="26" t="s">
        <v>260</v>
      </c>
      <c r="E108" s="160">
        <f>'Table 2.1'!J108-'Table 2.1'!K108</f>
        <v>-53.120000000000118</v>
      </c>
      <c r="F108" s="161">
        <f>'Table 2.1'!K108-'Table 2.1'!L108</f>
        <v>-49.933999999999969</v>
      </c>
      <c r="G108" s="161">
        <f>'Table 2.1'!L108-'Table 2.1'!M108</f>
        <v>-1.6449999999999818</v>
      </c>
      <c r="H108" s="161">
        <f>'Table 2.1'!M108-'Table 2.1'!N108</f>
        <v>-56.550999999999931</v>
      </c>
      <c r="I108" s="161">
        <f>'Table 2.1'!N108-'Table 2.1'!O108</f>
        <v>-54.906000000000176</v>
      </c>
      <c r="J108" s="124">
        <f>'Table 2.1'!J108-'Table 2.1'!O108</f>
        <v>-216.15600000000018</v>
      </c>
      <c r="K108" s="41">
        <f>E108/'Table 2.1'!K108</f>
        <v>-3.0706586770964307E-2</v>
      </c>
      <c r="L108" s="105">
        <f>F108/'Table 2.1'!L108</f>
        <v>-2.8055078613101268E-2</v>
      </c>
      <c r="M108" s="105">
        <f>G108/'Table 2.1'!M108</f>
        <v>-9.2337865653737035E-4</v>
      </c>
      <c r="N108" s="105">
        <f>H108/'Table 2.1'!N108</f>
        <v>-3.0766811820340193E-2</v>
      </c>
      <c r="O108" s="131">
        <f>I108/'Table 2.1'!O108</f>
        <v>-2.9005397901062872E-2</v>
      </c>
      <c r="P108" s="129">
        <f>J108/'Table 2.1'!O108</f>
        <v>-0.11418953827818693</v>
      </c>
      <c r="Q108" s="151">
        <f t="shared" si="3"/>
        <v>436</v>
      </c>
      <c r="R108" s="152">
        <f t="shared" si="2"/>
        <v>449</v>
      </c>
    </row>
    <row r="109" spans="1:18" x14ac:dyDescent="0.2">
      <c r="A109" s="1"/>
      <c r="B109" s="24">
        <v>105254353</v>
      </c>
      <c r="C109" s="25" t="s">
        <v>266</v>
      </c>
      <c r="D109" s="26" t="s">
        <v>260</v>
      </c>
      <c r="E109" s="160">
        <f>'Table 2.1'!J109-'Table 2.1'!K109</f>
        <v>18.552000000000135</v>
      </c>
      <c r="F109" s="161">
        <f>'Table 2.1'!K109-'Table 2.1'!L109</f>
        <v>-12.766000000000076</v>
      </c>
      <c r="G109" s="161">
        <f>'Table 2.1'!L109-'Table 2.1'!M109</f>
        <v>30.304999999999836</v>
      </c>
      <c r="H109" s="161">
        <f>'Table 2.1'!M109-'Table 2.1'!N109</f>
        <v>88.184000000000196</v>
      </c>
      <c r="I109" s="161">
        <f>'Table 2.1'!N109-'Table 2.1'!O109</f>
        <v>-18.563000000000102</v>
      </c>
      <c r="J109" s="124">
        <f>'Table 2.1'!J109-'Table 2.1'!O109</f>
        <v>105.71199999999999</v>
      </c>
      <c r="K109" s="41">
        <f>E109/'Table 2.1'!K109</f>
        <v>8.5504908512698229E-3</v>
      </c>
      <c r="L109" s="105">
        <f>F109/'Table 2.1'!L109</f>
        <v>-5.8493465648491554E-3</v>
      </c>
      <c r="M109" s="105">
        <f>G109/'Table 2.1'!M109</f>
        <v>1.4081195598284624E-2</v>
      </c>
      <c r="N109" s="105">
        <f>H109/'Table 2.1'!N109</f>
        <v>4.272528230692503E-2</v>
      </c>
      <c r="O109" s="131">
        <f>I109/'Table 2.1'!O109</f>
        <v>-8.9136343119460386E-3</v>
      </c>
      <c r="P109" s="129">
        <f>J109/'Table 2.1'!O109</f>
        <v>5.0761089823004597E-2</v>
      </c>
      <c r="Q109" s="151">
        <f t="shared" si="3"/>
        <v>79</v>
      </c>
      <c r="R109" s="152">
        <f t="shared" si="2"/>
        <v>49</v>
      </c>
    </row>
    <row r="110" spans="1:18" x14ac:dyDescent="0.2">
      <c r="A110" s="1"/>
      <c r="B110" s="24">
        <v>105256553</v>
      </c>
      <c r="C110" s="25" t="s">
        <v>267</v>
      </c>
      <c r="D110" s="26" t="s">
        <v>260</v>
      </c>
      <c r="E110" s="160">
        <f>'Table 2.1'!J110-'Table 2.1'!K110</f>
        <v>7.7509999999999764</v>
      </c>
      <c r="F110" s="161">
        <f>'Table 2.1'!K110-'Table 2.1'!L110</f>
        <v>24.567999999999984</v>
      </c>
      <c r="G110" s="161">
        <f>'Table 2.1'!L110-'Table 2.1'!M110</f>
        <v>-3.4210000000000491</v>
      </c>
      <c r="H110" s="161">
        <f>'Table 2.1'!M110-'Table 2.1'!N110</f>
        <v>5.0389999999999873</v>
      </c>
      <c r="I110" s="161">
        <f>'Table 2.1'!N110-'Table 2.1'!O110</f>
        <v>4.6240000000000236</v>
      </c>
      <c r="J110" s="124">
        <f>'Table 2.1'!J110-'Table 2.1'!O110</f>
        <v>38.560999999999922</v>
      </c>
      <c r="K110" s="41">
        <f>E110/'Table 2.1'!K110</f>
        <v>6.2185003393659521E-3</v>
      </c>
      <c r="L110" s="105">
        <f>F110/'Table 2.1'!L110</f>
        <v>2.0106819524762769E-2</v>
      </c>
      <c r="M110" s="105">
        <f>G110/'Table 2.1'!M110</f>
        <v>-2.7919807066870009E-3</v>
      </c>
      <c r="N110" s="105">
        <f>H110/'Table 2.1'!N110</f>
        <v>4.1294613589279517E-3</v>
      </c>
      <c r="O110" s="131">
        <f>I110/'Table 2.1'!O110</f>
        <v>3.8037827237190395E-3</v>
      </c>
      <c r="P110" s="129">
        <f>J110/'Table 2.1'!O110</f>
        <v>3.1720948444924055E-2</v>
      </c>
      <c r="Q110" s="151">
        <f t="shared" si="3"/>
        <v>113</v>
      </c>
      <c r="R110" s="152">
        <f t="shared" si="2"/>
        <v>84</v>
      </c>
    </row>
    <row r="111" spans="1:18" x14ac:dyDescent="0.2">
      <c r="A111" s="1"/>
      <c r="B111" s="24">
        <v>105257602</v>
      </c>
      <c r="C111" s="25" t="s">
        <v>268</v>
      </c>
      <c r="D111" s="26" t="s">
        <v>260</v>
      </c>
      <c r="E111" s="160">
        <f>'Table 2.1'!J111-'Table 2.1'!K111</f>
        <v>-115.52900000000045</v>
      </c>
      <c r="F111" s="161">
        <f>'Table 2.1'!K111-'Table 2.1'!L111</f>
        <v>-98.728000000000065</v>
      </c>
      <c r="G111" s="161">
        <f>'Table 2.1'!L111-'Table 2.1'!M111</f>
        <v>-222.10099999999966</v>
      </c>
      <c r="H111" s="161">
        <f>'Table 2.1'!M111-'Table 2.1'!N111</f>
        <v>-136.3730000000005</v>
      </c>
      <c r="I111" s="161">
        <f>'Table 2.1'!N111-'Table 2.1'!O111</f>
        <v>-200.0049999999992</v>
      </c>
      <c r="J111" s="124">
        <f>'Table 2.1'!J111-'Table 2.1'!O111</f>
        <v>-772.73599999999988</v>
      </c>
      <c r="K111" s="41">
        <f>E111/'Table 2.1'!K111</f>
        <v>-1.7111331108085725E-2</v>
      </c>
      <c r="L111" s="105">
        <f>F111/'Table 2.1'!L111</f>
        <v>-1.4412139784092351E-2</v>
      </c>
      <c r="M111" s="105">
        <f>G111/'Table 2.1'!M111</f>
        <v>-3.1403743858022297E-2</v>
      </c>
      <c r="N111" s="105">
        <f>H111/'Table 2.1'!N111</f>
        <v>-1.8917546724077968E-2</v>
      </c>
      <c r="O111" s="131">
        <f>I111/'Table 2.1'!O111</f>
        <v>-2.6995545171528672E-2</v>
      </c>
      <c r="P111" s="129">
        <f>J111/'Table 2.1'!O111</f>
        <v>-0.1042995404798203</v>
      </c>
      <c r="Q111" s="151">
        <f t="shared" si="3"/>
        <v>495</v>
      </c>
      <c r="R111" s="152">
        <f t="shared" si="2"/>
        <v>428</v>
      </c>
    </row>
    <row r="112" spans="1:18" x14ac:dyDescent="0.2">
      <c r="A112" s="1"/>
      <c r="B112" s="24">
        <v>105258303</v>
      </c>
      <c r="C112" s="25" t="s">
        <v>269</v>
      </c>
      <c r="D112" s="26" t="s">
        <v>260</v>
      </c>
      <c r="E112" s="160">
        <f>'Table 2.1'!J112-'Table 2.1'!K112</f>
        <v>-0.48900000000003274</v>
      </c>
      <c r="F112" s="161">
        <f>'Table 2.1'!K112-'Table 2.1'!L112</f>
        <v>5.6590000000001055</v>
      </c>
      <c r="G112" s="161">
        <f>'Table 2.1'!L112-'Table 2.1'!M112</f>
        <v>-28.953000000000202</v>
      </c>
      <c r="H112" s="161">
        <f>'Table 2.1'!M112-'Table 2.1'!N112</f>
        <v>17.513000000000147</v>
      </c>
      <c r="I112" s="161">
        <f>'Table 2.1'!N112-'Table 2.1'!O112</f>
        <v>-24.135999999999967</v>
      </c>
      <c r="J112" s="124">
        <f>'Table 2.1'!J112-'Table 2.1'!O112</f>
        <v>-30.405999999999949</v>
      </c>
      <c r="K112" s="41">
        <f>E112/'Table 2.1'!K112</f>
        <v>-2.8885617679653936E-4</v>
      </c>
      <c r="L112" s="105">
        <f>F112/'Table 2.1'!L112</f>
        <v>3.3540280638326872E-3</v>
      </c>
      <c r="M112" s="105">
        <f>G112/'Table 2.1'!M112</f>
        <v>-1.6870627638858091E-2</v>
      </c>
      <c r="N112" s="105">
        <f>H112/'Table 2.1'!N112</f>
        <v>1.0309860979063057E-2</v>
      </c>
      <c r="O112" s="131">
        <f>I112/'Table 2.1'!O112</f>
        <v>-1.4009743435254546E-2</v>
      </c>
      <c r="P112" s="129">
        <f>J112/'Table 2.1'!O112</f>
        <v>-1.7649165515924329E-2</v>
      </c>
      <c r="Q112" s="151">
        <f t="shared" si="3"/>
        <v>192</v>
      </c>
      <c r="R112" s="152">
        <f t="shared" si="2"/>
        <v>200</v>
      </c>
    </row>
    <row r="113" spans="1:18" x14ac:dyDescent="0.2">
      <c r="A113" s="1"/>
      <c r="B113" s="24">
        <v>105258503</v>
      </c>
      <c r="C113" s="25" t="s">
        <v>270</v>
      </c>
      <c r="D113" s="26" t="s">
        <v>260</v>
      </c>
      <c r="E113" s="160">
        <f>'Table 2.1'!J113-'Table 2.1'!K113</f>
        <v>-5.3699999999998909</v>
      </c>
      <c r="F113" s="161">
        <f>'Table 2.1'!K113-'Table 2.1'!L113</f>
        <v>-27.787000000000035</v>
      </c>
      <c r="G113" s="161">
        <f>'Table 2.1'!L113-'Table 2.1'!M113</f>
        <v>-28.055000000000064</v>
      </c>
      <c r="H113" s="161">
        <f>'Table 2.1'!M113-'Table 2.1'!N113</f>
        <v>-48.486999999999853</v>
      </c>
      <c r="I113" s="161">
        <f>'Table 2.1'!N113-'Table 2.1'!O113</f>
        <v>-63.298999999999978</v>
      </c>
      <c r="J113" s="124">
        <f>'Table 2.1'!J113-'Table 2.1'!O113</f>
        <v>-172.99799999999982</v>
      </c>
      <c r="K113" s="41">
        <f>E113/'Table 2.1'!K113</f>
        <v>-3.8224014076686419E-3</v>
      </c>
      <c r="L113" s="105">
        <f>F113/'Table 2.1'!L113</f>
        <v>-1.9395349778698851E-2</v>
      </c>
      <c r="M113" s="105">
        <f>G113/'Table 2.1'!M113</f>
        <v>-1.9206308130659076E-2</v>
      </c>
      <c r="N113" s="105">
        <f>H113/'Table 2.1'!N113</f>
        <v>-3.2127510841800717E-2</v>
      </c>
      <c r="O113" s="131">
        <f>I113/'Table 2.1'!O113</f>
        <v>-4.0253633695049411E-2</v>
      </c>
      <c r="P113" s="129">
        <f>J113/'Table 2.1'!O113</f>
        <v>-0.11001434654538229</v>
      </c>
      <c r="Q113" s="151">
        <f t="shared" si="3"/>
        <v>401</v>
      </c>
      <c r="R113" s="152">
        <f t="shared" si="2"/>
        <v>440</v>
      </c>
    </row>
    <row r="114" spans="1:18" x14ac:dyDescent="0.2">
      <c r="A114" s="1"/>
      <c r="B114" s="24">
        <v>105259103</v>
      </c>
      <c r="C114" s="25" t="s">
        <v>271</v>
      </c>
      <c r="D114" s="26" t="s">
        <v>260</v>
      </c>
      <c r="E114" s="160">
        <f>'Table 2.1'!J114-'Table 2.1'!K114</f>
        <v>-22.677999999999884</v>
      </c>
      <c r="F114" s="161">
        <f>'Table 2.1'!K114-'Table 2.1'!L114</f>
        <v>-9.1279999999999291</v>
      </c>
      <c r="G114" s="161">
        <f>'Table 2.1'!L114-'Table 2.1'!M114</f>
        <v>-7.7860000000000582</v>
      </c>
      <c r="H114" s="161">
        <f>'Table 2.1'!M114-'Table 2.1'!N114</f>
        <v>-106.21100000000001</v>
      </c>
      <c r="I114" s="161">
        <f>'Table 2.1'!N114-'Table 2.1'!O114</f>
        <v>20.420000000000073</v>
      </c>
      <c r="J114" s="124">
        <f>'Table 2.1'!J114-'Table 2.1'!O114</f>
        <v>-125.38299999999981</v>
      </c>
      <c r="K114" s="41">
        <f>E114/'Table 2.1'!K114</f>
        <v>-2.0012301414662585E-2</v>
      </c>
      <c r="L114" s="105">
        <f>F114/'Table 2.1'!L114</f>
        <v>-7.9906787087104612E-3</v>
      </c>
      <c r="M114" s="105">
        <f>G114/'Table 2.1'!M114</f>
        <v>-6.7697460345339288E-3</v>
      </c>
      <c r="N114" s="105">
        <f>H114/'Table 2.1'!N114</f>
        <v>-8.4540820550047455E-2</v>
      </c>
      <c r="O114" s="131">
        <f>I114/'Table 2.1'!O114</f>
        <v>1.6522265411341358E-2</v>
      </c>
      <c r="P114" s="129">
        <f>J114/'Table 2.1'!O114</f>
        <v>-0.10145010793683658</v>
      </c>
      <c r="Q114" s="151">
        <f t="shared" si="3"/>
        <v>347</v>
      </c>
      <c r="R114" s="152">
        <f t="shared" si="2"/>
        <v>421</v>
      </c>
    </row>
    <row r="115" spans="1:18" x14ac:dyDescent="0.2">
      <c r="A115" s="1"/>
      <c r="B115" s="24">
        <v>105259703</v>
      </c>
      <c r="C115" s="25" t="s">
        <v>272</v>
      </c>
      <c r="D115" s="26" t="s">
        <v>260</v>
      </c>
      <c r="E115" s="160">
        <f>'Table 2.1'!J115-'Table 2.1'!K115</f>
        <v>-8.1420000000000528</v>
      </c>
      <c r="F115" s="161">
        <f>'Table 2.1'!K115-'Table 2.1'!L115</f>
        <v>-0.13899999999989632</v>
      </c>
      <c r="G115" s="161">
        <f>'Table 2.1'!L115-'Table 2.1'!M115</f>
        <v>-30.008000000000038</v>
      </c>
      <c r="H115" s="161">
        <f>'Table 2.1'!M115-'Table 2.1'!N115</f>
        <v>-22.416999999999916</v>
      </c>
      <c r="I115" s="161">
        <f>'Table 2.1'!N115-'Table 2.1'!O115</f>
        <v>-40.229000000000042</v>
      </c>
      <c r="J115" s="124">
        <f>'Table 2.1'!J115-'Table 2.1'!O115</f>
        <v>-100.93499999999995</v>
      </c>
      <c r="K115" s="41">
        <f>E115/'Table 2.1'!K115</f>
        <v>-5.8645830182074716E-3</v>
      </c>
      <c r="L115" s="105">
        <f>F115/'Table 2.1'!L115</f>
        <v>-1.0010997693141769E-4</v>
      </c>
      <c r="M115" s="105">
        <f>G115/'Table 2.1'!M115</f>
        <v>-2.115502428301827E-2</v>
      </c>
      <c r="N115" s="105">
        <f>H115/'Table 2.1'!N115</f>
        <v>-1.555765918198229E-2</v>
      </c>
      <c r="O115" s="131">
        <f>I115/'Table 2.1'!O115</f>
        <v>-2.7161073965973236E-2</v>
      </c>
      <c r="P115" s="129">
        <f>J115/'Table 2.1'!O115</f>
        <v>-6.814743097654688E-2</v>
      </c>
      <c r="Q115" s="151">
        <f t="shared" si="3"/>
        <v>314</v>
      </c>
      <c r="R115" s="152">
        <f t="shared" si="2"/>
        <v>341</v>
      </c>
    </row>
    <row r="116" spans="1:18" x14ac:dyDescent="0.2">
      <c r="A116" s="1"/>
      <c r="B116" s="24">
        <v>105628302</v>
      </c>
      <c r="C116" s="25" t="s">
        <v>525</v>
      </c>
      <c r="D116" s="26" t="s">
        <v>526</v>
      </c>
      <c r="E116" s="160">
        <f>'Table 2.1'!J116-'Table 2.1'!K116</f>
        <v>-89.687999999999192</v>
      </c>
      <c r="F116" s="161">
        <f>'Table 2.1'!K116-'Table 2.1'!L116</f>
        <v>-49.398000000000138</v>
      </c>
      <c r="G116" s="161">
        <f>'Table 2.1'!L116-'Table 2.1'!M116</f>
        <v>-99.952000000000226</v>
      </c>
      <c r="H116" s="161">
        <f>'Table 2.1'!M116-'Table 2.1'!N116</f>
        <v>-23.881999999999607</v>
      </c>
      <c r="I116" s="161">
        <f>'Table 2.1'!N116-'Table 2.1'!O116</f>
        <v>-93.213000000000648</v>
      </c>
      <c r="J116" s="124">
        <f>'Table 2.1'!J116-'Table 2.1'!O116</f>
        <v>-356.13299999999981</v>
      </c>
      <c r="K116" s="41">
        <f>E116/'Table 2.1'!K116</f>
        <v>-1.9157933545757639E-2</v>
      </c>
      <c r="L116" s="105">
        <f>F116/'Table 2.1'!L116</f>
        <v>-1.0441553994426044E-2</v>
      </c>
      <c r="M116" s="105">
        <f>G116/'Table 2.1'!M116</f>
        <v>-2.0690324718781829E-2</v>
      </c>
      <c r="N116" s="105">
        <f>H116/'Table 2.1'!N116</f>
        <v>-4.9193169807892059E-3</v>
      </c>
      <c r="O116" s="131">
        <f>I116/'Table 2.1'!O116</f>
        <v>-1.8838703366564721E-2</v>
      </c>
      <c r="P116" s="129">
        <f>J116/'Table 2.1'!O116</f>
        <v>-7.1975839700950978E-2</v>
      </c>
      <c r="Q116" s="151">
        <f t="shared" si="3"/>
        <v>478</v>
      </c>
      <c r="R116" s="152">
        <f t="shared" si="2"/>
        <v>352</v>
      </c>
    </row>
    <row r="117" spans="1:18" x14ac:dyDescent="0.2">
      <c r="A117" s="1"/>
      <c r="B117" s="24">
        <v>106160303</v>
      </c>
      <c r="C117" s="25" t="s">
        <v>189</v>
      </c>
      <c r="D117" s="26" t="s">
        <v>190</v>
      </c>
      <c r="E117" s="160">
        <f>'Table 2.1'!J117-'Table 2.1'!K117</f>
        <v>6.0149999999999864</v>
      </c>
      <c r="F117" s="161">
        <f>'Table 2.1'!K117-'Table 2.1'!L117</f>
        <v>5.4169999999999163</v>
      </c>
      <c r="G117" s="161">
        <f>'Table 2.1'!L117-'Table 2.1'!M117</f>
        <v>2.2910000000000537</v>
      </c>
      <c r="H117" s="161">
        <f>'Table 2.1'!M117-'Table 2.1'!N117</f>
        <v>-13.908000000000015</v>
      </c>
      <c r="I117" s="161">
        <f>'Table 2.1'!N117-'Table 2.1'!O117</f>
        <v>-16.654999999999973</v>
      </c>
      <c r="J117" s="124">
        <f>'Table 2.1'!J117-'Table 2.1'!O117</f>
        <v>-16.840000000000032</v>
      </c>
      <c r="K117" s="41">
        <f>E117/'Table 2.1'!K117</f>
        <v>8.3849464074372826E-3</v>
      </c>
      <c r="L117" s="105">
        <f>F117/'Table 2.1'!L117</f>
        <v>7.60878725735303E-3</v>
      </c>
      <c r="M117" s="105">
        <f>G117/'Table 2.1'!M117</f>
        <v>3.2283565537329774E-3</v>
      </c>
      <c r="N117" s="105">
        <f>H117/'Table 2.1'!N117</f>
        <v>-1.9221706099173962E-2</v>
      </c>
      <c r="O117" s="131">
        <f>I117/'Table 2.1'!O117</f>
        <v>-2.250031072179318E-2</v>
      </c>
      <c r="P117" s="129">
        <f>J117/'Table 2.1'!O117</f>
        <v>-2.2750239120684388E-2</v>
      </c>
      <c r="Q117" s="151">
        <f t="shared" si="3"/>
        <v>172</v>
      </c>
      <c r="R117" s="152">
        <f t="shared" si="2"/>
        <v>213</v>
      </c>
    </row>
    <row r="118" spans="1:18" x14ac:dyDescent="0.2">
      <c r="A118" s="1"/>
      <c r="B118" s="24">
        <v>106161203</v>
      </c>
      <c r="C118" s="25" t="s">
        <v>191</v>
      </c>
      <c r="D118" s="26" t="s">
        <v>190</v>
      </c>
      <c r="E118" s="160">
        <f>'Table 2.1'!J118-'Table 2.1'!K118</f>
        <v>-32.523000000000025</v>
      </c>
      <c r="F118" s="161">
        <f>'Table 2.1'!K118-'Table 2.1'!L118</f>
        <v>16.342999999999961</v>
      </c>
      <c r="G118" s="161">
        <f>'Table 2.1'!L118-'Table 2.1'!M118</f>
        <v>-25.698999999999955</v>
      </c>
      <c r="H118" s="161">
        <f>'Table 2.1'!M118-'Table 2.1'!N118</f>
        <v>-1.7680000000000291</v>
      </c>
      <c r="I118" s="161">
        <f>'Table 2.1'!N118-'Table 2.1'!O118</f>
        <v>-23.548999999999978</v>
      </c>
      <c r="J118" s="124">
        <f>'Table 2.1'!J118-'Table 2.1'!O118</f>
        <v>-67.196000000000026</v>
      </c>
      <c r="K118" s="41">
        <f>E118/'Table 2.1'!K118</f>
        <v>-4.0903774320534297E-2</v>
      </c>
      <c r="L118" s="105">
        <f>F118/'Table 2.1'!L118</f>
        <v>2.098573771102263E-2</v>
      </c>
      <c r="M118" s="105">
        <f>G118/'Table 2.1'!M118</f>
        <v>-3.1945414722312632E-2</v>
      </c>
      <c r="N118" s="105">
        <f>H118/'Table 2.1'!N118</f>
        <v>-2.1929117353026899E-3</v>
      </c>
      <c r="O118" s="131">
        <f>I118/'Table 2.1'!O118</f>
        <v>-2.837970891184801E-2</v>
      </c>
      <c r="P118" s="129">
        <f>J118/'Table 2.1'!O118</f>
        <v>-8.0980208078497665E-2</v>
      </c>
      <c r="Q118" s="151">
        <f t="shared" si="3"/>
        <v>257</v>
      </c>
      <c r="R118" s="152">
        <f t="shared" si="2"/>
        <v>377</v>
      </c>
    </row>
    <row r="119" spans="1:18" x14ac:dyDescent="0.2">
      <c r="A119" s="1"/>
      <c r="B119" s="24">
        <v>106161703</v>
      </c>
      <c r="C119" s="25" t="s">
        <v>192</v>
      </c>
      <c r="D119" s="26" t="s">
        <v>190</v>
      </c>
      <c r="E119" s="160">
        <f>'Table 2.1'!J119-'Table 2.1'!K119</f>
        <v>-55.840000000000032</v>
      </c>
      <c r="F119" s="161">
        <f>'Table 2.1'!K119-'Table 2.1'!L119</f>
        <v>-13.615000000000009</v>
      </c>
      <c r="G119" s="161">
        <f>'Table 2.1'!L119-'Table 2.1'!M119</f>
        <v>31.904999999999973</v>
      </c>
      <c r="H119" s="161">
        <f>'Table 2.1'!M119-'Table 2.1'!N119</f>
        <v>-30.545999999999935</v>
      </c>
      <c r="I119" s="161">
        <f>'Table 2.1'!N119-'Table 2.1'!O119</f>
        <v>15.240000000000009</v>
      </c>
      <c r="J119" s="124">
        <f>'Table 2.1'!J119-'Table 2.1'!O119</f>
        <v>-52.855999999999995</v>
      </c>
      <c r="K119" s="41">
        <f>E119/'Table 2.1'!K119</f>
        <v>-6.0652206734523893E-2</v>
      </c>
      <c r="L119" s="105">
        <f>F119/'Table 2.1'!L119</f>
        <v>-1.4572812686642258E-2</v>
      </c>
      <c r="M119" s="105">
        <f>G119/'Table 2.1'!M119</f>
        <v>3.5356932696047817E-2</v>
      </c>
      <c r="N119" s="105">
        <f>H119/'Table 2.1'!N119</f>
        <v>-3.2742532813814694E-2</v>
      </c>
      <c r="O119" s="131">
        <f>I119/'Table 2.1'!O119</f>
        <v>1.6607186640150391E-2</v>
      </c>
      <c r="P119" s="129">
        <f>J119/'Table 2.1'!O119</f>
        <v>-5.759773340234832E-2</v>
      </c>
      <c r="Q119" s="151">
        <f t="shared" si="3"/>
        <v>233</v>
      </c>
      <c r="R119" s="152">
        <f t="shared" si="2"/>
        <v>306</v>
      </c>
    </row>
    <row r="120" spans="1:18" x14ac:dyDescent="0.2">
      <c r="A120" s="1"/>
      <c r="B120" s="24">
        <v>106166503</v>
      </c>
      <c r="C120" s="25" t="s">
        <v>193</v>
      </c>
      <c r="D120" s="26" t="s">
        <v>190</v>
      </c>
      <c r="E120" s="160">
        <f>'Table 2.1'!J120-'Table 2.1'!K120</f>
        <v>-32.534999999999968</v>
      </c>
      <c r="F120" s="161">
        <f>'Table 2.1'!K120-'Table 2.1'!L120</f>
        <v>-38.690000000000055</v>
      </c>
      <c r="G120" s="161">
        <f>'Table 2.1'!L120-'Table 2.1'!M120</f>
        <v>-7.0459999999998217</v>
      </c>
      <c r="H120" s="161">
        <f>'Table 2.1'!M120-'Table 2.1'!N120</f>
        <v>6.1999999999998181</v>
      </c>
      <c r="I120" s="161">
        <f>'Table 2.1'!N120-'Table 2.1'!O120</f>
        <v>-3.6169999999999618</v>
      </c>
      <c r="J120" s="124">
        <f>'Table 2.1'!J120-'Table 2.1'!O120</f>
        <v>-75.687999999999988</v>
      </c>
      <c r="K120" s="41">
        <f>E120/'Table 2.1'!K120</f>
        <v>-3.116639030264013E-2</v>
      </c>
      <c r="L120" s="105">
        <f>F120/'Table 2.1'!L120</f>
        <v>-3.5737939022892094E-2</v>
      </c>
      <c r="M120" s="105">
        <f>G120/'Table 2.1'!M120</f>
        <v>-6.4663024515232174E-3</v>
      </c>
      <c r="N120" s="105">
        <f>H120/'Table 2.1'!N120</f>
        <v>5.7224659397902599E-3</v>
      </c>
      <c r="O120" s="131">
        <f>I120/'Table 2.1'!O120</f>
        <v>-3.3273048738530703E-3</v>
      </c>
      <c r="P120" s="129">
        <f>J120/'Table 2.1'!O120</f>
        <v>-6.9625947274590497E-2</v>
      </c>
      <c r="Q120" s="151">
        <f t="shared" si="3"/>
        <v>273</v>
      </c>
      <c r="R120" s="152">
        <f t="shared" si="2"/>
        <v>346</v>
      </c>
    </row>
    <row r="121" spans="1:18" x14ac:dyDescent="0.2">
      <c r="A121" s="1"/>
      <c r="B121" s="24">
        <v>106167504</v>
      </c>
      <c r="C121" s="25" t="s">
        <v>194</v>
      </c>
      <c r="D121" s="26" t="s">
        <v>190</v>
      </c>
      <c r="E121" s="160">
        <f>'Table 2.1'!J121-'Table 2.1'!K121</f>
        <v>11.817000000000007</v>
      </c>
      <c r="F121" s="161">
        <f>'Table 2.1'!K121-'Table 2.1'!L121</f>
        <v>-1.7980000000000018</v>
      </c>
      <c r="G121" s="161">
        <f>'Table 2.1'!L121-'Table 2.1'!M121</f>
        <v>4.7200000000000273</v>
      </c>
      <c r="H121" s="161">
        <f>'Table 2.1'!M121-'Table 2.1'!N121</f>
        <v>-31.675999999999931</v>
      </c>
      <c r="I121" s="161">
        <f>'Table 2.1'!N121-'Table 2.1'!O121</f>
        <v>21.581999999999994</v>
      </c>
      <c r="J121" s="124">
        <f>'Table 2.1'!J121-'Table 2.1'!O121</f>
        <v>4.6450000000000955</v>
      </c>
      <c r="K121" s="41">
        <f>E121/'Table 2.1'!K121</f>
        <v>2.0239822282816285E-2</v>
      </c>
      <c r="L121" s="105">
        <f>F121/'Table 2.1'!L121</f>
        <v>-3.0701087856678196E-3</v>
      </c>
      <c r="M121" s="105">
        <f>G121/'Table 2.1'!M121</f>
        <v>8.1249451307996139E-3</v>
      </c>
      <c r="N121" s="105">
        <f>H121/'Table 2.1'!N121</f>
        <v>-5.1707223111868428E-2</v>
      </c>
      <c r="O121" s="131">
        <f>I121/'Table 2.1'!O121</f>
        <v>3.6516468957955801E-2</v>
      </c>
      <c r="P121" s="129">
        <f>J121/'Table 2.1'!O121</f>
        <v>7.8592808038971465E-3</v>
      </c>
      <c r="Q121" s="151">
        <f t="shared" si="3"/>
        <v>140</v>
      </c>
      <c r="R121" s="152">
        <f t="shared" si="2"/>
        <v>128</v>
      </c>
    </row>
    <row r="122" spans="1:18" x14ac:dyDescent="0.2">
      <c r="A122" s="1"/>
      <c r="B122" s="24">
        <v>106168003</v>
      </c>
      <c r="C122" s="25" t="s">
        <v>195</v>
      </c>
      <c r="D122" s="26" t="s">
        <v>190</v>
      </c>
      <c r="E122" s="160">
        <f>'Table 2.1'!J122-'Table 2.1'!K122</f>
        <v>3.9170000000001437</v>
      </c>
      <c r="F122" s="161">
        <f>'Table 2.1'!K122-'Table 2.1'!L122</f>
        <v>0.27399999999988722</v>
      </c>
      <c r="G122" s="161">
        <f>'Table 2.1'!L122-'Table 2.1'!M122</f>
        <v>-11.764999999999873</v>
      </c>
      <c r="H122" s="161">
        <f>'Table 2.1'!M122-'Table 2.1'!N122</f>
        <v>-5.8840000000000146</v>
      </c>
      <c r="I122" s="161">
        <f>'Table 2.1'!N122-'Table 2.1'!O122</f>
        <v>-4.7840000000001055</v>
      </c>
      <c r="J122" s="124">
        <f>'Table 2.1'!J122-'Table 2.1'!O122</f>
        <v>-18.241999999999962</v>
      </c>
      <c r="K122" s="41">
        <f>E122/'Table 2.1'!K122</f>
        <v>3.414471711402735E-3</v>
      </c>
      <c r="L122" s="105">
        <f>F122/'Table 2.1'!L122</f>
        <v>2.3890445739905173E-4</v>
      </c>
      <c r="M122" s="105">
        <f>G122/'Table 2.1'!M122</f>
        <v>-1.0153909622005177E-2</v>
      </c>
      <c r="N122" s="105">
        <f>H122/'Table 2.1'!N122</f>
        <v>-5.0525910844608909E-3</v>
      </c>
      <c r="O122" s="131">
        <f>I122/'Table 2.1'!O122</f>
        <v>-4.0912142371519753E-3</v>
      </c>
      <c r="P122" s="129">
        <f>J122/'Table 2.1'!O122</f>
        <v>-1.5600319839908975E-2</v>
      </c>
      <c r="Q122" s="151">
        <f t="shared" si="3"/>
        <v>174</v>
      </c>
      <c r="R122" s="152">
        <f t="shared" si="2"/>
        <v>190</v>
      </c>
    </row>
    <row r="123" spans="1:18" x14ac:dyDescent="0.2">
      <c r="A123" s="1"/>
      <c r="B123" s="24">
        <v>106169003</v>
      </c>
      <c r="C123" s="25" t="s">
        <v>196</v>
      </c>
      <c r="D123" s="26" t="s">
        <v>190</v>
      </c>
      <c r="E123" s="160">
        <f>'Table 2.1'!J123-'Table 2.1'!K123</f>
        <v>-1.9759999999999991</v>
      </c>
      <c r="F123" s="161">
        <f>'Table 2.1'!K123-'Table 2.1'!L123</f>
        <v>-23.65300000000002</v>
      </c>
      <c r="G123" s="161">
        <f>'Table 2.1'!L123-'Table 2.1'!M123</f>
        <v>-22.971000000000004</v>
      </c>
      <c r="H123" s="161">
        <f>'Table 2.1'!M123-'Table 2.1'!N123</f>
        <v>-17.533999999999992</v>
      </c>
      <c r="I123" s="161">
        <f>'Table 2.1'!N123-'Table 2.1'!O123</f>
        <v>-14.093000000000075</v>
      </c>
      <c r="J123" s="124">
        <f>'Table 2.1'!J123-'Table 2.1'!O123</f>
        <v>-80.227000000000089</v>
      </c>
      <c r="K123" s="41">
        <f>E123/'Table 2.1'!K123</f>
        <v>-3.4668917105145406E-3</v>
      </c>
      <c r="L123" s="105">
        <f>F123/'Table 2.1'!L123</f>
        <v>-3.9845624107166959E-2</v>
      </c>
      <c r="M123" s="105">
        <f>G123/'Table 2.1'!M123</f>
        <v>-3.7255083224265198E-2</v>
      </c>
      <c r="N123" s="105">
        <f>H123/'Table 2.1'!N123</f>
        <v>-2.7650874202242146E-2</v>
      </c>
      <c r="O123" s="131">
        <f>I123/'Table 2.1'!O123</f>
        <v>-2.1741276800562891E-2</v>
      </c>
      <c r="P123" s="129">
        <f>J123/'Table 2.1'!O123</f>
        <v>-0.12376622535150442</v>
      </c>
      <c r="Q123" s="151">
        <f t="shared" si="3"/>
        <v>282</v>
      </c>
      <c r="R123" s="152">
        <f t="shared" si="2"/>
        <v>460</v>
      </c>
    </row>
    <row r="124" spans="1:18" x14ac:dyDescent="0.2">
      <c r="A124" s="1"/>
      <c r="B124" s="24">
        <v>106172003</v>
      </c>
      <c r="C124" s="25" t="s">
        <v>197</v>
      </c>
      <c r="D124" s="26" t="s">
        <v>198</v>
      </c>
      <c r="E124" s="160">
        <f>'Table 2.1'!J124-'Table 2.1'!K124</f>
        <v>-100.91399999999976</v>
      </c>
      <c r="F124" s="161">
        <f>'Table 2.1'!K124-'Table 2.1'!L124</f>
        <v>-53.751999999999953</v>
      </c>
      <c r="G124" s="161">
        <f>'Table 2.1'!L124-'Table 2.1'!M124</f>
        <v>-67.373000000000047</v>
      </c>
      <c r="H124" s="161">
        <f>'Table 2.1'!M124-'Table 2.1'!N124</f>
        <v>-110.1880000000001</v>
      </c>
      <c r="I124" s="161">
        <f>'Table 2.1'!N124-'Table 2.1'!O124</f>
        <v>-114.74600000000009</v>
      </c>
      <c r="J124" s="124">
        <f>'Table 2.1'!J124-'Table 2.1'!O124</f>
        <v>-446.97299999999996</v>
      </c>
      <c r="K124" s="41">
        <f>E124/'Table 2.1'!K124</f>
        <v>-2.6411324567944178E-2</v>
      </c>
      <c r="L124" s="105">
        <f>F124/'Table 2.1'!L124</f>
        <v>-1.3872869367856856E-2</v>
      </c>
      <c r="M124" s="105">
        <f>G124/'Table 2.1'!M124</f>
        <v>-1.7091131221673554E-2</v>
      </c>
      <c r="N124" s="105">
        <f>H124/'Table 2.1'!N124</f>
        <v>-2.7192317013040434E-2</v>
      </c>
      <c r="O124" s="131">
        <f>I124/'Table 2.1'!O124</f>
        <v>-2.7537365728163749E-2</v>
      </c>
      <c r="P124" s="129">
        <f>J124/'Table 2.1'!O124</f>
        <v>-0.10726699816651146</v>
      </c>
      <c r="Q124" s="151">
        <f t="shared" si="3"/>
        <v>486</v>
      </c>
      <c r="R124" s="152">
        <f t="shared" si="2"/>
        <v>433</v>
      </c>
    </row>
    <row r="125" spans="1:18" x14ac:dyDescent="0.2">
      <c r="A125" s="1"/>
      <c r="B125" s="24">
        <v>106272003</v>
      </c>
      <c r="C125" s="25" t="s">
        <v>280</v>
      </c>
      <c r="D125" s="26" t="s">
        <v>281</v>
      </c>
      <c r="E125" s="160">
        <f>'Table 2.1'!J125-'Table 2.1'!K125</f>
        <v>-44.761000000000024</v>
      </c>
      <c r="F125" s="161">
        <f>'Table 2.1'!K125-'Table 2.1'!L125</f>
        <v>23.437999999999988</v>
      </c>
      <c r="G125" s="161">
        <f>'Table 2.1'!L125-'Table 2.1'!M125</f>
        <v>-15.363</v>
      </c>
      <c r="H125" s="161">
        <f>'Table 2.1'!M125-'Table 2.1'!N125</f>
        <v>-49.698000000000036</v>
      </c>
      <c r="I125" s="161">
        <f>'Table 2.1'!N125-'Table 2.1'!O125</f>
        <v>-14.714999999999918</v>
      </c>
      <c r="J125" s="124">
        <f>'Table 2.1'!J125-'Table 2.1'!O125</f>
        <v>-101.09899999999999</v>
      </c>
      <c r="K125" s="41">
        <f>E125/'Table 2.1'!K125</f>
        <v>-8.7827112385190642E-2</v>
      </c>
      <c r="L125" s="105">
        <f>F125/'Table 2.1'!L125</f>
        <v>4.8205408762862188E-2</v>
      </c>
      <c r="M125" s="105">
        <f>G125/'Table 2.1'!M125</f>
        <v>-3.0629578088178414E-2</v>
      </c>
      <c r="N125" s="105">
        <f>H125/'Table 2.1'!N125</f>
        <v>-9.0151504157657256E-2</v>
      </c>
      <c r="O125" s="131">
        <f>I125/'Table 2.1'!O125</f>
        <v>-2.5998830361827957E-2</v>
      </c>
      <c r="P125" s="129">
        <f>J125/'Table 2.1'!O125</f>
        <v>-0.17862424401973895</v>
      </c>
      <c r="Q125" s="151">
        <f t="shared" si="3"/>
        <v>315</v>
      </c>
      <c r="R125" s="152">
        <f t="shared" si="2"/>
        <v>497</v>
      </c>
    </row>
    <row r="126" spans="1:18" x14ac:dyDescent="0.2">
      <c r="A126" s="1"/>
      <c r="B126" s="24">
        <v>106330703</v>
      </c>
      <c r="C126" s="25" t="s">
        <v>311</v>
      </c>
      <c r="D126" s="26" t="s">
        <v>312</v>
      </c>
      <c r="E126" s="160">
        <f>'Table 2.1'!J126-'Table 2.1'!K126</f>
        <v>14.405000000000086</v>
      </c>
      <c r="F126" s="161">
        <f>'Table 2.1'!K126-'Table 2.1'!L126</f>
        <v>-32.880999999999972</v>
      </c>
      <c r="G126" s="161">
        <f>'Table 2.1'!L126-'Table 2.1'!M126</f>
        <v>-10.313000000000102</v>
      </c>
      <c r="H126" s="161">
        <f>'Table 2.1'!M126-'Table 2.1'!N126</f>
        <v>-17.645999999999958</v>
      </c>
      <c r="I126" s="161">
        <f>'Table 2.1'!N126-'Table 2.1'!O126</f>
        <v>3.6820000000000164</v>
      </c>
      <c r="J126" s="124">
        <f>'Table 2.1'!J126-'Table 2.1'!O126</f>
        <v>-42.752999999999929</v>
      </c>
      <c r="K126" s="41">
        <f>E126/'Table 2.1'!K126</f>
        <v>1.4259439640153401E-2</v>
      </c>
      <c r="L126" s="105">
        <f>F126/'Table 2.1'!L126</f>
        <v>-3.1522717620452306E-2</v>
      </c>
      <c r="M126" s="105">
        <f>G126/'Table 2.1'!M126</f>
        <v>-9.7901845639177653E-3</v>
      </c>
      <c r="N126" s="105">
        <f>H126/'Table 2.1'!N126</f>
        <v>-1.6475452080578983E-2</v>
      </c>
      <c r="O126" s="131">
        <f>I126/'Table 2.1'!O126</f>
        <v>3.4496133472492253E-3</v>
      </c>
      <c r="P126" s="129">
        <f>J126/'Table 2.1'!O126</f>
        <v>-4.005467665261956E-2</v>
      </c>
      <c r="Q126" s="151">
        <f t="shared" si="3"/>
        <v>211</v>
      </c>
      <c r="R126" s="152">
        <f t="shared" si="2"/>
        <v>256</v>
      </c>
    </row>
    <row r="127" spans="1:18" x14ac:dyDescent="0.2">
      <c r="A127" s="1"/>
      <c r="B127" s="24">
        <v>106330803</v>
      </c>
      <c r="C127" s="25" t="s">
        <v>313</v>
      </c>
      <c r="D127" s="26" t="s">
        <v>312</v>
      </c>
      <c r="E127" s="160">
        <f>'Table 2.1'!J127-'Table 2.1'!K127</f>
        <v>-3.9390000000000782</v>
      </c>
      <c r="F127" s="161">
        <f>'Table 2.1'!K127-'Table 2.1'!L127</f>
        <v>-16.038999999999987</v>
      </c>
      <c r="G127" s="161">
        <f>'Table 2.1'!L127-'Table 2.1'!M127</f>
        <v>-45.745999999999867</v>
      </c>
      <c r="H127" s="161">
        <f>'Table 2.1'!M127-'Table 2.1'!N127</f>
        <v>-5.6920000000000073</v>
      </c>
      <c r="I127" s="161">
        <f>'Table 2.1'!N127-'Table 2.1'!O127</f>
        <v>-31.689000000000078</v>
      </c>
      <c r="J127" s="124">
        <f>'Table 2.1'!J127-'Table 2.1'!O127</f>
        <v>-103.10500000000002</v>
      </c>
      <c r="K127" s="41">
        <f>E127/'Table 2.1'!K127</f>
        <v>-2.5194120732222624E-3</v>
      </c>
      <c r="L127" s="105">
        <f>F127/'Table 2.1'!L127</f>
        <v>-1.0154485694514518E-2</v>
      </c>
      <c r="M127" s="105">
        <f>G127/'Table 2.1'!M127</f>
        <v>-2.8147140892603804E-2</v>
      </c>
      <c r="N127" s="105">
        <f>H127/'Table 2.1'!N127</f>
        <v>-3.4900183146252782E-3</v>
      </c>
      <c r="O127" s="131">
        <f>I127/'Table 2.1'!O127</f>
        <v>-1.9059608113911414E-2</v>
      </c>
      <c r="P127" s="129">
        <f>J127/'Table 2.1'!O127</f>
        <v>-6.2013345153991345E-2</v>
      </c>
      <c r="Q127" s="151">
        <f t="shared" si="3"/>
        <v>317</v>
      </c>
      <c r="R127" s="152">
        <f t="shared" si="2"/>
        <v>325</v>
      </c>
    </row>
    <row r="128" spans="1:18" x14ac:dyDescent="0.2">
      <c r="A128" s="1"/>
      <c r="B128" s="24">
        <v>106338003</v>
      </c>
      <c r="C128" s="25" t="s">
        <v>314</v>
      </c>
      <c r="D128" s="26" t="s">
        <v>312</v>
      </c>
      <c r="E128" s="160">
        <f>'Table 2.1'!J128-'Table 2.1'!K128</f>
        <v>-50.687999999999647</v>
      </c>
      <c r="F128" s="161">
        <f>'Table 2.1'!K128-'Table 2.1'!L128</f>
        <v>-23.960000000000036</v>
      </c>
      <c r="G128" s="161">
        <f>'Table 2.1'!L128-'Table 2.1'!M128</f>
        <v>12.230000000000018</v>
      </c>
      <c r="H128" s="161">
        <f>'Table 2.1'!M128-'Table 2.1'!N128</f>
        <v>-50.844000000000051</v>
      </c>
      <c r="I128" s="161">
        <f>'Table 2.1'!N128-'Table 2.1'!O128</f>
        <v>-41.519999999999982</v>
      </c>
      <c r="J128" s="124">
        <f>'Table 2.1'!J128-'Table 2.1'!O128</f>
        <v>-154.7819999999997</v>
      </c>
      <c r="K128" s="41">
        <f>E128/'Table 2.1'!K128</f>
        <v>-2.205265262242866E-2</v>
      </c>
      <c r="L128" s="105">
        <f>F128/'Table 2.1'!L128</f>
        <v>-1.0316651445730598E-2</v>
      </c>
      <c r="M128" s="105">
        <f>G128/'Table 2.1'!M128</f>
        <v>5.2938474930407419E-3</v>
      </c>
      <c r="N128" s="105">
        <f>H128/'Table 2.1'!N128</f>
        <v>-2.1534277000329959E-2</v>
      </c>
      <c r="O128" s="131">
        <f>I128/'Table 2.1'!O128</f>
        <v>-1.7281328964164962E-2</v>
      </c>
      <c r="P128" s="129">
        <f>J128/'Table 2.1'!O128</f>
        <v>-6.4422896428983065E-2</v>
      </c>
      <c r="Q128" s="151">
        <f t="shared" si="3"/>
        <v>383</v>
      </c>
      <c r="R128" s="152">
        <f t="shared" si="2"/>
        <v>334</v>
      </c>
    </row>
    <row r="129" spans="1:18" x14ac:dyDescent="0.2">
      <c r="A129" s="1"/>
      <c r="B129" s="24">
        <v>106611303</v>
      </c>
      <c r="C129" s="25" t="s">
        <v>519</v>
      </c>
      <c r="D129" s="26" t="s">
        <v>520</v>
      </c>
      <c r="E129" s="160">
        <f>'Table 2.1'!J129-'Table 2.1'!K129</f>
        <v>-34.76299999999992</v>
      </c>
      <c r="F129" s="161">
        <f>'Table 2.1'!K129-'Table 2.1'!L129</f>
        <v>6.3389999999999418</v>
      </c>
      <c r="G129" s="161">
        <f>'Table 2.1'!L129-'Table 2.1'!M129</f>
        <v>-1.9500000000000455</v>
      </c>
      <c r="H129" s="161">
        <f>'Table 2.1'!M129-'Table 2.1'!N129</f>
        <v>47.342000000000098</v>
      </c>
      <c r="I129" s="161">
        <f>'Table 2.1'!N129-'Table 2.1'!O129</f>
        <v>-3.1829999999999927</v>
      </c>
      <c r="J129" s="124">
        <f>'Table 2.1'!J129-'Table 2.1'!O129</f>
        <v>13.785000000000082</v>
      </c>
      <c r="K129" s="41">
        <f>E129/'Table 2.1'!K129</f>
        <v>-2.8584349856720502E-2</v>
      </c>
      <c r="L129" s="105">
        <f>F129/'Table 2.1'!L129</f>
        <v>5.2396397468705506E-3</v>
      </c>
      <c r="M129" s="105">
        <f>G129/'Table 2.1'!M129</f>
        <v>-1.6092215823847553E-3</v>
      </c>
      <c r="N129" s="105">
        <f>H129/'Table 2.1'!N129</f>
        <v>4.0657011535317117E-2</v>
      </c>
      <c r="O129" s="131">
        <f>I129/'Table 2.1'!O129</f>
        <v>-2.726088486965214E-3</v>
      </c>
      <c r="P129" s="129">
        <f>J129/'Table 2.1'!O129</f>
        <v>1.1806198489731632E-2</v>
      </c>
      <c r="Q129" s="151">
        <f t="shared" si="3"/>
        <v>134</v>
      </c>
      <c r="R129" s="152">
        <f t="shared" si="2"/>
        <v>121</v>
      </c>
    </row>
    <row r="130" spans="1:18" x14ac:dyDescent="0.2">
      <c r="A130" s="1"/>
      <c r="B130" s="24">
        <v>106612203</v>
      </c>
      <c r="C130" s="25" t="s">
        <v>521</v>
      </c>
      <c r="D130" s="26" t="s">
        <v>520</v>
      </c>
      <c r="E130" s="160">
        <f>'Table 2.1'!J130-'Table 2.1'!K130</f>
        <v>-10.973999999999933</v>
      </c>
      <c r="F130" s="161">
        <f>'Table 2.1'!K130-'Table 2.1'!L130</f>
        <v>25.978000000000065</v>
      </c>
      <c r="G130" s="161">
        <f>'Table 2.1'!L130-'Table 2.1'!M130</f>
        <v>-16.621000000000095</v>
      </c>
      <c r="H130" s="161">
        <f>'Table 2.1'!M130-'Table 2.1'!N130</f>
        <v>-63.452999999999975</v>
      </c>
      <c r="I130" s="161">
        <f>'Table 2.1'!N130-'Table 2.1'!O130</f>
        <v>12.652000000000044</v>
      </c>
      <c r="J130" s="124">
        <f>'Table 2.1'!J130-'Table 2.1'!O130</f>
        <v>-52.417999999999893</v>
      </c>
      <c r="K130" s="41">
        <f>E130/'Table 2.1'!K130</f>
        <v>-5.5105825379712144E-3</v>
      </c>
      <c r="L130" s="105">
        <f>F130/'Table 2.1'!L130</f>
        <v>1.3217241942483814E-2</v>
      </c>
      <c r="M130" s="105">
        <f>G130/'Table 2.1'!M130</f>
        <v>-8.3856183693527091E-3</v>
      </c>
      <c r="N130" s="105">
        <f>H130/'Table 2.1'!N130</f>
        <v>-3.1020216207284432E-2</v>
      </c>
      <c r="O130" s="131">
        <f>I130/'Table 2.1'!O130</f>
        <v>6.223667349604156E-3</v>
      </c>
      <c r="P130" s="129">
        <f>J130/'Table 2.1'!O130</f>
        <v>-2.5785029649980147E-2</v>
      </c>
      <c r="Q130" s="151">
        <f t="shared" si="3"/>
        <v>232</v>
      </c>
      <c r="R130" s="152">
        <f t="shared" si="2"/>
        <v>225</v>
      </c>
    </row>
    <row r="131" spans="1:18" x14ac:dyDescent="0.2">
      <c r="A131" s="1"/>
      <c r="B131" s="24">
        <v>106616203</v>
      </c>
      <c r="C131" s="25" t="s">
        <v>522</v>
      </c>
      <c r="D131" s="26" t="s">
        <v>520</v>
      </c>
      <c r="E131" s="160">
        <f>'Table 2.1'!J131-'Table 2.1'!K131</f>
        <v>-49.218999999999824</v>
      </c>
      <c r="F131" s="161">
        <f>'Table 2.1'!K131-'Table 2.1'!L131</f>
        <v>-35.426000000000386</v>
      </c>
      <c r="G131" s="161">
        <f>'Table 2.1'!L131-'Table 2.1'!M131</f>
        <v>-17.106999999999971</v>
      </c>
      <c r="H131" s="161">
        <f>'Table 2.1'!M131-'Table 2.1'!N131</f>
        <v>-69.815000000000055</v>
      </c>
      <c r="I131" s="161">
        <f>'Table 2.1'!N131-'Table 2.1'!O131</f>
        <v>-3.4919999999997344</v>
      </c>
      <c r="J131" s="124">
        <f>'Table 2.1'!J131-'Table 2.1'!O131</f>
        <v>-175.05899999999997</v>
      </c>
      <c r="K131" s="41">
        <f>E131/'Table 2.1'!K131</f>
        <v>-2.34990747230375E-2</v>
      </c>
      <c r="L131" s="105">
        <f>F131/'Table 2.1'!L131</f>
        <v>-1.6632440254017441E-2</v>
      </c>
      <c r="M131" s="105">
        <f>G131/'Table 2.1'!M131</f>
        <v>-7.9677099785239163E-3</v>
      </c>
      <c r="N131" s="105">
        <f>H131/'Table 2.1'!N131</f>
        <v>-3.1492798810567782E-2</v>
      </c>
      <c r="O131" s="131">
        <f>I131/'Table 2.1'!O131</f>
        <v>-1.5727264374772489E-3</v>
      </c>
      <c r="P131" s="129">
        <f>J131/'Table 2.1'!O131</f>
        <v>-7.8843046225186314E-2</v>
      </c>
      <c r="Q131" s="151">
        <f t="shared" si="3"/>
        <v>402</v>
      </c>
      <c r="R131" s="152">
        <f t="shared" si="2"/>
        <v>369</v>
      </c>
    </row>
    <row r="132" spans="1:18" x14ac:dyDescent="0.2">
      <c r="A132" s="1"/>
      <c r="B132" s="24">
        <v>106617203</v>
      </c>
      <c r="C132" s="25" t="s">
        <v>523</v>
      </c>
      <c r="D132" s="26" t="s">
        <v>520</v>
      </c>
      <c r="E132" s="160">
        <f>'Table 2.1'!J132-'Table 2.1'!K132</f>
        <v>-28.272999999999911</v>
      </c>
      <c r="F132" s="161">
        <f>'Table 2.1'!K132-'Table 2.1'!L132</f>
        <v>20.942000000000007</v>
      </c>
      <c r="G132" s="161">
        <f>'Table 2.1'!L132-'Table 2.1'!M132</f>
        <v>-44.057000000000016</v>
      </c>
      <c r="H132" s="161">
        <f>'Table 2.1'!M132-'Table 2.1'!N132</f>
        <v>-13.169000000000096</v>
      </c>
      <c r="I132" s="161">
        <f>'Table 2.1'!N132-'Table 2.1'!O132</f>
        <v>3.8410000000001219</v>
      </c>
      <c r="J132" s="124">
        <f>'Table 2.1'!J132-'Table 2.1'!O132</f>
        <v>-60.715999999999894</v>
      </c>
      <c r="K132" s="41">
        <f>E132/'Table 2.1'!K132</f>
        <v>-1.418013226698547E-2</v>
      </c>
      <c r="L132" s="105">
        <f>F132/'Table 2.1'!L132</f>
        <v>1.0614809438269682E-2</v>
      </c>
      <c r="M132" s="105">
        <f>G132/'Table 2.1'!M132</f>
        <v>-2.1843258248424247E-2</v>
      </c>
      <c r="N132" s="105">
        <f>H132/'Table 2.1'!N132</f>
        <v>-6.4867767088807593E-3</v>
      </c>
      <c r="O132" s="131">
        <f>I132/'Table 2.1'!O132</f>
        <v>1.8955835026494847E-3</v>
      </c>
      <c r="P132" s="129">
        <f>J132/'Table 2.1'!O132</f>
        <v>-2.9964136408972213E-2</v>
      </c>
      <c r="Q132" s="151">
        <f t="shared" si="3"/>
        <v>244</v>
      </c>
      <c r="R132" s="152">
        <f t="shared" si="2"/>
        <v>233</v>
      </c>
    </row>
    <row r="133" spans="1:18" x14ac:dyDescent="0.2">
      <c r="A133" s="1"/>
      <c r="B133" s="24">
        <v>106618603</v>
      </c>
      <c r="C133" s="25" t="s">
        <v>524</v>
      </c>
      <c r="D133" s="26" t="s">
        <v>520</v>
      </c>
      <c r="E133" s="160">
        <f>'Table 2.1'!J133-'Table 2.1'!K133</f>
        <v>-12.303999999999974</v>
      </c>
      <c r="F133" s="161">
        <f>'Table 2.1'!K133-'Table 2.1'!L133</f>
        <v>-29.114000000000033</v>
      </c>
      <c r="G133" s="161">
        <f>'Table 2.1'!L133-'Table 2.1'!M133</f>
        <v>-29.316000000000031</v>
      </c>
      <c r="H133" s="161">
        <f>'Table 2.1'!M133-'Table 2.1'!N133</f>
        <v>-29.043999999999983</v>
      </c>
      <c r="I133" s="161">
        <f>'Table 2.1'!N133-'Table 2.1'!O133</f>
        <v>-9.8179999999999836</v>
      </c>
      <c r="J133" s="124">
        <f>'Table 2.1'!J133-'Table 2.1'!O133</f>
        <v>-109.596</v>
      </c>
      <c r="K133" s="41">
        <f>E133/'Table 2.1'!K133</f>
        <v>-1.3907099131032333E-2</v>
      </c>
      <c r="L133" s="105">
        <f>F133/'Table 2.1'!L133</f>
        <v>-3.1858899021931619E-2</v>
      </c>
      <c r="M133" s="105">
        <f>G133/'Table 2.1'!M133</f>
        <v>-3.1082809030936524E-2</v>
      </c>
      <c r="N133" s="105">
        <f>H133/'Table 2.1'!N133</f>
        <v>-2.9874449959987722E-2</v>
      </c>
      <c r="O133" s="131">
        <f>I133/'Table 2.1'!O133</f>
        <v>-9.9977597197612924E-3</v>
      </c>
      <c r="P133" s="129">
        <f>J133/'Table 2.1'!O133</f>
        <v>-0.11160261501802408</v>
      </c>
      <c r="Q133" s="151">
        <f t="shared" si="3"/>
        <v>325</v>
      </c>
      <c r="R133" s="152">
        <f t="shared" ref="R133:R196" si="4">_xlfn.RANK.EQ(P133, P$5:P$504)</f>
        <v>444</v>
      </c>
    </row>
    <row r="134" spans="1:18" x14ac:dyDescent="0.2">
      <c r="A134" s="1"/>
      <c r="B134" s="24">
        <v>107650603</v>
      </c>
      <c r="C134" s="25" t="s">
        <v>545</v>
      </c>
      <c r="D134" s="26" t="s">
        <v>546</v>
      </c>
      <c r="E134" s="160">
        <f>'Table 2.1'!J134-'Table 2.1'!K134</f>
        <v>37.587999999999738</v>
      </c>
      <c r="F134" s="161">
        <f>'Table 2.1'!K134-'Table 2.1'!L134</f>
        <v>-71.583000000000084</v>
      </c>
      <c r="G134" s="161">
        <f>'Table 2.1'!L134-'Table 2.1'!M134</f>
        <v>-50.493999999999687</v>
      </c>
      <c r="H134" s="161">
        <f>'Table 2.1'!M134-'Table 2.1'!N134</f>
        <v>-58.532999999999902</v>
      </c>
      <c r="I134" s="161">
        <f>'Table 2.1'!N134-'Table 2.1'!O134</f>
        <v>-43.96100000000024</v>
      </c>
      <c r="J134" s="124">
        <f>'Table 2.1'!J134-'Table 2.1'!O134</f>
        <v>-186.98300000000017</v>
      </c>
      <c r="K134" s="41">
        <f>E134/'Table 2.1'!K134</f>
        <v>1.5199033421052098E-2</v>
      </c>
      <c r="L134" s="105">
        <f>F134/'Table 2.1'!L134</f>
        <v>-2.8130950018372018E-2</v>
      </c>
      <c r="M134" s="105">
        <f>G134/'Table 2.1'!M134</f>
        <v>-1.9457221587057788E-2</v>
      </c>
      <c r="N134" s="105">
        <f>H134/'Table 2.1'!N134</f>
        <v>-2.2057443638262862E-2</v>
      </c>
      <c r="O134" s="131">
        <f>I134/'Table 2.1'!O134</f>
        <v>-1.6296198542198166E-2</v>
      </c>
      <c r="P134" s="129">
        <f>J134/'Table 2.1'!O134</f>
        <v>-6.9313984941557868E-2</v>
      </c>
      <c r="Q134" s="151">
        <f t="shared" ref="Q134:Q197" si="5">_xlfn.RANK.EQ(J134, J$5:J$504)</f>
        <v>413</v>
      </c>
      <c r="R134" s="152">
        <f t="shared" si="4"/>
        <v>344</v>
      </c>
    </row>
    <row r="135" spans="1:18" x14ac:dyDescent="0.2">
      <c r="A135" s="1"/>
      <c r="B135" s="24">
        <v>107650703</v>
      </c>
      <c r="C135" s="25" t="s">
        <v>547</v>
      </c>
      <c r="D135" s="26" t="s">
        <v>546</v>
      </c>
      <c r="E135" s="160">
        <f>'Table 2.1'!J135-'Table 2.1'!K135</f>
        <v>-23.489000000000033</v>
      </c>
      <c r="F135" s="161">
        <f>'Table 2.1'!K135-'Table 2.1'!L135</f>
        <v>35.393000000000029</v>
      </c>
      <c r="G135" s="161">
        <f>'Table 2.1'!L135-'Table 2.1'!M135</f>
        <v>-29.220000000000027</v>
      </c>
      <c r="H135" s="161">
        <f>'Table 2.1'!M135-'Table 2.1'!N135</f>
        <v>-23.576999999999998</v>
      </c>
      <c r="I135" s="161">
        <f>'Table 2.1'!N135-'Table 2.1'!O135</f>
        <v>-21.932999999999993</v>
      </c>
      <c r="J135" s="124">
        <f>'Table 2.1'!J135-'Table 2.1'!O135</f>
        <v>-62.826000000000022</v>
      </c>
      <c r="K135" s="41">
        <f>E135/'Table 2.1'!K135</f>
        <v>-1.2808760714638235E-2</v>
      </c>
      <c r="L135" s="105">
        <f>F135/'Table 2.1'!L135</f>
        <v>1.9679943061448057E-2</v>
      </c>
      <c r="M135" s="105">
        <f>G135/'Table 2.1'!M135</f>
        <v>-1.5987743824036345E-2</v>
      </c>
      <c r="N135" s="105">
        <f>H135/'Table 2.1'!N135</f>
        <v>-1.2735877339731971E-2</v>
      </c>
      <c r="O135" s="131">
        <f>I135/'Table 2.1'!O135</f>
        <v>-1.1709090520831104E-2</v>
      </c>
      <c r="P135" s="129">
        <f>J135/'Table 2.1'!O135</f>
        <v>-3.3540114031903316E-2</v>
      </c>
      <c r="Q135" s="151">
        <f t="shared" si="5"/>
        <v>249</v>
      </c>
      <c r="R135" s="152">
        <f t="shared" si="4"/>
        <v>242</v>
      </c>
    </row>
    <row r="136" spans="1:18" x14ac:dyDescent="0.2">
      <c r="A136" s="1"/>
      <c r="B136" s="24">
        <v>107651603</v>
      </c>
      <c r="C136" s="25" t="s">
        <v>548</v>
      </c>
      <c r="D136" s="26" t="s">
        <v>546</v>
      </c>
      <c r="E136" s="160">
        <f>'Table 2.1'!J136-'Table 2.1'!K136</f>
        <v>-24.398999999999887</v>
      </c>
      <c r="F136" s="161">
        <f>'Table 2.1'!K136-'Table 2.1'!L136</f>
        <v>-73.856000000000222</v>
      </c>
      <c r="G136" s="161">
        <f>'Table 2.1'!L136-'Table 2.1'!M136</f>
        <v>-35.598999999999705</v>
      </c>
      <c r="H136" s="161">
        <f>'Table 2.1'!M136-'Table 2.1'!N136</f>
        <v>-21.246000000000095</v>
      </c>
      <c r="I136" s="161">
        <f>'Table 2.1'!N136-'Table 2.1'!O136</f>
        <v>-44.653999999999996</v>
      </c>
      <c r="J136" s="124">
        <f>'Table 2.1'!J136-'Table 2.1'!O136</f>
        <v>-199.75399999999991</v>
      </c>
      <c r="K136" s="41">
        <f>E136/'Table 2.1'!K136</f>
        <v>-1.1797859567803428E-2</v>
      </c>
      <c r="L136" s="105">
        <f>F136/'Table 2.1'!L136</f>
        <v>-3.4480842860897892E-2</v>
      </c>
      <c r="M136" s="105">
        <f>G136/'Table 2.1'!M136</f>
        <v>-1.6348249540077624E-2</v>
      </c>
      <c r="N136" s="105">
        <f>H136/'Table 2.1'!N136</f>
        <v>-9.6625959392174672E-3</v>
      </c>
      <c r="O136" s="131">
        <f>I136/'Table 2.1'!O136</f>
        <v>-1.9904236436689694E-2</v>
      </c>
      <c r="P136" s="129">
        <f>J136/'Table 2.1'!O136</f>
        <v>-8.9039074778844249E-2</v>
      </c>
      <c r="Q136" s="151">
        <f t="shared" si="5"/>
        <v>422</v>
      </c>
      <c r="R136" s="152">
        <f t="shared" si="4"/>
        <v>403</v>
      </c>
    </row>
    <row r="137" spans="1:18" x14ac:dyDescent="0.2">
      <c r="A137" s="1"/>
      <c r="B137" s="24">
        <v>107652603</v>
      </c>
      <c r="C137" s="25" t="s">
        <v>549</v>
      </c>
      <c r="D137" s="26" t="s">
        <v>546</v>
      </c>
      <c r="E137" s="160">
        <f>'Table 2.1'!J137-'Table 2.1'!K137</f>
        <v>-49.477000000000317</v>
      </c>
      <c r="F137" s="161">
        <f>'Table 2.1'!K137-'Table 2.1'!L137</f>
        <v>52.425999999999931</v>
      </c>
      <c r="G137" s="161">
        <f>'Table 2.1'!L137-'Table 2.1'!M137</f>
        <v>-81.381999999999607</v>
      </c>
      <c r="H137" s="161">
        <f>'Table 2.1'!M137-'Table 2.1'!N137</f>
        <v>-77.82300000000032</v>
      </c>
      <c r="I137" s="161">
        <f>'Table 2.1'!N137-'Table 2.1'!O137</f>
        <v>-64.906999999999698</v>
      </c>
      <c r="J137" s="124">
        <f>'Table 2.1'!J137-'Table 2.1'!O137</f>
        <v>-221.16300000000001</v>
      </c>
      <c r="K137" s="41">
        <f>E137/'Table 2.1'!K137</f>
        <v>-1.3942414449590752E-2</v>
      </c>
      <c r="L137" s="105">
        <f>F137/'Table 2.1'!L137</f>
        <v>1.4994957442877217E-2</v>
      </c>
      <c r="M137" s="105">
        <f>G137/'Table 2.1'!M137</f>
        <v>-2.2747499457740558E-2</v>
      </c>
      <c r="N137" s="105">
        <f>H137/'Table 2.1'!N137</f>
        <v>-2.1289598782310432E-2</v>
      </c>
      <c r="O137" s="131">
        <f>I137/'Table 2.1'!O137</f>
        <v>-1.7446458052110016E-2</v>
      </c>
      <c r="P137" s="129">
        <f>J137/'Table 2.1'!O137</f>
        <v>-5.9446762324230441E-2</v>
      </c>
      <c r="Q137" s="151">
        <f t="shared" si="5"/>
        <v>437</v>
      </c>
      <c r="R137" s="152">
        <f t="shared" si="4"/>
        <v>314</v>
      </c>
    </row>
    <row r="138" spans="1:18" x14ac:dyDescent="0.2">
      <c r="A138" s="1"/>
      <c r="B138" s="24">
        <v>107653102</v>
      </c>
      <c r="C138" s="25" t="s">
        <v>550</v>
      </c>
      <c r="D138" s="26" t="s">
        <v>546</v>
      </c>
      <c r="E138" s="160">
        <f>'Table 2.1'!J138-'Table 2.1'!K138</f>
        <v>-129.08699999999999</v>
      </c>
      <c r="F138" s="161">
        <f>'Table 2.1'!K138-'Table 2.1'!L138</f>
        <v>-105.53500000000031</v>
      </c>
      <c r="G138" s="161">
        <f>'Table 2.1'!L138-'Table 2.1'!M138</f>
        <v>-15.070999999999913</v>
      </c>
      <c r="H138" s="161">
        <f>'Table 2.1'!M138-'Table 2.1'!N138</f>
        <v>-79.458000000000084</v>
      </c>
      <c r="I138" s="161">
        <f>'Table 2.1'!N138-'Table 2.1'!O138</f>
        <v>-57.858000000000175</v>
      </c>
      <c r="J138" s="124">
        <f>'Table 2.1'!J138-'Table 2.1'!O138</f>
        <v>-387.00900000000047</v>
      </c>
      <c r="K138" s="41">
        <f>E138/'Table 2.1'!K138</f>
        <v>-3.2604346943167245E-2</v>
      </c>
      <c r="L138" s="105">
        <f>F138/'Table 2.1'!L138</f>
        <v>-2.5963587750333368E-2</v>
      </c>
      <c r="M138" s="105">
        <f>G138/'Table 2.1'!M138</f>
        <v>-3.6940518191813996E-3</v>
      </c>
      <c r="N138" s="105">
        <f>H138/'Table 2.1'!N138</f>
        <v>-1.9103879055408914E-2</v>
      </c>
      <c r="O138" s="131">
        <f>I138/'Table 2.1'!O138</f>
        <v>-1.3719796315872633E-2</v>
      </c>
      <c r="P138" s="129">
        <f>J138/'Table 2.1'!O138</f>
        <v>-9.1770967755704355E-2</v>
      </c>
      <c r="Q138" s="151">
        <f t="shared" si="5"/>
        <v>483</v>
      </c>
      <c r="R138" s="152">
        <f t="shared" si="4"/>
        <v>412</v>
      </c>
    </row>
    <row r="139" spans="1:18" x14ac:dyDescent="0.2">
      <c r="A139" s="1"/>
      <c r="B139" s="24">
        <v>107653203</v>
      </c>
      <c r="C139" s="25" t="s">
        <v>551</v>
      </c>
      <c r="D139" s="26" t="s">
        <v>546</v>
      </c>
      <c r="E139" s="160">
        <f>'Table 2.1'!J139-'Table 2.1'!K139</f>
        <v>-107.45100000000002</v>
      </c>
      <c r="F139" s="161">
        <f>'Table 2.1'!K139-'Table 2.1'!L139</f>
        <v>-68.121999999999844</v>
      </c>
      <c r="G139" s="161">
        <f>'Table 2.1'!L139-'Table 2.1'!M139</f>
        <v>42.541999999999916</v>
      </c>
      <c r="H139" s="161">
        <f>'Table 2.1'!M139-'Table 2.1'!N139</f>
        <v>-124.51999999999998</v>
      </c>
      <c r="I139" s="161">
        <f>'Table 2.1'!N139-'Table 2.1'!O139</f>
        <v>45.605000000000018</v>
      </c>
      <c r="J139" s="124">
        <f>'Table 2.1'!J139-'Table 2.1'!O139</f>
        <v>-211.94599999999991</v>
      </c>
      <c r="K139" s="41">
        <f>E139/'Table 2.1'!K139</f>
        <v>-3.6820720569141277E-2</v>
      </c>
      <c r="L139" s="105">
        <f>F139/'Table 2.1'!L139</f>
        <v>-2.2811177416659723E-2</v>
      </c>
      <c r="M139" s="105">
        <f>G139/'Table 2.1'!M139</f>
        <v>1.4451384451598433E-2</v>
      </c>
      <c r="N139" s="105">
        <f>H139/'Table 2.1'!N139</f>
        <v>-4.058245535587704E-2</v>
      </c>
      <c r="O139" s="131">
        <f>I139/'Table 2.1'!O139</f>
        <v>1.5087424686937185E-2</v>
      </c>
      <c r="P139" s="129">
        <f>J139/'Table 2.1'!O139</f>
        <v>-7.0117735175914617E-2</v>
      </c>
      <c r="Q139" s="151">
        <f t="shared" si="5"/>
        <v>434</v>
      </c>
      <c r="R139" s="152">
        <f t="shared" si="4"/>
        <v>349</v>
      </c>
    </row>
    <row r="140" spans="1:18" x14ac:dyDescent="0.2">
      <c r="A140" s="1"/>
      <c r="B140" s="24">
        <v>107653802</v>
      </c>
      <c r="C140" s="25" t="s">
        <v>552</v>
      </c>
      <c r="D140" s="26" t="s">
        <v>546</v>
      </c>
      <c r="E140" s="160">
        <f>'Table 2.1'!J140-'Table 2.1'!K140</f>
        <v>-137.26099999999951</v>
      </c>
      <c r="F140" s="161">
        <f>'Table 2.1'!K140-'Table 2.1'!L140</f>
        <v>-38.023000000000138</v>
      </c>
      <c r="G140" s="161">
        <f>'Table 2.1'!L140-'Table 2.1'!M140</f>
        <v>-92.604000000000269</v>
      </c>
      <c r="H140" s="161">
        <f>'Table 2.1'!M140-'Table 2.1'!N140</f>
        <v>-148.73300000000017</v>
      </c>
      <c r="I140" s="161">
        <f>'Table 2.1'!N140-'Table 2.1'!O140</f>
        <v>-120.57899999999972</v>
      </c>
      <c r="J140" s="124">
        <f>'Table 2.1'!J140-'Table 2.1'!O140</f>
        <v>-537.19999999999982</v>
      </c>
      <c r="K140" s="41">
        <f>E140/'Table 2.1'!K140</f>
        <v>-2.3192173450375771E-2</v>
      </c>
      <c r="L140" s="105">
        <f>F140/'Table 2.1'!L140</f>
        <v>-6.3835088128114297E-3</v>
      </c>
      <c r="M140" s="105">
        <f>G140/'Table 2.1'!M140</f>
        <v>-1.5308860273173698E-2</v>
      </c>
      <c r="N140" s="105">
        <f>H140/'Table 2.1'!N140</f>
        <v>-2.3997790176126021E-2</v>
      </c>
      <c r="O140" s="131">
        <f>I140/'Table 2.1'!O140</f>
        <v>-1.9083913890286009E-2</v>
      </c>
      <c r="P140" s="129">
        <f>J140/'Table 2.1'!O140</f>
        <v>-8.5022089599861198E-2</v>
      </c>
      <c r="Q140" s="151">
        <f t="shared" si="5"/>
        <v>492</v>
      </c>
      <c r="R140" s="152">
        <f t="shared" si="4"/>
        <v>386</v>
      </c>
    </row>
    <row r="141" spans="1:18" x14ac:dyDescent="0.2">
      <c r="A141" s="1"/>
      <c r="B141" s="24">
        <v>107654103</v>
      </c>
      <c r="C141" s="25" t="s">
        <v>553</v>
      </c>
      <c r="D141" s="26" t="s">
        <v>546</v>
      </c>
      <c r="E141" s="160">
        <f>'Table 2.1'!J141-'Table 2.1'!K141</f>
        <v>-1.0429999999998927</v>
      </c>
      <c r="F141" s="161">
        <f>'Table 2.1'!K141-'Table 2.1'!L141</f>
        <v>-34.211000000000013</v>
      </c>
      <c r="G141" s="161">
        <f>'Table 2.1'!L141-'Table 2.1'!M141</f>
        <v>-55.174999999999955</v>
      </c>
      <c r="H141" s="161">
        <f>'Table 2.1'!M141-'Table 2.1'!N141</f>
        <v>-5.1079999999999472</v>
      </c>
      <c r="I141" s="161">
        <f>'Table 2.1'!N141-'Table 2.1'!O141</f>
        <v>9.9999999999909051E-3</v>
      </c>
      <c r="J141" s="124">
        <f>'Table 2.1'!J141-'Table 2.1'!O141</f>
        <v>-95.526999999999816</v>
      </c>
      <c r="K141" s="41">
        <f>E141/'Table 2.1'!K141</f>
        <v>-9.8326562972827049E-4</v>
      </c>
      <c r="L141" s="105">
        <f>F141/'Table 2.1'!L141</f>
        <v>-3.1244006641326379E-2</v>
      </c>
      <c r="M141" s="105">
        <f>G141/'Table 2.1'!M141</f>
        <v>-4.7972545879316951E-2</v>
      </c>
      <c r="N141" s="105">
        <f>H141/'Table 2.1'!N141</f>
        <v>-4.421572913104967E-3</v>
      </c>
      <c r="O141" s="131">
        <f>I141/'Table 2.1'!O141</f>
        <v>8.6562474301686728E-6</v>
      </c>
      <c r="P141" s="129">
        <f>J141/'Table 2.1'!O141</f>
        <v>-8.2690534826247317E-2</v>
      </c>
      <c r="Q141" s="151">
        <f t="shared" si="5"/>
        <v>304</v>
      </c>
      <c r="R141" s="152">
        <f t="shared" si="4"/>
        <v>379</v>
      </c>
    </row>
    <row r="142" spans="1:18" x14ac:dyDescent="0.2">
      <c r="A142" s="1"/>
      <c r="B142" s="24">
        <v>107654403</v>
      </c>
      <c r="C142" s="25" t="s">
        <v>554</v>
      </c>
      <c r="D142" s="26" t="s">
        <v>546</v>
      </c>
      <c r="E142" s="160">
        <f>'Table 2.1'!J142-'Table 2.1'!K142</f>
        <v>42.077000000000226</v>
      </c>
      <c r="F142" s="161">
        <f>'Table 2.1'!K142-'Table 2.1'!L142</f>
        <v>-176.30400000000009</v>
      </c>
      <c r="G142" s="161">
        <f>'Table 2.1'!L142-'Table 2.1'!M142</f>
        <v>-45.597999999999956</v>
      </c>
      <c r="H142" s="161">
        <f>'Table 2.1'!M142-'Table 2.1'!N142</f>
        <v>-41.13799999999992</v>
      </c>
      <c r="I142" s="161">
        <f>'Table 2.1'!N142-'Table 2.1'!O142</f>
        <v>-30.351000000000113</v>
      </c>
      <c r="J142" s="124">
        <f>'Table 2.1'!J142-'Table 2.1'!O142</f>
        <v>-251.31399999999985</v>
      </c>
      <c r="K142" s="41">
        <f>E142/'Table 2.1'!K142</f>
        <v>1.1361362726295093E-2</v>
      </c>
      <c r="L142" s="105">
        <f>F142/'Table 2.1'!L142</f>
        <v>-4.5441271646295044E-2</v>
      </c>
      <c r="M142" s="105">
        <f>G142/'Table 2.1'!M142</f>
        <v>-1.1616084805214413E-2</v>
      </c>
      <c r="N142" s="105">
        <f>H142/'Table 2.1'!N142</f>
        <v>-1.0371211103231321E-2</v>
      </c>
      <c r="O142" s="131">
        <f>I142/'Table 2.1'!O142</f>
        <v>-7.5936198681581142E-3</v>
      </c>
      <c r="P142" s="129">
        <f>J142/'Table 2.1'!O142</f>
        <v>-6.2877104001393042E-2</v>
      </c>
      <c r="Q142" s="151">
        <f t="shared" si="5"/>
        <v>455</v>
      </c>
      <c r="R142" s="152">
        <f t="shared" si="4"/>
        <v>330</v>
      </c>
    </row>
    <row r="143" spans="1:18" x14ac:dyDescent="0.2">
      <c r="A143" s="1"/>
      <c r="B143" s="24">
        <v>107654903</v>
      </c>
      <c r="C143" s="25" t="s">
        <v>555</v>
      </c>
      <c r="D143" s="26" t="s">
        <v>546</v>
      </c>
      <c r="E143" s="160">
        <f>'Table 2.1'!J143-'Table 2.1'!K143</f>
        <v>1.2009999999997945</v>
      </c>
      <c r="F143" s="161">
        <f>'Table 2.1'!K143-'Table 2.1'!L143</f>
        <v>6.8220000000001164</v>
      </c>
      <c r="G143" s="161">
        <f>'Table 2.1'!L143-'Table 2.1'!M143</f>
        <v>19.16599999999994</v>
      </c>
      <c r="H143" s="161">
        <f>'Table 2.1'!M143-'Table 2.1'!N143</f>
        <v>-16.435999999999922</v>
      </c>
      <c r="I143" s="161">
        <f>'Table 2.1'!N143-'Table 2.1'!O143</f>
        <v>-44.279999999999973</v>
      </c>
      <c r="J143" s="124">
        <f>'Table 2.1'!J143-'Table 2.1'!O143</f>
        <v>-33.527000000000044</v>
      </c>
      <c r="K143" s="41">
        <f>E143/'Table 2.1'!K143</f>
        <v>7.0860850176785979E-4</v>
      </c>
      <c r="L143" s="105">
        <f>F143/'Table 2.1'!L143</f>
        <v>4.0413518801883808E-3</v>
      </c>
      <c r="M143" s="105">
        <f>G143/'Table 2.1'!M143</f>
        <v>1.1484328140438808E-2</v>
      </c>
      <c r="N143" s="105">
        <f>H143/'Table 2.1'!N143</f>
        <v>-9.7524563598938366E-3</v>
      </c>
      <c r="O143" s="131">
        <f>I143/'Table 2.1'!O143</f>
        <v>-2.5601309898999697E-2</v>
      </c>
      <c r="P143" s="129">
        <f>J143/'Table 2.1'!O143</f>
        <v>-1.9384261901169025E-2</v>
      </c>
      <c r="Q143" s="151">
        <f t="shared" si="5"/>
        <v>197</v>
      </c>
      <c r="R143" s="152">
        <f t="shared" si="4"/>
        <v>206</v>
      </c>
    </row>
    <row r="144" spans="1:18" x14ac:dyDescent="0.2">
      <c r="A144" s="1"/>
      <c r="B144" s="24">
        <v>107655803</v>
      </c>
      <c r="C144" s="25" t="s">
        <v>556</v>
      </c>
      <c r="D144" s="26" t="s">
        <v>546</v>
      </c>
      <c r="E144" s="160">
        <f>'Table 2.1'!J144-'Table 2.1'!K144</f>
        <v>-48.355999999999995</v>
      </c>
      <c r="F144" s="161">
        <f>'Table 2.1'!K144-'Table 2.1'!L144</f>
        <v>-39.91599999999994</v>
      </c>
      <c r="G144" s="161">
        <f>'Table 2.1'!L144-'Table 2.1'!M144</f>
        <v>42.232999999999947</v>
      </c>
      <c r="H144" s="161">
        <f>'Table 2.1'!M144-'Table 2.1'!N144</f>
        <v>-93.902000000000044</v>
      </c>
      <c r="I144" s="161">
        <f>'Table 2.1'!N144-'Table 2.1'!O144</f>
        <v>14.111000000000104</v>
      </c>
      <c r="J144" s="124">
        <f>'Table 2.1'!J144-'Table 2.1'!O144</f>
        <v>-125.82999999999993</v>
      </c>
      <c r="K144" s="41">
        <f>E144/'Table 2.1'!K144</f>
        <v>-5.8703345129198094E-2</v>
      </c>
      <c r="L144" s="105">
        <f>F144/'Table 2.1'!L144</f>
        <v>-4.6217743046670402E-2</v>
      </c>
      <c r="M144" s="105">
        <f>G144/'Table 2.1'!M144</f>
        <v>5.1414748641982456E-2</v>
      </c>
      <c r="N144" s="105">
        <f>H144/'Table 2.1'!N144</f>
        <v>-0.10258925840143342</v>
      </c>
      <c r="O144" s="131">
        <f>I144/'Table 2.1'!O144</f>
        <v>1.565785517011049E-2</v>
      </c>
      <c r="P144" s="129">
        <f>J144/'Table 2.1'!O144</f>
        <v>-0.13962355014208683</v>
      </c>
      <c r="Q144" s="151">
        <f t="shared" si="5"/>
        <v>348</v>
      </c>
      <c r="R144" s="152">
        <f t="shared" si="4"/>
        <v>477</v>
      </c>
    </row>
    <row r="145" spans="1:18" x14ac:dyDescent="0.2">
      <c r="A145" s="1"/>
      <c r="B145" s="24">
        <v>107655903</v>
      </c>
      <c r="C145" s="25" t="s">
        <v>557</v>
      </c>
      <c r="D145" s="26" t="s">
        <v>546</v>
      </c>
      <c r="E145" s="160">
        <f>'Table 2.1'!J145-'Table 2.1'!K145</f>
        <v>-8.0019999999999527</v>
      </c>
      <c r="F145" s="161">
        <f>'Table 2.1'!K145-'Table 2.1'!L145</f>
        <v>-5.3849999999997635</v>
      </c>
      <c r="G145" s="161">
        <f>'Table 2.1'!L145-'Table 2.1'!M145</f>
        <v>17.400000000000091</v>
      </c>
      <c r="H145" s="161">
        <f>'Table 2.1'!M145-'Table 2.1'!N145</f>
        <v>-18.926000000000386</v>
      </c>
      <c r="I145" s="161">
        <f>'Table 2.1'!N145-'Table 2.1'!O145</f>
        <v>-55.853999999999814</v>
      </c>
      <c r="J145" s="124">
        <f>'Table 2.1'!J145-'Table 2.1'!O145</f>
        <v>-70.766999999999825</v>
      </c>
      <c r="K145" s="41">
        <f>E145/'Table 2.1'!K145</f>
        <v>-3.6772866201820408E-3</v>
      </c>
      <c r="L145" s="105">
        <f>F145/'Table 2.1'!L145</f>
        <v>-2.4685460928208919E-3</v>
      </c>
      <c r="M145" s="105">
        <f>G145/'Table 2.1'!M145</f>
        <v>8.0404945181387511E-3</v>
      </c>
      <c r="N145" s="105">
        <f>H145/'Table 2.1'!N145</f>
        <v>-8.6698317706321408E-3</v>
      </c>
      <c r="O145" s="131">
        <f>I145/'Table 2.1'!O145</f>
        <v>-2.4947896799483216E-2</v>
      </c>
      <c r="P145" s="129">
        <f>J145/'Table 2.1'!O145</f>
        <v>-3.1608977205017194E-2</v>
      </c>
      <c r="Q145" s="151">
        <f t="shared" si="5"/>
        <v>263</v>
      </c>
      <c r="R145" s="152">
        <f t="shared" si="4"/>
        <v>238</v>
      </c>
    </row>
    <row r="146" spans="1:18" x14ac:dyDescent="0.2">
      <c r="A146" s="1"/>
      <c r="B146" s="24">
        <v>107656303</v>
      </c>
      <c r="C146" s="25" t="s">
        <v>558</v>
      </c>
      <c r="D146" s="26" t="s">
        <v>546</v>
      </c>
      <c r="E146" s="160">
        <f>'Table 2.1'!J146-'Table 2.1'!K146</f>
        <v>33.823999999999842</v>
      </c>
      <c r="F146" s="161">
        <f>'Table 2.1'!K146-'Table 2.1'!L146</f>
        <v>-199.24500000000012</v>
      </c>
      <c r="G146" s="161">
        <f>'Table 2.1'!L146-'Table 2.1'!M146</f>
        <v>-0.61199999999962529</v>
      </c>
      <c r="H146" s="161">
        <f>'Table 2.1'!M146-'Table 2.1'!N146</f>
        <v>62.76299999999992</v>
      </c>
      <c r="I146" s="161">
        <f>'Table 2.1'!N146-'Table 2.1'!O146</f>
        <v>-143.88900000000012</v>
      </c>
      <c r="J146" s="124">
        <f>'Table 2.1'!J146-'Table 2.1'!O146</f>
        <v>-247.15900000000011</v>
      </c>
      <c r="K146" s="41">
        <f>E146/'Table 2.1'!K146</f>
        <v>1.6933929438622937E-2</v>
      </c>
      <c r="L146" s="105">
        <f>F146/'Table 2.1'!L146</f>
        <v>-9.0703820126510584E-2</v>
      </c>
      <c r="M146" s="105">
        <f>G146/'Table 2.1'!M146</f>
        <v>-2.7852782570330568E-4</v>
      </c>
      <c r="N146" s="105">
        <f>H146/'Table 2.1'!N146</f>
        <v>2.9404020793589482E-2</v>
      </c>
      <c r="O146" s="131">
        <f>I146/'Table 2.1'!O146</f>
        <v>-6.3153722821304367E-2</v>
      </c>
      <c r="P146" s="129">
        <f>J146/'Table 2.1'!O146</f>
        <v>-0.10847952921203677</v>
      </c>
      <c r="Q146" s="151">
        <f t="shared" si="5"/>
        <v>453</v>
      </c>
      <c r="R146" s="152">
        <f t="shared" si="4"/>
        <v>437</v>
      </c>
    </row>
    <row r="147" spans="1:18" x14ac:dyDescent="0.2">
      <c r="A147" s="1"/>
      <c r="B147" s="24">
        <v>107656502</v>
      </c>
      <c r="C147" s="25" t="s">
        <v>559</v>
      </c>
      <c r="D147" s="26" t="s">
        <v>546</v>
      </c>
      <c r="E147" s="160">
        <f>'Table 2.1'!J147-'Table 2.1'!K147</f>
        <v>138.9380000000001</v>
      </c>
      <c r="F147" s="161">
        <f>'Table 2.1'!K147-'Table 2.1'!L147</f>
        <v>27.344999999999345</v>
      </c>
      <c r="G147" s="161">
        <f>'Table 2.1'!L147-'Table 2.1'!M147</f>
        <v>-23.712999999999738</v>
      </c>
      <c r="H147" s="161">
        <f>'Table 2.1'!M147-'Table 2.1'!N147</f>
        <v>14.828999999999724</v>
      </c>
      <c r="I147" s="161">
        <f>'Table 2.1'!N147-'Table 2.1'!O147</f>
        <v>22.519000000000233</v>
      </c>
      <c r="J147" s="124">
        <f>'Table 2.1'!J147-'Table 2.1'!O147</f>
        <v>179.91799999999967</v>
      </c>
      <c r="K147" s="41">
        <f>E147/'Table 2.1'!K147</f>
        <v>2.6634752046327596E-2</v>
      </c>
      <c r="L147" s="105">
        <f>F147/'Table 2.1'!L147</f>
        <v>5.269727367489211E-3</v>
      </c>
      <c r="M147" s="105">
        <f>G147/'Table 2.1'!M147</f>
        <v>-4.5490069993281397E-3</v>
      </c>
      <c r="N147" s="105">
        <f>H147/'Table 2.1'!N147</f>
        <v>2.8528516107385504E-3</v>
      </c>
      <c r="O147" s="131">
        <f>I147/'Table 2.1'!O147</f>
        <v>4.3511293150454572E-3</v>
      </c>
      <c r="P147" s="129">
        <f>J147/'Table 2.1'!O147</f>
        <v>3.4763820955830145E-2</v>
      </c>
      <c r="Q147" s="151">
        <f t="shared" si="5"/>
        <v>47</v>
      </c>
      <c r="R147" s="152">
        <f t="shared" si="4"/>
        <v>78</v>
      </c>
    </row>
    <row r="148" spans="1:18" x14ac:dyDescent="0.2">
      <c r="A148" s="1"/>
      <c r="B148" s="24">
        <v>107657103</v>
      </c>
      <c r="C148" s="25" t="s">
        <v>560</v>
      </c>
      <c r="D148" s="26" t="s">
        <v>546</v>
      </c>
      <c r="E148" s="160">
        <f>'Table 2.1'!J148-'Table 2.1'!K148</f>
        <v>-20.184999999999945</v>
      </c>
      <c r="F148" s="161">
        <f>'Table 2.1'!K148-'Table 2.1'!L148</f>
        <v>-26.668999999999869</v>
      </c>
      <c r="G148" s="161">
        <f>'Table 2.1'!L148-'Table 2.1'!M148</f>
        <v>-87.633000000000266</v>
      </c>
      <c r="H148" s="161">
        <f>'Table 2.1'!M148-'Table 2.1'!N148</f>
        <v>-60.013999999999669</v>
      </c>
      <c r="I148" s="161">
        <f>'Table 2.1'!N148-'Table 2.1'!O148</f>
        <v>-75.4050000000002</v>
      </c>
      <c r="J148" s="124">
        <f>'Table 2.1'!J148-'Table 2.1'!O148</f>
        <v>-269.90599999999995</v>
      </c>
      <c r="K148" s="41">
        <f>E148/'Table 2.1'!K148</f>
        <v>-5.233502087956008E-3</v>
      </c>
      <c r="L148" s="105">
        <f>F148/'Table 2.1'!L148</f>
        <v>-6.867168732945665E-3</v>
      </c>
      <c r="M148" s="105">
        <f>G148/'Table 2.1'!M148</f>
        <v>-2.2067222269227582E-2</v>
      </c>
      <c r="N148" s="105">
        <f>H148/'Table 2.1'!N148</f>
        <v>-1.4887385834186183E-2</v>
      </c>
      <c r="O148" s="131">
        <f>I148/'Table 2.1'!O148</f>
        <v>-1.8361891811796805E-2</v>
      </c>
      <c r="P148" s="129">
        <f>J148/'Table 2.1'!O148</f>
        <v>-6.572488258543617E-2</v>
      </c>
      <c r="Q148" s="151">
        <f t="shared" si="5"/>
        <v>463</v>
      </c>
      <c r="R148" s="152">
        <f t="shared" si="4"/>
        <v>338</v>
      </c>
    </row>
    <row r="149" spans="1:18" x14ac:dyDescent="0.2">
      <c r="A149" s="1"/>
      <c r="B149" s="24">
        <v>107657503</v>
      </c>
      <c r="C149" s="25" t="s">
        <v>561</v>
      </c>
      <c r="D149" s="26" t="s">
        <v>546</v>
      </c>
      <c r="E149" s="160">
        <f>'Table 2.1'!J149-'Table 2.1'!K149</f>
        <v>-28.263999999999896</v>
      </c>
      <c r="F149" s="161">
        <f>'Table 2.1'!K149-'Table 2.1'!L149</f>
        <v>8.1459999999999582</v>
      </c>
      <c r="G149" s="161">
        <f>'Table 2.1'!L149-'Table 2.1'!M149</f>
        <v>4.8840000000000146</v>
      </c>
      <c r="H149" s="161">
        <f>'Table 2.1'!M149-'Table 2.1'!N149</f>
        <v>-50.97199999999998</v>
      </c>
      <c r="I149" s="161">
        <f>'Table 2.1'!N149-'Table 2.1'!O149</f>
        <v>-29.229000000000042</v>
      </c>
      <c r="J149" s="124">
        <f>'Table 2.1'!J149-'Table 2.1'!O149</f>
        <v>-95.434999999999945</v>
      </c>
      <c r="K149" s="41">
        <f>E149/'Table 2.1'!K149</f>
        <v>-1.4596414107663477E-2</v>
      </c>
      <c r="L149" s="105">
        <f>F149/'Table 2.1'!L149</f>
        <v>4.224621671800914E-3</v>
      </c>
      <c r="M149" s="105">
        <f>G149/'Table 2.1'!M149</f>
        <v>2.539337900398066E-3</v>
      </c>
      <c r="N149" s="105">
        <f>H149/'Table 2.1'!N149</f>
        <v>-2.5817653577861196E-2</v>
      </c>
      <c r="O149" s="131">
        <f>I149/'Table 2.1'!O149</f>
        <v>-1.4588699884254716E-2</v>
      </c>
      <c r="P149" s="129">
        <f>J149/'Table 2.1'!O149</f>
        <v>-4.7633260578666597E-2</v>
      </c>
      <c r="Q149" s="151">
        <f t="shared" si="5"/>
        <v>303</v>
      </c>
      <c r="R149" s="152">
        <f t="shared" si="4"/>
        <v>280</v>
      </c>
    </row>
    <row r="150" spans="1:18" x14ac:dyDescent="0.2">
      <c r="A150" s="1"/>
      <c r="B150" s="24">
        <v>107658903</v>
      </c>
      <c r="C150" s="25" t="s">
        <v>562</v>
      </c>
      <c r="D150" s="26" t="s">
        <v>546</v>
      </c>
      <c r="E150" s="160">
        <f>'Table 2.1'!J150-'Table 2.1'!K150</f>
        <v>-71.776000000000067</v>
      </c>
      <c r="F150" s="161">
        <f>'Table 2.1'!K150-'Table 2.1'!L150</f>
        <v>-54.312999999999647</v>
      </c>
      <c r="G150" s="161">
        <f>'Table 2.1'!L150-'Table 2.1'!M150</f>
        <v>-43.565000000000055</v>
      </c>
      <c r="H150" s="161">
        <f>'Table 2.1'!M150-'Table 2.1'!N150</f>
        <v>-21.465000000000146</v>
      </c>
      <c r="I150" s="161">
        <f>'Table 2.1'!N150-'Table 2.1'!O150</f>
        <v>-74.73700000000008</v>
      </c>
      <c r="J150" s="124">
        <f>'Table 2.1'!J150-'Table 2.1'!O150</f>
        <v>-265.85599999999999</v>
      </c>
      <c r="K150" s="41">
        <f>E150/'Table 2.1'!K150</f>
        <v>-3.4057510958512845E-2</v>
      </c>
      <c r="L150" s="105">
        <f>F150/'Table 2.1'!L150</f>
        <v>-2.5123889412884522E-2</v>
      </c>
      <c r="M150" s="105">
        <f>G150/'Table 2.1'!M150</f>
        <v>-1.975403696065791E-2</v>
      </c>
      <c r="N150" s="105">
        <f>H150/'Table 2.1'!N150</f>
        <v>-9.639232687439693E-3</v>
      </c>
      <c r="O150" s="131">
        <f>I150/'Table 2.1'!O150</f>
        <v>-3.2472125597525901E-2</v>
      </c>
      <c r="P150" s="129">
        <f>J150/'Table 2.1'!O150</f>
        <v>-0.11551051584698123</v>
      </c>
      <c r="Q150" s="151">
        <f t="shared" si="5"/>
        <v>462</v>
      </c>
      <c r="R150" s="152">
        <f t="shared" si="4"/>
        <v>451</v>
      </c>
    </row>
    <row r="151" spans="1:18" x14ac:dyDescent="0.2">
      <c r="A151" s="1"/>
      <c r="B151" s="24">
        <v>108051003</v>
      </c>
      <c r="C151" s="25" t="s">
        <v>87</v>
      </c>
      <c r="D151" s="26" t="s">
        <v>88</v>
      </c>
      <c r="E151" s="160">
        <f>'Table 2.1'!J151-'Table 2.1'!K151</f>
        <v>-57.747000000000071</v>
      </c>
      <c r="F151" s="161">
        <f>'Table 2.1'!K151-'Table 2.1'!L151</f>
        <v>-21.307999999999765</v>
      </c>
      <c r="G151" s="161">
        <f>'Table 2.1'!L151-'Table 2.1'!M151</f>
        <v>-71.831000000000131</v>
      </c>
      <c r="H151" s="161">
        <f>'Table 2.1'!M151-'Table 2.1'!N151</f>
        <v>-77.028000000000247</v>
      </c>
      <c r="I151" s="161">
        <f>'Table 2.1'!N151-'Table 2.1'!O151</f>
        <v>-12.593999999999596</v>
      </c>
      <c r="J151" s="124">
        <f>'Table 2.1'!J151-'Table 2.1'!O151</f>
        <v>-240.50799999999981</v>
      </c>
      <c r="K151" s="41">
        <f>E151/'Table 2.1'!K151</f>
        <v>-2.8216162177824348E-2</v>
      </c>
      <c r="L151" s="105">
        <f>F151/'Table 2.1'!L151</f>
        <v>-1.0304168333010027E-2</v>
      </c>
      <c r="M151" s="105">
        <f>G151/'Table 2.1'!M151</f>
        <v>-3.3570091955441209E-2</v>
      </c>
      <c r="N151" s="105">
        <f>H151/'Table 2.1'!N151</f>
        <v>-3.4748010610079684E-2</v>
      </c>
      <c r="O151" s="131">
        <f>I151/'Table 2.1'!O151</f>
        <v>-5.6491701183390333E-3</v>
      </c>
      <c r="P151" s="129">
        <f>J151/'Table 2.1'!O151</f>
        <v>-0.10788237310001006</v>
      </c>
      <c r="Q151" s="151">
        <f t="shared" si="5"/>
        <v>448</v>
      </c>
      <c r="R151" s="152">
        <f t="shared" si="4"/>
        <v>435</v>
      </c>
    </row>
    <row r="152" spans="1:18" x14ac:dyDescent="0.2">
      <c r="A152" s="1"/>
      <c r="B152" s="24">
        <v>108051503</v>
      </c>
      <c r="C152" s="25" t="s">
        <v>89</v>
      </c>
      <c r="D152" s="26" t="s">
        <v>88</v>
      </c>
      <c r="E152" s="160">
        <f>'Table 2.1'!J152-'Table 2.1'!K152</f>
        <v>-36.30600000000004</v>
      </c>
      <c r="F152" s="161">
        <f>'Table 2.1'!K152-'Table 2.1'!L152</f>
        <v>-59.43100000000004</v>
      </c>
      <c r="G152" s="161">
        <f>'Table 2.1'!L152-'Table 2.1'!M152</f>
        <v>-47.453999999999951</v>
      </c>
      <c r="H152" s="161">
        <f>'Table 2.1'!M152-'Table 2.1'!N152</f>
        <v>-28.988000000000056</v>
      </c>
      <c r="I152" s="161">
        <f>'Table 2.1'!N152-'Table 2.1'!O152</f>
        <v>-2.9689999999998236</v>
      </c>
      <c r="J152" s="124">
        <f>'Table 2.1'!J152-'Table 2.1'!O152</f>
        <v>-175.14799999999991</v>
      </c>
      <c r="K152" s="41">
        <f>E152/'Table 2.1'!K152</f>
        <v>-2.4769115629457987E-2</v>
      </c>
      <c r="L152" s="105">
        <f>F152/'Table 2.1'!L152</f>
        <v>-3.8965832856895609E-2</v>
      </c>
      <c r="M152" s="105">
        <f>G152/'Table 2.1'!M152</f>
        <v>-3.0174315905134065E-2</v>
      </c>
      <c r="N152" s="105">
        <f>H152/'Table 2.1'!N152</f>
        <v>-1.8098835575812478E-2</v>
      </c>
      <c r="O152" s="131">
        <f>I152/'Table 2.1'!O152</f>
        <v>-1.85028346292785E-3</v>
      </c>
      <c r="P152" s="129">
        <f>J152/'Table 2.1'!O152</f>
        <v>-0.10915239069212064</v>
      </c>
      <c r="Q152" s="151">
        <f t="shared" si="5"/>
        <v>403</v>
      </c>
      <c r="R152" s="152">
        <f t="shared" si="4"/>
        <v>438</v>
      </c>
    </row>
    <row r="153" spans="1:18" x14ac:dyDescent="0.2">
      <c r="A153" s="1"/>
      <c r="B153" s="24">
        <v>108053003</v>
      </c>
      <c r="C153" s="25" t="s">
        <v>90</v>
      </c>
      <c r="D153" s="26" t="s">
        <v>88</v>
      </c>
      <c r="E153" s="160">
        <f>'Table 2.1'!J153-'Table 2.1'!K153</f>
        <v>-50.29099999999994</v>
      </c>
      <c r="F153" s="161">
        <f>'Table 2.1'!K153-'Table 2.1'!L153</f>
        <v>-44.383000000000038</v>
      </c>
      <c r="G153" s="161">
        <f>'Table 2.1'!L153-'Table 2.1'!M153</f>
        <v>19.244999999999891</v>
      </c>
      <c r="H153" s="161">
        <f>'Table 2.1'!M153-'Table 2.1'!N153</f>
        <v>24.544000000000096</v>
      </c>
      <c r="I153" s="161">
        <f>'Table 2.1'!N153-'Table 2.1'!O153</f>
        <v>-25.870000000000118</v>
      </c>
      <c r="J153" s="124">
        <f>'Table 2.1'!J153-'Table 2.1'!O153</f>
        <v>-76.755000000000109</v>
      </c>
      <c r="K153" s="41">
        <f>E153/'Table 2.1'!K153</f>
        <v>-3.793691839764398E-2</v>
      </c>
      <c r="L153" s="105">
        <f>F153/'Table 2.1'!L153</f>
        <v>-3.2395617325447407E-2</v>
      </c>
      <c r="M153" s="105">
        <f>G153/'Table 2.1'!M153</f>
        <v>1.4247260483895961E-2</v>
      </c>
      <c r="N153" s="105">
        <f>H153/'Table 2.1'!N153</f>
        <v>1.8506426428962511E-2</v>
      </c>
      <c r="O153" s="131">
        <f>I153/'Table 2.1'!O153</f>
        <v>-1.9133030399848618E-2</v>
      </c>
      <c r="P153" s="129">
        <f>J153/'Table 2.1'!O153</f>
        <v>-5.6766747133373645E-2</v>
      </c>
      <c r="Q153" s="151">
        <f t="shared" si="5"/>
        <v>277</v>
      </c>
      <c r="R153" s="152">
        <f t="shared" si="4"/>
        <v>303</v>
      </c>
    </row>
    <row r="154" spans="1:18" x14ac:dyDescent="0.2">
      <c r="A154" s="1"/>
      <c r="B154" s="24">
        <v>108056004</v>
      </c>
      <c r="C154" s="25" t="s">
        <v>91</v>
      </c>
      <c r="D154" s="26" t="s">
        <v>88</v>
      </c>
      <c r="E154" s="160">
        <f>'Table 2.1'!J154-'Table 2.1'!K154</f>
        <v>-21.067999999999984</v>
      </c>
      <c r="F154" s="161">
        <f>'Table 2.1'!K154-'Table 2.1'!L154</f>
        <v>-42.346000000000004</v>
      </c>
      <c r="G154" s="161">
        <f>'Table 2.1'!L154-'Table 2.1'!M154</f>
        <v>-23.884999999999991</v>
      </c>
      <c r="H154" s="161">
        <f>'Table 2.1'!M154-'Table 2.1'!N154</f>
        <v>-20.759999999999991</v>
      </c>
      <c r="I154" s="161">
        <f>'Table 2.1'!N154-'Table 2.1'!O154</f>
        <v>-32.615999999999985</v>
      </c>
      <c r="J154" s="124">
        <f>'Table 2.1'!J154-'Table 2.1'!O154</f>
        <v>-140.67499999999995</v>
      </c>
      <c r="K154" s="41">
        <f>E154/'Table 2.1'!K154</f>
        <v>-2.3225484975862808E-2</v>
      </c>
      <c r="L154" s="105">
        <f>F154/'Table 2.1'!L154</f>
        <v>-4.4600417292904447E-2</v>
      </c>
      <c r="M154" s="105">
        <f>G154/'Table 2.1'!M154</f>
        <v>-2.4539265907629202E-2</v>
      </c>
      <c r="N154" s="105">
        <f>H154/'Table 2.1'!N154</f>
        <v>-2.0883252958963795E-2</v>
      </c>
      <c r="O154" s="131">
        <f>I154/'Table 2.1'!O154</f>
        <v>-3.1767366569463343E-2</v>
      </c>
      <c r="P154" s="129">
        <f>J154/'Table 2.1'!O154</f>
        <v>-0.13701478698060021</v>
      </c>
      <c r="Q154" s="151">
        <f t="shared" si="5"/>
        <v>371</v>
      </c>
      <c r="R154" s="152">
        <f t="shared" si="4"/>
        <v>474</v>
      </c>
    </row>
    <row r="155" spans="1:18" x14ac:dyDescent="0.2">
      <c r="A155" s="1"/>
      <c r="B155" s="24">
        <v>108058003</v>
      </c>
      <c r="C155" s="25" t="s">
        <v>92</v>
      </c>
      <c r="D155" s="26" t="s">
        <v>88</v>
      </c>
      <c r="E155" s="160">
        <f>'Table 2.1'!J155-'Table 2.1'!K155</f>
        <v>-41.283999999999992</v>
      </c>
      <c r="F155" s="161">
        <f>'Table 2.1'!K155-'Table 2.1'!L155</f>
        <v>-50.067000000000007</v>
      </c>
      <c r="G155" s="161">
        <f>'Table 2.1'!L155-'Table 2.1'!M155</f>
        <v>-48.798000000000002</v>
      </c>
      <c r="H155" s="161">
        <f>'Table 2.1'!M155-'Table 2.1'!N155</f>
        <v>-18.5</v>
      </c>
      <c r="I155" s="161">
        <f>'Table 2.1'!N155-'Table 2.1'!O155</f>
        <v>-29.183999999999969</v>
      </c>
      <c r="J155" s="124">
        <f>'Table 2.1'!J155-'Table 2.1'!O155</f>
        <v>-187.83299999999997</v>
      </c>
      <c r="K155" s="41">
        <f>E155/'Table 2.1'!K155</f>
        <v>-4.302917737601647E-2</v>
      </c>
      <c r="L155" s="105">
        <f>F155/'Table 2.1'!L155</f>
        <v>-4.9595397366442508E-2</v>
      </c>
      <c r="M155" s="105">
        <f>G155/'Table 2.1'!M155</f>
        <v>-4.6109493748033414E-2</v>
      </c>
      <c r="N155" s="105">
        <f>H155/'Table 2.1'!N155</f>
        <v>-1.7180423232761304E-2</v>
      </c>
      <c r="O155" s="131">
        <f>I155/'Table 2.1'!O155</f>
        <v>-2.6387194832507652E-2</v>
      </c>
      <c r="P155" s="129">
        <f>J155/'Table 2.1'!O155</f>
        <v>-0.16983230424117374</v>
      </c>
      <c r="Q155" s="151">
        <f t="shared" si="5"/>
        <v>414</v>
      </c>
      <c r="R155" s="152">
        <f t="shared" si="4"/>
        <v>494</v>
      </c>
    </row>
    <row r="156" spans="1:18" x14ac:dyDescent="0.2">
      <c r="A156" s="1"/>
      <c r="B156" s="24">
        <v>108070502</v>
      </c>
      <c r="C156" s="25" t="s">
        <v>112</v>
      </c>
      <c r="D156" s="26" t="s">
        <v>113</v>
      </c>
      <c r="E156" s="160">
        <f>'Table 2.1'!J156-'Table 2.1'!K156</f>
        <v>-56.445999999999913</v>
      </c>
      <c r="F156" s="161">
        <f>'Table 2.1'!K156-'Table 2.1'!L156</f>
        <v>-44.016999999999825</v>
      </c>
      <c r="G156" s="161">
        <f>'Table 2.1'!L156-'Table 2.1'!M156</f>
        <v>-23.899000000000342</v>
      </c>
      <c r="H156" s="161">
        <f>'Table 2.1'!M156-'Table 2.1'!N156</f>
        <v>6.024000000000342</v>
      </c>
      <c r="I156" s="161">
        <f>'Table 2.1'!N156-'Table 2.1'!O156</f>
        <v>27.234999999999673</v>
      </c>
      <c r="J156" s="124">
        <f>'Table 2.1'!J156-'Table 2.1'!O156</f>
        <v>-91.103000000000065</v>
      </c>
      <c r="K156" s="41">
        <f>E156/'Table 2.1'!K156</f>
        <v>-7.1518965208784181E-3</v>
      </c>
      <c r="L156" s="105">
        <f>F156/'Table 2.1'!L156</f>
        <v>-5.54616920950612E-3</v>
      </c>
      <c r="M156" s="105">
        <f>G156/'Table 2.1'!M156</f>
        <v>-3.0022481372720886E-3</v>
      </c>
      <c r="N156" s="105">
        <f>H156/'Table 2.1'!N156</f>
        <v>7.5732203686442801E-4</v>
      </c>
      <c r="O156" s="131">
        <f>I156/'Table 2.1'!O156</f>
        <v>3.4356787575394346E-3</v>
      </c>
      <c r="P156" s="129">
        <f>J156/'Table 2.1'!O156</f>
        <v>-1.1492588281553851E-2</v>
      </c>
      <c r="Q156" s="151">
        <f t="shared" si="5"/>
        <v>293</v>
      </c>
      <c r="R156" s="152">
        <f t="shared" si="4"/>
        <v>182</v>
      </c>
    </row>
    <row r="157" spans="1:18" x14ac:dyDescent="0.2">
      <c r="A157" s="1"/>
      <c r="B157" s="24">
        <v>108071003</v>
      </c>
      <c r="C157" s="25" t="s">
        <v>114</v>
      </c>
      <c r="D157" s="26" t="s">
        <v>113</v>
      </c>
      <c r="E157" s="160">
        <f>'Table 2.1'!J157-'Table 2.1'!K157</f>
        <v>12.439999999999827</v>
      </c>
      <c r="F157" s="161">
        <f>'Table 2.1'!K157-'Table 2.1'!L157</f>
        <v>-0.58899999999994179</v>
      </c>
      <c r="G157" s="161">
        <f>'Table 2.1'!L157-'Table 2.1'!M157</f>
        <v>-11.358999999999924</v>
      </c>
      <c r="H157" s="161">
        <f>'Table 2.1'!M157-'Table 2.1'!N157</f>
        <v>-2.9200000000000728</v>
      </c>
      <c r="I157" s="161">
        <f>'Table 2.1'!N157-'Table 2.1'!O157</f>
        <v>5.9069999999999254</v>
      </c>
      <c r="J157" s="124">
        <f>'Table 2.1'!J157-'Table 2.1'!O157</f>
        <v>3.4789999999998145</v>
      </c>
      <c r="K157" s="41">
        <f>E157/'Table 2.1'!K157</f>
        <v>9.8797592007241666E-3</v>
      </c>
      <c r="L157" s="105">
        <f>F157/'Table 2.1'!L157</f>
        <v>-4.6756088015751149E-4</v>
      </c>
      <c r="M157" s="105">
        <f>G157/'Table 2.1'!M157</f>
        <v>-8.9364387044798821E-3</v>
      </c>
      <c r="N157" s="105">
        <f>H157/'Table 2.1'!N157</f>
        <v>-2.2919793282303348E-3</v>
      </c>
      <c r="O157" s="131">
        <f>I157/'Table 2.1'!O157</f>
        <v>4.6581463148439479E-3</v>
      </c>
      <c r="P157" s="129">
        <f>J157/'Table 2.1'!O157</f>
        <v>2.7434723259423454E-3</v>
      </c>
      <c r="Q157" s="151">
        <f t="shared" si="5"/>
        <v>142</v>
      </c>
      <c r="R157" s="152">
        <f t="shared" si="4"/>
        <v>141</v>
      </c>
    </row>
    <row r="158" spans="1:18" x14ac:dyDescent="0.2">
      <c r="A158" s="1"/>
      <c r="B158" s="24">
        <v>108071504</v>
      </c>
      <c r="C158" s="25" t="s">
        <v>115</v>
      </c>
      <c r="D158" s="26" t="s">
        <v>113</v>
      </c>
      <c r="E158" s="160">
        <f>'Table 2.1'!J158-'Table 2.1'!K158</f>
        <v>-42.061000000000035</v>
      </c>
      <c r="F158" s="161">
        <f>'Table 2.1'!K158-'Table 2.1'!L158</f>
        <v>-6.9009999999999536</v>
      </c>
      <c r="G158" s="161">
        <f>'Table 2.1'!L158-'Table 2.1'!M158</f>
        <v>14.257999999999925</v>
      </c>
      <c r="H158" s="161">
        <f>'Table 2.1'!M158-'Table 2.1'!N158</f>
        <v>-35.976999999999975</v>
      </c>
      <c r="I158" s="161">
        <f>'Table 2.1'!N158-'Table 2.1'!O158</f>
        <v>6.9350000000000591</v>
      </c>
      <c r="J158" s="124">
        <f>'Table 2.1'!J158-'Table 2.1'!O158</f>
        <v>-63.745999999999981</v>
      </c>
      <c r="K158" s="41">
        <f>E158/'Table 2.1'!K158</f>
        <v>-4.8824400011608038E-2</v>
      </c>
      <c r="L158" s="105">
        <f>F158/'Table 2.1'!L158</f>
        <v>-7.9470183422848551E-3</v>
      </c>
      <c r="M158" s="105">
        <f>G158/'Table 2.1'!M158</f>
        <v>1.6693243790670522E-2</v>
      </c>
      <c r="N158" s="105">
        <f>H158/'Table 2.1'!N158</f>
        <v>-4.0419281087973727E-2</v>
      </c>
      <c r="O158" s="131">
        <f>I158/'Table 2.1'!O158</f>
        <v>7.8524842610626158E-3</v>
      </c>
      <c r="P158" s="129">
        <f>J158/'Table 2.1'!O158</f>
        <v>-7.2179446532904548E-2</v>
      </c>
      <c r="Q158" s="151">
        <f t="shared" si="5"/>
        <v>252</v>
      </c>
      <c r="R158" s="152">
        <f t="shared" si="4"/>
        <v>353</v>
      </c>
    </row>
    <row r="159" spans="1:18" x14ac:dyDescent="0.2">
      <c r="A159" s="1"/>
      <c r="B159" s="24">
        <v>108073503</v>
      </c>
      <c r="C159" s="25" t="s">
        <v>116</v>
      </c>
      <c r="D159" s="26" t="s">
        <v>113</v>
      </c>
      <c r="E159" s="160">
        <f>'Table 2.1'!J159-'Table 2.1'!K159</f>
        <v>-51.192999999999756</v>
      </c>
      <c r="F159" s="161">
        <f>'Table 2.1'!K159-'Table 2.1'!L159</f>
        <v>15.311000000000149</v>
      </c>
      <c r="G159" s="161">
        <f>'Table 2.1'!L159-'Table 2.1'!M159</f>
        <v>38.94399999999996</v>
      </c>
      <c r="H159" s="161">
        <f>'Table 2.1'!M159-'Table 2.1'!N159</f>
        <v>-27.506000000000313</v>
      </c>
      <c r="I159" s="161">
        <f>'Table 2.1'!N159-'Table 2.1'!O159</f>
        <v>-9.3799999999996544</v>
      </c>
      <c r="J159" s="124">
        <f>'Table 2.1'!J159-'Table 2.1'!O159</f>
        <v>-33.823999999999614</v>
      </c>
      <c r="K159" s="41">
        <f>E159/'Table 2.1'!K159</f>
        <v>-1.4655677604293486E-2</v>
      </c>
      <c r="L159" s="105">
        <f>F159/'Table 2.1'!L159</f>
        <v>4.4025743169842438E-3</v>
      </c>
      <c r="M159" s="105">
        <f>G159/'Table 2.1'!M159</f>
        <v>1.132490053198882E-2</v>
      </c>
      <c r="N159" s="105">
        <f>H159/'Table 2.1'!N159</f>
        <v>-7.9352623835214232E-3</v>
      </c>
      <c r="O159" s="131">
        <f>I159/'Table 2.1'!O159</f>
        <v>-2.6987524743358579E-3</v>
      </c>
      <c r="P159" s="129">
        <f>J159/'Table 2.1'!O159</f>
        <v>-9.7316208626799985E-3</v>
      </c>
      <c r="Q159" s="151">
        <f t="shared" si="5"/>
        <v>198</v>
      </c>
      <c r="R159" s="152">
        <f t="shared" si="4"/>
        <v>176</v>
      </c>
    </row>
    <row r="160" spans="1:18" x14ac:dyDescent="0.2">
      <c r="A160" s="1"/>
      <c r="B160" s="24">
        <v>108077503</v>
      </c>
      <c r="C160" s="25" t="s">
        <v>117</v>
      </c>
      <c r="D160" s="26" t="s">
        <v>113</v>
      </c>
      <c r="E160" s="160">
        <f>'Table 2.1'!J160-'Table 2.1'!K160</f>
        <v>-113.97299999999996</v>
      </c>
      <c r="F160" s="161">
        <f>'Table 2.1'!K160-'Table 2.1'!L160</f>
        <v>37.228000000000065</v>
      </c>
      <c r="G160" s="161">
        <f>'Table 2.1'!L160-'Table 2.1'!M160</f>
        <v>72.02599999999984</v>
      </c>
      <c r="H160" s="161">
        <f>'Table 2.1'!M160-'Table 2.1'!N160</f>
        <v>-32.559999999999945</v>
      </c>
      <c r="I160" s="161">
        <f>'Table 2.1'!N160-'Table 2.1'!O160</f>
        <v>-9.3979999999999109</v>
      </c>
      <c r="J160" s="124">
        <f>'Table 2.1'!J160-'Table 2.1'!O160</f>
        <v>-46.676999999999907</v>
      </c>
      <c r="K160" s="41">
        <f>E160/'Table 2.1'!K160</f>
        <v>-5.8109820948760466E-2</v>
      </c>
      <c r="L160" s="105">
        <f>F160/'Table 2.1'!L160</f>
        <v>1.9348166165136124E-2</v>
      </c>
      <c r="M160" s="105">
        <f>G160/'Table 2.1'!M160</f>
        <v>3.8889164854293778E-2</v>
      </c>
      <c r="N160" s="105">
        <f>H160/'Table 2.1'!N160</f>
        <v>-1.72764723735623E-2</v>
      </c>
      <c r="O160" s="131">
        <f>I160/'Table 2.1'!O160</f>
        <v>-4.9618751854499064E-3</v>
      </c>
      <c r="P160" s="129">
        <f>J160/'Table 2.1'!O160</f>
        <v>-2.4644120880107152E-2</v>
      </c>
      <c r="Q160" s="151">
        <f t="shared" si="5"/>
        <v>222</v>
      </c>
      <c r="R160" s="152">
        <f t="shared" si="4"/>
        <v>220</v>
      </c>
    </row>
    <row r="161" spans="1:18" x14ac:dyDescent="0.2">
      <c r="A161" s="1"/>
      <c r="B161" s="24">
        <v>108078003</v>
      </c>
      <c r="C161" s="25" t="s">
        <v>118</v>
      </c>
      <c r="D161" s="26" t="s">
        <v>113</v>
      </c>
      <c r="E161" s="160">
        <f>'Table 2.1'!J161-'Table 2.1'!K161</f>
        <v>14.907999999999902</v>
      </c>
      <c r="F161" s="161">
        <f>'Table 2.1'!K161-'Table 2.1'!L161</f>
        <v>7.3199999999999363</v>
      </c>
      <c r="G161" s="161">
        <f>'Table 2.1'!L161-'Table 2.1'!M161</f>
        <v>-24.498000000000047</v>
      </c>
      <c r="H161" s="161">
        <f>'Table 2.1'!M161-'Table 2.1'!N161</f>
        <v>21.736000000000104</v>
      </c>
      <c r="I161" s="161">
        <f>'Table 2.1'!N161-'Table 2.1'!O161</f>
        <v>-27.580999999999904</v>
      </c>
      <c r="J161" s="124">
        <f>'Table 2.1'!J161-'Table 2.1'!O161</f>
        <v>-8.1150000000000091</v>
      </c>
      <c r="K161" s="41">
        <f>E161/'Table 2.1'!K161</f>
        <v>8.2243184512594946E-3</v>
      </c>
      <c r="L161" s="105">
        <f>F161/'Table 2.1'!L161</f>
        <v>4.0546087108725747E-3</v>
      </c>
      <c r="M161" s="105">
        <f>G161/'Table 2.1'!M161</f>
        <v>-1.3387975305093171E-2</v>
      </c>
      <c r="N161" s="105">
        <f>H161/'Table 2.1'!N161</f>
        <v>1.2021359260887777E-2</v>
      </c>
      <c r="O161" s="131">
        <f>I161/'Table 2.1'!O161</f>
        <v>-1.5024818924266275E-2</v>
      </c>
      <c r="P161" s="129">
        <f>J161/'Table 2.1'!O161</f>
        <v>-4.4206666027490444E-3</v>
      </c>
      <c r="Q161" s="151">
        <f t="shared" si="5"/>
        <v>155</v>
      </c>
      <c r="R161" s="152">
        <f t="shared" si="4"/>
        <v>153</v>
      </c>
    </row>
    <row r="162" spans="1:18" x14ac:dyDescent="0.2">
      <c r="A162" s="1"/>
      <c r="B162" s="24">
        <v>108079004</v>
      </c>
      <c r="C162" s="25" t="s">
        <v>119</v>
      </c>
      <c r="D162" s="26" t="s">
        <v>113</v>
      </c>
      <c r="E162" s="160">
        <f>'Table 2.1'!J162-'Table 2.1'!K162</f>
        <v>7.4820000000000277</v>
      </c>
      <c r="F162" s="161">
        <f>'Table 2.1'!K162-'Table 2.1'!L162</f>
        <v>4.9189999999999827</v>
      </c>
      <c r="G162" s="161">
        <f>'Table 2.1'!L162-'Table 2.1'!M162</f>
        <v>-3.8179999999999836</v>
      </c>
      <c r="H162" s="161">
        <f>'Table 2.1'!M162-'Table 2.1'!N162</f>
        <v>-15.097000000000037</v>
      </c>
      <c r="I162" s="161">
        <f>'Table 2.1'!N162-'Table 2.1'!O162</f>
        <v>-2.3379999999999654</v>
      </c>
      <c r="J162" s="124">
        <f>'Table 2.1'!J162-'Table 2.1'!O162</f>
        <v>-8.8519999999999754</v>
      </c>
      <c r="K162" s="41">
        <f>E162/'Table 2.1'!K162</f>
        <v>1.4856763878326297E-2</v>
      </c>
      <c r="L162" s="105">
        <f>F162/'Table 2.1'!L162</f>
        <v>9.863843269365704E-3</v>
      </c>
      <c r="M162" s="105">
        <f>G162/'Table 2.1'!M162</f>
        <v>-7.5978889888319865E-3</v>
      </c>
      <c r="N162" s="105">
        <f>H162/'Table 2.1'!N162</f>
        <v>-2.9167028912008262E-2</v>
      </c>
      <c r="O162" s="131">
        <f>I162/'Table 2.1'!O162</f>
        <v>-4.4966467478165214E-3</v>
      </c>
      <c r="P162" s="129">
        <f>J162/'Table 2.1'!O162</f>
        <v>-1.7024943118764894E-2</v>
      </c>
      <c r="Q162" s="151">
        <f t="shared" si="5"/>
        <v>158</v>
      </c>
      <c r="R162" s="152">
        <f t="shared" si="4"/>
        <v>195</v>
      </c>
    </row>
    <row r="163" spans="1:18" x14ac:dyDescent="0.2">
      <c r="A163" s="1"/>
      <c r="B163" s="24">
        <v>108110603</v>
      </c>
      <c r="C163" s="25" t="s">
        <v>150</v>
      </c>
      <c r="D163" s="26" t="s">
        <v>151</v>
      </c>
      <c r="E163" s="160">
        <f>'Table 2.1'!J163-'Table 2.1'!K163</f>
        <v>-7.2410000000000991</v>
      </c>
      <c r="F163" s="161">
        <f>'Table 2.1'!K163-'Table 2.1'!L163</f>
        <v>15.273000000000025</v>
      </c>
      <c r="G163" s="161">
        <f>'Table 2.1'!L163-'Table 2.1'!M163</f>
        <v>1.4200000000000728</v>
      </c>
      <c r="H163" s="161">
        <f>'Table 2.1'!M163-'Table 2.1'!N163</f>
        <v>-26.508000000000038</v>
      </c>
      <c r="I163" s="161">
        <f>'Table 2.1'!N163-'Table 2.1'!O163</f>
        <v>11.533000000000015</v>
      </c>
      <c r="J163" s="124">
        <f>'Table 2.1'!J163-'Table 2.1'!O163</f>
        <v>-5.5230000000000246</v>
      </c>
      <c r="K163" s="41">
        <f>E163/'Table 2.1'!K163</f>
        <v>-1.0596047810257575E-2</v>
      </c>
      <c r="L163" s="105">
        <f>F163/'Table 2.1'!L163</f>
        <v>2.286052133304399E-2</v>
      </c>
      <c r="M163" s="105">
        <f>G163/'Table 2.1'!M163</f>
        <v>2.1299733753329178E-3</v>
      </c>
      <c r="N163" s="105">
        <f>H163/'Table 2.1'!N163</f>
        <v>-3.8240983982584742E-2</v>
      </c>
      <c r="O163" s="131">
        <f>I163/'Table 2.1'!O163</f>
        <v>1.6919240079219564E-2</v>
      </c>
      <c r="P163" s="129">
        <f>J163/'Table 2.1'!O163</f>
        <v>-8.1023985916526438E-3</v>
      </c>
      <c r="Q163" s="151">
        <f t="shared" si="5"/>
        <v>150</v>
      </c>
      <c r="R163" s="152">
        <f t="shared" si="4"/>
        <v>164</v>
      </c>
    </row>
    <row r="164" spans="1:18" x14ac:dyDescent="0.2">
      <c r="A164" s="1"/>
      <c r="B164" s="24">
        <v>108111203</v>
      </c>
      <c r="C164" s="25" t="s">
        <v>152</v>
      </c>
      <c r="D164" s="26" t="s">
        <v>151</v>
      </c>
      <c r="E164" s="160">
        <f>'Table 2.1'!J164-'Table 2.1'!K164</f>
        <v>-35.688999999999851</v>
      </c>
      <c r="F164" s="161">
        <f>'Table 2.1'!K164-'Table 2.1'!L164</f>
        <v>-12.628000000000156</v>
      </c>
      <c r="G164" s="161">
        <f>'Table 2.1'!L164-'Table 2.1'!M164</f>
        <v>-27.132999999999811</v>
      </c>
      <c r="H164" s="161">
        <f>'Table 2.1'!M164-'Table 2.1'!N164</f>
        <v>0.23299999999994725</v>
      </c>
      <c r="I164" s="161">
        <f>'Table 2.1'!N164-'Table 2.1'!O164</f>
        <v>-41.953999999999951</v>
      </c>
      <c r="J164" s="124">
        <f>'Table 2.1'!J164-'Table 2.1'!O164</f>
        <v>-117.17099999999982</v>
      </c>
      <c r="K164" s="41">
        <f>E164/'Table 2.1'!K164</f>
        <v>-2.5371158674776462E-2</v>
      </c>
      <c r="L164" s="105">
        <f>F164/'Table 2.1'!L164</f>
        <v>-8.8973186857784908E-3</v>
      </c>
      <c r="M164" s="105">
        <f>G164/'Table 2.1'!M164</f>
        <v>-1.8758507975113893E-2</v>
      </c>
      <c r="N164" s="105">
        <f>H164/'Table 2.1'!N164</f>
        <v>1.6111143379491914E-4</v>
      </c>
      <c r="O164" s="131">
        <f>I164/'Table 2.1'!O164</f>
        <v>-2.8191898978468653E-2</v>
      </c>
      <c r="P164" s="129">
        <f>J164/'Table 2.1'!O164</f>
        <v>-7.8735591247703421E-2</v>
      </c>
      <c r="Q164" s="151">
        <f t="shared" si="5"/>
        <v>334</v>
      </c>
      <c r="R164" s="152">
        <f t="shared" si="4"/>
        <v>368</v>
      </c>
    </row>
    <row r="165" spans="1:18" x14ac:dyDescent="0.2">
      <c r="A165" s="1"/>
      <c r="B165" s="24">
        <v>108111303</v>
      </c>
      <c r="C165" s="25" t="s">
        <v>153</v>
      </c>
      <c r="D165" s="26" t="s">
        <v>151</v>
      </c>
      <c r="E165" s="160">
        <f>'Table 2.1'!J165-'Table 2.1'!K165</f>
        <v>0.83500000000003638</v>
      </c>
      <c r="F165" s="161">
        <f>'Table 2.1'!K165-'Table 2.1'!L165</f>
        <v>-55.545000000000073</v>
      </c>
      <c r="G165" s="161">
        <f>'Table 2.1'!L165-'Table 2.1'!M165</f>
        <v>-7.875</v>
      </c>
      <c r="H165" s="161">
        <f>'Table 2.1'!M165-'Table 2.1'!N165</f>
        <v>-11.115999999999985</v>
      </c>
      <c r="I165" s="161">
        <f>'Table 2.1'!N165-'Table 2.1'!O165</f>
        <v>-31.355999999999995</v>
      </c>
      <c r="J165" s="124">
        <f>'Table 2.1'!J165-'Table 2.1'!O165</f>
        <v>-105.05700000000002</v>
      </c>
      <c r="K165" s="41">
        <f>E165/'Table 2.1'!K165</f>
        <v>5.0756576927825142E-4</v>
      </c>
      <c r="L165" s="105">
        <f>F165/'Table 2.1'!L165</f>
        <v>-3.266100295651319E-2</v>
      </c>
      <c r="M165" s="105">
        <f>G165/'Table 2.1'!M165</f>
        <v>-4.6092335678628435E-3</v>
      </c>
      <c r="N165" s="105">
        <f>H165/'Table 2.1'!N165</f>
        <v>-6.4641323809651102E-3</v>
      </c>
      <c r="O165" s="131">
        <f>I165/'Table 2.1'!O165</f>
        <v>-1.7907491666185986E-2</v>
      </c>
      <c r="P165" s="129">
        <f>J165/'Table 2.1'!O165</f>
        <v>-5.9998320958492848E-2</v>
      </c>
      <c r="Q165" s="151">
        <f t="shared" si="5"/>
        <v>321</v>
      </c>
      <c r="R165" s="152">
        <f t="shared" si="4"/>
        <v>319</v>
      </c>
    </row>
    <row r="166" spans="1:18" x14ac:dyDescent="0.2">
      <c r="A166" s="1"/>
      <c r="B166" s="24">
        <v>108111403</v>
      </c>
      <c r="C166" s="25" t="s">
        <v>154</v>
      </c>
      <c r="D166" s="26" t="s">
        <v>151</v>
      </c>
      <c r="E166" s="160">
        <f>'Table 2.1'!J166-'Table 2.1'!K166</f>
        <v>-7.7160000000000082</v>
      </c>
      <c r="F166" s="161">
        <f>'Table 2.1'!K166-'Table 2.1'!L166</f>
        <v>-21.336000000000013</v>
      </c>
      <c r="G166" s="161">
        <f>'Table 2.1'!L166-'Table 2.1'!M166</f>
        <v>-21.324999999999932</v>
      </c>
      <c r="H166" s="161">
        <f>'Table 2.1'!M166-'Table 2.1'!N166</f>
        <v>-8.0160000000000764</v>
      </c>
      <c r="I166" s="161">
        <f>'Table 2.1'!N166-'Table 2.1'!O166</f>
        <v>-72.307000000000016</v>
      </c>
      <c r="J166" s="124">
        <f>'Table 2.1'!J166-'Table 2.1'!O166</f>
        <v>-130.70000000000005</v>
      </c>
      <c r="K166" s="41">
        <f>E166/'Table 2.1'!K166</f>
        <v>-9.8756962647444397E-3</v>
      </c>
      <c r="L166" s="105">
        <f>F166/'Table 2.1'!L166</f>
        <v>-2.6582013535198509E-2</v>
      </c>
      <c r="M166" s="105">
        <f>G166/'Table 2.1'!M166</f>
        <v>-2.5880702401656283E-2</v>
      </c>
      <c r="N166" s="105">
        <f>H166/'Table 2.1'!N166</f>
        <v>-9.6347427670318668E-3</v>
      </c>
      <c r="O166" s="131">
        <f>I166/'Table 2.1'!O166</f>
        <v>-7.9959438060104221E-2</v>
      </c>
      <c r="P166" s="129">
        <f>J166/'Table 2.1'!O166</f>
        <v>-0.14453232127533466</v>
      </c>
      <c r="Q166" s="151">
        <f t="shared" si="5"/>
        <v>358</v>
      </c>
      <c r="R166" s="152">
        <f t="shared" si="4"/>
        <v>481</v>
      </c>
    </row>
    <row r="167" spans="1:18" x14ac:dyDescent="0.2">
      <c r="A167" s="1"/>
      <c r="B167" s="24">
        <v>108112003</v>
      </c>
      <c r="C167" s="25" t="s">
        <v>155</v>
      </c>
      <c r="D167" s="26" t="s">
        <v>151</v>
      </c>
      <c r="E167" s="160">
        <f>'Table 2.1'!J167-'Table 2.1'!K167</f>
        <v>43.12399999999991</v>
      </c>
      <c r="F167" s="161">
        <f>'Table 2.1'!K167-'Table 2.1'!L167</f>
        <v>6.2080000000000837</v>
      </c>
      <c r="G167" s="161">
        <f>'Table 2.1'!L167-'Table 2.1'!M167</f>
        <v>-10.208000000000084</v>
      </c>
      <c r="H167" s="161">
        <f>'Table 2.1'!M167-'Table 2.1'!N167</f>
        <v>-9.0899999999999181</v>
      </c>
      <c r="I167" s="161">
        <f>'Table 2.1'!N167-'Table 2.1'!O167</f>
        <v>-42.725000000000023</v>
      </c>
      <c r="J167" s="124">
        <f>'Table 2.1'!J167-'Table 2.1'!O167</f>
        <v>-12.691000000000031</v>
      </c>
      <c r="K167" s="41">
        <f>E167/'Table 2.1'!K167</f>
        <v>6.182838479724824E-2</v>
      </c>
      <c r="L167" s="105">
        <f>F167/'Table 2.1'!L167</f>
        <v>8.9805589992927298E-3</v>
      </c>
      <c r="M167" s="105">
        <f>G167/'Table 2.1'!M167</f>
        <v>-1.4552110612007035E-2</v>
      </c>
      <c r="N167" s="105">
        <f>H167/'Table 2.1'!N167</f>
        <v>-1.2792564831845913E-2</v>
      </c>
      <c r="O167" s="131">
        <f>I167/'Table 2.1'!O167</f>
        <v>-5.6717563129402362E-2</v>
      </c>
      <c r="P167" s="129">
        <f>J167/'Table 2.1'!O167</f>
        <v>-1.6847339816857737E-2</v>
      </c>
      <c r="Q167" s="151">
        <f t="shared" si="5"/>
        <v>164</v>
      </c>
      <c r="R167" s="152">
        <f t="shared" si="4"/>
        <v>193</v>
      </c>
    </row>
    <row r="168" spans="1:18" x14ac:dyDescent="0.2">
      <c r="A168" s="1"/>
      <c r="B168" s="24">
        <v>108112203</v>
      </c>
      <c r="C168" s="25" t="s">
        <v>156</v>
      </c>
      <c r="D168" s="26" t="s">
        <v>151</v>
      </c>
      <c r="E168" s="160">
        <f>'Table 2.1'!J168-'Table 2.1'!K168</f>
        <v>-54.782000000000153</v>
      </c>
      <c r="F168" s="161">
        <f>'Table 2.1'!K168-'Table 2.1'!L168</f>
        <v>-3.13799999999992</v>
      </c>
      <c r="G168" s="161">
        <f>'Table 2.1'!L168-'Table 2.1'!M168</f>
        <v>-14.267000000000053</v>
      </c>
      <c r="H168" s="161">
        <f>'Table 2.1'!M168-'Table 2.1'!N168</f>
        <v>-45.158999999999878</v>
      </c>
      <c r="I168" s="161">
        <f>'Table 2.1'!N168-'Table 2.1'!O168</f>
        <v>-4.9950000000001182</v>
      </c>
      <c r="J168" s="124">
        <f>'Table 2.1'!J168-'Table 2.1'!O168</f>
        <v>-122.34100000000012</v>
      </c>
      <c r="K168" s="41">
        <f>E168/'Table 2.1'!K168</f>
        <v>-2.9098639085407683E-2</v>
      </c>
      <c r="L168" s="105">
        <f>F168/'Table 2.1'!L168</f>
        <v>-1.6640426266419271E-3</v>
      </c>
      <c r="M168" s="105">
        <f>G168/'Table 2.1'!M168</f>
        <v>-7.5088050963245181E-3</v>
      </c>
      <c r="N168" s="105">
        <f>H168/'Table 2.1'!N168</f>
        <v>-2.3215667323841508E-2</v>
      </c>
      <c r="O168" s="131">
        <f>I168/'Table 2.1'!O168</f>
        <v>-2.5612889000559526E-3</v>
      </c>
      <c r="P168" s="129">
        <f>J168/'Table 2.1'!O168</f>
        <v>-6.2732861926273906E-2</v>
      </c>
      <c r="Q168" s="151">
        <f t="shared" si="5"/>
        <v>341</v>
      </c>
      <c r="R168" s="152">
        <f t="shared" si="4"/>
        <v>327</v>
      </c>
    </row>
    <row r="169" spans="1:18" x14ac:dyDescent="0.2">
      <c r="A169" s="1"/>
      <c r="B169" s="24">
        <v>108112502</v>
      </c>
      <c r="C169" s="25" t="s">
        <v>157</v>
      </c>
      <c r="D169" s="26" t="s">
        <v>151</v>
      </c>
      <c r="E169" s="160">
        <f>'Table 2.1'!J169-'Table 2.1'!K169</f>
        <v>76.284000000000106</v>
      </c>
      <c r="F169" s="161">
        <f>'Table 2.1'!K169-'Table 2.1'!L169</f>
        <v>-99.513000000000375</v>
      </c>
      <c r="G169" s="161">
        <f>'Table 2.1'!L169-'Table 2.1'!M169</f>
        <v>-84.138999999999669</v>
      </c>
      <c r="H169" s="161">
        <f>'Table 2.1'!M169-'Table 2.1'!N169</f>
        <v>-53.238000000000284</v>
      </c>
      <c r="I169" s="161">
        <f>'Table 2.1'!N169-'Table 2.1'!O169</f>
        <v>100.48199999999997</v>
      </c>
      <c r="J169" s="124">
        <f>'Table 2.1'!J169-'Table 2.1'!O169</f>
        <v>-60.124000000000251</v>
      </c>
      <c r="K169" s="41">
        <f>E169/'Table 2.1'!K169</f>
        <v>2.5356806539505949E-2</v>
      </c>
      <c r="L169" s="105">
        <f>F169/'Table 2.1'!L169</f>
        <v>-3.2018999104228778E-2</v>
      </c>
      <c r="M169" s="105">
        <f>G169/'Table 2.1'!M169</f>
        <v>-2.6358716508853856E-2</v>
      </c>
      <c r="N169" s="105">
        <f>H169/'Table 2.1'!N169</f>
        <v>-1.6404581006516254E-2</v>
      </c>
      <c r="O169" s="131">
        <f>I169/'Table 2.1'!O169</f>
        <v>3.1951478473724017E-2</v>
      </c>
      <c r="P169" s="129">
        <f>J169/'Table 2.1'!O169</f>
        <v>-1.9118356439503506E-2</v>
      </c>
      <c r="Q169" s="151">
        <f t="shared" si="5"/>
        <v>241</v>
      </c>
      <c r="R169" s="152">
        <f t="shared" si="4"/>
        <v>204</v>
      </c>
    </row>
    <row r="170" spans="1:18" x14ac:dyDescent="0.2">
      <c r="A170" s="1"/>
      <c r="B170" s="24">
        <v>108114503</v>
      </c>
      <c r="C170" s="25" t="s">
        <v>158</v>
      </c>
      <c r="D170" s="26" t="s">
        <v>151</v>
      </c>
      <c r="E170" s="160">
        <f>'Table 2.1'!J170-'Table 2.1'!K170</f>
        <v>-6.0360000000000582</v>
      </c>
      <c r="F170" s="161">
        <f>'Table 2.1'!K170-'Table 2.1'!L170</f>
        <v>9.4329999999999927</v>
      </c>
      <c r="G170" s="161">
        <f>'Table 2.1'!L170-'Table 2.1'!M170</f>
        <v>-33.264000000000124</v>
      </c>
      <c r="H170" s="161">
        <f>'Table 2.1'!M170-'Table 2.1'!N170</f>
        <v>-50.939999999999827</v>
      </c>
      <c r="I170" s="161">
        <f>'Table 2.1'!N170-'Table 2.1'!O170</f>
        <v>-32.597999999999956</v>
      </c>
      <c r="J170" s="124">
        <f>'Table 2.1'!J170-'Table 2.1'!O170</f>
        <v>-113.40499999999997</v>
      </c>
      <c r="K170" s="41">
        <f>E170/'Table 2.1'!K170</f>
        <v>-5.555202756617565E-3</v>
      </c>
      <c r="L170" s="105">
        <f>F170/'Table 2.1'!L170</f>
        <v>8.7576454160925958E-3</v>
      </c>
      <c r="M170" s="105">
        <f>G170/'Table 2.1'!M170</f>
        <v>-2.9957311911237704E-2</v>
      </c>
      <c r="N170" s="105">
        <f>H170/'Table 2.1'!N170</f>
        <v>-4.3863879034202316E-2</v>
      </c>
      <c r="O170" s="131">
        <f>I170/'Table 2.1'!O170</f>
        <v>-2.7303382644369177E-2</v>
      </c>
      <c r="P170" s="129">
        <f>J170/'Table 2.1'!O170</f>
        <v>-9.4985585274700593E-2</v>
      </c>
      <c r="Q170" s="151">
        <f t="shared" si="5"/>
        <v>329</v>
      </c>
      <c r="R170" s="152">
        <f t="shared" si="4"/>
        <v>417</v>
      </c>
    </row>
    <row r="171" spans="1:18" x14ac:dyDescent="0.2">
      <c r="A171" s="1"/>
      <c r="B171" s="24">
        <v>108116003</v>
      </c>
      <c r="C171" s="25" t="s">
        <v>159</v>
      </c>
      <c r="D171" s="26" t="s">
        <v>151</v>
      </c>
      <c r="E171" s="160">
        <f>'Table 2.1'!J171-'Table 2.1'!K171</f>
        <v>12.587999999999965</v>
      </c>
      <c r="F171" s="161">
        <f>'Table 2.1'!K171-'Table 2.1'!L171</f>
        <v>-6.5370000000000346</v>
      </c>
      <c r="G171" s="161">
        <f>'Table 2.1'!L171-'Table 2.1'!M171</f>
        <v>-39.406999999999925</v>
      </c>
      <c r="H171" s="161">
        <f>'Table 2.1'!M171-'Table 2.1'!N171</f>
        <v>-58.544000000000096</v>
      </c>
      <c r="I171" s="161">
        <f>'Table 2.1'!N171-'Table 2.1'!O171</f>
        <v>-5.1569999999999254</v>
      </c>
      <c r="J171" s="124">
        <f>'Table 2.1'!J171-'Table 2.1'!O171</f>
        <v>-97.057000000000016</v>
      </c>
      <c r="K171" s="41">
        <f>E171/'Table 2.1'!K171</f>
        <v>7.5112014640517678E-3</v>
      </c>
      <c r="L171" s="105">
        <f>F171/'Table 2.1'!L171</f>
        <v>-3.8854421629615395E-3</v>
      </c>
      <c r="M171" s="105">
        <f>G171/'Table 2.1'!M171</f>
        <v>-2.2886549919533761E-2</v>
      </c>
      <c r="N171" s="105">
        <f>H171/'Table 2.1'!N171</f>
        <v>-3.2882775354768828E-2</v>
      </c>
      <c r="O171" s="131">
        <f>I171/'Table 2.1'!O171</f>
        <v>-2.8881986534060392E-3</v>
      </c>
      <c r="P171" s="129">
        <f>J171/'Table 2.1'!O171</f>
        <v>-5.4357164379219322E-2</v>
      </c>
      <c r="Q171" s="151">
        <f t="shared" si="5"/>
        <v>309</v>
      </c>
      <c r="R171" s="152">
        <f t="shared" si="4"/>
        <v>294</v>
      </c>
    </row>
    <row r="172" spans="1:18" x14ac:dyDescent="0.2">
      <c r="A172" s="1"/>
      <c r="B172" s="24">
        <v>108116303</v>
      </c>
      <c r="C172" s="25" t="s">
        <v>160</v>
      </c>
      <c r="D172" s="26" t="s">
        <v>151</v>
      </c>
      <c r="E172" s="160">
        <f>'Table 2.1'!J172-'Table 2.1'!K172</f>
        <v>10.232000000000085</v>
      </c>
      <c r="F172" s="161">
        <f>'Table 2.1'!K172-'Table 2.1'!L172</f>
        <v>-8.7470000000000709</v>
      </c>
      <c r="G172" s="161">
        <f>'Table 2.1'!L172-'Table 2.1'!M172</f>
        <v>-20.566000000000031</v>
      </c>
      <c r="H172" s="161">
        <f>'Table 2.1'!M172-'Table 2.1'!N172</f>
        <v>-13.497999999999934</v>
      </c>
      <c r="I172" s="161">
        <f>'Table 2.1'!N172-'Table 2.1'!O172</f>
        <v>16.506999999999948</v>
      </c>
      <c r="J172" s="124">
        <f>'Table 2.1'!J172-'Table 2.1'!O172</f>
        <v>-16.072000000000003</v>
      </c>
      <c r="K172" s="41">
        <f>E172/'Table 2.1'!K172</f>
        <v>1.1462422254485585E-2</v>
      </c>
      <c r="L172" s="105">
        <f>F172/'Table 2.1'!L172</f>
        <v>-9.703761802434728E-3</v>
      </c>
      <c r="M172" s="105">
        <f>G172/'Table 2.1'!M172</f>
        <v>-2.2306606838190905E-2</v>
      </c>
      <c r="N172" s="105">
        <f>H172/'Table 2.1'!N172</f>
        <v>-1.4429156774103131E-2</v>
      </c>
      <c r="O172" s="131">
        <f>I172/'Table 2.1'!O172</f>
        <v>1.7962696961782827E-2</v>
      </c>
      <c r="P172" s="129">
        <f>J172/'Table 2.1'!O172</f>
        <v>-1.748933577087142E-2</v>
      </c>
      <c r="Q172" s="151">
        <f t="shared" si="5"/>
        <v>170</v>
      </c>
      <c r="R172" s="152">
        <f t="shared" si="4"/>
        <v>198</v>
      </c>
    </row>
    <row r="173" spans="1:18" x14ac:dyDescent="0.2">
      <c r="A173" s="1"/>
      <c r="B173" s="24">
        <v>108116503</v>
      </c>
      <c r="C173" s="25" t="s">
        <v>161</v>
      </c>
      <c r="D173" s="26" t="s">
        <v>151</v>
      </c>
      <c r="E173" s="160">
        <f>'Table 2.1'!J173-'Table 2.1'!K173</f>
        <v>-14.477999999999838</v>
      </c>
      <c r="F173" s="161">
        <f>'Table 2.1'!K173-'Table 2.1'!L173</f>
        <v>-21.097000000000207</v>
      </c>
      <c r="G173" s="161">
        <f>'Table 2.1'!L173-'Table 2.1'!M173</f>
        <v>-40.231999999999971</v>
      </c>
      <c r="H173" s="161">
        <f>'Table 2.1'!M173-'Table 2.1'!N173</f>
        <v>-7.8260000000000218</v>
      </c>
      <c r="I173" s="161">
        <f>'Table 2.1'!N173-'Table 2.1'!O173</f>
        <v>38.207000000000107</v>
      </c>
      <c r="J173" s="124">
        <f>'Table 2.1'!J173-'Table 2.1'!O173</f>
        <v>-45.425999999999931</v>
      </c>
      <c r="K173" s="41">
        <f>E173/'Table 2.1'!K173</f>
        <v>-9.1162214338874597E-3</v>
      </c>
      <c r="L173" s="105">
        <f>F173/'Table 2.1'!L173</f>
        <v>-1.3109793040879293E-2</v>
      </c>
      <c r="M173" s="105">
        <f>G173/'Table 2.1'!M173</f>
        <v>-2.4390613566520968E-2</v>
      </c>
      <c r="N173" s="105">
        <f>H173/'Table 2.1'!N173</f>
        <v>-4.7221013773499762E-3</v>
      </c>
      <c r="O173" s="131">
        <f>I173/'Table 2.1'!O173</f>
        <v>2.3597590275127204E-2</v>
      </c>
      <c r="P173" s="129">
        <f>J173/'Table 2.1'!O173</f>
        <v>-2.8056223619701198E-2</v>
      </c>
      <c r="Q173" s="151">
        <f t="shared" si="5"/>
        <v>219</v>
      </c>
      <c r="R173" s="152">
        <f t="shared" si="4"/>
        <v>228</v>
      </c>
    </row>
    <row r="174" spans="1:18" x14ac:dyDescent="0.2">
      <c r="A174" s="1"/>
      <c r="B174" s="24">
        <v>108118503</v>
      </c>
      <c r="C174" s="25" t="s">
        <v>162</v>
      </c>
      <c r="D174" s="26" t="s">
        <v>151</v>
      </c>
      <c r="E174" s="160">
        <f>'Table 2.1'!J174-'Table 2.1'!K174</f>
        <v>-3.4559999999999036</v>
      </c>
      <c r="F174" s="161">
        <f>'Table 2.1'!K174-'Table 2.1'!L174</f>
        <v>-37.438000000000102</v>
      </c>
      <c r="G174" s="161">
        <f>'Table 2.1'!L174-'Table 2.1'!M174</f>
        <v>-47.999000000000024</v>
      </c>
      <c r="H174" s="161">
        <f>'Table 2.1'!M174-'Table 2.1'!N174</f>
        <v>-43.786000000000058</v>
      </c>
      <c r="I174" s="161">
        <f>'Table 2.1'!N174-'Table 2.1'!O174</f>
        <v>-31.801999999999907</v>
      </c>
      <c r="J174" s="124">
        <f>'Table 2.1'!J174-'Table 2.1'!O174</f>
        <v>-164.48099999999999</v>
      </c>
      <c r="K174" s="41">
        <f>E174/'Table 2.1'!K174</f>
        <v>-2.3819566781628498E-3</v>
      </c>
      <c r="L174" s="105">
        <f>F174/'Table 2.1'!L174</f>
        <v>-2.5154097232767181E-2</v>
      </c>
      <c r="M174" s="105">
        <f>G174/'Table 2.1'!M174</f>
        <v>-3.1242331637750649E-2</v>
      </c>
      <c r="N174" s="105">
        <f>H174/'Table 2.1'!N174</f>
        <v>-2.7710360723256524E-2</v>
      </c>
      <c r="O174" s="131">
        <f>I174/'Table 2.1'!O174</f>
        <v>-1.9729107847534549E-2</v>
      </c>
      <c r="P174" s="129">
        <f>J174/'Table 2.1'!O174</f>
        <v>-0.10203960090152631</v>
      </c>
      <c r="Q174" s="151">
        <f t="shared" si="5"/>
        <v>392</v>
      </c>
      <c r="R174" s="152">
        <f t="shared" si="4"/>
        <v>422</v>
      </c>
    </row>
    <row r="175" spans="1:18" x14ac:dyDescent="0.2">
      <c r="A175" s="1"/>
      <c r="B175" s="24">
        <v>108561003</v>
      </c>
      <c r="C175" s="25" t="s">
        <v>491</v>
      </c>
      <c r="D175" s="26" t="s">
        <v>492</v>
      </c>
      <c r="E175" s="160">
        <f>'Table 2.1'!J175-'Table 2.1'!K175</f>
        <v>1.1349999999999909</v>
      </c>
      <c r="F175" s="161">
        <f>'Table 2.1'!K175-'Table 2.1'!L175</f>
        <v>-49.927999999999997</v>
      </c>
      <c r="G175" s="161">
        <f>'Table 2.1'!L175-'Table 2.1'!M175</f>
        <v>-30.211999999999989</v>
      </c>
      <c r="H175" s="161">
        <f>'Table 2.1'!M175-'Table 2.1'!N175</f>
        <v>-10.560000000000059</v>
      </c>
      <c r="I175" s="161">
        <f>'Table 2.1'!N175-'Table 2.1'!O175</f>
        <v>-35.477999999999952</v>
      </c>
      <c r="J175" s="124">
        <f>'Table 2.1'!J175-'Table 2.1'!O175</f>
        <v>-125.04300000000001</v>
      </c>
      <c r="K175" s="41">
        <f>E175/'Table 2.1'!K175</f>
        <v>1.5616508093753961E-3</v>
      </c>
      <c r="L175" s="105">
        <f>F175/'Table 2.1'!L175</f>
        <v>-6.4280316148742855E-2</v>
      </c>
      <c r="M175" s="105">
        <f>G175/'Table 2.1'!M175</f>
        <v>-3.7440438201342102E-2</v>
      </c>
      <c r="N175" s="105">
        <f>H175/'Table 2.1'!N175</f>
        <v>-1.2917510198839209E-2</v>
      </c>
      <c r="O175" s="131">
        <f>I175/'Table 2.1'!O175</f>
        <v>-4.1593344689691177E-2</v>
      </c>
      <c r="P175" s="129">
        <f>J175/'Table 2.1'!O175</f>
        <v>-0.14659666835878746</v>
      </c>
      <c r="Q175" s="151">
        <f t="shared" si="5"/>
        <v>346</v>
      </c>
      <c r="R175" s="152">
        <f t="shared" si="4"/>
        <v>484</v>
      </c>
    </row>
    <row r="176" spans="1:18" x14ac:dyDescent="0.2">
      <c r="A176" s="1"/>
      <c r="B176" s="24">
        <v>108561803</v>
      </c>
      <c r="C176" s="25" t="s">
        <v>493</v>
      </c>
      <c r="D176" s="26" t="s">
        <v>492</v>
      </c>
      <c r="E176" s="160">
        <f>'Table 2.1'!J176-'Table 2.1'!K176</f>
        <v>-3.9919999999999618</v>
      </c>
      <c r="F176" s="161">
        <f>'Table 2.1'!K176-'Table 2.1'!L176</f>
        <v>-38.754000000000019</v>
      </c>
      <c r="G176" s="161">
        <f>'Table 2.1'!L176-'Table 2.1'!M176</f>
        <v>11.206999999999994</v>
      </c>
      <c r="H176" s="161">
        <f>'Table 2.1'!M176-'Table 2.1'!N176</f>
        <v>3.5649999999999409</v>
      </c>
      <c r="I176" s="161">
        <f>'Table 2.1'!N176-'Table 2.1'!O176</f>
        <v>-1.3659999999999854</v>
      </c>
      <c r="J176" s="124">
        <f>'Table 2.1'!J176-'Table 2.1'!O176</f>
        <v>-29.340000000000032</v>
      </c>
      <c r="K176" s="41">
        <f>E176/'Table 2.1'!K176</f>
        <v>-4.0988992935764353E-3</v>
      </c>
      <c r="L176" s="105">
        <f>F176/'Table 2.1'!L176</f>
        <v>-3.8268978960652705E-2</v>
      </c>
      <c r="M176" s="105">
        <f>G176/'Table 2.1'!M176</f>
        <v>1.1190583414131462E-2</v>
      </c>
      <c r="N176" s="105">
        <f>H176/'Table 2.1'!N176</f>
        <v>3.5724950947086396E-3</v>
      </c>
      <c r="O176" s="131">
        <f>I176/'Table 2.1'!O176</f>
        <v>-1.3670006444717387E-3</v>
      </c>
      <c r="P176" s="129">
        <f>J176/'Table 2.1'!O176</f>
        <v>-2.9361492612592448E-2</v>
      </c>
      <c r="Q176" s="151">
        <f t="shared" si="5"/>
        <v>190</v>
      </c>
      <c r="R176" s="152">
        <f t="shared" si="4"/>
        <v>231</v>
      </c>
    </row>
    <row r="177" spans="1:18" x14ac:dyDescent="0.2">
      <c r="A177" s="1"/>
      <c r="B177" s="24">
        <v>108565203</v>
      </c>
      <c r="C177" s="25" t="s">
        <v>494</v>
      </c>
      <c r="D177" s="26" t="s">
        <v>492</v>
      </c>
      <c r="E177" s="160">
        <f>'Table 2.1'!J177-'Table 2.1'!K177</f>
        <v>-2.6370000000000573</v>
      </c>
      <c r="F177" s="161">
        <f>'Table 2.1'!K177-'Table 2.1'!L177</f>
        <v>-31.44399999999996</v>
      </c>
      <c r="G177" s="161">
        <f>'Table 2.1'!L177-'Table 2.1'!M177</f>
        <v>-9.8730000000000473</v>
      </c>
      <c r="H177" s="161">
        <f>'Table 2.1'!M177-'Table 2.1'!N177</f>
        <v>-5.4279999999999973</v>
      </c>
      <c r="I177" s="161">
        <f>'Table 2.1'!N177-'Table 2.1'!O177</f>
        <v>-22.842999999999961</v>
      </c>
      <c r="J177" s="124">
        <f>'Table 2.1'!J177-'Table 2.1'!O177</f>
        <v>-72.225000000000023</v>
      </c>
      <c r="K177" s="41">
        <f>E177/'Table 2.1'!K177</f>
        <v>-3.0944820351060682E-3</v>
      </c>
      <c r="L177" s="105">
        <f>F177/'Table 2.1'!L177</f>
        <v>-3.5585996473541333E-2</v>
      </c>
      <c r="M177" s="105">
        <f>G177/'Table 2.1'!M177</f>
        <v>-1.105006385152874E-2</v>
      </c>
      <c r="N177" s="105">
        <f>H177/'Table 2.1'!N177</f>
        <v>-6.0384444664464704E-3</v>
      </c>
      <c r="O177" s="131">
        <f>I177/'Table 2.1'!O177</f>
        <v>-2.4782207756983955E-2</v>
      </c>
      <c r="P177" s="129">
        <f>J177/'Table 2.1'!O177</f>
        <v>-7.8356387306753483E-2</v>
      </c>
      <c r="Q177" s="151">
        <f t="shared" si="5"/>
        <v>266</v>
      </c>
      <c r="R177" s="152">
        <f t="shared" si="4"/>
        <v>366</v>
      </c>
    </row>
    <row r="178" spans="1:18" x14ac:dyDescent="0.2">
      <c r="A178" s="1"/>
      <c r="B178" s="24">
        <v>108565503</v>
      </c>
      <c r="C178" s="25" t="s">
        <v>495</v>
      </c>
      <c r="D178" s="26" t="s">
        <v>492</v>
      </c>
      <c r="E178" s="160">
        <f>'Table 2.1'!J178-'Table 2.1'!K178</f>
        <v>-40.290000000000191</v>
      </c>
      <c r="F178" s="161">
        <f>'Table 2.1'!K178-'Table 2.1'!L178</f>
        <v>13.796000000000049</v>
      </c>
      <c r="G178" s="161">
        <f>'Table 2.1'!L178-'Table 2.1'!M178</f>
        <v>7.9670000000000982</v>
      </c>
      <c r="H178" s="161">
        <f>'Table 2.1'!M178-'Table 2.1'!N178</f>
        <v>-35.907000000000153</v>
      </c>
      <c r="I178" s="161">
        <f>'Table 2.1'!N178-'Table 2.1'!O178</f>
        <v>-13.952999999999975</v>
      </c>
      <c r="J178" s="124">
        <f>'Table 2.1'!J178-'Table 2.1'!O178</f>
        <v>-68.387000000000171</v>
      </c>
      <c r="K178" s="41">
        <f>E178/'Table 2.1'!K178</f>
        <v>-3.4086698150401266E-2</v>
      </c>
      <c r="L178" s="105">
        <f>F178/'Table 2.1'!L178</f>
        <v>1.1809722733459496E-2</v>
      </c>
      <c r="M178" s="105">
        <f>G178/'Table 2.1'!M178</f>
        <v>6.8667833683697865E-3</v>
      </c>
      <c r="N178" s="105">
        <f>H178/'Table 2.1'!N178</f>
        <v>-3.0019312282109929E-2</v>
      </c>
      <c r="O178" s="131">
        <f>I178/'Table 2.1'!O178</f>
        <v>-1.1530614015732783E-2</v>
      </c>
      <c r="P178" s="129">
        <f>J178/'Table 2.1'!O178</f>
        <v>-5.6514305217080285E-2</v>
      </c>
      <c r="Q178" s="151">
        <f t="shared" si="5"/>
        <v>259</v>
      </c>
      <c r="R178" s="152">
        <f t="shared" si="4"/>
        <v>301</v>
      </c>
    </row>
    <row r="179" spans="1:18" x14ac:dyDescent="0.2">
      <c r="A179" s="1"/>
      <c r="B179" s="24">
        <v>108566303</v>
      </c>
      <c r="C179" s="25" t="s">
        <v>496</v>
      </c>
      <c r="D179" s="26" t="s">
        <v>492</v>
      </c>
      <c r="E179" s="160">
        <f>'Table 2.1'!J179-'Table 2.1'!K179</f>
        <v>-37.323999999999955</v>
      </c>
      <c r="F179" s="161">
        <f>'Table 2.1'!K179-'Table 2.1'!L179</f>
        <v>9.2740000000000009</v>
      </c>
      <c r="G179" s="161">
        <f>'Table 2.1'!L179-'Table 2.1'!M179</f>
        <v>-18.888000000000034</v>
      </c>
      <c r="H179" s="161">
        <f>'Table 2.1'!M179-'Table 2.1'!N179</f>
        <v>-6.7590000000000146</v>
      </c>
      <c r="I179" s="161">
        <f>'Table 2.1'!N179-'Table 2.1'!O179</f>
        <v>-29.535999999999945</v>
      </c>
      <c r="J179" s="124">
        <f>'Table 2.1'!J179-'Table 2.1'!O179</f>
        <v>-83.232999999999947</v>
      </c>
      <c r="K179" s="41">
        <f>E179/'Table 2.1'!K179</f>
        <v>-4.9935179523954085E-2</v>
      </c>
      <c r="L179" s="105">
        <f>F179/'Table 2.1'!L179</f>
        <v>1.2563416534019713E-2</v>
      </c>
      <c r="M179" s="105">
        <f>G179/'Table 2.1'!M179</f>
        <v>-2.4949046512641661E-2</v>
      </c>
      <c r="N179" s="105">
        <f>H179/'Table 2.1'!N179</f>
        <v>-8.8489202981846746E-3</v>
      </c>
      <c r="O179" s="131">
        <f>I179/'Table 2.1'!O179</f>
        <v>-3.722909455756411E-2</v>
      </c>
      <c r="P179" s="129">
        <f>J179/'Table 2.1'!O179</f>
        <v>-0.10491228423990173</v>
      </c>
      <c r="Q179" s="151">
        <f t="shared" si="5"/>
        <v>284</v>
      </c>
      <c r="R179" s="152">
        <f t="shared" si="4"/>
        <v>429</v>
      </c>
    </row>
    <row r="180" spans="1:18" x14ac:dyDescent="0.2">
      <c r="A180" s="1"/>
      <c r="B180" s="24">
        <v>108567004</v>
      </c>
      <c r="C180" s="25" t="s">
        <v>497</v>
      </c>
      <c r="D180" s="26" t="s">
        <v>492</v>
      </c>
      <c r="E180" s="160">
        <f>'Table 2.1'!J180-'Table 2.1'!K180</f>
        <v>-10.170999999999992</v>
      </c>
      <c r="F180" s="161">
        <f>'Table 2.1'!K180-'Table 2.1'!L180</f>
        <v>7.5980000000000132</v>
      </c>
      <c r="G180" s="161">
        <f>'Table 2.1'!L180-'Table 2.1'!M180</f>
        <v>-17.463999999999999</v>
      </c>
      <c r="H180" s="161">
        <f>'Table 2.1'!M180-'Table 2.1'!N180</f>
        <v>2.1949999999999932</v>
      </c>
      <c r="I180" s="161">
        <f>'Table 2.1'!N180-'Table 2.1'!O180</f>
        <v>9.214999999999975</v>
      </c>
      <c r="J180" s="124">
        <f>'Table 2.1'!J180-'Table 2.1'!O180</f>
        <v>-8.6270000000000095</v>
      </c>
      <c r="K180" s="41">
        <f>E180/'Table 2.1'!K180</f>
        <v>-3.6456111802088201E-2</v>
      </c>
      <c r="L180" s="105">
        <f>F180/'Table 2.1'!L180</f>
        <v>2.7996094253763017E-2</v>
      </c>
      <c r="M180" s="105">
        <f>G180/'Table 2.1'!M180</f>
        <v>-6.0458562828231074E-2</v>
      </c>
      <c r="N180" s="105">
        <f>H180/'Table 2.1'!N180</f>
        <v>7.6570479725392559E-3</v>
      </c>
      <c r="O180" s="131">
        <f>I180/'Table 2.1'!O180</f>
        <v>3.3213311275225268E-2</v>
      </c>
      <c r="P180" s="129">
        <f>J180/'Table 2.1'!O180</f>
        <v>-3.1094002861787245E-2</v>
      </c>
      <c r="Q180" s="151">
        <f t="shared" si="5"/>
        <v>157</v>
      </c>
      <c r="R180" s="152">
        <f t="shared" si="4"/>
        <v>236</v>
      </c>
    </row>
    <row r="181" spans="1:18" x14ac:dyDescent="0.2">
      <c r="A181" s="1"/>
      <c r="B181" s="24">
        <v>108567204</v>
      </c>
      <c r="C181" s="25" t="s">
        <v>498</v>
      </c>
      <c r="D181" s="26" t="s">
        <v>492</v>
      </c>
      <c r="E181" s="160">
        <f>'Table 2.1'!J181-'Table 2.1'!K181</f>
        <v>-14.266999999999996</v>
      </c>
      <c r="F181" s="161">
        <f>'Table 2.1'!K181-'Table 2.1'!L181</f>
        <v>-18.930999999999983</v>
      </c>
      <c r="G181" s="161">
        <f>'Table 2.1'!L181-'Table 2.1'!M181</f>
        <v>-24.802000000000021</v>
      </c>
      <c r="H181" s="161">
        <f>'Table 2.1'!M181-'Table 2.1'!N181</f>
        <v>-7.22199999999998</v>
      </c>
      <c r="I181" s="161">
        <f>'Table 2.1'!N181-'Table 2.1'!O181</f>
        <v>-29.133999999999958</v>
      </c>
      <c r="J181" s="124">
        <f>'Table 2.1'!J181-'Table 2.1'!O181</f>
        <v>-94.355999999999938</v>
      </c>
      <c r="K181" s="41">
        <f>E181/'Table 2.1'!K181</f>
        <v>-3.1784258248490647E-2</v>
      </c>
      <c r="L181" s="105">
        <f>F181/'Table 2.1'!L181</f>
        <v>-4.0468062274343117E-2</v>
      </c>
      <c r="M181" s="105">
        <f>G181/'Table 2.1'!M181</f>
        <v>-5.0348861050379355E-2</v>
      </c>
      <c r="N181" s="105">
        <f>H181/'Table 2.1'!N181</f>
        <v>-1.4449057170009464E-2</v>
      </c>
      <c r="O181" s="131">
        <f>I181/'Table 2.1'!O181</f>
        <v>-5.5077992812297284E-2</v>
      </c>
      <c r="P181" s="129">
        <f>J181/'Table 2.1'!O181</f>
        <v>-0.17838055501466077</v>
      </c>
      <c r="Q181" s="151">
        <f t="shared" si="5"/>
        <v>300</v>
      </c>
      <c r="R181" s="152">
        <f t="shared" si="4"/>
        <v>496</v>
      </c>
    </row>
    <row r="182" spans="1:18" x14ac:dyDescent="0.2">
      <c r="A182" s="1"/>
      <c r="B182" s="24">
        <v>108567404</v>
      </c>
      <c r="C182" s="25" t="s">
        <v>499</v>
      </c>
      <c r="D182" s="26" t="s">
        <v>492</v>
      </c>
      <c r="E182" s="160">
        <f>'Table 2.1'!J182-'Table 2.1'!K182</f>
        <v>-0.70500000000004093</v>
      </c>
      <c r="F182" s="161">
        <f>'Table 2.1'!K182-'Table 2.1'!L182</f>
        <v>-7.6119999999999663</v>
      </c>
      <c r="G182" s="161">
        <f>'Table 2.1'!L182-'Table 2.1'!M182</f>
        <v>-9.4500000000000455</v>
      </c>
      <c r="H182" s="161">
        <f>'Table 2.1'!M182-'Table 2.1'!N182</f>
        <v>-23.507999999999981</v>
      </c>
      <c r="I182" s="161">
        <f>'Table 2.1'!N182-'Table 2.1'!O182</f>
        <v>-18.170999999999992</v>
      </c>
      <c r="J182" s="124">
        <f>'Table 2.1'!J182-'Table 2.1'!O182</f>
        <v>-59.446000000000026</v>
      </c>
      <c r="K182" s="41">
        <f>E182/'Table 2.1'!K182</f>
        <v>-2.2398088696432539E-3</v>
      </c>
      <c r="L182" s="105">
        <f>F182/'Table 2.1'!L182</f>
        <v>-2.3612545793511099E-2</v>
      </c>
      <c r="M182" s="105">
        <f>G182/'Table 2.1'!M182</f>
        <v>-2.8479210176571238E-2</v>
      </c>
      <c r="N182" s="105">
        <f>H182/'Table 2.1'!N182</f>
        <v>-6.6158405308882701E-2</v>
      </c>
      <c r="O182" s="131">
        <f>I182/'Table 2.1'!O182</f>
        <v>-4.8650602409638533E-2</v>
      </c>
      <c r="P182" s="129">
        <f>J182/'Table 2.1'!O182</f>
        <v>-0.15915930388219551</v>
      </c>
      <c r="Q182" s="151">
        <f t="shared" si="5"/>
        <v>239</v>
      </c>
      <c r="R182" s="152">
        <f t="shared" si="4"/>
        <v>489</v>
      </c>
    </row>
    <row r="183" spans="1:18" x14ac:dyDescent="0.2">
      <c r="A183" s="1"/>
      <c r="B183" s="24">
        <v>108567703</v>
      </c>
      <c r="C183" s="25" t="s">
        <v>500</v>
      </c>
      <c r="D183" s="26" t="s">
        <v>492</v>
      </c>
      <c r="E183" s="160">
        <f>'Table 2.1'!J183-'Table 2.1'!K183</f>
        <v>-26.314000000000306</v>
      </c>
      <c r="F183" s="161">
        <f>'Table 2.1'!K183-'Table 2.1'!L183</f>
        <v>-69.780999999999949</v>
      </c>
      <c r="G183" s="161">
        <f>'Table 2.1'!L183-'Table 2.1'!M183</f>
        <v>-85.746000000000095</v>
      </c>
      <c r="H183" s="161">
        <f>'Table 2.1'!M183-'Table 2.1'!N183</f>
        <v>-2.6229999999995925</v>
      </c>
      <c r="I183" s="161">
        <f>'Table 2.1'!N183-'Table 2.1'!O183</f>
        <v>-17.1850000000004</v>
      </c>
      <c r="J183" s="124">
        <f>'Table 2.1'!J183-'Table 2.1'!O183</f>
        <v>-201.64900000000034</v>
      </c>
      <c r="K183" s="41">
        <f>E183/'Table 2.1'!K183</f>
        <v>-1.2300003412253121E-2</v>
      </c>
      <c r="L183" s="105">
        <f>F183/'Table 2.1'!L183</f>
        <v>-3.1587548039273355E-2</v>
      </c>
      <c r="M183" s="105">
        <f>G183/'Table 2.1'!M183</f>
        <v>-3.7364110304870538E-2</v>
      </c>
      <c r="N183" s="105">
        <f>H183/'Table 2.1'!N183</f>
        <v>-1.1416762314149398E-3</v>
      </c>
      <c r="O183" s="131">
        <f>I183/'Table 2.1'!O183</f>
        <v>-7.4243395642776284E-3</v>
      </c>
      <c r="P183" s="129">
        <f>J183/'Table 2.1'!O183</f>
        <v>-8.7117291172358877E-2</v>
      </c>
      <c r="Q183" s="151">
        <f t="shared" si="5"/>
        <v>424</v>
      </c>
      <c r="R183" s="152">
        <f t="shared" si="4"/>
        <v>396</v>
      </c>
    </row>
    <row r="184" spans="1:18" x14ac:dyDescent="0.2">
      <c r="A184" s="1"/>
      <c r="B184" s="24">
        <v>108568404</v>
      </c>
      <c r="C184" s="25" t="s">
        <v>501</v>
      </c>
      <c r="D184" s="26" t="s">
        <v>492</v>
      </c>
      <c r="E184" s="160">
        <f>'Table 2.1'!J184-'Table 2.1'!K184</f>
        <v>-4.0989999999999895</v>
      </c>
      <c r="F184" s="161">
        <f>'Table 2.1'!K184-'Table 2.1'!L184</f>
        <v>-17.730999999999995</v>
      </c>
      <c r="G184" s="161">
        <f>'Table 2.1'!L184-'Table 2.1'!M184</f>
        <v>-8.2660000000000196</v>
      </c>
      <c r="H184" s="161">
        <f>'Table 2.1'!M184-'Table 2.1'!N184</f>
        <v>-19.834000000000003</v>
      </c>
      <c r="I184" s="161">
        <f>'Table 2.1'!N184-'Table 2.1'!O184</f>
        <v>-1.7040000000000077</v>
      </c>
      <c r="J184" s="124">
        <f>'Table 2.1'!J184-'Table 2.1'!O184</f>
        <v>-51.634000000000015</v>
      </c>
      <c r="K184" s="41">
        <f>E184/'Table 2.1'!K184</f>
        <v>-1.1348440593031436E-2</v>
      </c>
      <c r="L184" s="105">
        <f>F184/'Table 2.1'!L184</f>
        <v>-4.6792777481619093E-2</v>
      </c>
      <c r="M184" s="105">
        <f>G184/'Table 2.1'!M184</f>
        <v>-2.1348581582264145E-2</v>
      </c>
      <c r="N184" s="105">
        <f>H184/'Table 2.1'!N184</f>
        <v>-4.872907381838016E-2</v>
      </c>
      <c r="O184" s="131">
        <f>I184/'Table 2.1'!O184</f>
        <v>-4.1690113277714083E-3</v>
      </c>
      <c r="P184" s="129">
        <f>J184/'Table 2.1'!O184</f>
        <v>-0.1263278937195704</v>
      </c>
      <c r="Q184" s="151">
        <f t="shared" si="5"/>
        <v>230</v>
      </c>
      <c r="R184" s="152">
        <f t="shared" si="4"/>
        <v>462</v>
      </c>
    </row>
    <row r="185" spans="1:18" x14ac:dyDescent="0.2">
      <c r="A185" s="1"/>
      <c r="B185" s="24">
        <v>108569103</v>
      </c>
      <c r="C185" s="25" t="s">
        <v>502</v>
      </c>
      <c r="D185" s="26" t="s">
        <v>492</v>
      </c>
      <c r="E185" s="160">
        <f>'Table 2.1'!J185-'Table 2.1'!K185</f>
        <v>6.2990000000002055</v>
      </c>
      <c r="F185" s="161">
        <f>'Table 2.1'!K185-'Table 2.1'!L185</f>
        <v>27.218999999999824</v>
      </c>
      <c r="G185" s="161">
        <f>'Table 2.1'!L185-'Table 2.1'!M185</f>
        <v>-20.364000000000033</v>
      </c>
      <c r="H185" s="161">
        <f>'Table 2.1'!M185-'Table 2.1'!N185</f>
        <v>-4.4230000000000018</v>
      </c>
      <c r="I185" s="161">
        <f>'Table 2.1'!N185-'Table 2.1'!O185</f>
        <v>-62.619999999999891</v>
      </c>
      <c r="J185" s="124">
        <f>'Table 2.1'!J185-'Table 2.1'!O185</f>
        <v>-53.888999999999896</v>
      </c>
      <c r="K185" s="41">
        <f>E185/'Table 2.1'!K185</f>
        <v>5.1961443437590635E-3</v>
      </c>
      <c r="L185" s="105">
        <f>F185/'Table 2.1'!L185</f>
        <v>2.2969116289431473E-2</v>
      </c>
      <c r="M185" s="105">
        <f>G185/'Table 2.1'!M185</f>
        <v>-1.6894117256655548E-2</v>
      </c>
      <c r="N185" s="105">
        <f>H185/'Table 2.1'!N185</f>
        <v>-3.6559369092578784E-3</v>
      </c>
      <c r="O185" s="131">
        <f>I185/'Table 2.1'!O185</f>
        <v>-4.9212807275510688E-2</v>
      </c>
      <c r="P185" s="129">
        <f>J185/'Table 2.1'!O185</f>
        <v>-4.235114933359941E-2</v>
      </c>
      <c r="Q185" s="151">
        <f t="shared" si="5"/>
        <v>235</v>
      </c>
      <c r="R185" s="152">
        <f t="shared" si="4"/>
        <v>266</v>
      </c>
    </row>
    <row r="186" spans="1:18" x14ac:dyDescent="0.2">
      <c r="A186" s="1"/>
      <c r="B186" s="24">
        <v>109122703</v>
      </c>
      <c r="C186" s="25" t="s">
        <v>163</v>
      </c>
      <c r="D186" s="26" t="s">
        <v>164</v>
      </c>
      <c r="E186" s="160">
        <f>'Table 2.1'!J186-'Table 2.1'!K186</f>
        <v>-44.041000000000054</v>
      </c>
      <c r="F186" s="161">
        <f>'Table 2.1'!K186-'Table 2.1'!L186</f>
        <v>9.9440000000000737</v>
      </c>
      <c r="G186" s="161">
        <f>'Table 2.1'!L186-'Table 2.1'!M186</f>
        <v>-23.509000000000015</v>
      </c>
      <c r="H186" s="161">
        <f>'Table 2.1'!M186-'Table 2.1'!N186</f>
        <v>-36.572999999999979</v>
      </c>
      <c r="I186" s="161">
        <f>'Table 2.1'!N186-'Table 2.1'!O186</f>
        <v>-43.533000000000015</v>
      </c>
      <c r="J186" s="124">
        <f>'Table 2.1'!J186-'Table 2.1'!O186</f>
        <v>-137.71199999999999</v>
      </c>
      <c r="K186" s="41">
        <f>E186/'Table 2.1'!K186</f>
        <v>-7.1705823930705556E-2</v>
      </c>
      <c r="L186" s="105">
        <f>F186/'Table 2.1'!L186</f>
        <v>1.6456873525021388E-2</v>
      </c>
      <c r="M186" s="105">
        <f>G186/'Table 2.1'!M186</f>
        <v>-3.7449323382529834E-2</v>
      </c>
      <c r="N186" s="105">
        <f>H186/'Table 2.1'!N186</f>
        <v>-5.5052624607121757E-2</v>
      </c>
      <c r="O186" s="131">
        <f>I186/'Table 2.1'!O186</f>
        <v>-6.1499362162910541E-2</v>
      </c>
      <c r="P186" s="129">
        <f>J186/'Table 2.1'!O186</f>
        <v>-0.19454666947324403</v>
      </c>
      <c r="Q186" s="151">
        <f t="shared" si="5"/>
        <v>368</v>
      </c>
      <c r="R186" s="152">
        <f t="shared" si="4"/>
        <v>499</v>
      </c>
    </row>
    <row r="187" spans="1:18" x14ac:dyDescent="0.2">
      <c r="A187" s="1"/>
      <c r="B187" s="24">
        <v>109243503</v>
      </c>
      <c r="C187" s="25" t="s">
        <v>255</v>
      </c>
      <c r="D187" s="26" t="s">
        <v>256</v>
      </c>
      <c r="E187" s="160">
        <f>'Table 2.1'!J187-'Table 2.1'!K187</f>
        <v>-9.2509999999999764</v>
      </c>
      <c r="F187" s="161">
        <f>'Table 2.1'!K187-'Table 2.1'!L187</f>
        <v>-7.5750000000000455</v>
      </c>
      <c r="G187" s="161">
        <f>'Table 2.1'!L187-'Table 2.1'!M187</f>
        <v>-15.288999999999987</v>
      </c>
      <c r="H187" s="161">
        <f>'Table 2.1'!M187-'Table 2.1'!N187</f>
        <v>-20.625</v>
      </c>
      <c r="I187" s="161">
        <f>'Table 2.1'!N187-'Table 2.1'!O187</f>
        <v>6.3210000000000264</v>
      </c>
      <c r="J187" s="124">
        <f>'Table 2.1'!J187-'Table 2.1'!O187</f>
        <v>-46.418999999999983</v>
      </c>
      <c r="K187" s="41">
        <f>E187/'Table 2.1'!K187</f>
        <v>-1.5802518905456447E-2</v>
      </c>
      <c r="L187" s="105">
        <f>F187/'Table 2.1'!L187</f>
        <v>-1.277428885576107E-2</v>
      </c>
      <c r="M187" s="105">
        <f>G187/'Table 2.1'!M187</f>
        <v>-2.5134930303134899E-2</v>
      </c>
      <c r="N187" s="105">
        <f>H187/'Table 2.1'!N187</f>
        <v>-3.2795252678477722E-2</v>
      </c>
      <c r="O187" s="131">
        <f>I187/'Table 2.1'!O187</f>
        <v>1.0152895767779656E-2</v>
      </c>
      <c r="P187" s="129">
        <f>J187/'Table 2.1'!O187</f>
        <v>-7.4558973049289948E-2</v>
      </c>
      <c r="Q187" s="151">
        <f t="shared" si="5"/>
        <v>221</v>
      </c>
      <c r="R187" s="152">
        <f t="shared" si="4"/>
        <v>360</v>
      </c>
    </row>
    <row r="188" spans="1:18" x14ac:dyDescent="0.2">
      <c r="A188" s="1"/>
      <c r="B188" s="24">
        <v>109246003</v>
      </c>
      <c r="C188" s="25" t="s">
        <v>257</v>
      </c>
      <c r="D188" s="26" t="s">
        <v>256</v>
      </c>
      <c r="E188" s="160">
        <f>'Table 2.1'!J188-'Table 2.1'!K188</f>
        <v>7.3009999999999309</v>
      </c>
      <c r="F188" s="161">
        <f>'Table 2.1'!K188-'Table 2.1'!L188</f>
        <v>-50.948999999999955</v>
      </c>
      <c r="G188" s="161">
        <f>'Table 2.1'!L188-'Table 2.1'!M188</f>
        <v>-32.642000000000053</v>
      </c>
      <c r="H188" s="161">
        <f>'Table 2.1'!M188-'Table 2.1'!N188</f>
        <v>-1.2969999999999118</v>
      </c>
      <c r="I188" s="161">
        <f>'Table 2.1'!N188-'Table 2.1'!O188</f>
        <v>-33.378000000000043</v>
      </c>
      <c r="J188" s="124">
        <f>'Table 2.1'!J188-'Table 2.1'!O188</f>
        <v>-110.96500000000003</v>
      </c>
      <c r="K188" s="41">
        <f>E188/'Table 2.1'!K188</f>
        <v>9.1848262292771286E-3</v>
      </c>
      <c r="L188" s="105">
        <f>F188/'Table 2.1'!L188</f>
        <v>-6.0234297692135758E-2</v>
      </c>
      <c r="M188" s="105">
        <f>G188/'Table 2.1'!M188</f>
        <v>-3.7156982045307402E-2</v>
      </c>
      <c r="N188" s="105">
        <f>H188/'Table 2.1'!N188</f>
        <v>-1.4742221403840387E-3</v>
      </c>
      <c r="O188" s="131">
        <f>I188/'Table 2.1'!O188</f>
        <v>-3.6552032274596941E-2</v>
      </c>
      <c r="P188" s="129">
        <f>J188/'Table 2.1'!O188</f>
        <v>-0.12151705498683701</v>
      </c>
      <c r="Q188" s="151">
        <f t="shared" si="5"/>
        <v>327</v>
      </c>
      <c r="R188" s="152">
        <f t="shared" si="4"/>
        <v>458</v>
      </c>
    </row>
    <row r="189" spans="1:18" x14ac:dyDescent="0.2">
      <c r="A189" s="1"/>
      <c r="B189" s="24">
        <v>109248003</v>
      </c>
      <c r="C189" s="25" t="s">
        <v>258</v>
      </c>
      <c r="D189" s="26" t="s">
        <v>256</v>
      </c>
      <c r="E189" s="160">
        <f>'Table 2.1'!J189-'Table 2.1'!K189</f>
        <v>-19.134999999999764</v>
      </c>
      <c r="F189" s="161">
        <f>'Table 2.1'!K189-'Table 2.1'!L189</f>
        <v>-12.494999999999891</v>
      </c>
      <c r="G189" s="161">
        <f>'Table 2.1'!L189-'Table 2.1'!M189</f>
        <v>-30.442000000000007</v>
      </c>
      <c r="H189" s="161">
        <f>'Table 2.1'!M189-'Table 2.1'!N189</f>
        <v>-58.233999999999924</v>
      </c>
      <c r="I189" s="161">
        <f>'Table 2.1'!N189-'Table 2.1'!O189</f>
        <v>-59.58600000000024</v>
      </c>
      <c r="J189" s="124">
        <f>'Table 2.1'!J189-'Table 2.1'!O189</f>
        <v>-179.89199999999983</v>
      </c>
      <c r="K189" s="41">
        <f>E189/'Table 2.1'!K189</f>
        <v>-9.1558747604566521E-3</v>
      </c>
      <c r="L189" s="105">
        <f>F189/'Table 2.1'!L189</f>
        <v>-5.9431794940092049E-3</v>
      </c>
      <c r="M189" s="105">
        <f>G189/'Table 2.1'!M189</f>
        <v>-1.4272907824827982E-2</v>
      </c>
      <c r="N189" s="105">
        <f>H189/'Table 2.1'!N189</f>
        <v>-2.6577687959304166E-2</v>
      </c>
      <c r="O189" s="131">
        <f>I189/'Table 2.1'!O189</f>
        <v>-2.6474759538484612E-2</v>
      </c>
      <c r="P189" s="129">
        <f>J189/'Table 2.1'!O189</f>
        <v>-7.9928128132397719E-2</v>
      </c>
      <c r="Q189" s="151">
        <f t="shared" si="5"/>
        <v>407</v>
      </c>
      <c r="R189" s="152">
        <f t="shared" si="4"/>
        <v>371</v>
      </c>
    </row>
    <row r="190" spans="1:18" x14ac:dyDescent="0.2">
      <c r="A190" s="1"/>
      <c r="B190" s="24">
        <v>109420803</v>
      </c>
      <c r="C190" s="25" t="s">
        <v>392</v>
      </c>
      <c r="D190" s="26" t="s">
        <v>393</v>
      </c>
      <c r="E190" s="160">
        <f>'Table 2.1'!J190-'Table 2.1'!K190</f>
        <v>-73.84900000000016</v>
      </c>
      <c r="F190" s="161">
        <f>'Table 2.1'!K190-'Table 2.1'!L190</f>
        <v>-7.1719999999995707</v>
      </c>
      <c r="G190" s="161">
        <f>'Table 2.1'!L190-'Table 2.1'!M190</f>
        <v>-24.361000000000331</v>
      </c>
      <c r="H190" s="161">
        <f>'Table 2.1'!M190-'Table 2.1'!N190</f>
        <v>-20.205999999999676</v>
      </c>
      <c r="I190" s="161">
        <f>'Table 2.1'!N190-'Table 2.1'!O190</f>
        <v>64.94399999999996</v>
      </c>
      <c r="J190" s="124">
        <f>'Table 2.1'!J190-'Table 2.1'!O190</f>
        <v>-60.643999999999778</v>
      </c>
      <c r="K190" s="41">
        <f>E190/'Table 2.1'!K190</f>
        <v>-2.8604773130283881E-2</v>
      </c>
      <c r="L190" s="105">
        <f>F190/'Table 2.1'!L190</f>
        <v>-2.7703163614759049E-3</v>
      </c>
      <c r="M190" s="105">
        <f>G190/'Table 2.1'!M190</f>
        <v>-9.3221619946159944E-3</v>
      </c>
      <c r="N190" s="105">
        <f>H190/'Table 2.1'!N190</f>
        <v>-7.6728508441995386E-3</v>
      </c>
      <c r="O190" s="131">
        <f>I190/'Table 2.1'!O190</f>
        <v>2.5284826106473927E-2</v>
      </c>
      <c r="P190" s="129">
        <f>J190/'Table 2.1'!O190</f>
        <v>-2.3610695282104587E-2</v>
      </c>
      <c r="Q190" s="151">
        <f t="shared" si="5"/>
        <v>243</v>
      </c>
      <c r="R190" s="152">
        <f t="shared" si="4"/>
        <v>216</v>
      </c>
    </row>
    <row r="191" spans="1:18" x14ac:dyDescent="0.2">
      <c r="A191" s="1"/>
      <c r="B191" s="24">
        <v>109422303</v>
      </c>
      <c r="C191" s="25" t="s">
        <v>394</v>
      </c>
      <c r="D191" s="26" t="s">
        <v>393</v>
      </c>
      <c r="E191" s="160">
        <f>'Table 2.1'!J191-'Table 2.1'!K191</f>
        <v>-23.600999999999885</v>
      </c>
      <c r="F191" s="161">
        <f>'Table 2.1'!K191-'Table 2.1'!L191</f>
        <v>-8.4480000000000928</v>
      </c>
      <c r="G191" s="161">
        <f>'Table 2.1'!L191-'Table 2.1'!M191</f>
        <v>-22.319999999999936</v>
      </c>
      <c r="H191" s="161">
        <f>'Table 2.1'!M191-'Table 2.1'!N191</f>
        <v>-22.854000000000042</v>
      </c>
      <c r="I191" s="161">
        <f>'Table 2.1'!N191-'Table 2.1'!O191</f>
        <v>-15.060999999999922</v>
      </c>
      <c r="J191" s="124">
        <f>'Table 2.1'!J191-'Table 2.1'!O191</f>
        <v>-92.283999999999878</v>
      </c>
      <c r="K191" s="41">
        <f>E191/'Table 2.1'!K191</f>
        <v>-2.0105823711769576E-2</v>
      </c>
      <c r="L191" s="105">
        <f>F191/'Table 2.1'!L191</f>
        <v>-7.1454731380790728E-3</v>
      </c>
      <c r="M191" s="105">
        <f>G191/'Table 2.1'!M191</f>
        <v>-1.8528864600653935E-2</v>
      </c>
      <c r="N191" s="105">
        <f>H191/'Table 2.1'!N191</f>
        <v>-1.8618921497302189E-2</v>
      </c>
      <c r="O191" s="131">
        <f>I191/'Table 2.1'!O191</f>
        <v>-1.2121314552176882E-2</v>
      </c>
      <c r="P191" s="129">
        <f>J191/'Table 2.1'!O191</f>
        <v>-7.4271521952931116E-2</v>
      </c>
      <c r="Q191" s="151">
        <f t="shared" si="5"/>
        <v>296</v>
      </c>
      <c r="R191" s="152">
        <f t="shared" si="4"/>
        <v>359</v>
      </c>
    </row>
    <row r="192" spans="1:18" x14ac:dyDescent="0.2">
      <c r="A192" s="1"/>
      <c r="B192" s="24">
        <v>109426003</v>
      </c>
      <c r="C192" s="25" t="s">
        <v>395</v>
      </c>
      <c r="D192" s="26" t="s">
        <v>393</v>
      </c>
      <c r="E192" s="160">
        <f>'Table 2.1'!J192-'Table 2.1'!K192</f>
        <v>-46.644999999999982</v>
      </c>
      <c r="F192" s="161">
        <f>'Table 2.1'!K192-'Table 2.1'!L192</f>
        <v>-15.468000000000075</v>
      </c>
      <c r="G192" s="161">
        <f>'Table 2.1'!L192-'Table 2.1'!M192</f>
        <v>6.1440000000000055</v>
      </c>
      <c r="H192" s="161">
        <f>'Table 2.1'!M192-'Table 2.1'!N192</f>
        <v>-26.553999999999974</v>
      </c>
      <c r="I192" s="161">
        <f>'Table 2.1'!N192-'Table 2.1'!O192</f>
        <v>-17.620999999999981</v>
      </c>
      <c r="J192" s="124">
        <f>'Table 2.1'!J192-'Table 2.1'!O192</f>
        <v>-100.14400000000001</v>
      </c>
      <c r="K192" s="41">
        <f>E192/'Table 2.1'!K192</f>
        <v>-6.9774364558900945E-2</v>
      </c>
      <c r="L192" s="105">
        <f>F192/'Table 2.1'!L192</f>
        <v>-2.2614696336150288E-2</v>
      </c>
      <c r="M192" s="105">
        <f>G192/'Table 2.1'!M192</f>
        <v>9.0641394083524705E-3</v>
      </c>
      <c r="N192" s="105">
        <f>H192/'Table 2.1'!N192</f>
        <v>-3.7697866238873314E-2</v>
      </c>
      <c r="O192" s="131">
        <f>I192/'Table 2.1'!O192</f>
        <v>-2.4405445346400514E-2</v>
      </c>
      <c r="P192" s="129">
        <f>J192/'Table 2.1'!O192</f>
        <v>-0.13870148792746925</v>
      </c>
      <c r="Q192" s="151">
        <f t="shared" si="5"/>
        <v>312</v>
      </c>
      <c r="R192" s="152">
        <f t="shared" si="4"/>
        <v>476</v>
      </c>
    </row>
    <row r="193" spans="1:18" x14ac:dyDescent="0.2">
      <c r="A193" s="1"/>
      <c r="B193" s="24">
        <v>109426303</v>
      </c>
      <c r="C193" s="25" t="s">
        <v>396</v>
      </c>
      <c r="D193" s="26" t="s">
        <v>393</v>
      </c>
      <c r="E193" s="160">
        <f>'Table 2.1'!J193-'Table 2.1'!K193</f>
        <v>-0.97599999999999909</v>
      </c>
      <c r="F193" s="161">
        <f>'Table 2.1'!K193-'Table 2.1'!L193</f>
        <v>4.79200000000003</v>
      </c>
      <c r="G193" s="161">
        <f>'Table 2.1'!L193-'Table 2.1'!M193</f>
        <v>7.6169999999999618</v>
      </c>
      <c r="H193" s="161">
        <f>'Table 2.1'!M193-'Table 2.1'!N193</f>
        <v>-9.6309999999999718</v>
      </c>
      <c r="I193" s="161">
        <f>'Table 2.1'!N193-'Table 2.1'!O193</f>
        <v>-9.0009999999999764</v>
      </c>
      <c r="J193" s="124">
        <f>'Table 2.1'!J193-'Table 2.1'!O193</f>
        <v>-7.1989999999999554</v>
      </c>
      <c r="K193" s="41">
        <f>E193/'Table 2.1'!K193</f>
        <v>-1.0877754546143514E-3</v>
      </c>
      <c r="L193" s="105">
        <f>F193/'Table 2.1'!L193</f>
        <v>5.3694764536356358E-3</v>
      </c>
      <c r="M193" s="105">
        <f>G193/'Table 2.1'!M193</f>
        <v>8.608384614080547E-3</v>
      </c>
      <c r="N193" s="105">
        <f>H193/'Table 2.1'!N193</f>
        <v>-1.0767318154071783E-2</v>
      </c>
      <c r="O193" s="131">
        <f>I193/'Table 2.1'!O193</f>
        <v>-9.9627324517663363E-3</v>
      </c>
      <c r="P193" s="129">
        <f>J193/'Table 2.1'!O193</f>
        <v>-7.9681936362921459E-3</v>
      </c>
      <c r="Q193" s="151">
        <f t="shared" si="5"/>
        <v>153</v>
      </c>
      <c r="R193" s="152">
        <f t="shared" si="4"/>
        <v>163</v>
      </c>
    </row>
    <row r="194" spans="1:18" x14ac:dyDescent="0.2">
      <c r="A194" s="1"/>
      <c r="B194" s="24">
        <v>109427503</v>
      </c>
      <c r="C194" s="25" t="s">
        <v>397</v>
      </c>
      <c r="D194" s="26" t="s">
        <v>393</v>
      </c>
      <c r="E194" s="160">
        <f>'Table 2.1'!J194-'Table 2.1'!K194</f>
        <v>-15.546000000000049</v>
      </c>
      <c r="F194" s="161">
        <f>'Table 2.1'!K194-'Table 2.1'!L194</f>
        <v>-17.003000000000043</v>
      </c>
      <c r="G194" s="161">
        <f>'Table 2.1'!L194-'Table 2.1'!M194</f>
        <v>-42.561999999999898</v>
      </c>
      <c r="H194" s="161">
        <f>'Table 2.1'!M194-'Table 2.1'!N194</f>
        <v>2.5869999999999891</v>
      </c>
      <c r="I194" s="161">
        <f>'Table 2.1'!N194-'Table 2.1'!O194</f>
        <v>-47.503000000000043</v>
      </c>
      <c r="J194" s="124">
        <f>'Table 2.1'!J194-'Table 2.1'!O194</f>
        <v>-120.02700000000004</v>
      </c>
      <c r="K194" s="41">
        <f>E194/'Table 2.1'!K194</f>
        <v>-1.9067430214260279E-2</v>
      </c>
      <c r="L194" s="105">
        <f>F194/'Table 2.1'!L194</f>
        <v>-2.0428440984236882E-2</v>
      </c>
      <c r="M194" s="105">
        <f>G194/'Table 2.1'!M194</f>
        <v>-4.8648846358708829E-2</v>
      </c>
      <c r="N194" s="105">
        <f>H194/'Table 2.1'!N194</f>
        <v>2.9657398013286664E-3</v>
      </c>
      <c r="O194" s="131">
        <f>I194/'Table 2.1'!O194</f>
        <v>-5.1645035105534087E-2</v>
      </c>
      <c r="P194" s="129">
        <f>J194/'Table 2.1'!O194</f>
        <v>-0.13049278211085483</v>
      </c>
      <c r="Q194" s="151">
        <f t="shared" si="5"/>
        <v>336</v>
      </c>
      <c r="R194" s="152">
        <f t="shared" si="4"/>
        <v>466</v>
      </c>
    </row>
    <row r="195" spans="1:18" x14ac:dyDescent="0.2">
      <c r="A195" s="1"/>
      <c r="B195" s="24">
        <v>109530304</v>
      </c>
      <c r="C195" s="25" t="s">
        <v>469</v>
      </c>
      <c r="D195" s="26" t="s">
        <v>470</v>
      </c>
      <c r="E195" s="160">
        <f>'Table 2.1'!J195-'Table 2.1'!K195</f>
        <v>-4.6730000000000018</v>
      </c>
      <c r="F195" s="161">
        <f>'Table 2.1'!K195-'Table 2.1'!L195</f>
        <v>-5.5400000000000205</v>
      </c>
      <c r="G195" s="161">
        <f>'Table 2.1'!L195-'Table 2.1'!M195</f>
        <v>-4.8799999999999955</v>
      </c>
      <c r="H195" s="161">
        <f>'Table 2.1'!M195-'Table 2.1'!N195</f>
        <v>-18.414999999999992</v>
      </c>
      <c r="I195" s="161">
        <f>'Table 2.1'!N195-'Table 2.1'!O195</f>
        <v>10.747000000000014</v>
      </c>
      <c r="J195" s="124">
        <f>'Table 2.1'!J195-'Table 2.1'!O195</f>
        <v>-22.760999999999996</v>
      </c>
      <c r="K195" s="41">
        <f>E195/'Table 2.1'!K195</f>
        <v>-2.931122080952412E-2</v>
      </c>
      <c r="L195" s="105">
        <f>F195/'Table 2.1'!L195</f>
        <v>-3.3582474070571813E-2</v>
      </c>
      <c r="M195" s="105">
        <f>G195/'Table 2.1'!M195</f>
        <v>-2.873174091976894E-2</v>
      </c>
      <c r="N195" s="105">
        <f>H195/'Table 2.1'!N195</f>
        <v>-9.7815809881972957E-2</v>
      </c>
      <c r="O195" s="131">
        <f>I195/'Table 2.1'!O195</f>
        <v>6.0541362701743602E-2</v>
      </c>
      <c r="P195" s="129">
        <f>J195/'Table 2.1'!O195</f>
        <v>-0.12822015040982451</v>
      </c>
      <c r="Q195" s="151">
        <f t="shared" si="5"/>
        <v>180</v>
      </c>
      <c r="R195" s="152">
        <f t="shared" si="4"/>
        <v>464</v>
      </c>
    </row>
    <row r="196" spans="1:18" x14ac:dyDescent="0.2">
      <c r="A196" s="1"/>
      <c r="B196" s="24">
        <v>109531304</v>
      </c>
      <c r="C196" s="25" t="s">
        <v>471</v>
      </c>
      <c r="D196" s="26" t="s">
        <v>470</v>
      </c>
      <c r="E196" s="160">
        <f>'Table 2.1'!J196-'Table 2.1'!K196</f>
        <v>-32.206000000000017</v>
      </c>
      <c r="F196" s="161">
        <f>'Table 2.1'!K196-'Table 2.1'!L196</f>
        <v>3.9440000000000737</v>
      </c>
      <c r="G196" s="161">
        <f>'Table 2.1'!L196-'Table 2.1'!M196</f>
        <v>-3.7400000000000091</v>
      </c>
      <c r="H196" s="161">
        <f>'Table 2.1'!M196-'Table 2.1'!N196</f>
        <v>8.8039999999999736</v>
      </c>
      <c r="I196" s="161">
        <f>'Table 2.1'!N196-'Table 2.1'!O196</f>
        <v>-55.393000000000029</v>
      </c>
      <c r="J196" s="124">
        <f>'Table 2.1'!J196-'Table 2.1'!O196</f>
        <v>-78.591000000000008</v>
      </c>
      <c r="K196" s="41">
        <f>E196/'Table 2.1'!K196</f>
        <v>-3.9676536316978657E-2</v>
      </c>
      <c r="L196" s="105">
        <f>F196/'Table 2.1'!L196</f>
        <v>4.8825779615485516E-3</v>
      </c>
      <c r="M196" s="105">
        <f>G196/'Table 2.1'!M196</f>
        <v>-4.6086924375546932E-3</v>
      </c>
      <c r="N196" s="105">
        <f>H196/'Table 2.1'!N196</f>
        <v>1.0967901074615082E-2</v>
      </c>
      <c r="O196" s="131">
        <f>I196/'Table 2.1'!O196</f>
        <v>-6.4553157619342327E-2</v>
      </c>
      <c r="P196" s="129">
        <f>J196/'Table 2.1'!O196</f>
        <v>-9.1587334328556494E-2</v>
      </c>
      <c r="Q196" s="151">
        <f t="shared" si="5"/>
        <v>280</v>
      </c>
      <c r="R196" s="152">
        <f t="shared" si="4"/>
        <v>411</v>
      </c>
    </row>
    <row r="197" spans="1:18" x14ac:dyDescent="0.2">
      <c r="A197" s="1"/>
      <c r="B197" s="24">
        <v>109532804</v>
      </c>
      <c r="C197" s="25" t="s">
        <v>472</v>
      </c>
      <c r="D197" s="26" t="s">
        <v>470</v>
      </c>
      <c r="E197" s="160">
        <f>'Table 2.1'!J197-'Table 2.1'!K197</f>
        <v>22.896000000000015</v>
      </c>
      <c r="F197" s="161">
        <f>'Table 2.1'!K197-'Table 2.1'!L197</f>
        <v>-12.612000000000023</v>
      </c>
      <c r="G197" s="161">
        <f>'Table 2.1'!L197-'Table 2.1'!M197</f>
        <v>8.1259999999999764</v>
      </c>
      <c r="H197" s="161">
        <f>'Table 2.1'!M197-'Table 2.1'!N197</f>
        <v>-26.036000000000001</v>
      </c>
      <c r="I197" s="161">
        <f>'Table 2.1'!N197-'Table 2.1'!O197</f>
        <v>-17.392999999999972</v>
      </c>
      <c r="J197" s="124">
        <f>'Table 2.1'!J197-'Table 2.1'!O197</f>
        <v>-25.019000000000005</v>
      </c>
      <c r="K197" s="41">
        <f>E197/'Table 2.1'!K197</f>
        <v>6.6571879661209199E-2</v>
      </c>
      <c r="L197" s="105">
        <f>F197/'Table 2.1'!L197</f>
        <v>-3.5373210935067845E-2</v>
      </c>
      <c r="M197" s="105">
        <f>G197/'Table 2.1'!M197</f>
        <v>2.332276164918266E-2</v>
      </c>
      <c r="N197" s="105">
        <f>H197/'Table 2.1'!N197</f>
        <v>-6.9531126903119495E-2</v>
      </c>
      <c r="O197" s="131">
        <f>I197/'Table 2.1'!O197</f>
        <v>-4.4387562397280478E-2</v>
      </c>
      <c r="P197" s="129">
        <f>J197/'Table 2.1'!O197</f>
        <v>-6.3849389042578183E-2</v>
      </c>
      <c r="Q197" s="151">
        <f t="shared" si="5"/>
        <v>183</v>
      </c>
      <c r="R197" s="152">
        <f t="shared" ref="R197:R260" si="6">_xlfn.RANK.EQ(P197, P$5:P$504)</f>
        <v>333</v>
      </c>
    </row>
    <row r="198" spans="1:18" x14ac:dyDescent="0.2">
      <c r="A198" s="1"/>
      <c r="B198" s="24">
        <v>109535504</v>
      </c>
      <c r="C198" s="25" t="s">
        <v>473</v>
      </c>
      <c r="D198" s="26" t="s">
        <v>470</v>
      </c>
      <c r="E198" s="160">
        <f>'Table 2.1'!J198-'Table 2.1'!K198</f>
        <v>-8.6430000000000291</v>
      </c>
      <c r="F198" s="161">
        <f>'Table 2.1'!K198-'Table 2.1'!L198</f>
        <v>-14.952999999999975</v>
      </c>
      <c r="G198" s="161">
        <f>'Table 2.1'!L198-'Table 2.1'!M198</f>
        <v>-0.50099999999997635</v>
      </c>
      <c r="H198" s="161">
        <f>'Table 2.1'!M198-'Table 2.1'!N198</f>
        <v>2.3319999999999936</v>
      </c>
      <c r="I198" s="161">
        <f>'Table 2.1'!N198-'Table 2.1'!O198</f>
        <v>16.787000000000035</v>
      </c>
      <c r="J198" s="124">
        <f>'Table 2.1'!J198-'Table 2.1'!O198</f>
        <v>-4.9779999999999518</v>
      </c>
      <c r="K198" s="41">
        <f>E198/'Table 2.1'!K198</f>
        <v>-1.5737837453977391E-2</v>
      </c>
      <c r="L198" s="105">
        <f>F198/'Table 2.1'!L198</f>
        <v>-2.6505878870278377E-2</v>
      </c>
      <c r="M198" s="105">
        <f>G198/'Table 2.1'!M198</f>
        <v>-8.8729101728530807E-4</v>
      </c>
      <c r="N198" s="105">
        <f>H198/'Table 2.1'!N198</f>
        <v>4.1471933531089609E-3</v>
      </c>
      <c r="O198" s="131">
        <f>I198/'Table 2.1'!O198</f>
        <v>3.0772417560460615E-2</v>
      </c>
      <c r="P198" s="129">
        <f>J198/'Table 2.1'!O198</f>
        <v>-9.1252215771710932E-3</v>
      </c>
      <c r="Q198" s="151">
        <f t="shared" ref="Q198:Q261" si="7">_xlfn.RANK.EQ(J198, J$5:J$504)</f>
        <v>147</v>
      </c>
      <c r="R198" s="152">
        <f t="shared" si="6"/>
        <v>171</v>
      </c>
    </row>
    <row r="199" spans="1:18" x14ac:dyDescent="0.2">
      <c r="A199" s="1"/>
      <c r="B199" s="24">
        <v>109537504</v>
      </c>
      <c r="C199" s="25" t="s">
        <v>474</v>
      </c>
      <c r="D199" s="26" t="s">
        <v>470</v>
      </c>
      <c r="E199" s="160">
        <f>'Table 2.1'!J199-'Table 2.1'!K199</f>
        <v>6.6200000000000045</v>
      </c>
      <c r="F199" s="161">
        <f>'Table 2.1'!K199-'Table 2.1'!L199</f>
        <v>-19.129000000000019</v>
      </c>
      <c r="G199" s="161">
        <f>'Table 2.1'!L199-'Table 2.1'!M199</f>
        <v>-7.4149999999999636</v>
      </c>
      <c r="H199" s="161">
        <f>'Table 2.1'!M199-'Table 2.1'!N199</f>
        <v>-26.198000000000036</v>
      </c>
      <c r="I199" s="161">
        <f>'Table 2.1'!N199-'Table 2.1'!O199</f>
        <v>-19.271999999999991</v>
      </c>
      <c r="J199" s="124">
        <f>'Table 2.1'!J199-'Table 2.1'!O199</f>
        <v>-65.394000000000005</v>
      </c>
      <c r="K199" s="41">
        <f>E199/'Table 2.1'!K199</f>
        <v>1.6463934780932686E-2</v>
      </c>
      <c r="L199" s="105">
        <f>F199/'Table 2.1'!L199</f>
        <v>-4.541332320402644E-2</v>
      </c>
      <c r="M199" s="105">
        <f>G199/'Table 2.1'!M199</f>
        <v>-1.7299100633405961E-2</v>
      </c>
      <c r="N199" s="105">
        <f>H199/'Table 2.1'!N199</f>
        <v>-5.7599162769632006E-2</v>
      </c>
      <c r="O199" s="131">
        <f>I199/'Table 2.1'!O199</f>
        <v>-4.0649223273325506E-2</v>
      </c>
      <c r="P199" s="129">
        <f>J199/'Table 2.1'!O199</f>
        <v>-0.13793147087670454</v>
      </c>
      <c r="Q199" s="151">
        <f t="shared" si="7"/>
        <v>255</v>
      </c>
      <c r="R199" s="152">
        <f t="shared" si="6"/>
        <v>475</v>
      </c>
    </row>
    <row r="200" spans="1:18" x14ac:dyDescent="0.2">
      <c r="A200" s="1"/>
      <c r="B200" s="24">
        <v>110141003</v>
      </c>
      <c r="C200" s="25" t="s">
        <v>171</v>
      </c>
      <c r="D200" s="26" t="s">
        <v>172</v>
      </c>
      <c r="E200" s="160">
        <f>'Table 2.1'!J200-'Table 2.1'!K200</f>
        <v>-22.15099999999984</v>
      </c>
      <c r="F200" s="161">
        <f>'Table 2.1'!K200-'Table 2.1'!L200</f>
        <v>-21.701000000000022</v>
      </c>
      <c r="G200" s="161">
        <f>'Table 2.1'!L200-'Table 2.1'!M200</f>
        <v>-14.060999999999922</v>
      </c>
      <c r="H200" s="161">
        <f>'Table 2.1'!M200-'Table 2.1'!N200</f>
        <v>-69.41800000000012</v>
      </c>
      <c r="I200" s="161">
        <f>'Table 2.1'!N200-'Table 2.1'!O200</f>
        <v>-32.238000000000056</v>
      </c>
      <c r="J200" s="124">
        <f>'Table 2.1'!J200-'Table 2.1'!O200</f>
        <v>-159.56899999999996</v>
      </c>
      <c r="K200" s="41">
        <f>E200/'Table 2.1'!K200</f>
        <v>-1.3128447914122989E-2</v>
      </c>
      <c r="L200" s="105">
        <f>F200/'Table 2.1'!L200</f>
        <v>-1.2698418271304138E-2</v>
      </c>
      <c r="M200" s="105">
        <f>G200/'Table 2.1'!M200</f>
        <v>-8.1606997969836132E-3</v>
      </c>
      <c r="N200" s="105">
        <f>H200/'Table 2.1'!N200</f>
        <v>-3.8728386906727912E-2</v>
      </c>
      <c r="O200" s="131">
        <f>I200/'Table 2.1'!O200</f>
        <v>-1.766785226917747E-2</v>
      </c>
      <c r="P200" s="129">
        <f>J200/'Table 2.1'!O200</f>
        <v>-8.7450881529262794E-2</v>
      </c>
      <c r="Q200" s="151">
        <f t="shared" si="7"/>
        <v>385</v>
      </c>
      <c r="R200" s="152">
        <f t="shared" si="6"/>
        <v>398</v>
      </c>
    </row>
    <row r="201" spans="1:18" x14ac:dyDescent="0.2">
      <c r="A201" s="1"/>
      <c r="B201" s="24">
        <v>110141103</v>
      </c>
      <c r="C201" s="25" t="s">
        <v>173</v>
      </c>
      <c r="D201" s="26" t="s">
        <v>172</v>
      </c>
      <c r="E201" s="160">
        <f>'Table 2.1'!J201-'Table 2.1'!K201</f>
        <v>163.92499999999973</v>
      </c>
      <c r="F201" s="161">
        <f>'Table 2.1'!K201-'Table 2.1'!L201</f>
        <v>-44.380999999999858</v>
      </c>
      <c r="G201" s="161">
        <f>'Table 2.1'!L201-'Table 2.1'!M201</f>
        <v>13.440999999999804</v>
      </c>
      <c r="H201" s="161">
        <f>'Table 2.1'!M201-'Table 2.1'!N201</f>
        <v>-35.179999999999836</v>
      </c>
      <c r="I201" s="161">
        <f>'Table 2.1'!N201-'Table 2.1'!O201</f>
        <v>-114.29500000000007</v>
      </c>
      <c r="J201" s="124">
        <f>'Table 2.1'!J201-'Table 2.1'!O201</f>
        <v>-16.490000000000236</v>
      </c>
      <c r="K201" s="41">
        <f>E201/'Table 2.1'!K201</f>
        <v>5.9309888696043457E-2</v>
      </c>
      <c r="L201" s="105">
        <f>F201/'Table 2.1'!L201</f>
        <v>-1.580376988691189E-2</v>
      </c>
      <c r="M201" s="105">
        <f>G201/'Table 2.1'!M201</f>
        <v>4.8092663086939276E-3</v>
      </c>
      <c r="N201" s="105">
        <f>H201/'Table 2.1'!N201</f>
        <v>-1.2431126154728947E-2</v>
      </c>
      <c r="O201" s="131">
        <f>I201/'Table 2.1'!O201</f>
        <v>-3.881923235770416E-2</v>
      </c>
      <c r="P201" s="129">
        <f>J201/'Table 2.1'!O201</f>
        <v>-5.6006749339739311E-3</v>
      </c>
      <c r="Q201" s="151">
        <f t="shared" si="7"/>
        <v>171</v>
      </c>
      <c r="R201" s="152">
        <f t="shared" si="6"/>
        <v>156</v>
      </c>
    </row>
    <row r="202" spans="1:18" x14ac:dyDescent="0.2">
      <c r="A202" s="1"/>
      <c r="B202" s="24">
        <v>110147003</v>
      </c>
      <c r="C202" s="25" t="s">
        <v>174</v>
      </c>
      <c r="D202" s="26" t="s">
        <v>172</v>
      </c>
      <c r="E202" s="160">
        <f>'Table 2.1'!J202-'Table 2.1'!K202</f>
        <v>-14.120999999999867</v>
      </c>
      <c r="F202" s="161">
        <f>'Table 2.1'!K202-'Table 2.1'!L202</f>
        <v>18.125</v>
      </c>
      <c r="G202" s="161">
        <f>'Table 2.1'!L202-'Table 2.1'!M202</f>
        <v>19.008000000000038</v>
      </c>
      <c r="H202" s="161">
        <f>'Table 2.1'!M202-'Table 2.1'!N202</f>
        <v>-38.595000000000027</v>
      </c>
      <c r="I202" s="161">
        <f>'Table 2.1'!N202-'Table 2.1'!O202</f>
        <v>-10.922000000000025</v>
      </c>
      <c r="J202" s="124">
        <f>'Table 2.1'!J202-'Table 2.1'!O202</f>
        <v>-26.504999999999882</v>
      </c>
      <c r="K202" s="41">
        <f>E202/'Table 2.1'!K202</f>
        <v>-9.2111099514688901E-3</v>
      </c>
      <c r="L202" s="105">
        <f>F202/'Table 2.1'!L202</f>
        <v>1.196436763778826E-2</v>
      </c>
      <c r="M202" s="105">
        <f>G202/'Table 2.1'!M202</f>
        <v>1.2706672273075826E-2</v>
      </c>
      <c r="N202" s="105">
        <f>H202/'Table 2.1'!N202</f>
        <v>-2.5151482370176143E-2</v>
      </c>
      <c r="O202" s="131">
        <f>I202/'Table 2.1'!O202</f>
        <v>-7.0673161540134137E-3</v>
      </c>
      <c r="P202" s="129">
        <f>J202/'Table 2.1'!O202</f>
        <v>-1.7150633094865798E-2</v>
      </c>
      <c r="Q202" s="151">
        <f t="shared" si="7"/>
        <v>186</v>
      </c>
      <c r="R202" s="152">
        <f t="shared" si="6"/>
        <v>196</v>
      </c>
    </row>
    <row r="203" spans="1:18" x14ac:dyDescent="0.2">
      <c r="A203" s="1"/>
      <c r="B203" s="24">
        <v>110148002</v>
      </c>
      <c r="C203" s="25" t="s">
        <v>175</v>
      </c>
      <c r="D203" s="26" t="s">
        <v>172</v>
      </c>
      <c r="E203" s="160">
        <f>'Table 2.1'!J203-'Table 2.1'!K203</f>
        <v>60.701000000000022</v>
      </c>
      <c r="F203" s="161">
        <f>'Table 2.1'!K203-'Table 2.1'!L203</f>
        <v>-36.125</v>
      </c>
      <c r="G203" s="161">
        <f>'Table 2.1'!L203-'Table 2.1'!M203</f>
        <v>79.730999999999767</v>
      </c>
      <c r="H203" s="161">
        <f>'Table 2.1'!M203-'Table 2.1'!N203</f>
        <v>43.157000000000153</v>
      </c>
      <c r="I203" s="161">
        <f>'Table 2.1'!N203-'Table 2.1'!O203</f>
        <v>-31.878999999999905</v>
      </c>
      <c r="J203" s="124">
        <f>'Table 2.1'!J203-'Table 2.1'!O203</f>
        <v>115.58500000000004</v>
      </c>
      <c r="K203" s="41">
        <f>E203/'Table 2.1'!K203</f>
        <v>8.5100232262326492E-3</v>
      </c>
      <c r="L203" s="105">
        <f>F203/'Table 2.1'!L203</f>
        <v>-5.0390514280357901E-3</v>
      </c>
      <c r="M203" s="105">
        <f>G203/'Table 2.1'!M203</f>
        <v>1.1246704000986246E-2</v>
      </c>
      <c r="N203" s="105">
        <f>H203/'Table 2.1'!N203</f>
        <v>6.1249311677916574E-3</v>
      </c>
      <c r="O203" s="131">
        <f>I203/'Table 2.1'!O203</f>
        <v>-4.5039565560831395E-3</v>
      </c>
      <c r="P203" s="129">
        <f>J203/'Table 2.1'!O203</f>
        <v>1.6330180323563204E-2</v>
      </c>
      <c r="Q203" s="151">
        <f t="shared" si="7"/>
        <v>76</v>
      </c>
      <c r="R203" s="152">
        <f t="shared" si="6"/>
        <v>109</v>
      </c>
    </row>
    <row r="204" spans="1:18" x14ac:dyDescent="0.2">
      <c r="A204" s="1"/>
      <c r="B204" s="24">
        <v>110171003</v>
      </c>
      <c r="C204" s="25" t="s">
        <v>199</v>
      </c>
      <c r="D204" s="26" t="s">
        <v>198</v>
      </c>
      <c r="E204" s="160">
        <f>'Table 2.1'!J204-'Table 2.1'!K204</f>
        <v>-66.795999999999822</v>
      </c>
      <c r="F204" s="161">
        <f>'Table 2.1'!K204-'Table 2.1'!L204</f>
        <v>-16.01700000000028</v>
      </c>
      <c r="G204" s="161">
        <f>'Table 2.1'!L204-'Table 2.1'!M204</f>
        <v>14.772000000000389</v>
      </c>
      <c r="H204" s="161">
        <f>'Table 2.1'!M204-'Table 2.1'!N204</f>
        <v>-28.867000000000189</v>
      </c>
      <c r="I204" s="161">
        <f>'Table 2.1'!N204-'Table 2.1'!O204</f>
        <v>-23.615000000000236</v>
      </c>
      <c r="J204" s="124">
        <f>'Table 2.1'!J204-'Table 2.1'!O204</f>
        <v>-120.52300000000014</v>
      </c>
      <c r="K204" s="41">
        <f>E204/'Table 2.1'!K204</f>
        <v>-2.8595059436763388E-2</v>
      </c>
      <c r="L204" s="105">
        <f>F204/'Table 2.1'!L204</f>
        <v>-6.8101082295718134E-3</v>
      </c>
      <c r="M204" s="105">
        <f>G204/'Table 2.1'!M204</f>
        <v>6.3204563804221559E-3</v>
      </c>
      <c r="N204" s="105">
        <f>H204/'Table 2.1'!N204</f>
        <v>-1.2200554513026065E-2</v>
      </c>
      <c r="O204" s="131">
        <f>I204/'Table 2.1'!O204</f>
        <v>-9.8821796451790053E-3</v>
      </c>
      <c r="P204" s="129">
        <f>J204/'Table 2.1'!O204</f>
        <v>-5.0435313884221837E-2</v>
      </c>
      <c r="Q204" s="151">
        <f t="shared" si="7"/>
        <v>338</v>
      </c>
      <c r="R204" s="152">
        <f t="shared" si="6"/>
        <v>286</v>
      </c>
    </row>
    <row r="205" spans="1:18" x14ac:dyDescent="0.2">
      <c r="A205" s="1"/>
      <c r="B205" s="24">
        <v>110171803</v>
      </c>
      <c r="C205" s="25" t="s">
        <v>200</v>
      </c>
      <c r="D205" s="26" t="s">
        <v>198</v>
      </c>
      <c r="E205" s="160">
        <f>'Table 2.1'!J205-'Table 2.1'!K205</f>
        <v>-25.579000000000065</v>
      </c>
      <c r="F205" s="161">
        <f>'Table 2.1'!K205-'Table 2.1'!L205</f>
        <v>6.0090000000000146</v>
      </c>
      <c r="G205" s="161">
        <f>'Table 2.1'!L205-'Table 2.1'!M205</f>
        <v>-54.595000000000027</v>
      </c>
      <c r="H205" s="161">
        <f>'Table 2.1'!M205-'Table 2.1'!N205</f>
        <v>-16.737999999999829</v>
      </c>
      <c r="I205" s="161">
        <f>'Table 2.1'!N205-'Table 2.1'!O205</f>
        <v>-31.104000000000042</v>
      </c>
      <c r="J205" s="124">
        <f>'Table 2.1'!J205-'Table 2.1'!O205</f>
        <v>-122.00699999999995</v>
      </c>
      <c r="K205" s="41">
        <f>E205/'Table 2.1'!K205</f>
        <v>-2.4577775172786268E-2</v>
      </c>
      <c r="L205" s="105">
        <f>F205/'Table 2.1'!L205</f>
        <v>5.8073232772284256E-3</v>
      </c>
      <c r="M205" s="105">
        <f>G205/'Table 2.1'!M205</f>
        <v>-5.0118284475770755E-2</v>
      </c>
      <c r="N205" s="105">
        <f>H205/'Table 2.1'!N205</f>
        <v>-1.5132980911540892E-2</v>
      </c>
      <c r="O205" s="131">
        <f>I205/'Table 2.1'!O205</f>
        <v>-2.7352231206553175E-2</v>
      </c>
      <c r="P205" s="129">
        <f>J205/'Table 2.1'!O205</f>
        <v>-0.1072904987402883</v>
      </c>
      <c r="Q205" s="151">
        <f t="shared" si="7"/>
        <v>340</v>
      </c>
      <c r="R205" s="152">
        <f t="shared" si="6"/>
        <v>434</v>
      </c>
    </row>
    <row r="206" spans="1:18" x14ac:dyDescent="0.2">
      <c r="A206" s="1"/>
      <c r="B206" s="24">
        <v>110173003</v>
      </c>
      <c r="C206" s="25" t="s">
        <v>201</v>
      </c>
      <c r="D206" s="26" t="s">
        <v>198</v>
      </c>
      <c r="E206" s="160">
        <f>'Table 2.1'!J206-'Table 2.1'!K206</f>
        <v>-6.6269999999999527</v>
      </c>
      <c r="F206" s="161">
        <f>'Table 2.1'!K206-'Table 2.1'!L206</f>
        <v>-21.687000000000012</v>
      </c>
      <c r="G206" s="161">
        <f>'Table 2.1'!L206-'Table 2.1'!M206</f>
        <v>-18.394000000000005</v>
      </c>
      <c r="H206" s="161">
        <f>'Table 2.1'!M206-'Table 2.1'!N206</f>
        <v>2.9739999999999327</v>
      </c>
      <c r="I206" s="161">
        <f>'Table 2.1'!N206-'Table 2.1'!O206</f>
        <v>1.7340000000000373</v>
      </c>
      <c r="J206" s="124">
        <f>'Table 2.1'!J206-'Table 2.1'!O206</f>
        <v>-42</v>
      </c>
      <c r="K206" s="41">
        <f>E206/'Table 2.1'!K206</f>
        <v>-8.352848942879916E-3</v>
      </c>
      <c r="L206" s="105">
        <f>F206/'Table 2.1'!L206</f>
        <v>-2.6607563286053099E-2</v>
      </c>
      <c r="M206" s="105">
        <f>G206/'Table 2.1'!M206</f>
        <v>-2.2069366006649372E-2</v>
      </c>
      <c r="N206" s="105">
        <f>H206/'Table 2.1'!N206</f>
        <v>3.5810227468394316E-3</v>
      </c>
      <c r="O206" s="131">
        <f>I206/'Table 2.1'!O206</f>
        <v>2.0922950691097337E-3</v>
      </c>
      <c r="P206" s="129">
        <f>J206/'Table 2.1'!O206</f>
        <v>-5.0678427279473429E-2</v>
      </c>
      <c r="Q206" s="151">
        <f t="shared" si="7"/>
        <v>209</v>
      </c>
      <c r="R206" s="152">
        <f t="shared" si="6"/>
        <v>287</v>
      </c>
    </row>
    <row r="207" spans="1:18" x14ac:dyDescent="0.2">
      <c r="A207" s="1"/>
      <c r="B207" s="24">
        <v>110173504</v>
      </c>
      <c r="C207" s="25" t="s">
        <v>202</v>
      </c>
      <c r="D207" s="26" t="s">
        <v>198</v>
      </c>
      <c r="E207" s="160">
        <f>'Table 2.1'!J207-'Table 2.1'!K207</f>
        <v>-6.3029999999999973</v>
      </c>
      <c r="F207" s="161">
        <f>'Table 2.1'!K207-'Table 2.1'!L207</f>
        <v>-25.58299999999997</v>
      </c>
      <c r="G207" s="161">
        <f>'Table 2.1'!L207-'Table 2.1'!M207</f>
        <v>6.4660000000000082</v>
      </c>
      <c r="H207" s="161">
        <f>'Table 2.1'!M207-'Table 2.1'!N207</f>
        <v>-11.081000000000017</v>
      </c>
      <c r="I207" s="161">
        <f>'Table 2.1'!N207-'Table 2.1'!O207</f>
        <v>-18.076000000000022</v>
      </c>
      <c r="J207" s="124">
        <f>'Table 2.1'!J207-'Table 2.1'!O207</f>
        <v>-54.576999999999998</v>
      </c>
      <c r="K207" s="41">
        <f>E207/'Table 2.1'!K207</f>
        <v>-2.2219088745924022E-2</v>
      </c>
      <c r="L207" s="105">
        <f>F207/'Table 2.1'!L207</f>
        <v>-8.2723809893357564E-2</v>
      </c>
      <c r="M207" s="105">
        <f>G207/'Table 2.1'!M207</f>
        <v>2.1354593252133507E-2</v>
      </c>
      <c r="N207" s="105">
        <f>H207/'Table 2.1'!N207</f>
        <v>-3.530408795914277E-2</v>
      </c>
      <c r="O207" s="131">
        <f>I207/'Table 2.1'!O207</f>
        <v>-5.4454148076963693E-2</v>
      </c>
      <c r="P207" s="129">
        <f>J207/'Table 2.1'!O207</f>
        <v>-0.16441381055523588</v>
      </c>
      <c r="Q207" s="151">
        <f t="shared" si="7"/>
        <v>237</v>
      </c>
      <c r="R207" s="152">
        <f t="shared" si="6"/>
        <v>492</v>
      </c>
    </row>
    <row r="208" spans="1:18" x14ac:dyDescent="0.2">
      <c r="A208" s="1"/>
      <c r="B208" s="24">
        <v>110175003</v>
      </c>
      <c r="C208" s="25" t="s">
        <v>203</v>
      </c>
      <c r="D208" s="26" t="s">
        <v>198</v>
      </c>
      <c r="E208" s="160">
        <f>'Table 2.1'!J208-'Table 2.1'!K208</f>
        <v>-2.7409999999999854</v>
      </c>
      <c r="F208" s="161">
        <f>'Table 2.1'!K208-'Table 2.1'!L208</f>
        <v>-23.442000000000007</v>
      </c>
      <c r="G208" s="161">
        <f>'Table 2.1'!L208-'Table 2.1'!M208</f>
        <v>-11.395999999999958</v>
      </c>
      <c r="H208" s="161">
        <f>'Table 2.1'!M208-'Table 2.1'!N208</f>
        <v>-39.774000000000001</v>
      </c>
      <c r="I208" s="161">
        <f>'Table 2.1'!N208-'Table 2.1'!O208</f>
        <v>13.629000000000019</v>
      </c>
      <c r="J208" s="124">
        <f>'Table 2.1'!J208-'Table 2.1'!O208</f>
        <v>-63.723999999999933</v>
      </c>
      <c r="K208" s="41">
        <f>E208/'Table 2.1'!K208</f>
        <v>-3.0811773897110317E-3</v>
      </c>
      <c r="L208" s="105">
        <f>F208/'Table 2.1'!L208</f>
        <v>-2.5674753597061242E-2</v>
      </c>
      <c r="M208" s="105">
        <f>G208/'Table 2.1'!M208</f>
        <v>-1.2327556458932078E-2</v>
      </c>
      <c r="N208" s="105">
        <f>H208/'Table 2.1'!N208</f>
        <v>-4.1250478372382694E-2</v>
      </c>
      <c r="O208" s="131">
        <f>I208/'Table 2.1'!O208</f>
        <v>1.433759249635487E-2</v>
      </c>
      <c r="P208" s="129">
        <f>J208/'Table 2.1'!O208</f>
        <v>-6.7037107949058289E-2</v>
      </c>
      <c r="Q208" s="151">
        <f t="shared" si="7"/>
        <v>251</v>
      </c>
      <c r="R208" s="152">
        <f t="shared" si="6"/>
        <v>340</v>
      </c>
    </row>
    <row r="209" spans="1:18" x14ac:dyDescent="0.2">
      <c r="A209" s="1"/>
      <c r="B209" s="24">
        <v>110177003</v>
      </c>
      <c r="C209" s="25" t="s">
        <v>204</v>
      </c>
      <c r="D209" s="26" t="s">
        <v>198</v>
      </c>
      <c r="E209" s="160">
        <f>'Table 2.1'!J209-'Table 2.1'!K209</f>
        <v>-20.692999999999984</v>
      </c>
      <c r="F209" s="161">
        <f>'Table 2.1'!K209-'Table 2.1'!L209</f>
        <v>-36.845000000000027</v>
      </c>
      <c r="G209" s="161">
        <f>'Table 2.1'!L209-'Table 2.1'!M209</f>
        <v>-5.23700000000008</v>
      </c>
      <c r="H209" s="161">
        <f>'Table 2.1'!M209-'Table 2.1'!N209</f>
        <v>-18.628999999999905</v>
      </c>
      <c r="I209" s="161">
        <f>'Table 2.1'!N209-'Table 2.1'!O209</f>
        <v>-26.783000000000129</v>
      </c>
      <c r="J209" s="124">
        <f>'Table 2.1'!J209-'Table 2.1'!O209</f>
        <v>-108.18700000000013</v>
      </c>
      <c r="K209" s="41">
        <f>E209/'Table 2.1'!K209</f>
        <v>-1.1720493446764154E-2</v>
      </c>
      <c r="L209" s="105">
        <f>F209/'Table 2.1'!L209</f>
        <v>-2.0442358319670895E-2</v>
      </c>
      <c r="M209" s="105">
        <f>G209/'Table 2.1'!M209</f>
        <v>-2.8971765114609578E-3</v>
      </c>
      <c r="N209" s="105">
        <f>H209/'Table 2.1'!N209</f>
        <v>-1.0200678877109393E-2</v>
      </c>
      <c r="O209" s="131">
        <f>I209/'Table 2.1'!O209</f>
        <v>-1.4453593404114617E-2</v>
      </c>
      <c r="P209" s="129">
        <f>J209/'Table 2.1'!O209</f>
        <v>-5.8383710174772896E-2</v>
      </c>
      <c r="Q209" s="151">
        <f t="shared" si="7"/>
        <v>324</v>
      </c>
      <c r="R209" s="152">
        <f t="shared" si="6"/>
        <v>309</v>
      </c>
    </row>
    <row r="210" spans="1:18" x14ac:dyDescent="0.2">
      <c r="A210" s="1"/>
      <c r="B210" s="24">
        <v>110179003</v>
      </c>
      <c r="C210" s="25" t="s">
        <v>205</v>
      </c>
      <c r="D210" s="26" t="s">
        <v>198</v>
      </c>
      <c r="E210" s="160">
        <f>'Table 2.1'!J210-'Table 2.1'!K210</f>
        <v>-10.444999999999936</v>
      </c>
      <c r="F210" s="161">
        <f>'Table 2.1'!K210-'Table 2.1'!L210</f>
        <v>-35.820999999999913</v>
      </c>
      <c r="G210" s="161">
        <f>'Table 2.1'!L210-'Table 2.1'!M210</f>
        <v>-20.481999999999971</v>
      </c>
      <c r="H210" s="161">
        <f>'Table 2.1'!M210-'Table 2.1'!N210</f>
        <v>-34.383000000000038</v>
      </c>
      <c r="I210" s="161">
        <f>'Table 2.1'!N210-'Table 2.1'!O210</f>
        <v>4.6030000000000655</v>
      </c>
      <c r="J210" s="124">
        <f>'Table 2.1'!J210-'Table 2.1'!O210</f>
        <v>-96.527999999999793</v>
      </c>
      <c r="K210" s="41">
        <f>E210/'Table 2.1'!K210</f>
        <v>-1.0004808438330281E-2</v>
      </c>
      <c r="L210" s="105">
        <f>F210/'Table 2.1'!L210</f>
        <v>-3.3173152167168679E-2</v>
      </c>
      <c r="M210" s="105">
        <f>G210/'Table 2.1'!M210</f>
        <v>-1.8614906284734788E-2</v>
      </c>
      <c r="N210" s="105">
        <f>H210/'Table 2.1'!N210</f>
        <v>-3.0301828526708791E-2</v>
      </c>
      <c r="O210" s="131">
        <f>I210/'Table 2.1'!O210</f>
        <v>4.0731593576036279E-3</v>
      </c>
      <c r="P210" s="129">
        <f>J210/'Table 2.1'!O210</f>
        <v>-8.5416886046221288E-2</v>
      </c>
      <c r="Q210" s="151">
        <f t="shared" si="7"/>
        <v>307</v>
      </c>
      <c r="R210" s="152">
        <f t="shared" si="6"/>
        <v>388</v>
      </c>
    </row>
    <row r="211" spans="1:18" x14ac:dyDescent="0.2">
      <c r="A211" s="1"/>
      <c r="B211" s="24">
        <v>110183602</v>
      </c>
      <c r="C211" s="25" t="s">
        <v>206</v>
      </c>
      <c r="D211" s="26" t="s">
        <v>207</v>
      </c>
      <c r="E211" s="160">
        <f>'Table 2.1'!J211-'Table 2.1'!K211</f>
        <v>-81.472000000000662</v>
      </c>
      <c r="F211" s="161">
        <f>'Table 2.1'!K211-'Table 2.1'!L211</f>
        <v>49.743000000000393</v>
      </c>
      <c r="G211" s="161">
        <f>'Table 2.1'!L211-'Table 2.1'!M211</f>
        <v>1.5079999999998108</v>
      </c>
      <c r="H211" s="161">
        <f>'Table 2.1'!M211-'Table 2.1'!N211</f>
        <v>-48.871999999999389</v>
      </c>
      <c r="I211" s="161">
        <f>'Table 2.1'!N211-'Table 2.1'!O211</f>
        <v>-51.993000000000393</v>
      </c>
      <c r="J211" s="124">
        <f>'Table 2.1'!J211-'Table 2.1'!O211</f>
        <v>-131.08600000000024</v>
      </c>
      <c r="K211" s="41">
        <f>E211/'Table 2.1'!K211</f>
        <v>-1.8072715439248186E-2</v>
      </c>
      <c r="L211" s="105">
        <f>F211/'Table 2.1'!L211</f>
        <v>1.1157471915102544E-2</v>
      </c>
      <c r="M211" s="105">
        <f>G211/'Table 2.1'!M211</f>
        <v>3.3836239779566564E-4</v>
      </c>
      <c r="N211" s="105">
        <f>H211/'Table 2.1'!N211</f>
        <v>-1.0846868985305368E-2</v>
      </c>
      <c r="O211" s="131">
        <f>I211/'Table 2.1'!O211</f>
        <v>-1.1407915306766219E-2</v>
      </c>
      <c r="P211" s="129">
        <f>J211/'Table 2.1'!O211</f>
        <v>-2.8761909986012503E-2</v>
      </c>
      <c r="Q211" s="151">
        <f t="shared" si="7"/>
        <v>359</v>
      </c>
      <c r="R211" s="152">
        <f t="shared" si="6"/>
        <v>230</v>
      </c>
    </row>
    <row r="212" spans="1:18" x14ac:dyDescent="0.2">
      <c r="A212" s="1"/>
      <c r="B212" s="24">
        <v>111291304</v>
      </c>
      <c r="C212" s="25" t="s">
        <v>288</v>
      </c>
      <c r="D212" s="26" t="s">
        <v>289</v>
      </c>
      <c r="E212" s="160">
        <f>'Table 2.1'!J212-'Table 2.1'!K212</f>
        <v>5.2840000000001055</v>
      </c>
      <c r="F212" s="161">
        <f>'Table 2.1'!K212-'Table 2.1'!L212</f>
        <v>68.270999999999958</v>
      </c>
      <c r="G212" s="161">
        <f>'Table 2.1'!L212-'Table 2.1'!M212</f>
        <v>-13.26400000000001</v>
      </c>
      <c r="H212" s="161">
        <f>'Table 2.1'!M212-'Table 2.1'!N212</f>
        <v>2.0439999999999827</v>
      </c>
      <c r="I212" s="161">
        <f>'Table 2.1'!N212-'Table 2.1'!O212</f>
        <v>26.000999999999976</v>
      </c>
      <c r="J212" s="124">
        <f>'Table 2.1'!J212-'Table 2.1'!O212</f>
        <v>88.336000000000013</v>
      </c>
      <c r="K212" s="41">
        <f>E212/'Table 2.1'!K212</f>
        <v>4.9979002008997981E-3</v>
      </c>
      <c r="L212" s="105">
        <f>F212/'Table 2.1'!L212</f>
        <v>6.9032218270872872E-2</v>
      </c>
      <c r="M212" s="105">
        <f>G212/'Table 2.1'!M212</f>
        <v>-1.3234394659147497E-2</v>
      </c>
      <c r="N212" s="105">
        <f>H212/'Table 2.1'!N212</f>
        <v>2.0436055841222471E-3</v>
      </c>
      <c r="O212" s="131">
        <f>I212/'Table 2.1'!O212</f>
        <v>2.6689810632811579E-2</v>
      </c>
      <c r="P212" s="129">
        <f>J212/'Table 2.1'!O212</f>
        <v>9.0676170611132104E-2</v>
      </c>
      <c r="Q212" s="151">
        <f t="shared" si="7"/>
        <v>88</v>
      </c>
      <c r="R212" s="152">
        <f t="shared" si="6"/>
        <v>19</v>
      </c>
    </row>
    <row r="213" spans="1:18" x14ac:dyDescent="0.2">
      <c r="A213" s="1"/>
      <c r="B213" s="24">
        <v>111292304</v>
      </c>
      <c r="C213" s="25" t="s">
        <v>290</v>
      </c>
      <c r="D213" s="26" t="s">
        <v>289</v>
      </c>
      <c r="E213" s="160">
        <f>'Table 2.1'!J213-'Table 2.1'!K213</f>
        <v>-7.0919999999999845</v>
      </c>
      <c r="F213" s="161">
        <f>'Table 2.1'!K213-'Table 2.1'!L213</f>
        <v>24.091000000000008</v>
      </c>
      <c r="G213" s="161">
        <f>'Table 2.1'!L213-'Table 2.1'!M213</f>
        <v>-0.49200000000001864</v>
      </c>
      <c r="H213" s="161">
        <f>'Table 2.1'!M213-'Table 2.1'!N213</f>
        <v>-39.632999999999981</v>
      </c>
      <c r="I213" s="161">
        <f>'Table 2.1'!N213-'Table 2.1'!O213</f>
        <v>-12.346000000000004</v>
      </c>
      <c r="J213" s="124">
        <f>'Table 2.1'!J213-'Table 2.1'!O213</f>
        <v>-35.47199999999998</v>
      </c>
      <c r="K213" s="41">
        <f>E213/'Table 2.1'!K213</f>
        <v>-1.8128648991319066E-2</v>
      </c>
      <c r="L213" s="105">
        <f>F213/'Table 2.1'!L213</f>
        <v>6.562284637155319E-2</v>
      </c>
      <c r="M213" s="105">
        <f>G213/'Table 2.1'!M213</f>
        <v>-1.338393112172083E-3</v>
      </c>
      <c r="N213" s="105">
        <f>H213/'Table 2.1'!N213</f>
        <v>-9.7321468035890521E-2</v>
      </c>
      <c r="O213" s="131">
        <f>I213/'Table 2.1'!O213</f>
        <v>-2.9424382245271514E-2</v>
      </c>
      <c r="P213" s="129">
        <f>J213/'Table 2.1'!O213</f>
        <v>-8.4540878584502696E-2</v>
      </c>
      <c r="Q213" s="151">
        <f t="shared" si="7"/>
        <v>199</v>
      </c>
      <c r="R213" s="152">
        <f t="shared" si="6"/>
        <v>384</v>
      </c>
    </row>
    <row r="214" spans="1:18" x14ac:dyDescent="0.2">
      <c r="A214" s="1"/>
      <c r="B214" s="24">
        <v>111297504</v>
      </c>
      <c r="C214" s="25" t="s">
        <v>291</v>
      </c>
      <c r="D214" s="26" t="s">
        <v>289</v>
      </c>
      <c r="E214" s="160">
        <f>'Table 2.1'!J214-'Table 2.1'!K214</f>
        <v>-24.946000000000026</v>
      </c>
      <c r="F214" s="161">
        <f>'Table 2.1'!K214-'Table 2.1'!L214</f>
        <v>-0.68100000000004002</v>
      </c>
      <c r="G214" s="161">
        <f>'Table 2.1'!L214-'Table 2.1'!M214</f>
        <v>-12.094999999999914</v>
      </c>
      <c r="H214" s="161">
        <f>'Table 2.1'!M214-'Table 2.1'!N214</f>
        <v>-40.052000000000021</v>
      </c>
      <c r="I214" s="161">
        <f>'Table 2.1'!N214-'Table 2.1'!O214</f>
        <v>-36.043999999999983</v>
      </c>
      <c r="J214" s="124">
        <f>'Table 2.1'!J214-'Table 2.1'!O214</f>
        <v>-113.81799999999998</v>
      </c>
      <c r="K214" s="41">
        <f>E214/'Table 2.1'!K214</f>
        <v>-3.2808143510968522E-2</v>
      </c>
      <c r="L214" s="105">
        <f>F214/'Table 2.1'!L214</f>
        <v>-8.9482695413261573E-4</v>
      </c>
      <c r="M214" s="105">
        <f>G214/'Table 2.1'!M214</f>
        <v>-1.5644078144078033E-2</v>
      </c>
      <c r="N214" s="105">
        <f>H214/'Table 2.1'!N214</f>
        <v>-4.9253063252286088E-2</v>
      </c>
      <c r="O214" s="131">
        <f>I214/'Table 2.1'!O214</f>
        <v>-4.2443054430355877E-2</v>
      </c>
      <c r="P214" s="129">
        <f>J214/'Table 2.1'!O214</f>
        <v>-0.13402462460199333</v>
      </c>
      <c r="Q214" s="151">
        <f t="shared" si="7"/>
        <v>330</v>
      </c>
      <c r="R214" s="152">
        <f t="shared" si="6"/>
        <v>469</v>
      </c>
    </row>
    <row r="215" spans="1:18" x14ac:dyDescent="0.2">
      <c r="A215" s="1"/>
      <c r="B215" s="24">
        <v>111312503</v>
      </c>
      <c r="C215" s="25" t="s">
        <v>298</v>
      </c>
      <c r="D215" s="26" t="s">
        <v>299</v>
      </c>
      <c r="E215" s="160">
        <f>'Table 2.1'!J215-'Table 2.1'!K215</f>
        <v>2.1130000000000564</v>
      </c>
      <c r="F215" s="161">
        <f>'Table 2.1'!K215-'Table 2.1'!L215</f>
        <v>-93.961999999999989</v>
      </c>
      <c r="G215" s="161">
        <f>'Table 2.1'!L215-'Table 2.1'!M215</f>
        <v>34.398000000000138</v>
      </c>
      <c r="H215" s="161">
        <f>'Table 2.1'!M215-'Table 2.1'!N215</f>
        <v>-33.865000000000236</v>
      </c>
      <c r="I215" s="161">
        <f>'Table 2.1'!N215-'Table 2.1'!O215</f>
        <v>-31.324000000000069</v>
      </c>
      <c r="J215" s="124">
        <f>'Table 2.1'!J215-'Table 2.1'!O215</f>
        <v>-122.6400000000001</v>
      </c>
      <c r="K215" s="41">
        <f>E215/'Table 2.1'!K215</f>
        <v>1.0648199708422038E-3</v>
      </c>
      <c r="L215" s="105">
        <f>F215/'Table 2.1'!L215</f>
        <v>-4.5210228379929121E-2</v>
      </c>
      <c r="M215" s="105">
        <f>G215/'Table 2.1'!M215</f>
        <v>1.682928583415249E-2</v>
      </c>
      <c r="N215" s="105">
        <f>H215/'Table 2.1'!N215</f>
        <v>-1.6298473098014264E-2</v>
      </c>
      <c r="O215" s="131">
        <f>I215/'Table 2.1'!O215</f>
        <v>-1.4851649451004855E-2</v>
      </c>
      <c r="P215" s="129">
        <f>J215/'Table 2.1'!O215</f>
        <v>-5.8147308411161822E-2</v>
      </c>
      <c r="Q215" s="151">
        <f t="shared" si="7"/>
        <v>342</v>
      </c>
      <c r="R215" s="152">
        <f t="shared" si="6"/>
        <v>308</v>
      </c>
    </row>
    <row r="216" spans="1:18" x14ac:dyDescent="0.2">
      <c r="A216" s="1"/>
      <c r="B216" s="24">
        <v>111312804</v>
      </c>
      <c r="C216" s="25" t="s">
        <v>300</v>
      </c>
      <c r="D216" s="26" t="s">
        <v>299</v>
      </c>
      <c r="E216" s="160">
        <f>'Table 2.1'!J216-'Table 2.1'!K216</f>
        <v>16.597999999999956</v>
      </c>
      <c r="F216" s="161">
        <f>'Table 2.1'!K216-'Table 2.1'!L216</f>
        <v>-20.26299999999992</v>
      </c>
      <c r="G216" s="161">
        <f>'Table 2.1'!L216-'Table 2.1'!M216</f>
        <v>-25.081999999999994</v>
      </c>
      <c r="H216" s="161">
        <f>'Table 2.1'!M216-'Table 2.1'!N216</f>
        <v>3.13799999999992</v>
      </c>
      <c r="I216" s="161">
        <f>'Table 2.1'!N216-'Table 2.1'!O216</f>
        <v>-5.5470000000000255</v>
      </c>
      <c r="J216" s="124">
        <f>'Table 2.1'!J216-'Table 2.1'!O216</f>
        <v>-31.156000000000063</v>
      </c>
      <c r="K216" s="41">
        <f>E216/'Table 2.1'!K216</f>
        <v>2.2850047082275528E-2</v>
      </c>
      <c r="L216" s="105">
        <f>F216/'Table 2.1'!L216</f>
        <v>-2.7138515852787877E-2</v>
      </c>
      <c r="M216" s="105">
        <f>G216/'Table 2.1'!M216</f>
        <v>-3.2500877894297633E-2</v>
      </c>
      <c r="N216" s="105">
        <f>H216/'Table 2.1'!N216</f>
        <v>4.0827744130522833E-3</v>
      </c>
      <c r="O216" s="131">
        <f>I216/'Table 2.1'!O216</f>
        <v>-7.1653520930268933E-3</v>
      </c>
      <c r="P216" s="129">
        <f>J216/'Table 2.1'!O216</f>
        <v>-4.0245846369270831E-2</v>
      </c>
      <c r="Q216" s="151">
        <f t="shared" si="7"/>
        <v>194</v>
      </c>
      <c r="R216" s="152">
        <f t="shared" si="6"/>
        <v>259</v>
      </c>
    </row>
    <row r="217" spans="1:18" x14ac:dyDescent="0.2">
      <c r="A217" s="1"/>
      <c r="B217" s="24">
        <v>111316003</v>
      </c>
      <c r="C217" s="25" t="s">
        <v>301</v>
      </c>
      <c r="D217" s="26" t="s">
        <v>299</v>
      </c>
      <c r="E217" s="160">
        <f>'Table 2.1'!J217-'Table 2.1'!K217</f>
        <v>-53.112999999999829</v>
      </c>
      <c r="F217" s="161">
        <f>'Table 2.1'!K217-'Table 2.1'!L217</f>
        <v>-14.254000000000133</v>
      </c>
      <c r="G217" s="161">
        <f>'Table 2.1'!L217-'Table 2.1'!M217</f>
        <v>-23.586999999999989</v>
      </c>
      <c r="H217" s="161">
        <f>'Table 2.1'!M217-'Table 2.1'!N217</f>
        <v>-25.312999999999874</v>
      </c>
      <c r="I217" s="161">
        <f>'Table 2.1'!N217-'Table 2.1'!O217</f>
        <v>-15.777000000000044</v>
      </c>
      <c r="J217" s="124">
        <f>'Table 2.1'!J217-'Table 2.1'!O217</f>
        <v>-132.04399999999987</v>
      </c>
      <c r="K217" s="41">
        <f>E217/'Table 2.1'!K217</f>
        <v>-3.5349915107757458E-2</v>
      </c>
      <c r="L217" s="105">
        <f>F217/'Table 2.1'!L217</f>
        <v>-9.3977439876262378E-3</v>
      </c>
      <c r="M217" s="105">
        <f>G217/'Table 2.1'!M217</f>
        <v>-1.5312912654008798E-2</v>
      </c>
      <c r="N217" s="105">
        <f>H217/'Table 2.1'!N217</f>
        <v>-1.6167756844294962E-2</v>
      </c>
      <c r="O217" s="131">
        <f>I217/'Table 2.1'!O217</f>
        <v>-9.9764516031121599E-3</v>
      </c>
      <c r="P217" s="129">
        <f>J217/'Table 2.1'!O217</f>
        <v>-8.3496898997359265E-2</v>
      </c>
      <c r="Q217" s="151">
        <f t="shared" si="7"/>
        <v>360</v>
      </c>
      <c r="R217" s="152">
        <f t="shared" si="6"/>
        <v>380</v>
      </c>
    </row>
    <row r="218" spans="1:18" x14ac:dyDescent="0.2">
      <c r="A218" s="1"/>
      <c r="B218" s="24">
        <v>111317503</v>
      </c>
      <c r="C218" s="25" t="s">
        <v>302</v>
      </c>
      <c r="D218" s="26" t="s">
        <v>299</v>
      </c>
      <c r="E218" s="160">
        <f>'Table 2.1'!J218-'Table 2.1'!K218</f>
        <v>-50.086999999999989</v>
      </c>
      <c r="F218" s="161">
        <f>'Table 2.1'!K218-'Table 2.1'!L218</f>
        <v>2.0550000000000637</v>
      </c>
      <c r="G218" s="161">
        <f>'Table 2.1'!L218-'Table 2.1'!M218</f>
        <v>4.3240000000000691</v>
      </c>
      <c r="H218" s="161">
        <f>'Table 2.1'!M218-'Table 2.1'!N218</f>
        <v>-82.024000000000115</v>
      </c>
      <c r="I218" s="161">
        <f>'Table 2.1'!N218-'Table 2.1'!O218</f>
        <v>22.355999999999995</v>
      </c>
      <c r="J218" s="124">
        <f>'Table 2.1'!J218-'Table 2.1'!O218</f>
        <v>-103.37599999999998</v>
      </c>
      <c r="K218" s="41">
        <f>E218/'Table 2.1'!K218</f>
        <v>-4.0548428279871332E-2</v>
      </c>
      <c r="L218" s="105">
        <f>F218/'Table 2.1'!L218</f>
        <v>1.6664179879077767E-3</v>
      </c>
      <c r="M218" s="105">
        <f>G218/'Table 2.1'!M218</f>
        <v>3.518708396399972E-3</v>
      </c>
      <c r="N218" s="105">
        <f>H218/'Table 2.1'!N218</f>
        <v>-6.2571516625422319E-2</v>
      </c>
      <c r="O218" s="131">
        <f>I218/'Table 2.1'!O218</f>
        <v>1.7350030422311345E-2</v>
      </c>
      <c r="P218" s="129">
        <f>J218/'Table 2.1'!O218</f>
        <v>-8.022798107608059E-2</v>
      </c>
      <c r="Q218" s="151">
        <f t="shared" si="7"/>
        <v>318</v>
      </c>
      <c r="R218" s="152">
        <f t="shared" si="6"/>
        <v>374</v>
      </c>
    </row>
    <row r="219" spans="1:18" x14ac:dyDescent="0.2">
      <c r="A219" s="1"/>
      <c r="B219" s="24">
        <v>111343603</v>
      </c>
      <c r="C219" s="25" t="s">
        <v>315</v>
      </c>
      <c r="D219" s="26" t="s">
        <v>316</v>
      </c>
      <c r="E219" s="160">
        <f>'Table 2.1'!J219-'Table 2.1'!K219</f>
        <v>-103.03800000000001</v>
      </c>
      <c r="F219" s="161">
        <f>'Table 2.1'!K219-'Table 2.1'!L219</f>
        <v>10.523999999999887</v>
      </c>
      <c r="G219" s="161">
        <f>'Table 2.1'!L219-'Table 2.1'!M219</f>
        <v>-27.447999999999865</v>
      </c>
      <c r="H219" s="161">
        <f>'Table 2.1'!M219-'Table 2.1'!N219</f>
        <v>-42.896000000000186</v>
      </c>
      <c r="I219" s="161">
        <f>'Table 2.1'!N219-'Table 2.1'!O219</f>
        <v>39.898000000000138</v>
      </c>
      <c r="J219" s="124">
        <f>'Table 2.1'!J219-'Table 2.1'!O219</f>
        <v>-122.96000000000004</v>
      </c>
      <c r="K219" s="41">
        <f>E219/'Table 2.1'!K219</f>
        <v>-3.4432724555580663E-2</v>
      </c>
      <c r="L219" s="105">
        <f>F219/'Table 2.1'!L219</f>
        <v>3.5292697322530072E-3</v>
      </c>
      <c r="M219" s="105">
        <f>G219/'Table 2.1'!M219</f>
        <v>-9.1208519529681533E-3</v>
      </c>
      <c r="N219" s="105">
        <f>H219/'Table 2.1'!N219</f>
        <v>-1.4053830206037284E-2</v>
      </c>
      <c r="O219" s="131">
        <f>I219/'Table 2.1'!O219</f>
        <v>1.3244738521149203E-2</v>
      </c>
      <c r="P219" s="129">
        <f>J219/'Table 2.1'!O219</f>
        <v>-4.081841316758987E-2</v>
      </c>
      <c r="Q219" s="151">
        <f t="shared" si="7"/>
        <v>344</v>
      </c>
      <c r="R219" s="152">
        <f t="shared" si="6"/>
        <v>261</v>
      </c>
    </row>
    <row r="220" spans="1:18" x14ac:dyDescent="0.2">
      <c r="A220" s="1"/>
      <c r="B220" s="24">
        <v>111444602</v>
      </c>
      <c r="C220" s="25" t="s">
        <v>411</v>
      </c>
      <c r="D220" s="26" t="s">
        <v>412</v>
      </c>
      <c r="E220" s="160">
        <f>'Table 2.1'!J220-'Table 2.1'!K220</f>
        <v>0.31999999999970896</v>
      </c>
      <c r="F220" s="161">
        <f>'Table 2.1'!K220-'Table 2.1'!L220</f>
        <v>-65.399999999999636</v>
      </c>
      <c r="G220" s="161">
        <f>'Table 2.1'!L220-'Table 2.1'!M220</f>
        <v>-132.32499999999982</v>
      </c>
      <c r="H220" s="161">
        <f>'Table 2.1'!M220-'Table 2.1'!N220</f>
        <v>-91.956000000000131</v>
      </c>
      <c r="I220" s="161">
        <f>'Table 2.1'!N220-'Table 2.1'!O220</f>
        <v>-18.185999999999694</v>
      </c>
      <c r="J220" s="124">
        <f>'Table 2.1'!J220-'Table 2.1'!O220</f>
        <v>-307.54699999999957</v>
      </c>
      <c r="K220" s="41">
        <f>E220/'Table 2.1'!K220</f>
        <v>6.2579042708770817E-5</v>
      </c>
      <c r="L220" s="105">
        <f>F220/'Table 2.1'!L220</f>
        <v>-1.2628083815720273E-2</v>
      </c>
      <c r="M220" s="105">
        <f>G220/'Table 2.1'!M220</f>
        <v>-2.4914059908217569E-2</v>
      </c>
      <c r="N220" s="105">
        <f>H220/'Table 2.1'!N220</f>
        <v>-1.7018759575319453E-2</v>
      </c>
      <c r="O220" s="131">
        <f>I220/'Table 2.1'!O220</f>
        <v>-3.3544840816024817E-3</v>
      </c>
      <c r="P220" s="129">
        <f>J220/'Table 2.1'!O220</f>
        <v>-5.6728335854207328E-2</v>
      </c>
      <c r="Q220" s="151">
        <f t="shared" si="7"/>
        <v>471</v>
      </c>
      <c r="R220" s="152">
        <f t="shared" si="6"/>
        <v>302</v>
      </c>
    </row>
    <row r="221" spans="1:18" x14ac:dyDescent="0.2">
      <c r="A221" s="1"/>
      <c r="B221" s="24">
        <v>112011103</v>
      </c>
      <c r="C221" s="25" t="s">
        <v>16</v>
      </c>
      <c r="D221" s="26" t="s">
        <v>17</v>
      </c>
      <c r="E221" s="160">
        <f>'Table 2.1'!J221-'Table 2.1'!K221</f>
        <v>4.1080000000001746</v>
      </c>
      <c r="F221" s="162">
        <f>'Table 2.1'!K221-'Table 2.1'!L221</f>
        <v>-16.251000000000204</v>
      </c>
      <c r="G221" s="162">
        <f>'Table 2.1'!L221-'Table 2.1'!M221</f>
        <v>-19.050000000000182</v>
      </c>
      <c r="H221" s="162">
        <f>'Table 2.1'!M221-'Table 2.1'!N221</f>
        <v>-17.60799999999972</v>
      </c>
      <c r="I221" s="162">
        <f>'Table 2.1'!N221-'Table 2.1'!O221</f>
        <v>33.565000000000055</v>
      </c>
      <c r="J221" s="124">
        <f>'Table 2.1'!J221-'Table 2.1'!O221</f>
        <v>-15.235999999999876</v>
      </c>
      <c r="K221" s="41">
        <f>E221/'Table 2.1'!K221</f>
        <v>1.9977668584679319E-3</v>
      </c>
      <c r="L221" s="105">
        <f>F221/'Table 2.1'!L221</f>
        <v>-7.8410767041713434E-3</v>
      </c>
      <c r="M221" s="105">
        <f>G221/'Table 2.1'!M221</f>
        <v>-9.107873074975811E-3</v>
      </c>
      <c r="N221" s="105">
        <f>H221/'Table 2.1'!N221</f>
        <v>-8.3481690968870825E-3</v>
      </c>
      <c r="O221" s="131">
        <f>I221/'Table 2.1'!O221</f>
        <v>1.6170915958451396E-2</v>
      </c>
      <c r="P221" s="129">
        <f>J221/'Table 2.1'!O221</f>
        <v>-7.3403865795609435E-3</v>
      </c>
      <c r="Q221" s="151">
        <f t="shared" si="7"/>
        <v>168</v>
      </c>
      <c r="R221" s="152">
        <f t="shared" si="6"/>
        <v>161</v>
      </c>
    </row>
    <row r="222" spans="1:18" x14ac:dyDescent="0.2">
      <c r="A222" s="1"/>
      <c r="B222" s="24">
        <v>112011603</v>
      </c>
      <c r="C222" s="25" t="s">
        <v>18</v>
      </c>
      <c r="D222" s="26" t="s">
        <v>17</v>
      </c>
      <c r="E222" s="160">
        <f>'Table 2.1'!J222-'Table 2.1'!K222</f>
        <v>23.409999999999854</v>
      </c>
      <c r="F222" s="161">
        <f>'Table 2.1'!K222-'Table 2.1'!L222</f>
        <v>18.584000000000287</v>
      </c>
      <c r="G222" s="161">
        <f>'Table 2.1'!L222-'Table 2.1'!M222</f>
        <v>-11.819000000000415</v>
      </c>
      <c r="H222" s="161">
        <f>'Table 2.1'!M222-'Table 2.1'!N222</f>
        <v>-37.700999999999567</v>
      </c>
      <c r="I222" s="161">
        <f>'Table 2.1'!N222-'Table 2.1'!O222</f>
        <v>-35.569000000000415</v>
      </c>
      <c r="J222" s="124">
        <f>'Table 2.1'!J222-'Table 2.1'!O222</f>
        <v>-43.095000000000255</v>
      </c>
      <c r="K222" s="41">
        <f>E222/'Table 2.1'!K222</f>
        <v>5.8921497486963785E-3</v>
      </c>
      <c r="L222" s="105">
        <f>F222/'Table 2.1'!L222</f>
        <v>4.6994575039721312E-3</v>
      </c>
      <c r="M222" s="105">
        <f>G222/'Table 2.1'!M222</f>
        <v>-2.9798417575192947E-3</v>
      </c>
      <c r="N222" s="105">
        <f>H222/'Table 2.1'!N222</f>
        <v>-9.4157894855143223E-3</v>
      </c>
      <c r="O222" s="131">
        <f>I222/'Table 2.1'!O222</f>
        <v>-8.8051058672321079E-3</v>
      </c>
      <c r="P222" s="129">
        <f>J222/'Table 2.1'!O222</f>
        <v>-1.0668167149719292E-2</v>
      </c>
      <c r="Q222" s="151">
        <f t="shared" si="7"/>
        <v>212</v>
      </c>
      <c r="R222" s="152">
        <f t="shared" si="6"/>
        <v>179</v>
      </c>
    </row>
    <row r="223" spans="1:18" x14ac:dyDescent="0.2">
      <c r="A223" s="1"/>
      <c r="B223" s="24">
        <v>112013054</v>
      </c>
      <c r="C223" s="25" t="s">
        <v>19</v>
      </c>
      <c r="D223" s="26" t="s">
        <v>17</v>
      </c>
      <c r="E223" s="160">
        <f>'Table 2.1'!J223-'Table 2.1'!K223</f>
        <v>-14.026000000000067</v>
      </c>
      <c r="F223" s="161">
        <f>'Table 2.1'!K223-'Table 2.1'!L223</f>
        <v>-23.953999999999951</v>
      </c>
      <c r="G223" s="161">
        <f>'Table 2.1'!L223-'Table 2.1'!M223</f>
        <v>-42.574000000000069</v>
      </c>
      <c r="H223" s="161">
        <f>'Table 2.1'!M223-'Table 2.1'!N223</f>
        <v>-32.631999999999834</v>
      </c>
      <c r="I223" s="161">
        <f>'Table 2.1'!N223-'Table 2.1'!O223</f>
        <v>-36.75</v>
      </c>
      <c r="J223" s="124">
        <f>'Table 2.1'!J223-'Table 2.1'!O223</f>
        <v>-149.93599999999992</v>
      </c>
      <c r="K223" s="41">
        <f>E223/'Table 2.1'!K223</f>
        <v>-1.3256637770359483E-2</v>
      </c>
      <c r="L223" s="105">
        <f>F223/'Table 2.1'!L223</f>
        <v>-2.2138836772983068E-2</v>
      </c>
      <c r="M223" s="105">
        <f>G223/'Table 2.1'!M223</f>
        <v>-3.7858227722032775E-2</v>
      </c>
      <c r="N223" s="105">
        <f>H223/'Table 2.1'!N223</f>
        <v>-2.8199198752847258E-2</v>
      </c>
      <c r="O223" s="131">
        <f>I223/'Table 2.1'!O223</f>
        <v>-3.0780286545622669E-2</v>
      </c>
      <c r="P223" s="129">
        <f>J223/'Table 2.1'!O223</f>
        <v>-0.12558021887087015</v>
      </c>
      <c r="Q223" s="151">
        <f t="shared" si="7"/>
        <v>380</v>
      </c>
      <c r="R223" s="152">
        <f t="shared" si="6"/>
        <v>461</v>
      </c>
    </row>
    <row r="224" spans="1:18" x14ac:dyDescent="0.2">
      <c r="A224" s="1"/>
      <c r="B224" s="24">
        <v>112013753</v>
      </c>
      <c r="C224" s="25" t="s">
        <v>20</v>
      </c>
      <c r="D224" s="26" t="s">
        <v>17</v>
      </c>
      <c r="E224" s="160">
        <f>'Table 2.1'!J224-'Table 2.1'!K224</f>
        <v>-63.019999999999982</v>
      </c>
      <c r="F224" s="161">
        <f>'Table 2.1'!K224-'Table 2.1'!L224</f>
        <v>80.608999999999924</v>
      </c>
      <c r="G224" s="161">
        <f>'Table 2.1'!L224-'Table 2.1'!M224</f>
        <v>24.670999999999822</v>
      </c>
      <c r="H224" s="161">
        <f>'Table 2.1'!M224-'Table 2.1'!N224</f>
        <v>6.8769999999999527</v>
      </c>
      <c r="I224" s="161">
        <f>'Table 2.1'!N224-'Table 2.1'!O224</f>
        <v>34.829999999999927</v>
      </c>
      <c r="J224" s="124">
        <f>'Table 2.1'!J224-'Table 2.1'!O224</f>
        <v>83.966999999999643</v>
      </c>
      <c r="K224" s="41">
        <f>E224/'Table 2.1'!K224</f>
        <v>-1.9749963333136937E-2</v>
      </c>
      <c r="L224" s="105">
        <f>F224/'Table 2.1'!L224</f>
        <v>2.5916934246819318E-2</v>
      </c>
      <c r="M224" s="105">
        <f>G224/'Table 2.1'!M224</f>
        <v>7.9954965173844993E-3</v>
      </c>
      <c r="N224" s="105">
        <f>H224/'Table 2.1'!N224</f>
        <v>2.2337096242450072E-3</v>
      </c>
      <c r="O224" s="131">
        <f>I224/'Table 2.1'!O224</f>
        <v>1.1442538449787338E-2</v>
      </c>
      <c r="P224" s="129">
        <f>J224/'Table 2.1'!O224</f>
        <v>2.7585289291222833E-2</v>
      </c>
      <c r="Q224" s="151">
        <f t="shared" si="7"/>
        <v>91</v>
      </c>
      <c r="R224" s="152">
        <f t="shared" si="6"/>
        <v>92</v>
      </c>
    </row>
    <row r="225" spans="1:18" x14ac:dyDescent="0.2">
      <c r="A225" s="1"/>
      <c r="B225" s="24">
        <v>112015203</v>
      </c>
      <c r="C225" s="25" t="s">
        <v>21</v>
      </c>
      <c r="D225" s="26" t="s">
        <v>17</v>
      </c>
      <c r="E225" s="160">
        <f>'Table 2.1'!J225-'Table 2.1'!K225</f>
        <v>-8.5249999999996362</v>
      </c>
      <c r="F225" s="161">
        <f>'Table 2.1'!K225-'Table 2.1'!L225</f>
        <v>20.876999999999953</v>
      </c>
      <c r="G225" s="161">
        <f>'Table 2.1'!L225-'Table 2.1'!M225</f>
        <v>1.2930000000001201</v>
      </c>
      <c r="H225" s="161">
        <f>'Table 2.1'!M225-'Table 2.1'!N225</f>
        <v>-45.963000000000193</v>
      </c>
      <c r="I225" s="161">
        <f>'Table 2.1'!N225-'Table 2.1'!O225</f>
        <v>-43.15099999999984</v>
      </c>
      <c r="J225" s="124">
        <f>'Table 2.1'!J225-'Table 2.1'!O225</f>
        <v>-75.468999999999596</v>
      </c>
      <c r="K225" s="41">
        <f>E225/'Table 2.1'!K225</f>
        <v>-4.0951575302619588E-3</v>
      </c>
      <c r="L225" s="105">
        <f>F225/'Table 2.1'!L225</f>
        <v>1.0130286047019411E-2</v>
      </c>
      <c r="M225" s="105">
        <f>G225/'Table 2.1'!M225</f>
        <v>6.2780491144460689E-4</v>
      </c>
      <c r="N225" s="105">
        <f>H225/'Table 2.1'!N225</f>
        <v>-2.1829761769064267E-2</v>
      </c>
      <c r="O225" s="131">
        <f>I225/'Table 2.1'!O225</f>
        <v>-2.0082646435866564E-2</v>
      </c>
      <c r="P225" s="129">
        <f>J225/'Table 2.1'!O225</f>
        <v>-3.5123571733410838E-2</v>
      </c>
      <c r="Q225" s="151">
        <f t="shared" si="7"/>
        <v>271</v>
      </c>
      <c r="R225" s="152">
        <f t="shared" si="6"/>
        <v>249</v>
      </c>
    </row>
    <row r="226" spans="1:18" x14ac:dyDescent="0.2">
      <c r="A226" s="1"/>
      <c r="B226" s="24">
        <v>112018523</v>
      </c>
      <c r="C226" s="25" t="s">
        <v>22</v>
      </c>
      <c r="D226" s="26" t="s">
        <v>17</v>
      </c>
      <c r="E226" s="160">
        <f>'Table 2.1'!J226-'Table 2.1'!K226</f>
        <v>20.288000000000011</v>
      </c>
      <c r="F226" s="161">
        <f>'Table 2.1'!K226-'Table 2.1'!L226</f>
        <v>-25.414999999999964</v>
      </c>
      <c r="G226" s="161">
        <f>'Table 2.1'!L226-'Table 2.1'!M226</f>
        <v>25.164999999999964</v>
      </c>
      <c r="H226" s="161">
        <f>'Table 2.1'!M226-'Table 2.1'!N226</f>
        <v>21.464999999999918</v>
      </c>
      <c r="I226" s="161">
        <f>'Table 2.1'!N226-'Table 2.1'!O226</f>
        <v>-4.3919999999998254</v>
      </c>
      <c r="J226" s="124">
        <f>'Table 2.1'!J226-'Table 2.1'!O226</f>
        <v>37.111000000000104</v>
      </c>
      <c r="K226" s="41">
        <f>E226/'Table 2.1'!K226</f>
        <v>1.157844815237348E-2</v>
      </c>
      <c r="L226" s="105">
        <f>F226/'Table 2.1'!L226</f>
        <v>-1.4297077691945912E-2</v>
      </c>
      <c r="M226" s="105">
        <f>G226/'Table 2.1'!M226</f>
        <v>1.4359724069613685E-2</v>
      </c>
      <c r="N226" s="105">
        <f>H226/'Table 2.1'!N226</f>
        <v>1.240030363846221E-2</v>
      </c>
      <c r="O226" s="131">
        <f>I226/'Table 2.1'!O226</f>
        <v>-2.5308315441183093E-3</v>
      </c>
      <c r="P226" s="129">
        <f>J226/'Table 2.1'!O226</f>
        <v>2.1384719816434101E-2</v>
      </c>
      <c r="Q226" s="151">
        <f t="shared" si="7"/>
        <v>114</v>
      </c>
      <c r="R226" s="152">
        <f t="shared" si="6"/>
        <v>100</v>
      </c>
    </row>
    <row r="227" spans="1:18" x14ac:dyDescent="0.2">
      <c r="A227" s="1"/>
      <c r="B227" s="24">
        <v>112281302</v>
      </c>
      <c r="C227" s="25" t="s">
        <v>282</v>
      </c>
      <c r="D227" s="26" t="s">
        <v>283</v>
      </c>
      <c r="E227" s="160">
        <f>'Table 2.1'!J227-'Table 2.1'!K227</f>
        <v>-17.656000000000859</v>
      </c>
      <c r="F227" s="161">
        <f>'Table 2.1'!K227-'Table 2.1'!L227</f>
        <v>162.89500000000044</v>
      </c>
      <c r="G227" s="161">
        <f>'Table 2.1'!L227-'Table 2.1'!M227</f>
        <v>81.429000000000087</v>
      </c>
      <c r="H227" s="161">
        <f>'Table 2.1'!M227-'Table 2.1'!N227</f>
        <v>55.614999999999782</v>
      </c>
      <c r="I227" s="161">
        <f>'Table 2.1'!N227-'Table 2.1'!O227</f>
        <v>62.42200000000048</v>
      </c>
      <c r="J227" s="124">
        <f>'Table 2.1'!J227-'Table 2.1'!O227</f>
        <v>344.70499999999993</v>
      </c>
      <c r="K227" s="41">
        <f>E227/'Table 2.1'!K227</f>
        <v>-1.8247775354755581E-3</v>
      </c>
      <c r="L227" s="105">
        <f>F227/'Table 2.1'!L227</f>
        <v>1.7123761077831454E-2</v>
      </c>
      <c r="M227" s="105">
        <f>G227/'Table 2.1'!M227</f>
        <v>8.6338409156839976E-3</v>
      </c>
      <c r="N227" s="105">
        <f>H227/'Table 2.1'!N227</f>
        <v>5.9317851638922732E-3</v>
      </c>
      <c r="O227" s="131">
        <f>I227/'Table 2.1'!O227</f>
        <v>6.70242970861476E-3</v>
      </c>
      <c r="P227" s="129">
        <f>J227/'Table 2.1'!O227</f>
        <v>3.7011967458717002E-2</v>
      </c>
      <c r="Q227" s="151">
        <f t="shared" si="7"/>
        <v>25</v>
      </c>
      <c r="R227" s="152">
        <f t="shared" si="6"/>
        <v>76</v>
      </c>
    </row>
    <row r="228" spans="1:18" x14ac:dyDescent="0.2">
      <c r="A228" s="1"/>
      <c r="B228" s="24">
        <v>112282004</v>
      </c>
      <c r="C228" s="25" t="s">
        <v>284</v>
      </c>
      <c r="D228" s="26" t="s">
        <v>283</v>
      </c>
      <c r="E228" s="160">
        <f>'Table 2.1'!J228-'Table 2.1'!K228</f>
        <v>-17.152999999999963</v>
      </c>
      <c r="F228" s="161">
        <f>'Table 2.1'!K228-'Table 2.1'!L228</f>
        <v>-7.3360000000000127</v>
      </c>
      <c r="G228" s="161">
        <f>'Table 2.1'!L228-'Table 2.1'!M228</f>
        <v>-5.811999999999955</v>
      </c>
      <c r="H228" s="161">
        <f>'Table 2.1'!M228-'Table 2.1'!N228</f>
        <v>-22.609000000000037</v>
      </c>
      <c r="I228" s="161">
        <f>'Table 2.1'!N228-'Table 2.1'!O228</f>
        <v>-23.230999999999995</v>
      </c>
      <c r="J228" s="124">
        <f>'Table 2.1'!J228-'Table 2.1'!O228</f>
        <v>-76.140999999999963</v>
      </c>
      <c r="K228" s="41">
        <f>E228/'Table 2.1'!K228</f>
        <v>-3.4155374797144519E-2</v>
      </c>
      <c r="L228" s="105">
        <f>F228/'Table 2.1'!L228</f>
        <v>-1.439727126963289E-2</v>
      </c>
      <c r="M228" s="105">
        <f>G228/'Table 2.1'!M228</f>
        <v>-1.1277706736935568E-2</v>
      </c>
      <c r="N228" s="105">
        <f>H228/'Table 2.1'!N228</f>
        <v>-4.202713202791282E-2</v>
      </c>
      <c r="O228" s="131">
        <f>I228/'Table 2.1'!O228</f>
        <v>-4.1395740859205291E-2</v>
      </c>
      <c r="P228" s="129">
        <f>J228/'Table 2.1'!O228</f>
        <v>-0.13567703089667899</v>
      </c>
      <c r="Q228" s="151">
        <f t="shared" si="7"/>
        <v>275</v>
      </c>
      <c r="R228" s="152">
        <f t="shared" si="6"/>
        <v>471</v>
      </c>
    </row>
    <row r="229" spans="1:18" x14ac:dyDescent="0.2">
      <c r="A229" s="1"/>
      <c r="B229" s="24">
        <v>112283003</v>
      </c>
      <c r="C229" s="25" t="s">
        <v>285</v>
      </c>
      <c r="D229" s="26" t="s">
        <v>283</v>
      </c>
      <c r="E229" s="160">
        <f>'Table 2.1'!J229-'Table 2.1'!K229</f>
        <v>-8.7350000000001273</v>
      </c>
      <c r="F229" s="161">
        <f>'Table 2.1'!K229-'Table 2.1'!L229</f>
        <v>-22.455999999999676</v>
      </c>
      <c r="G229" s="161">
        <f>'Table 2.1'!L229-'Table 2.1'!M229</f>
        <v>-7.1730000000002292</v>
      </c>
      <c r="H229" s="161">
        <f>'Table 2.1'!M229-'Table 2.1'!N229</f>
        <v>5.1260000000002037</v>
      </c>
      <c r="I229" s="161">
        <f>'Table 2.1'!N229-'Table 2.1'!O229</f>
        <v>20.44399999999996</v>
      </c>
      <c r="J229" s="124">
        <f>'Table 2.1'!J229-'Table 2.1'!O229</f>
        <v>-12.793999999999869</v>
      </c>
      <c r="K229" s="41">
        <f>E229/'Table 2.1'!K229</f>
        <v>-2.8569354028426513E-3</v>
      </c>
      <c r="L229" s="105">
        <f>F229/'Table 2.1'!L229</f>
        <v>-7.2910795317292082E-3</v>
      </c>
      <c r="M229" s="105">
        <f>G229/'Table 2.1'!M229</f>
        <v>-2.3235391391471251E-3</v>
      </c>
      <c r="N229" s="105">
        <f>H229/'Table 2.1'!N229</f>
        <v>1.6632192019728272E-3</v>
      </c>
      <c r="O229" s="131">
        <f>I229/'Table 2.1'!O229</f>
        <v>6.677704717019021E-3</v>
      </c>
      <c r="P229" s="129">
        <f>J229/'Table 2.1'!O229</f>
        <v>-4.178954908508151E-3</v>
      </c>
      <c r="Q229" s="151">
        <f t="shared" si="7"/>
        <v>165</v>
      </c>
      <c r="R229" s="152">
        <f t="shared" si="6"/>
        <v>151</v>
      </c>
    </row>
    <row r="230" spans="1:18" x14ac:dyDescent="0.2">
      <c r="A230" s="1"/>
      <c r="B230" s="24">
        <v>112286003</v>
      </c>
      <c r="C230" s="25" t="s">
        <v>286</v>
      </c>
      <c r="D230" s="26" t="s">
        <v>283</v>
      </c>
      <c r="E230" s="160">
        <f>'Table 2.1'!J230-'Table 2.1'!K230</f>
        <v>-74.742999999999938</v>
      </c>
      <c r="F230" s="161">
        <f>'Table 2.1'!K230-'Table 2.1'!L230</f>
        <v>-47.753999999999905</v>
      </c>
      <c r="G230" s="161">
        <f>'Table 2.1'!L230-'Table 2.1'!M230</f>
        <v>-15.066000000000258</v>
      </c>
      <c r="H230" s="161">
        <f>'Table 2.1'!M230-'Table 2.1'!N230</f>
        <v>-68.780999999999949</v>
      </c>
      <c r="I230" s="161">
        <f>'Table 2.1'!N230-'Table 2.1'!O230</f>
        <v>-4.4650000000001455</v>
      </c>
      <c r="J230" s="124">
        <f>'Table 2.1'!J230-'Table 2.1'!O230</f>
        <v>-210.8090000000002</v>
      </c>
      <c r="K230" s="41">
        <f>E230/'Table 2.1'!K230</f>
        <v>-2.9910719645279644E-2</v>
      </c>
      <c r="L230" s="105">
        <f>F230/'Table 2.1'!L230</f>
        <v>-1.8751884848332501E-2</v>
      </c>
      <c r="M230" s="105">
        <f>G230/'Table 2.1'!M230</f>
        <v>-5.8812736904154126E-3</v>
      </c>
      <c r="N230" s="105">
        <f>H230/'Table 2.1'!N230</f>
        <v>-2.6147788742016145E-2</v>
      </c>
      <c r="O230" s="131">
        <f>I230/'Table 2.1'!O230</f>
        <v>-1.6945383113670105E-3</v>
      </c>
      <c r="P230" s="129">
        <f>J230/'Table 2.1'!O230</f>
        <v>-8.0005358763932097E-2</v>
      </c>
      <c r="Q230" s="151">
        <f t="shared" si="7"/>
        <v>433</v>
      </c>
      <c r="R230" s="152">
        <f t="shared" si="6"/>
        <v>372</v>
      </c>
    </row>
    <row r="231" spans="1:18" x14ac:dyDescent="0.2">
      <c r="A231" s="1"/>
      <c r="B231" s="24">
        <v>112289003</v>
      </c>
      <c r="C231" s="25" t="s">
        <v>287</v>
      </c>
      <c r="D231" s="26" t="s">
        <v>283</v>
      </c>
      <c r="E231" s="160">
        <f>'Table 2.1'!J231-'Table 2.1'!K231</f>
        <v>-201.93299999999999</v>
      </c>
      <c r="F231" s="161">
        <f>'Table 2.1'!K231-'Table 2.1'!L231</f>
        <v>-48.744999999999891</v>
      </c>
      <c r="G231" s="161">
        <f>'Table 2.1'!L231-'Table 2.1'!M231</f>
        <v>-42.981999999999971</v>
      </c>
      <c r="H231" s="161">
        <f>'Table 2.1'!M231-'Table 2.1'!N231</f>
        <v>66.864999999999782</v>
      </c>
      <c r="I231" s="161">
        <f>'Table 2.1'!N231-'Table 2.1'!O231</f>
        <v>92.594999999999345</v>
      </c>
      <c r="J231" s="124">
        <f>'Table 2.1'!J231-'Table 2.1'!O231</f>
        <v>-134.20000000000073</v>
      </c>
      <c r="K231" s="41">
        <f>E231/'Table 2.1'!K231</f>
        <v>-4.5523355255668016E-2</v>
      </c>
      <c r="L231" s="105">
        <f>F231/'Table 2.1'!L231</f>
        <v>-1.0869526436953825E-2</v>
      </c>
      <c r="M231" s="105">
        <f>G231/'Table 2.1'!M231</f>
        <v>-9.4934598008895726E-3</v>
      </c>
      <c r="N231" s="105">
        <f>H231/'Table 2.1'!N231</f>
        <v>1.4989890538938807E-2</v>
      </c>
      <c r="O231" s="131">
        <f>I231/'Table 2.1'!O231</f>
        <v>2.1198110473301834E-2</v>
      </c>
      <c r="P231" s="129">
        <f>J231/'Table 2.1'!O231</f>
        <v>-3.0722894600325523E-2</v>
      </c>
      <c r="Q231" s="151">
        <f t="shared" si="7"/>
        <v>363</v>
      </c>
      <c r="R231" s="152">
        <f t="shared" si="6"/>
        <v>235</v>
      </c>
    </row>
    <row r="232" spans="1:18" x14ac:dyDescent="0.2">
      <c r="A232" s="1"/>
      <c r="B232" s="24">
        <v>112671303</v>
      </c>
      <c r="C232" s="25" t="s">
        <v>566</v>
      </c>
      <c r="D232" s="26" t="s">
        <v>567</v>
      </c>
      <c r="E232" s="160">
        <f>'Table 2.1'!J232-'Table 2.1'!K232</f>
        <v>20.364999999999782</v>
      </c>
      <c r="F232" s="161">
        <f>'Table 2.1'!K232-'Table 2.1'!L232</f>
        <v>-1.8379999999997381</v>
      </c>
      <c r="G232" s="161">
        <f>'Table 2.1'!L232-'Table 2.1'!M232</f>
        <v>-42.333000000000538</v>
      </c>
      <c r="H232" s="161">
        <f>'Table 2.1'!M232-'Table 2.1'!N232</f>
        <v>-29.158999999999651</v>
      </c>
      <c r="I232" s="161">
        <f>'Table 2.1'!N232-'Table 2.1'!O232</f>
        <v>23.381000000000313</v>
      </c>
      <c r="J232" s="124">
        <f>'Table 2.1'!J232-'Table 2.1'!O232</f>
        <v>-29.583999999999833</v>
      </c>
      <c r="K232" s="41">
        <f>E232/'Table 2.1'!K232</f>
        <v>3.409163006538559E-3</v>
      </c>
      <c r="L232" s="105">
        <f>F232/'Table 2.1'!L232</f>
        <v>-3.0759215422445328E-4</v>
      </c>
      <c r="M232" s="105">
        <f>G232/'Table 2.1'!M232</f>
        <v>-7.0346563133436525E-3</v>
      </c>
      <c r="N232" s="105">
        <f>H232/'Table 2.1'!N232</f>
        <v>-4.8221107645076595E-3</v>
      </c>
      <c r="O232" s="131">
        <f>I232/'Table 2.1'!O232</f>
        <v>3.881594194525678E-3</v>
      </c>
      <c r="P232" s="129">
        <f>J232/'Table 2.1'!O232</f>
        <v>-4.9113845708415151E-3</v>
      </c>
      <c r="Q232" s="151">
        <f t="shared" si="7"/>
        <v>191</v>
      </c>
      <c r="R232" s="152">
        <f t="shared" si="6"/>
        <v>154</v>
      </c>
    </row>
    <row r="233" spans="1:18" x14ac:dyDescent="0.2">
      <c r="A233" s="1"/>
      <c r="B233" s="24">
        <v>112671603</v>
      </c>
      <c r="C233" s="25" t="s">
        <v>568</v>
      </c>
      <c r="D233" s="26" t="s">
        <v>567</v>
      </c>
      <c r="E233" s="160">
        <f>'Table 2.1'!J233-'Table 2.1'!K233</f>
        <v>-64.353000000000065</v>
      </c>
      <c r="F233" s="161">
        <f>'Table 2.1'!K233-'Table 2.1'!L233</f>
        <v>115.4970000000003</v>
      </c>
      <c r="G233" s="161">
        <f>'Table 2.1'!L233-'Table 2.1'!M233</f>
        <v>46.753999999999905</v>
      </c>
      <c r="H233" s="161">
        <f>'Table 2.1'!M233-'Table 2.1'!N233</f>
        <v>108.60199999999986</v>
      </c>
      <c r="I233" s="161">
        <f>'Table 2.1'!N233-'Table 2.1'!O233</f>
        <v>-30.448999999999614</v>
      </c>
      <c r="J233" s="124">
        <f>'Table 2.1'!J233-'Table 2.1'!O233</f>
        <v>176.05100000000039</v>
      </c>
      <c r="K233" s="41">
        <f>E233/'Table 2.1'!K233</f>
        <v>-9.8292929211159369E-3</v>
      </c>
      <c r="L233" s="105">
        <f>F233/'Table 2.1'!L233</f>
        <v>1.7957834841467894E-2</v>
      </c>
      <c r="M233" s="105">
        <f>G233/'Table 2.1'!M233</f>
        <v>7.3226901590837607E-3</v>
      </c>
      <c r="N233" s="105">
        <f>H233/'Table 2.1'!N233</f>
        <v>1.7303754973144597E-2</v>
      </c>
      <c r="O233" s="131">
        <f>I233/'Table 2.1'!O233</f>
        <v>-4.8280714083319895E-3</v>
      </c>
      <c r="P233" s="129">
        <f>J233/'Table 2.1'!O233</f>
        <v>2.7915097359790721E-2</v>
      </c>
      <c r="Q233" s="151">
        <f t="shared" si="7"/>
        <v>48</v>
      </c>
      <c r="R233" s="152">
        <f t="shared" si="6"/>
        <v>91</v>
      </c>
    </row>
    <row r="234" spans="1:18" x14ac:dyDescent="0.2">
      <c r="A234" s="1"/>
      <c r="B234" s="24">
        <v>112671803</v>
      </c>
      <c r="C234" s="25" t="s">
        <v>569</v>
      </c>
      <c r="D234" s="26" t="s">
        <v>567</v>
      </c>
      <c r="E234" s="160">
        <f>'Table 2.1'!J234-'Table 2.1'!K234</f>
        <v>-17.001999999999953</v>
      </c>
      <c r="F234" s="161">
        <f>'Table 2.1'!K234-'Table 2.1'!L234</f>
        <v>-1.6840000000001965</v>
      </c>
      <c r="G234" s="161">
        <f>'Table 2.1'!L234-'Table 2.1'!M234</f>
        <v>-10.52599999999984</v>
      </c>
      <c r="H234" s="161">
        <f>'Table 2.1'!M234-'Table 2.1'!N234</f>
        <v>-89.273999999999887</v>
      </c>
      <c r="I234" s="161">
        <f>'Table 2.1'!N234-'Table 2.1'!O234</f>
        <v>-24.536000000000058</v>
      </c>
      <c r="J234" s="124">
        <f>'Table 2.1'!J234-'Table 2.1'!O234</f>
        <v>-143.02199999999993</v>
      </c>
      <c r="K234" s="41">
        <f>E234/'Table 2.1'!K234</f>
        <v>-4.4809496387329768E-3</v>
      </c>
      <c r="L234" s="105">
        <f>F234/'Table 2.1'!L234</f>
        <v>-4.4362849117055394E-4</v>
      </c>
      <c r="M234" s="105">
        <f>G234/'Table 2.1'!M234</f>
        <v>-2.7652735653139805E-3</v>
      </c>
      <c r="N234" s="105">
        <f>H234/'Table 2.1'!N234</f>
        <v>-2.2915629751147949E-2</v>
      </c>
      <c r="O234" s="131">
        <f>I234/'Table 2.1'!O234</f>
        <v>-6.2586967085469262E-3</v>
      </c>
      <c r="P234" s="129">
        <f>J234/'Table 2.1'!O234</f>
        <v>-3.6482365530232964E-2</v>
      </c>
      <c r="Q234" s="151">
        <f t="shared" si="7"/>
        <v>375</v>
      </c>
      <c r="R234" s="152">
        <f t="shared" si="6"/>
        <v>252</v>
      </c>
    </row>
    <row r="235" spans="1:18" x14ac:dyDescent="0.2">
      <c r="A235" s="1"/>
      <c r="B235" s="24">
        <v>112672203</v>
      </c>
      <c r="C235" s="25" t="s">
        <v>570</v>
      </c>
      <c r="D235" s="26" t="s">
        <v>567</v>
      </c>
      <c r="E235" s="160">
        <f>'Table 2.1'!J235-'Table 2.1'!K235</f>
        <v>-29.690000000000055</v>
      </c>
      <c r="F235" s="161">
        <f>'Table 2.1'!K235-'Table 2.1'!L235</f>
        <v>5.8539999999998145</v>
      </c>
      <c r="G235" s="161">
        <f>'Table 2.1'!L235-'Table 2.1'!M235</f>
        <v>24.403000000000247</v>
      </c>
      <c r="H235" s="161">
        <f>'Table 2.1'!M235-'Table 2.1'!N235</f>
        <v>-20.258000000000266</v>
      </c>
      <c r="I235" s="161">
        <f>'Table 2.1'!N235-'Table 2.1'!O235</f>
        <v>-34.831000000000131</v>
      </c>
      <c r="J235" s="124">
        <f>'Table 2.1'!J235-'Table 2.1'!O235</f>
        <v>-54.522000000000389</v>
      </c>
      <c r="K235" s="41">
        <f>E235/'Table 2.1'!K235</f>
        <v>-1.1140483029430933E-2</v>
      </c>
      <c r="L235" s="105">
        <f>F235/'Table 2.1'!L235</f>
        <v>2.2014131312374711E-3</v>
      </c>
      <c r="M235" s="105">
        <f>G235/'Table 2.1'!M235</f>
        <v>9.2618105828227628E-3</v>
      </c>
      <c r="N235" s="105">
        <f>H235/'Table 2.1'!N235</f>
        <v>-7.629970893269394E-3</v>
      </c>
      <c r="O235" s="131">
        <f>I235/'Table 2.1'!O235</f>
        <v>-1.294887108640628E-2</v>
      </c>
      <c r="P235" s="129">
        <f>J235/'Table 2.1'!O235</f>
        <v>-2.0269252946313501E-2</v>
      </c>
      <c r="Q235" s="151">
        <f t="shared" si="7"/>
        <v>236</v>
      </c>
      <c r="R235" s="152">
        <f t="shared" si="6"/>
        <v>208</v>
      </c>
    </row>
    <row r="236" spans="1:18" x14ac:dyDescent="0.2">
      <c r="A236" s="1"/>
      <c r="B236" s="24">
        <v>112672803</v>
      </c>
      <c r="C236" s="25" t="s">
        <v>571</v>
      </c>
      <c r="D236" s="26" t="s">
        <v>567</v>
      </c>
      <c r="E236" s="160">
        <f>'Table 2.1'!J236-'Table 2.1'!K236</f>
        <v>76.433999999999969</v>
      </c>
      <c r="F236" s="161">
        <f>'Table 2.1'!K236-'Table 2.1'!L236</f>
        <v>73.642000000000053</v>
      </c>
      <c r="G236" s="161">
        <f>'Table 2.1'!L236-'Table 2.1'!M236</f>
        <v>37.176999999999907</v>
      </c>
      <c r="H236" s="161">
        <f>'Table 2.1'!M236-'Table 2.1'!N236</f>
        <v>7.1760000000001583</v>
      </c>
      <c r="I236" s="161">
        <f>'Table 2.1'!N236-'Table 2.1'!O236</f>
        <v>16.878999999999905</v>
      </c>
      <c r="J236" s="124">
        <f>'Table 2.1'!J236-'Table 2.1'!O236</f>
        <v>211.30799999999999</v>
      </c>
      <c r="K236" s="41">
        <f>E236/'Table 2.1'!K236</f>
        <v>3.8314126310196331E-2</v>
      </c>
      <c r="L236" s="105">
        <f>F236/'Table 2.1'!L236</f>
        <v>3.8329495630014893E-2</v>
      </c>
      <c r="M236" s="105">
        <f>G236/'Table 2.1'!M236</f>
        <v>1.9731852316556671E-2</v>
      </c>
      <c r="N236" s="105">
        <f>H236/'Table 2.1'!N236</f>
        <v>3.8232544014577801E-3</v>
      </c>
      <c r="O236" s="131">
        <f>I236/'Table 2.1'!O236</f>
        <v>9.0744579733082788E-3</v>
      </c>
      <c r="P236" s="129">
        <f>J236/'Table 2.1'!O236</f>
        <v>0.11360303130658431</v>
      </c>
      <c r="Q236" s="151">
        <f t="shared" si="7"/>
        <v>41</v>
      </c>
      <c r="R236" s="152">
        <f t="shared" si="6"/>
        <v>11</v>
      </c>
    </row>
    <row r="237" spans="1:18" x14ac:dyDescent="0.2">
      <c r="A237" s="1"/>
      <c r="B237" s="24">
        <v>112674403</v>
      </c>
      <c r="C237" s="25" t="s">
        <v>572</v>
      </c>
      <c r="D237" s="26" t="s">
        <v>567</v>
      </c>
      <c r="E237" s="160">
        <f>'Table 2.1'!J237-'Table 2.1'!K237</f>
        <v>36.570999999999913</v>
      </c>
      <c r="F237" s="161">
        <f>'Table 2.1'!K237-'Table 2.1'!L237</f>
        <v>15.141000000000076</v>
      </c>
      <c r="G237" s="161">
        <f>'Table 2.1'!L237-'Table 2.1'!M237</f>
        <v>52.804000000000087</v>
      </c>
      <c r="H237" s="161">
        <f>'Table 2.1'!M237-'Table 2.1'!N237</f>
        <v>-21.4050000000002</v>
      </c>
      <c r="I237" s="161">
        <f>'Table 2.1'!N237-'Table 2.1'!O237</f>
        <v>15.880000000000109</v>
      </c>
      <c r="J237" s="124">
        <f>'Table 2.1'!J237-'Table 2.1'!O237</f>
        <v>98.990999999999985</v>
      </c>
      <c r="K237" s="41">
        <f>E237/'Table 2.1'!K237</f>
        <v>9.0718512147935637E-3</v>
      </c>
      <c r="L237" s="105">
        <f>F237/'Table 2.1'!L237</f>
        <v>3.7700566716134172E-3</v>
      </c>
      <c r="M237" s="105">
        <f>G237/'Table 2.1'!M237</f>
        <v>1.3323186947495503E-2</v>
      </c>
      <c r="N237" s="105">
        <f>H237/'Table 2.1'!N237</f>
        <v>-5.371768813927048E-3</v>
      </c>
      <c r="O237" s="131">
        <f>I237/'Table 2.1'!O237</f>
        <v>4.0011680992007763E-3</v>
      </c>
      <c r="P237" s="129">
        <f>J237/'Table 2.1'!O237</f>
        <v>2.494204227380235E-2</v>
      </c>
      <c r="Q237" s="151">
        <f t="shared" si="7"/>
        <v>81</v>
      </c>
      <c r="R237" s="152">
        <f t="shared" si="6"/>
        <v>95</v>
      </c>
    </row>
    <row r="238" spans="1:18" x14ac:dyDescent="0.2">
      <c r="A238" s="1"/>
      <c r="B238" s="24">
        <v>112675503</v>
      </c>
      <c r="C238" s="25" t="s">
        <v>573</v>
      </c>
      <c r="D238" s="26" t="s">
        <v>567</v>
      </c>
      <c r="E238" s="160">
        <f>'Table 2.1'!J238-'Table 2.1'!K238</f>
        <v>-4.7260000000005675</v>
      </c>
      <c r="F238" s="161">
        <f>'Table 2.1'!K238-'Table 2.1'!L238</f>
        <v>-79.563000000000102</v>
      </c>
      <c r="G238" s="161">
        <f>'Table 2.1'!L238-'Table 2.1'!M238</f>
        <v>-5.2489999999997963</v>
      </c>
      <c r="H238" s="161">
        <f>'Table 2.1'!M238-'Table 2.1'!N238</f>
        <v>-76.233999999999469</v>
      </c>
      <c r="I238" s="161">
        <f>'Table 2.1'!N238-'Table 2.1'!O238</f>
        <v>-125.19000000000051</v>
      </c>
      <c r="J238" s="124">
        <f>'Table 2.1'!J238-'Table 2.1'!O238</f>
        <v>-290.96200000000044</v>
      </c>
      <c r="K238" s="41">
        <f>E238/'Table 2.1'!K238</f>
        <v>-8.7273828562152911E-4</v>
      </c>
      <c r="L238" s="105">
        <f>F238/'Table 2.1'!L238</f>
        <v>-1.4479945503878934E-2</v>
      </c>
      <c r="M238" s="105">
        <f>G238/'Table 2.1'!M238</f>
        <v>-9.5437196542802482E-4</v>
      </c>
      <c r="N238" s="105">
        <f>H238/'Table 2.1'!N238</f>
        <v>-1.3671351708856102E-2</v>
      </c>
      <c r="O238" s="131">
        <f>I238/'Table 2.1'!O238</f>
        <v>-2.1957857190965917E-2</v>
      </c>
      <c r="P238" s="129">
        <f>J238/'Table 2.1'!O238</f>
        <v>-5.1033645211261358E-2</v>
      </c>
      <c r="Q238" s="151">
        <f t="shared" si="7"/>
        <v>467</v>
      </c>
      <c r="R238" s="152">
        <f t="shared" si="6"/>
        <v>288</v>
      </c>
    </row>
    <row r="239" spans="1:18" x14ac:dyDescent="0.2">
      <c r="A239" s="1"/>
      <c r="B239" s="24">
        <v>112676203</v>
      </c>
      <c r="C239" s="25" t="s">
        <v>574</v>
      </c>
      <c r="D239" s="26" t="s">
        <v>567</v>
      </c>
      <c r="E239" s="160">
        <f>'Table 2.1'!J239-'Table 2.1'!K239</f>
        <v>-30.259000000000015</v>
      </c>
      <c r="F239" s="161">
        <f>'Table 2.1'!K239-'Table 2.1'!L239</f>
        <v>-55.497000000000298</v>
      </c>
      <c r="G239" s="161">
        <f>'Table 2.1'!L239-'Table 2.1'!M239</f>
        <v>-55.583000000000084</v>
      </c>
      <c r="H239" s="161">
        <f>'Table 2.1'!M239-'Table 2.1'!N239</f>
        <v>-112.09699999999975</v>
      </c>
      <c r="I239" s="161">
        <f>'Table 2.1'!N239-'Table 2.1'!O239</f>
        <v>-94.983000000000175</v>
      </c>
      <c r="J239" s="124">
        <f>'Table 2.1'!J239-'Table 2.1'!O239</f>
        <v>-348.41900000000032</v>
      </c>
      <c r="K239" s="41">
        <f>E239/'Table 2.1'!K239</f>
        <v>-1.0986030651530186E-2</v>
      </c>
      <c r="L239" s="105">
        <f>F239/'Table 2.1'!L239</f>
        <v>-1.9751136463529884E-2</v>
      </c>
      <c r="M239" s="105">
        <f>G239/'Table 2.1'!M239</f>
        <v>-1.939801688841615E-2</v>
      </c>
      <c r="N239" s="105">
        <f>H239/'Table 2.1'!N239</f>
        <v>-3.7648115377601141E-2</v>
      </c>
      <c r="O239" s="131">
        <f>I239/'Table 2.1'!O239</f>
        <v>-3.0914155228551881E-2</v>
      </c>
      <c r="P239" s="129">
        <f>J239/'Table 2.1'!O239</f>
        <v>-0.11340007212424126</v>
      </c>
      <c r="Q239" s="151">
        <f t="shared" si="7"/>
        <v>476</v>
      </c>
      <c r="R239" s="152">
        <f t="shared" si="6"/>
        <v>448</v>
      </c>
    </row>
    <row r="240" spans="1:18" x14ac:dyDescent="0.2">
      <c r="A240" s="1"/>
      <c r="B240" s="24">
        <v>112676403</v>
      </c>
      <c r="C240" s="25" t="s">
        <v>575</v>
      </c>
      <c r="D240" s="26" t="s">
        <v>567</v>
      </c>
      <c r="E240" s="160">
        <f>'Table 2.1'!J240-'Table 2.1'!K240</f>
        <v>204.20000000000073</v>
      </c>
      <c r="F240" s="161">
        <f>'Table 2.1'!K240-'Table 2.1'!L240</f>
        <v>-10.33600000000024</v>
      </c>
      <c r="G240" s="161">
        <f>'Table 2.1'!L240-'Table 2.1'!M240</f>
        <v>13.014000000000124</v>
      </c>
      <c r="H240" s="161">
        <f>'Table 2.1'!M240-'Table 2.1'!N240</f>
        <v>45.397999999999683</v>
      </c>
      <c r="I240" s="161">
        <f>'Table 2.1'!N240-'Table 2.1'!O240</f>
        <v>7.7809999999999491</v>
      </c>
      <c r="J240" s="124">
        <f>'Table 2.1'!J240-'Table 2.1'!O240</f>
        <v>260.05700000000024</v>
      </c>
      <c r="K240" s="41">
        <f>E240/'Table 2.1'!K240</f>
        <v>4.9418497716391244E-2</v>
      </c>
      <c r="L240" s="105">
        <f>F240/'Table 2.1'!L240</f>
        <v>-2.4951766998391849E-3</v>
      </c>
      <c r="M240" s="105">
        <f>G240/'Table 2.1'!M240</f>
        <v>3.1515642307388971E-3</v>
      </c>
      <c r="N240" s="105">
        <f>H240/'Table 2.1'!N240</f>
        <v>1.1116117121043611E-2</v>
      </c>
      <c r="O240" s="131">
        <f>I240/'Table 2.1'!O240</f>
        <v>1.9088861952029205E-3</v>
      </c>
      <c r="P240" s="129">
        <f>J240/'Table 2.1'!O240</f>
        <v>6.3798896962587018E-2</v>
      </c>
      <c r="Q240" s="151">
        <f t="shared" si="7"/>
        <v>35</v>
      </c>
      <c r="R240" s="152">
        <f t="shared" si="6"/>
        <v>32</v>
      </c>
    </row>
    <row r="241" spans="1:18" x14ac:dyDescent="0.2">
      <c r="A241" s="1"/>
      <c r="B241" s="24">
        <v>112676503</v>
      </c>
      <c r="C241" s="25" t="s">
        <v>576</v>
      </c>
      <c r="D241" s="26" t="s">
        <v>567</v>
      </c>
      <c r="E241" s="160">
        <f>'Table 2.1'!J241-'Table 2.1'!K241</f>
        <v>-33.321999999999662</v>
      </c>
      <c r="F241" s="161">
        <f>'Table 2.1'!K241-'Table 2.1'!L241</f>
        <v>51.688999999999851</v>
      </c>
      <c r="G241" s="161">
        <f>'Table 2.1'!L241-'Table 2.1'!M241</f>
        <v>19.516999999999825</v>
      </c>
      <c r="H241" s="161">
        <f>'Table 2.1'!M241-'Table 2.1'!N241</f>
        <v>-59.746999999999844</v>
      </c>
      <c r="I241" s="161">
        <f>'Table 2.1'!N241-'Table 2.1'!O241</f>
        <v>-60.202000000000226</v>
      </c>
      <c r="J241" s="124">
        <f>'Table 2.1'!J241-'Table 2.1'!O241</f>
        <v>-82.065000000000055</v>
      </c>
      <c r="K241" s="41">
        <f>E241/'Table 2.1'!K241</f>
        <v>-1.0366775793351308E-2</v>
      </c>
      <c r="L241" s="105">
        <f>F241/'Table 2.1'!L241</f>
        <v>1.6343738004400105E-2</v>
      </c>
      <c r="M241" s="105">
        <f>G241/'Table 2.1'!M241</f>
        <v>6.2094727468190889E-3</v>
      </c>
      <c r="N241" s="105">
        <f>H241/'Table 2.1'!N241</f>
        <v>-1.8654335141723818E-2</v>
      </c>
      <c r="O241" s="131">
        <f>I241/'Table 2.1'!O241</f>
        <v>-1.8449610027428395E-2</v>
      </c>
      <c r="P241" s="129">
        <f>J241/'Table 2.1'!O241</f>
        <v>-2.5149783178314782E-2</v>
      </c>
      <c r="Q241" s="151">
        <f t="shared" si="7"/>
        <v>283</v>
      </c>
      <c r="R241" s="152">
        <f t="shared" si="6"/>
        <v>223</v>
      </c>
    </row>
    <row r="242" spans="1:18" x14ac:dyDescent="0.2">
      <c r="A242" s="1"/>
      <c r="B242" s="24">
        <v>112676703</v>
      </c>
      <c r="C242" s="25" t="s">
        <v>577</v>
      </c>
      <c r="D242" s="26" t="s">
        <v>567</v>
      </c>
      <c r="E242" s="160">
        <f>'Table 2.1'!J242-'Table 2.1'!K242</f>
        <v>48.433999999999742</v>
      </c>
      <c r="F242" s="161">
        <f>'Table 2.1'!K242-'Table 2.1'!L242</f>
        <v>3.6020000000003165</v>
      </c>
      <c r="G242" s="161">
        <f>'Table 2.1'!L242-'Table 2.1'!M242</f>
        <v>-6.3710000000000946</v>
      </c>
      <c r="H242" s="161">
        <f>'Table 2.1'!M242-'Table 2.1'!N242</f>
        <v>21.893000000000029</v>
      </c>
      <c r="I242" s="161">
        <f>'Table 2.1'!N242-'Table 2.1'!O242</f>
        <v>-12.842000000000098</v>
      </c>
      <c r="J242" s="124">
        <f>'Table 2.1'!J242-'Table 2.1'!O242</f>
        <v>54.715999999999894</v>
      </c>
      <c r="K242" s="41">
        <f>E242/'Table 2.1'!K242</f>
        <v>1.2367228606052863E-2</v>
      </c>
      <c r="L242" s="105">
        <f>F242/'Table 2.1'!L242</f>
        <v>9.2058815411093383E-4</v>
      </c>
      <c r="M242" s="105">
        <f>G242/'Table 2.1'!M242</f>
        <v>-1.6256337254059669E-3</v>
      </c>
      <c r="N242" s="105">
        <f>H242/'Table 2.1'!N242</f>
        <v>5.6176315574744369E-3</v>
      </c>
      <c r="O242" s="131">
        <f>I242/'Table 2.1'!O242</f>
        <v>-3.2843687372699631E-3</v>
      </c>
      <c r="P242" s="129">
        <f>J242/'Table 2.1'!O242</f>
        <v>1.3993733050028156E-2</v>
      </c>
      <c r="Q242" s="151">
        <f t="shared" si="7"/>
        <v>103</v>
      </c>
      <c r="R242" s="152">
        <f t="shared" si="6"/>
        <v>116</v>
      </c>
    </row>
    <row r="243" spans="1:18" x14ac:dyDescent="0.2">
      <c r="A243" s="1"/>
      <c r="B243" s="24">
        <v>112678503</v>
      </c>
      <c r="C243" s="25" t="s">
        <v>578</v>
      </c>
      <c r="D243" s="26" t="s">
        <v>567</v>
      </c>
      <c r="E243" s="160">
        <f>'Table 2.1'!J243-'Table 2.1'!K243</f>
        <v>-3.8569999999999709</v>
      </c>
      <c r="F243" s="161">
        <f>'Table 2.1'!K243-'Table 2.1'!L243</f>
        <v>13.708000000000084</v>
      </c>
      <c r="G243" s="161">
        <f>'Table 2.1'!L243-'Table 2.1'!M243</f>
        <v>10.690999999999804</v>
      </c>
      <c r="H243" s="161">
        <f>'Table 2.1'!M243-'Table 2.1'!N243</f>
        <v>43.603000000000065</v>
      </c>
      <c r="I243" s="161">
        <f>'Table 2.1'!N243-'Table 2.1'!O243</f>
        <v>-55.682999999999993</v>
      </c>
      <c r="J243" s="124">
        <f>'Table 2.1'!J243-'Table 2.1'!O243</f>
        <v>8.4619999999999891</v>
      </c>
      <c r="K243" s="41">
        <f>E243/'Table 2.1'!K243</f>
        <v>-1.1928203164793124E-3</v>
      </c>
      <c r="L243" s="105">
        <f>F243/'Table 2.1'!L243</f>
        <v>4.2574006810971732E-3</v>
      </c>
      <c r="M243" s="105">
        <f>G243/'Table 2.1'!M243</f>
        <v>3.3314491164850497E-3</v>
      </c>
      <c r="N243" s="105">
        <f>H243/'Table 2.1'!N243</f>
        <v>1.3774395350387367E-2</v>
      </c>
      <c r="O243" s="131">
        <f>I243/'Table 2.1'!O243</f>
        <v>-1.728644719939252E-2</v>
      </c>
      <c r="P243" s="129">
        <f>J243/'Table 2.1'!O243</f>
        <v>2.626976208201055E-3</v>
      </c>
      <c r="Q243" s="151">
        <f t="shared" si="7"/>
        <v>138</v>
      </c>
      <c r="R243" s="152">
        <f t="shared" si="6"/>
        <v>142</v>
      </c>
    </row>
    <row r="244" spans="1:18" x14ac:dyDescent="0.2">
      <c r="A244" s="1"/>
      <c r="B244" s="24">
        <v>112679002</v>
      </c>
      <c r="C244" s="25" t="s">
        <v>579</v>
      </c>
      <c r="D244" s="26" t="s">
        <v>567</v>
      </c>
      <c r="E244" s="160">
        <f>'Table 2.1'!J244-'Table 2.1'!K244</f>
        <v>116.18499999999949</v>
      </c>
      <c r="F244" s="161">
        <f>'Table 2.1'!K244-'Table 2.1'!L244</f>
        <v>26.949999999999818</v>
      </c>
      <c r="G244" s="161">
        <f>'Table 2.1'!L244-'Table 2.1'!M244</f>
        <v>273.72700000000077</v>
      </c>
      <c r="H244" s="161">
        <f>'Table 2.1'!M244-'Table 2.1'!N244</f>
        <v>-63.526000000000749</v>
      </c>
      <c r="I244" s="161">
        <f>'Table 2.1'!N244-'Table 2.1'!O244</f>
        <v>183.16100000000006</v>
      </c>
      <c r="J244" s="124">
        <f>'Table 2.1'!J244-'Table 2.1'!O244</f>
        <v>536.49699999999939</v>
      </c>
      <c r="K244" s="41">
        <f>E244/'Table 2.1'!K244</f>
        <v>1.4421256846947311E-2</v>
      </c>
      <c r="L244" s="105">
        <f>F244/'Table 2.1'!L244</f>
        <v>3.356348293057131E-3</v>
      </c>
      <c r="M244" s="105">
        <f>G244/'Table 2.1'!M244</f>
        <v>3.5293049760096791E-2</v>
      </c>
      <c r="N244" s="105">
        <f>H244/'Table 2.1'!N244</f>
        <v>-8.1241953464472917E-3</v>
      </c>
      <c r="O244" s="131">
        <f>I244/'Table 2.1'!O244</f>
        <v>2.3985889312980103E-2</v>
      </c>
      <c r="P244" s="129">
        <f>J244/'Table 2.1'!O244</f>
        <v>7.0257083433404866E-2</v>
      </c>
      <c r="Q244" s="151">
        <f t="shared" si="7"/>
        <v>11</v>
      </c>
      <c r="R244" s="152">
        <f t="shared" si="6"/>
        <v>28</v>
      </c>
    </row>
    <row r="245" spans="1:18" x14ac:dyDescent="0.2">
      <c r="A245" s="1"/>
      <c r="B245" s="24">
        <v>112679403</v>
      </c>
      <c r="C245" s="25" t="s">
        <v>580</v>
      </c>
      <c r="D245" s="26" t="s">
        <v>567</v>
      </c>
      <c r="E245" s="160">
        <f>'Table 2.1'!J245-'Table 2.1'!K245</f>
        <v>165.25999999999976</v>
      </c>
      <c r="F245" s="161">
        <f>'Table 2.1'!K245-'Table 2.1'!L245</f>
        <v>-36.733999999999924</v>
      </c>
      <c r="G245" s="161">
        <f>'Table 2.1'!L245-'Table 2.1'!M245</f>
        <v>85.385999999999967</v>
      </c>
      <c r="H245" s="161">
        <f>'Table 2.1'!M245-'Table 2.1'!N245</f>
        <v>19.347999999999956</v>
      </c>
      <c r="I245" s="161">
        <f>'Table 2.1'!N245-'Table 2.1'!O245</f>
        <v>7.2080000000000837</v>
      </c>
      <c r="J245" s="124">
        <f>'Table 2.1'!J245-'Table 2.1'!O245</f>
        <v>240.46799999999985</v>
      </c>
      <c r="K245" s="41">
        <f>E245/'Table 2.1'!K245</f>
        <v>5.5193336989287883E-2</v>
      </c>
      <c r="L245" s="105">
        <f>F245/'Table 2.1'!L245</f>
        <v>-1.2119688439478736E-2</v>
      </c>
      <c r="M245" s="105">
        <f>G245/'Table 2.1'!M245</f>
        <v>2.8988134643784681E-2</v>
      </c>
      <c r="N245" s="105">
        <f>H245/'Table 2.1'!N245</f>
        <v>6.6119837249786432E-3</v>
      </c>
      <c r="O245" s="131">
        <f>I245/'Table 2.1'!O245</f>
        <v>2.469343890395144E-3</v>
      </c>
      <c r="P245" s="129">
        <f>J245/'Table 2.1'!O245</f>
        <v>8.2380436547659863E-2</v>
      </c>
      <c r="Q245" s="151">
        <f t="shared" si="7"/>
        <v>37</v>
      </c>
      <c r="R245" s="152">
        <f t="shared" si="6"/>
        <v>22</v>
      </c>
    </row>
    <row r="246" spans="1:18" x14ac:dyDescent="0.2">
      <c r="A246" s="1"/>
      <c r="B246" s="24">
        <v>113361303</v>
      </c>
      <c r="C246" s="25" t="s">
        <v>328</v>
      </c>
      <c r="D246" s="26" t="s">
        <v>329</v>
      </c>
      <c r="E246" s="160">
        <f>'Table 2.1'!J246-'Table 2.1'!K246</f>
        <v>-3.1230000000000473</v>
      </c>
      <c r="F246" s="161">
        <f>'Table 2.1'!K246-'Table 2.1'!L246</f>
        <v>-12.371999999999844</v>
      </c>
      <c r="G246" s="161">
        <f>'Table 2.1'!L246-'Table 2.1'!M246</f>
        <v>-8.5459999999998217</v>
      </c>
      <c r="H246" s="161">
        <f>'Table 2.1'!M246-'Table 2.1'!N246</f>
        <v>-31.182999999999993</v>
      </c>
      <c r="I246" s="161">
        <f>'Table 2.1'!N246-'Table 2.1'!O246</f>
        <v>-111.43100000000004</v>
      </c>
      <c r="J246" s="124">
        <f>'Table 2.1'!J246-'Table 2.1'!O246</f>
        <v>-166.65499999999975</v>
      </c>
      <c r="K246" s="41">
        <f>E246/'Table 2.1'!K246</f>
        <v>-1.0307223241319875E-3</v>
      </c>
      <c r="L246" s="105">
        <f>F246/'Table 2.1'!L246</f>
        <v>-4.0666788066604665E-3</v>
      </c>
      <c r="M246" s="105">
        <f>G246/'Table 2.1'!M246</f>
        <v>-2.8012030816511107E-3</v>
      </c>
      <c r="N246" s="105">
        <f>H246/'Table 2.1'!N246</f>
        <v>-1.011773141921762E-2</v>
      </c>
      <c r="O246" s="131">
        <f>I246/'Table 2.1'!O246</f>
        <v>-3.4893654065232364E-2</v>
      </c>
      <c r="P246" s="129">
        <f>J246/'Table 2.1'!O246</f>
        <v>-5.21865721230294E-2</v>
      </c>
      <c r="Q246" s="151">
        <f t="shared" si="7"/>
        <v>394</v>
      </c>
      <c r="R246" s="152">
        <f t="shared" si="6"/>
        <v>290</v>
      </c>
    </row>
    <row r="247" spans="1:18" x14ac:dyDescent="0.2">
      <c r="A247" s="1"/>
      <c r="B247" s="24">
        <v>113361503</v>
      </c>
      <c r="C247" s="25" t="s">
        <v>330</v>
      </c>
      <c r="D247" s="26" t="s">
        <v>329</v>
      </c>
      <c r="E247" s="160">
        <f>'Table 2.1'!J247-'Table 2.1'!K247</f>
        <v>-26.081000000000131</v>
      </c>
      <c r="F247" s="161">
        <f>'Table 2.1'!K247-'Table 2.1'!L247</f>
        <v>63.327999999999975</v>
      </c>
      <c r="G247" s="161">
        <f>'Table 2.1'!L247-'Table 2.1'!M247</f>
        <v>-24.687999999999874</v>
      </c>
      <c r="H247" s="161">
        <f>'Table 2.1'!M247-'Table 2.1'!N247</f>
        <v>11.623000000000047</v>
      </c>
      <c r="I247" s="161">
        <f>'Table 2.1'!N247-'Table 2.1'!O247</f>
        <v>-3.3759999999999764</v>
      </c>
      <c r="J247" s="124">
        <f>'Table 2.1'!J247-'Table 2.1'!O247</f>
        <v>20.80600000000004</v>
      </c>
      <c r="K247" s="41">
        <f>E247/'Table 2.1'!K247</f>
        <v>-1.7141783005704372E-2</v>
      </c>
      <c r="L247" s="105">
        <f>F247/'Table 2.1'!L247</f>
        <v>4.3430106044676862E-2</v>
      </c>
      <c r="M247" s="105">
        <f>G247/'Table 2.1'!M247</f>
        <v>-1.6649054150562989E-2</v>
      </c>
      <c r="N247" s="105">
        <f>H247/'Table 2.1'!N247</f>
        <v>7.9002245749118065E-3</v>
      </c>
      <c r="O247" s="131">
        <f>I247/'Table 2.1'!O247</f>
        <v>-2.2894344228943284E-3</v>
      </c>
      <c r="P247" s="129">
        <f>J247/'Table 2.1'!O247</f>
        <v>1.4109589041095919E-2</v>
      </c>
      <c r="Q247" s="151">
        <f t="shared" si="7"/>
        <v>129</v>
      </c>
      <c r="R247" s="152">
        <f t="shared" si="6"/>
        <v>114</v>
      </c>
    </row>
    <row r="248" spans="1:18" x14ac:dyDescent="0.2">
      <c r="A248" s="1"/>
      <c r="B248" s="24">
        <v>113361703</v>
      </c>
      <c r="C248" s="25" t="s">
        <v>331</v>
      </c>
      <c r="D248" s="26" t="s">
        <v>329</v>
      </c>
      <c r="E248" s="160">
        <f>'Table 2.1'!J248-'Table 2.1'!K248</f>
        <v>15.157000000000153</v>
      </c>
      <c r="F248" s="161">
        <f>'Table 2.1'!K248-'Table 2.1'!L248</f>
        <v>-95.190999999999804</v>
      </c>
      <c r="G248" s="161">
        <f>'Table 2.1'!L248-'Table 2.1'!M248</f>
        <v>-51.061000000000604</v>
      </c>
      <c r="H248" s="161">
        <f>'Table 2.1'!M248-'Table 2.1'!N248</f>
        <v>53.350000000000364</v>
      </c>
      <c r="I248" s="161">
        <f>'Table 2.1'!N248-'Table 2.1'!O248</f>
        <v>1.1840000000001965</v>
      </c>
      <c r="J248" s="124">
        <f>'Table 2.1'!J248-'Table 2.1'!O248</f>
        <v>-76.560999999999694</v>
      </c>
      <c r="K248" s="41">
        <f>E248/'Table 2.1'!K248</f>
        <v>3.4870885467880352E-3</v>
      </c>
      <c r="L248" s="105">
        <f>F248/'Table 2.1'!L248</f>
        <v>-2.1430740756500085E-2</v>
      </c>
      <c r="M248" s="105">
        <f>G248/'Table 2.1'!M248</f>
        <v>-1.1364926289680333E-2</v>
      </c>
      <c r="N248" s="105">
        <f>H248/'Table 2.1'!N248</f>
        <v>1.2017097390071235E-2</v>
      </c>
      <c r="O248" s="131">
        <f>I248/'Table 2.1'!O248</f>
        <v>2.6676736533885238E-4</v>
      </c>
      <c r="P248" s="129">
        <f>J248/'Table 2.1'!O248</f>
        <v>-1.7249979947385478E-2</v>
      </c>
      <c r="Q248" s="151">
        <f t="shared" si="7"/>
        <v>276</v>
      </c>
      <c r="R248" s="152">
        <f t="shared" si="6"/>
        <v>197</v>
      </c>
    </row>
    <row r="249" spans="1:18" x14ac:dyDescent="0.2">
      <c r="A249" s="1"/>
      <c r="B249" s="24">
        <v>113362203</v>
      </c>
      <c r="C249" s="25" t="s">
        <v>332</v>
      </c>
      <c r="D249" s="26" t="s">
        <v>329</v>
      </c>
      <c r="E249" s="160">
        <f>'Table 2.1'!J249-'Table 2.1'!K249</f>
        <v>-10.382000000000062</v>
      </c>
      <c r="F249" s="161">
        <f>'Table 2.1'!K249-'Table 2.1'!L249</f>
        <v>-3.8130000000001019</v>
      </c>
      <c r="G249" s="161">
        <f>'Table 2.1'!L249-'Table 2.1'!M249</f>
        <v>84.384999999999764</v>
      </c>
      <c r="H249" s="161">
        <f>'Table 2.1'!M249-'Table 2.1'!N249</f>
        <v>25.680000000000291</v>
      </c>
      <c r="I249" s="161">
        <f>'Table 2.1'!N249-'Table 2.1'!O249</f>
        <v>5.0450000000000728</v>
      </c>
      <c r="J249" s="124">
        <f>'Table 2.1'!J249-'Table 2.1'!O249</f>
        <v>100.91499999999996</v>
      </c>
      <c r="K249" s="41">
        <f>E249/'Table 2.1'!K249</f>
        <v>-3.4033374473658104E-3</v>
      </c>
      <c r="L249" s="105">
        <f>F249/'Table 2.1'!L249</f>
        <v>-1.2483842705546656E-3</v>
      </c>
      <c r="M249" s="105">
        <f>G249/'Table 2.1'!M249</f>
        <v>2.8412811876780877E-2</v>
      </c>
      <c r="N249" s="105">
        <f>H249/'Table 2.1'!N249</f>
        <v>8.7219876621915399E-3</v>
      </c>
      <c r="O249" s="131">
        <f>I249/'Table 2.1'!O249</f>
        <v>1.7164312655185028E-3</v>
      </c>
      <c r="P249" s="129">
        <f>J249/'Table 2.1'!O249</f>
        <v>3.4333728673894379E-2</v>
      </c>
      <c r="Q249" s="151">
        <f t="shared" si="7"/>
        <v>80</v>
      </c>
      <c r="R249" s="152">
        <f t="shared" si="6"/>
        <v>80</v>
      </c>
    </row>
    <row r="250" spans="1:18" x14ac:dyDescent="0.2">
      <c r="A250" s="1"/>
      <c r="B250" s="24">
        <v>113362303</v>
      </c>
      <c r="C250" s="25" t="s">
        <v>333</v>
      </c>
      <c r="D250" s="26" t="s">
        <v>329</v>
      </c>
      <c r="E250" s="160">
        <f>'Table 2.1'!J250-'Table 2.1'!K250</f>
        <v>-13.694999999999709</v>
      </c>
      <c r="F250" s="161">
        <f>'Table 2.1'!K250-'Table 2.1'!L250</f>
        <v>-39.485000000000127</v>
      </c>
      <c r="G250" s="161">
        <f>'Table 2.1'!L250-'Table 2.1'!M250</f>
        <v>-58.067999999999756</v>
      </c>
      <c r="H250" s="161">
        <f>'Table 2.1'!M250-'Table 2.1'!N250</f>
        <v>22.238999999999578</v>
      </c>
      <c r="I250" s="161">
        <f>'Table 2.1'!N250-'Table 2.1'!O250</f>
        <v>-50.198999999999614</v>
      </c>
      <c r="J250" s="124">
        <f>'Table 2.1'!J250-'Table 2.1'!O250</f>
        <v>-139.20799999999963</v>
      </c>
      <c r="K250" s="41">
        <f>E250/'Table 2.1'!K250</f>
        <v>-4.533492229008295E-3</v>
      </c>
      <c r="L250" s="105">
        <f>F250/'Table 2.1'!L250</f>
        <v>-1.2902182277430453E-2</v>
      </c>
      <c r="M250" s="105">
        <f>G250/'Table 2.1'!M250</f>
        <v>-1.8621069823239574E-2</v>
      </c>
      <c r="N250" s="105">
        <f>H250/'Table 2.1'!N250</f>
        <v>7.1827590528148952E-3</v>
      </c>
      <c r="O250" s="131">
        <f>I250/'Table 2.1'!O250</f>
        <v>-1.5954611721533597E-2</v>
      </c>
      <c r="P250" s="129">
        <f>J250/'Table 2.1'!O250</f>
        <v>-4.4244100251623744E-2</v>
      </c>
      <c r="Q250" s="151">
        <f t="shared" si="7"/>
        <v>369</v>
      </c>
      <c r="R250" s="152">
        <f t="shared" si="6"/>
        <v>272</v>
      </c>
    </row>
    <row r="251" spans="1:18" x14ac:dyDescent="0.2">
      <c r="A251" s="1"/>
      <c r="B251" s="24">
        <v>113362403</v>
      </c>
      <c r="C251" s="25" t="s">
        <v>334</v>
      </c>
      <c r="D251" s="26" t="s">
        <v>329</v>
      </c>
      <c r="E251" s="160">
        <f>'Table 2.1'!J251-'Table 2.1'!K251</f>
        <v>-33.353000000000065</v>
      </c>
      <c r="F251" s="161">
        <f>'Table 2.1'!K251-'Table 2.1'!L251</f>
        <v>-28.387000000000171</v>
      </c>
      <c r="G251" s="161">
        <f>'Table 2.1'!L251-'Table 2.1'!M251</f>
        <v>20.536999999999807</v>
      </c>
      <c r="H251" s="161">
        <f>'Table 2.1'!M251-'Table 2.1'!N251</f>
        <v>-18.171999999999571</v>
      </c>
      <c r="I251" s="161">
        <f>'Table 2.1'!N251-'Table 2.1'!O251</f>
        <v>-15.328000000000429</v>
      </c>
      <c r="J251" s="124">
        <f>'Table 2.1'!J251-'Table 2.1'!O251</f>
        <v>-74.703000000000429</v>
      </c>
      <c r="K251" s="41">
        <f>E251/'Table 2.1'!K251</f>
        <v>-8.7176645556220778E-3</v>
      </c>
      <c r="L251" s="105">
        <f>F251/'Table 2.1'!L251</f>
        <v>-7.3650266183431555E-3</v>
      </c>
      <c r="M251" s="105">
        <f>G251/'Table 2.1'!M251</f>
        <v>5.3568820166102742E-3</v>
      </c>
      <c r="N251" s="105">
        <f>H251/'Table 2.1'!N251</f>
        <v>-4.7176326061829678E-3</v>
      </c>
      <c r="O251" s="131">
        <f>I251/'Table 2.1'!O251</f>
        <v>-3.9635297342305482E-3</v>
      </c>
      <c r="P251" s="129">
        <f>J251/'Table 2.1'!O251</f>
        <v>-1.9316777253145748E-2</v>
      </c>
      <c r="Q251" s="151">
        <f t="shared" si="7"/>
        <v>268</v>
      </c>
      <c r="R251" s="152">
        <f t="shared" si="6"/>
        <v>205</v>
      </c>
    </row>
    <row r="252" spans="1:18" x14ac:dyDescent="0.2">
      <c r="A252" s="1"/>
      <c r="B252" s="24">
        <v>113362603</v>
      </c>
      <c r="C252" s="25" t="s">
        <v>335</v>
      </c>
      <c r="D252" s="26" t="s">
        <v>329</v>
      </c>
      <c r="E252" s="160">
        <f>'Table 2.1'!J252-'Table 2.1'!K252</f>
        <v>14.121999999999844</v>
      </c>
      <c r="F252" s="161">
        <f>'Table 2.1'!K252-'Table 2.1'!L252</f>
        <v>-2.1539999999999964</v>
      </c>
      <c r="G252" s="161">
        <f>'Table 2.1'!L252-'Table 2.1'!M252</f>
        <v>-2.862999999999829</v>
      </c>
      <c r="H252" s="161">
        <f>'Table 2.1'!M252-'Table 2.1'!N252</f>
        <v>-17.00899999999956</v>
      </c>
      <c r="I252" s="161">
        <f>'Table 2.1'!N252-'Table 2.1'!O252</f>
        <v>-7.443000000000211</v>
      </c>
      <c r="J252" s="124">
        <f>'Table 2.1'!J252-'Table 2.1'!O252</f>
        <v>-15.346999999999753</v>
      </c>
      <c r="K252" s="41">
        <f>E252/'Table 2.1'!K252</f>
        <v>3.4639437841316552E-3</v>
      </c>
      <c r="L252" s="105">
        <f>F252/'Table 2.1'!L252</f>
        <v>-5.2806931093574085E-4</v>
      </c>
      <c r="M252" s="105">
        <f>G252/'Table 2.1'!M252</f>
        <v>-7.0139369843202589E-4</v>
      </c>
      <c r="N252" s="105">
        <f>H252/'Table 2.1'!N252</f>
        <v>-4.1496681290165366E-3</v>
      </c>
      <c r="O252" s="131">
        <f>I252/'Table 2.1'!O252</f>
        <v>-1.8125696334314043E-3</v>
      </c>
      <c r="P252" s="129">
        <f>J252/'Table 2.1'!O252</f>
        <v>-3.7374051006678123E-3</v>
      </c>
      <c r="Q252" s="151">
        <f t="shared" si="7"/>
        <v>169</v>
      </c>
      <c r="R252" s="152">
        <f t="shared" si="6"/>
        <v>148</v>
      </c>
    </row>
    <row r="253" spans="1:18" x14ac:dyDescent="0.2">
      <c r="A253" s="1"/>
      <c r="B253" s="24">
        <v>113363103</v>
      </c>
      <c r="C253" s="25" t="s">
        <v>336</v>
      </c>
      <c r="D253" s="26" t="s">
        <v>329</v>
      </c>
      <c r="E253" s="160">
        <f>'Table 2.1'!J253-'Table 2.1'!K253</f>
        <v>-47.197000000000116</v>
      </c>
      <c r="F253" s="161">
        <f>'Table 2.1'!K253-'Table 2.1'!L253</f>
        <v>61.305999999999585</v>
      </c>
      <c r="G253" s="161">
        <f>'Table 2.1'!L253-'Table 2.1'!M253</f>
        <v>65.526000000000749</v>
      </c>
      <c r="H253" s="161">
        <f>'Table 2.1'!M253-'Table 2.1'!N253</f>
        <v>-19.059000000000196</v>
      </c>
      <c r="I253" s="161">
        <f>'Table 2.1'!N253-'Table 2.1'!O253</f>
        <v>-17.289999999999964</v>
      </c>
      <c r="J253" s="124">
        <f>'Table 2.1'!J253-'Table 2.1'!O253</f>
        <v>43.286000000000058</v>
      </c>
      <c r="K253" s="41">
        <f>E253/'Table 2.1'!K253</f>
        <v>-6.9236582945711132E-3</v>
      </c>
      <c r="L253" s="105">
        <f>F253/'Table 2.1'!L253</f>
        <v>9.0750216195299594E-3</v>
      </c>
      <c r="M253" s="105">
        <f>G253/'Table 2.1'!M253</f>
        <v>9.7947066789837809E-3</v>
      </c>
      <c r="N253" s="105">
        <f>H253/'Table 2.1'!N253</f>
        <v>-2.840811274528465E-3</v>
      </c>
      <c r="O253" s="131">
        <f>I253/'Table 2.1'!O253</f>
        <v>-2.5705110202668907E-3</v>
      </c>
      <c r="P253" s="129">
        <f>J253/'Table 2.1'!O253</f>
        <v>6.4353464443766923E-3</v>
      </c>
      <c r="Q253" s="151">
        <f t="shared" si="7"/>
        <v>110</v>
      </c>
      <c r="R253" s="152">
        <f t="shared" si="6"/>
        <v>132</v>
      </c>
    </row>
    <row r="254" spans="1:18" x14ac:dyDescent="0.2">
      <c r="A254" s="1"/>
      <c r="B254" s="24">
        <v>113363603</v>
      </c>
      <c r="C254" s="25" t="s">
        <v>337</v>
      </c>
      <c r="D254" s="26" t="s">
        <v>329</v>
      </c>
      <c r="E254" s="160">
        <f>'Table 2.1'!J254-'Table 2.1'!K254</f>
        <v>27.533000000000357</v>
      </c>
      <c r="F254" s="161">
        <f>'Table 2.1'!K254-'Table 2.1'!L254</f>
        <v>14.989999999999782</v>
      </c>
      <c r="G254" s="161">
        <f>'Table 2.1'!L254-'Table 2.1'!M254</f>
        <v>-29.38799999999992</v>
      </c>
      <c r="H254" s="161">
        <f>'Table 2.1'!M254-'Table 2.1'!N254</f>
        <v>-34.726999999999862</v>
      </c>
      <c r="I254" s="161">
        <f>'Table 2.1'!N254-'Table 2.1'!O254</f>
        <v>-47.523000000000138</v>
      </c>
      <c r="J254" s="124">
        <f>'Table 2.1'!J254-'Table 2.1'!O254</f>
        <v>-69.114999999999782</v>
      </c>
      <c r="K254" s="41">
        <f>E254/'Table 2.1'!K254</f>
        <v>9.2056764716110743E-3</v>
      </c>
      <c r="L254" s="105">
        <f>F254/'Table 2.1'!L254</f>
        <v>5.037162091776415E-3</v>
      </c>
      <c r="M254" s="105">
        <f>G254/'Table 2.1'!M254</f>
        <v>-9.7788218695824061E-3</v>
      </c>
      <c r="N254" s="105">
        <f>H254/'Table 2.1'!N254</f>
        <v>-1.1423366536216931E-2</v>
      </c>
      <c r="O254" s="131">
        <f>I254/'Table 2.1'!O254</f>
        <v>-1.5391965072291075E-2</v>
      </c>
      <c r="P254" s="129">
        <f>J254/'Table 2.1'!O254</f>
        <v>-2.238528009535154E-2</v>
      </c>
      <c r="Q254" s="151">
        <f t="shared" si="7"/>
        <v>261</v>
      </c>
      <c r="R254" s="152">
        <f t="shared" si="6"/>
        <v>211</v>
      </c>
    </row>
    <row r="255" spans="1:18" x14ac:dyDescent="0.2">
      <c r="A255" s="1"/>
      <c r="B255" s="24">
        <v>113364002</v>
      </c>
      <c r="C255" s="25" t="s">
        <v>338</v>
      </c>
      <c r="D255" s="26" t="s">
        <v>329</v>
      </c>
      <c r="E255" s="160">
        <f>'Table 2.1'!J255-'Table 2.1'!K255</f>
        <v>-82.195999999999913</v>
      </c>
      <c r="F255" s="161">
        <f>'Table 2.1'!K255-'Table 2.1'!L255</f>
        <v>61.867000000000189</v>
      </c>
      <c r="G255" s="161">
        <f>'Table 2.1'!L255-'Table 2.1'!M255</f>
        <v>-61.082000000000335</v>
      </c>
      <c r="H255" s="161">
        <f>'Table 2.1'!M255-'Table 2.1'!N255</f>
        <v>68.623999999999796</v>
      </c>
      <c r="I255" s="161">
        <f>'Table 2.1'!N255-'Table 2.1'!O255</f>
        <v>-31.065999999998894</v>
      </c>
      <c r="J255" s="124">
        <f>'Table 2.1'!J255-'Table 2.1'!O255</f>
        <v>-43.852999999999156</v>
      </c>
      <c r="K255" s="41">
        <f>E255/'Table 2.1'!K255</f>
        <v>-7.1679342987609517E-3</v>
      </c>
      <c r="L255" s="105">
        <f>F255/'Table 2.1'!L255</f>
        <v>5.4244012922397564E-3</v>
      </c>
      <c r="M255" s="105">
        <f>G255/'Table 2.1'!M255</f>
        <v>-5.327044347674747E-3</v>
      </c>
      <c r="N255" s="105">
        <f>H255/'Table 2.1'!N255</f>
        <v>6.0208258245558685E-3</v>
      </c>
      <c r="O255" s="131">
        <f>I255/'Table 2.1'!O255</f>
        <v>-2.7182115977143866E-3</v>
      </c>
      <c r="P255" s="129">
        <f>J255/'Table 2.1'!O255</f>
        <v>-3.8370480008553063E-3</v>
      </c>
      <c r="Q255" s="151">
        <f t="shared" si="7"/>
        <v>214</v>
      </c>
      <c r="R255" s="152">
        <f t="shared" si="6"/>
        <v>149</v>
      </c>
    </row>
    <row r="256" spans="1:18" x14ac:dyDescent="0.2">
      <c r="A256" s="1"/>
      <c r="B256" s="24">
        <v>113364403</v>
      </c>
      <c r="C256" s="25" t="s">
        <v>339</v>
      </c>
      <c r="D256" s="26" t="s">
        <v>329</v>
      </c>
      <c r="E256" s="160">
        <f>'Table 2.1'!J256-'Table 2.1'!K256</f>
        <v>54.703999999999724</v>
      </c>
      <c r="F256" s="161">
        <f>'Table 2.1'!K256-'Table 2.1'!L256</f>
        <v>93.680000000000291</v>
      </c>
      <c r="G256" s="161">
        <f>'Table 2.1'!L256-'Table 2.1'!M256</f>
        <v>-28.608000000000175</v>
      </c>
      <c r="H256" s="161">
        <f>'Table 2.1'!M256-'Table 2.1'!N256</f>
        <v>-26.282999999999902</v>
      </c>
      <c r="I256" s="161">
        <f>'Table 2.1'!N256-'Table 2.1'!O256</f>
        <v>26.86200000000008</v>
      </c>
      <c r="J256" s="124">
        <f>'Table 2.1'!J256-'Table 2.1'!O256</f>
        <v>120.35500000000002</v>
      </c>
      <c r="K256" s="41">
        <f>E256/'Table 2.1'!K256</f>
        <v>1.7897056591131468E-2</v>
      </c>
      <c r="L256" s="105">
        <f>F256/'Table 2.1'!L256</f>
        <v>3.1617543821753837E-2</v>
      </c>
      <c r="M256" s="105">
        <f>G256/'Table 2.1'!M256</f>
        <v>-9.5630315023801198E-3</v>
      </c>
      <c r="N256" s="105">
        <f>H256/'Table 2.1'!N256</f>
        <v>-8.7093160156577164E-3</v>
      </c>
      <c r="O256" s="131">
        <f>I256/'Table 2.1'!O256</f>
        <v>8.9811199886591156E-3</v>
      </c>
      <c r="P256" s="129">
        <f>J256/'Table 2.1'!O256</f>
        <v>4.0239844249685977E-2</v>
      </c>
      <c r="Q256" s="151">
        <f t="shared" si="7"/>
        <v>74</v>
      </c>
      <c r="R256" s="152">
        <f t="shared" si="6"/>
        <v>67</v>
      </c>
    </row>
    <row r="257" spans="1:18" x14ac:dyDescent="0.2">
      <c r="A257" s="1"/>
      <c r="B257" s="24">
        <v>113364503</v>
      </c>
      <c r="C257" s="25" t="s">
        <v>340</v>
      </c>
      <c r="D257" s="26" t="s">
        <v>329</v>
      </c>
      <c r="E257" s="160">
        <f>'Table 2.1'!J257-'Table 2.1'!K257</f>
        <v>27.384000000000015</v>
      </c>
      <c r="F257" s="161">
        <f>'Table 2.1'!K257-'Table 2.1'!L257</f>
        <v>-0.2179999999998472</v>
      </c>
      <c r="G257" s="161">
        <f>'Table 2.1'!L257-'Table 2.1'!M257</f>
        <v>-39.009999999999309</v>
      </c>
      <c r="H257" s="161">
        <f>'Table 2.1'!M257-'Table 2.1'!N257</f>
        <v>108.93399999999929</v>
      </c>
      <c r="I257" s="161">
        <f>'Table 2.1'!N257-'Table 2.1'!O257</f>
        <v>-12.817999999999302</v>
      </c>
      <c r="J257" s="124">
        <f>'Table 2.1'!J257-'Table 2.1'!O257</f>
        <v>84.272000000000844</v>
      </c>
      <c r="K257" s="41">
        <f>E257/'Table 2.1'!K257</f>
        <v>4.695169739541873E-3</v>
      </c>
      <c r="L257" s="105">
        <f>F257/'Table 2.1'!L257</f>
        <v>-3.7376159325282692E-5</v>
      </c>
      <c r="M257" s="105">
        <f>G257/'Table 2.1'!M257</f>
        <v>-6.6438392909603612E-3</v>
      </c>
      <c r="N257" s="105">
        <f>H257/'Table 2.1'!N257</f>
        <v>1.8903386988429374E-2</v>
      </c>
      <c r="O257" s="131">
        <f>I257/'Table 2.1'!O257</f>
        <v>-2.2193791729149346E-3</v>
      </c>
      <c r="P257" s="129">
        <f>J257/'Table 2.1'!O257</f>
        <v>1.4591318587915387E-2</v>
      </c>
      <c r="Q257" s="151">
        <f t="shared" si="7"/>
        <v>90</v>
      </c>
      <c r="R257" s="152">
        <f t="shared" si="6"/>
        <v>113</v>
      </c>
    </row>
    <row r="258" spans="1:18" x14ac:dyDescent="0.2">
      <c r="A258" s="1"/>
      <c r="B258" s="24">
        <v>113365203</v>
      </c>
      <c r="C258" s="25" t="s">
        <v>341</v>
      </c>
      <c r="D258" s="26" t="s">
        <v>329</v>
      </c>
      <c r="E258" s="160">
        <f>'Table 2.1'!J258-'Table 2.1'!K258</f>
        <v>-3.8040000000000873</v>
      </c>
      <c r="F258" s="161">
        <f>'Table 2.1'!K258-'Table 2.1'!L258</f>
        <v>36.778000000000247</v>
      </c>
      <c r="G258" s="161">
        <f>'Table 2.1'!L258-'Table 2.1'!M258</f>
        <v>46.356999999999971</v>
      </c>
      <c r="H258" s="161">
        <f>'Table 2.1'!M258-'Table 2.1'!N258</f>
        <v>-25.579999999999927</v>
      </c>
      <c r="I258" s="161">
        <f>'Table 2.1'!N258-'Table 2.1'!O258</f>
        <v>15.069000000000415</v>
      </c>
      <c r="J258" s="124">
        <f>'Table 2.1'!J258-'Table 2.1'!O258</f>
        <v>68.820000000000618</v>
      </c>
      <c r="K258" s="41">
        <f>E258/'Table 2.1'!K258</f>
        <v>-7.3158094950900746E-4</v>
      </c>
      <c r="L258" s="105">
        <f>F258/'Table 2.1'!L258</f>
        <v>7.1234882585824002E-3</v>
      </c>
      <c r="M258" s="105">
        <f>G258/'Table 2.1'!M258</f>
        <v>9.0601835646311728E-3</v>
      </c>
      <c r="N258" s="105">
        <f>H258/'Table 2.1'!N258</f>
        <v>-4.9745796645484048E-3</v>
      </c>
      <c r="O258" s="131">
        <f>I258/'Table 2.1'!O258</f>
        <v>2.9391032780101117E-3</v>
      </c>
      <c r="P258" s="129">
        <f>J258/'Table 2.1'!O258</f>
        <v>1.3422860680380393E-2</v>
      </c>
      <c r="Q258" s="151">
        <f t="shared" si="7"/>
        <v>99</v>
      </c>
      <c r="R258" s="152">
        <f t="shared" si="6"/>
        <v>118</v>
      </c>
    </row>
    <row r="259" spans="1:18" x14ac:dyDescent="0.2">
      <c r="A259" s="1"/>
      <c r="B259" s="24">
        <v>113365303</v>
      </c>
      <c r="C259" s="25" t="s">
        <v>342</v>
      </c>
      <c r="D259" s="26" t="s">
        <v>329</v>
      </c>
      <c r="E259" s="160">
        <f>'Table 2.1'!J259-'Table 2.1'!K259</f>
        <v>12.781000000000176</v>
      </c>
      <c r="F259" s="161">
        <f>'Table 2.1'!K259-'Table 2.1'!L259</f>
        <v>-97.672000000000025</v>
      </c>
      <c r="G259" s="161">
        <f>'Table 2.1'!L259-'Table 2.1'!M259</f>
        <v>-78.477000000000089</v>
      </c>
      <c r="H259" s="161">
        <f>'Table 2.1'!M259-'Table 2.1'!N259</f>
        <v>-39.830999999999904</v>
      </c>
      <c r="I259" s="161">
        <f>'Table 2.1'!N259-'Table 2.1'!O259</f>
        <v>6.2539999999999054</v>
      </c>
      <c r="J259" s="124">
        <f>'Table 2.1'!J259-'Table 2.1'!O259</f>
        <v>-196.94499999999994</v>
      </c>
      <c r="K259" s="41">
        <f>E259/'Table 2.1'!K259</f>
        <v>8.3125697944329505E-3</v>
      </c>
      <c r="L259" s="105">
        <f>F259/'Table 2.1'!L259</f>
        <v>-5.9730079628283132E-2</v>
      </c>
      <c r="M259" s="105">
        <f>G259/'Table 2.1'!M259</f>
        <v>-4.5793896247884748E-2</v>
      </c>
      <c r="N259" s="105">
        <f>H259/'Table 2.1'!N259</f>
        <v>-2.2714739574036562E-2</v>
      </c>
      <c r="O259" s="131">
        <f>I259/'Table 2.1'!O259</f>
        <v>3.5792836510753047E-3</v>
      </c>
      <c r="P259" s="129">
        <f>J259/'Table 2.1'!O259</f>
        <v>-0.11271538513927667</v>
      </c>
      <c r="Q259" s="151">
        <f t="shared" si="7"/>
        <v>420</v>
      </c>
      <c r="R259" s="152">
        <f t="shared" si="6"/>
        <v>447</v>
      </c>
    </row>
    <row r="260" spans="1:18" x14ac:dyDescent="0.2">
      <c r="A260" s="1"/>
      <c r="B260" s="24">
        <v>113367003</v>
      </c>
      <c r="C260" s="25" t="s">
        <v>343</v>
      </c>
      <c r="D260" s="26" t="s">
        <v>329</v>
      </c>
      <c r="E260" s="160">
        <f>'Table 2.1'!J260-'Table 2.1'!K260</f>
        <v>-85.027000000000044</v>
      </c>
      <c r="F260" s="161">
        <f>'Table 2.1'!K260-'Table 2.1'!L260</f>
        <v>-28.715000000000146</v>
      </c>
      <c r="G260" s="161">
        <f>'Table 2.1'!L260-'Table 2.1'!M260</f>
        <v>-62.322999999999865</v>
      </c>
      <c r="H260" s="161">
        <f>'Table 2.1'!M260-'Table 2.1'!N260</f>
        <v>-42.751999999999953</v>
      </c>
      <c r="I260" s="161">
        <f>'Table 2.1'!N260-'Table 2.1'!O260</f>
        <v>-40.951000000000022</v>
      </c>
      <c r="J260" s="124">
        <f>'Table 2.1'!J260-'Table 2.1'!O260</f>
        <v>-259.76800000000003</v>
      </c>
      <c r="K260" s="41">
        <f>E260/'Table 2.1'!K260</f>
        <v>-2.4002111515096781E-2</v>
      </c>
      <c r="L260" s="105">
        <f>F260/'Table 2.1'!L260</f>
        <v>-8.0407258634715116E-3</v>
      </c>
      <c r="M260" s="105">
        <f>G260/'Table 2.1'!M260</f>
        <v>-1.715224749127426E-2</v>
      </c>
      <c r="N260" s="105">
        <f>H260/'Table 2.1'!N260</f>
        <v>-1.1629178487978292E-2</v>
      </c>
      <c r="O260" s="131">
        <f>I260/'Table 2.1'!O260</f>
        <v>-1.1016563179859369E-2</v>
      </c>
      <c r="P260" s="129">
        <f>J260/'Table 2.1'!O260</f>
        <v>-6.9882312620099807E-2</v>
      </c>
      <c r="Q260" s="151">
        <f t="shared" si="7"/>
        <v>460</v>
      </c>
      <c r="R260" s="152">
        <f t="shared" si="6"/>
        <v>347</v>
      </c>
    </row>
    <row r="261" spans="1:18" x14ac:dyDescent="0.2">
      <c r="A261" s="1"/>
      <c r="B261" s="24">
        <v>113369003</v>
      </c>
      <c r="C261" s="25" t="s">
        <v>344</v>
      </c>
      <c r="D261" s="26" t="s">
        <v>329</v>
      </c>
      <c r="E261" s="160">
        <f>'Table 2.1'!J261-'Table 2.1'!K261</f>
        <v>-40.471999999999753</v>
      </c>
      <c r="F261" s="161">
        <f>'Table 2.1'!K261-'Table 2.1'!L261</f>
        <v>68.939000000000306</v>
      </c>
      <c r="G261" s="161">
        <f>'Table 2.1'!L261-'Table 2.1'!M261</f>
        <v>-43.248000000000502</v>
      </c>
      <c r="H261" s="161">
        <f>'Table 2.1'!M261-'Table 2.1'!N261</f>
        <v>-121.125</v>
      </c>
      <c r="I261" s="161">
        <f>'Table 2.1'!N261-'Table 2.1'!O261</f>
        <v>-72.838999999999942</v>
      </c>
      <c r="J261" s="124">
        <f>'Table 2.1'!J261-'Table 2.1'!O261</f>
        <v>-208.74499999999989</v>
      </c>
      <c r="K261" s="41">
        <f>E261/'Table 2.1'!K261</f>
        <v>-9.6313495764390224E-3</v>
      </c>
      <c r="L261" s="105">
        <f>F261/'Table 2.1'!L261</f>
        <v>1.6679441358840211E-2</v>
      </c>
      <c r="M261" s="105">
        <f>G261/'Table 2.1'!M261</f>
        <v>-1.0355280359734055E-2</v>
      </c>
      <c r="N261" s="105">
        <f>H261/'Table 2.1'!N261</f>
        <v>-2.8184696146288171E-2</v>
      </c>
      <c r="O261" s="131">
        <f>I261/'Table 2.1'!O261</f>
        <v>-1.666649887057978E-2</v>
      </c>
      <c r="P261" s="129">
        <f>J261/'Table 2.1'!O261</f>
        <v>-4.776353748320511E-2</v>
      </c>
      <c r="Q261" s="151">
        <f t="shared" si="7"/>
        <v>432</v>
      </c>
      <c r="R261" s="152">
        <f t="shared" ref="R261:R324" si="8">_xlfn.RANK.EQ(P261, P$5:P$504)</f>
        <v>281</v>
      </c>
    </row>
    <row r="262" spans="1:18" x14ac:dyDescent="0.2">
      <c r="A262" s="1"/>
      <c r="B262" s="24">
        <v>113380303</v>
      </c>
      <c r="C262" s="25" t="s">
        <v>354</v>
      </c>
      <c r="D262" s="26" t="s">
        <v>355</v>
      </c>
      <c r="E262" s="160">
        <f>'Table 2.1'!J262-'Table 2.1'!K262</f>
        <v>17.901000000000067</v>
      </c>
      <c r="F262" s="161">
        <f>'Table 2.1'!K262-'Table 2.1'!L262</f>
        <v>-63.200000000000045</v>
      </c>
      <c r="G262" s="161">
        <f>'Table 2.1'!L262-'Table 2.1'!M262</f>
        <v>18.861000000000104</v>
      </c>
      <c r="H262" s="161">
        <f>'Table 2.1'!M262-'Table 2.1'!N262</f>
        <v>-11.456000000000131</v>
      </c>
      <c r="I262" s="161">
        <f>'Table 2.1'!N262-'Table 2.1'!O262</f>
        <v>-4.1179999999999382</v>
      </c>
      <c r="J262" s="124">
        <f>'Table 2.1'!J262-'Table 2.1'!O262</f>
        <v>-42.011999999999944</v>
      </c>
      <c r="K262" s="41">
        <f>E262/'Table 2.1'!K262</f>
        <v>1.2592698893733455E-2</v>
      </c>
      <c r="L262" s="105">
        <f>F262/'Table 2.1'!L262</f>
        <v>-4.2566432596188718E-2</v>
      </c>
      <c r="M262" s="105">
        <f>G262/'Table 2.1'!M262</f>
        <v>1.2866700275671222E-2</v>
      </c>
      <c r="N262" s="105">
        <f>H262/'Table 2.1'!N262</f>
        <v>-7.7545143850439478E-3</v>
      </c>
      <c r="O262" s="131">
        <f>I262/'Table 2.1'!O262</f>
        <v>-2.7797071924754433E-3</v>
      </c>
      <c r="P262" s="129">
        <f>J262/'Table 2.1'!O262</f>
        <v>-2.835868347991256E-2</v>
      </c>
      <c r="Q262" s="151">
        <f t="shared" ref="Q262:Q325" si="9">_xlfn.RANK.EQ(J262, J$5:J$504)</f>
        <v>210</v>
      </c>
      <c r="R262" s="152">
        <f t="shared" si="8"/>
        <v>229</v>
      </c>
    </row>
    <row r="263" spans="1:18" x14ac:dyDescent="0.2">
      <c r="A263" s="1"/>
      <c r="B263" s="24">
        <v>113381303</v>
      </c>
      <c r="C263" s="25" t="s">
        <v>356</v>
      </c>
      <c r="D263" s="26" t="s">
        <v>355</v>
      </c>
      <c r="E263" s="160">
        <f>'Table 2.1'!J263-'Table 2.1'!K263</f>
        <v>168.77400000000034</v>
      </c>
      <c r="F263" s="161">
        <f>'Table 2.1'!K263-'Table 2.1'!L263</f>
        <v>50.457999999999629</v>
      </c>
      <c r="G263" s="161">
        <f>'Table 2.1'!L263-'Table 2.1'!M263</f>
        <v>11.302000000000589</v>
      </c>
      <c r="H263" s="161">
        <f>'Table 2.1'!M263-'Table 2.1'!N263</f>
        <v>16.240999999999985</v>
      </c>
      <c r="I263" s="161">
        <f>'Table 2.1'!N263-'Table 2.1'!O263</f>
        <v>-46.052000000000589</v>
      </c>
      <c r="J263" s="124">
        <f>'Table 2.1'!J263-'Table 2.1'!O263</f>
        <v>200.72299999999996</v>
      </c>
      <c r="K263" s="41">
        <f>E263/'Table 2.1'!K263</f>
        <v>3.5716401940833767E-2</v>
      </c>
      <c r="L263" s="105">
        <f>F263/'Table 2.1'!L263</f>
        <v>1.079330745631909E-2</v>
      </c>
      <c r="M263" s="105">
        <f>G263/'Table 2.1'!M263</f>
        <v>2.4234330667601109E-3</v>
      </c>
      <c r="N263" s="105">
        <f>H263/'Table 2.1'!N263</f>
        <v>3.4946489331325872E-3</v>
      </c>
      <c r="O263" s="131">
        <f>I263/'Table 2.1'!O263</f>
        <v>-9.811986637528268E-3</v>
      </c>
      <c r="P263" s="129">
        <f>J263/'Table 2.1'!O263</f>
        <v>4.2766685352309583E-2</v>
      </c>
      <c r="Q263" s="151">
        <f t="shared" si="9"/>
        <v>42</v>
      </c>
      <c r="R263" s="152">
        <f t="shared" si="8"/>
        <v>60</v>
      </c>
    </row>
    <row r="264" spans="1:18" x14ac:dyDescent="0.2">
      <c r="A264" s="1"/>
      <c r="B264" s="24">
        <v>113382303</v>
      </c>
      <c r="C264" s="25" t="s">
        <v>357</v>
      </c>
      <c r="D264" s="26" t="s">
        <v>355</v>
      </c>
      <c r="E264" s="160">
        <f>'Table 2.1'!J264-'Table 2.1'!K264</f>
        <v>39.340999999999894</v>
      </c>
      <c r="F264" s="161">
        <f>'Table 2.1'!K264-'Table 2.1'!L264</f>
        <v>-13.880000000000109</v>
      </c>
      <c r="G264" s="161">
        <f>'Table 2.1'!L264-'Table 2.1'!M264</f>
        <v>-3.0399999999999636</v>
      </c>
      <c r="H264" s="161">
        <f>'Table 2.1'!M264-'Table 2.1'!N264</f>
        <v>-45.949000000000069</v>
      </c>
      <c r="I264" s="161">
        <f>'Table 2.1'!N264-'Table 2.1'!O264</f>
        <v>0.59300000000030195</v>
      </c>
      <c r="J264" s="124">
        <f>'Table 2.1'!J264-'Table 2.1'!O264</f>
        <v>-22.934999999999945</v>
      </c>
      <c r="K264" s="41">
        <f>E264/'Table 2.1'!K264</f>
        <v>1.6670261374070856E-2</v>
      </c>
      <c r="L264" s="105">
        <f>F264/'Table 2.1'!L264</f>
        <v>-5.8470885248360594E-3</v>
      </c>
      <c r="M264" s="105">
        <f>G264/'Table 2.1'!M264</f>
        <v>-1.2789924232320406E-3</v>
      </c>
      <c r="N264" s="105">
        <f>H264/'Table 2.1'!N264</f>
        <v>-1.8965090266714023E-2</v>
      </c>
      <c r="O264" s="131">
        <f>I264/'Table 2.1'!O264</f>
        <v>2.4481603086758672E-4</v>
      </c>
      <c r="P264" s="129">
        <f>J264/'Table 2.1'!O264</f>
        <v>-9.4685593051352934E-3</v>
      </c>
      <c r="Q264" s="151">
        <f t="shared" si="9"/>
        <v>181</v>
      </c>
      <c r="R264" s="152">
        <f t="shared" si="8"/>
        <v>173</v>
      </c>
    </row>
    <row r="265" spans="1:18" x14ac:dyDescent="0.2">
      <c r="A265" s="1"/>
      <c r="B265" s="24">
        <v>113384603</v>
      </c>
      <c r="C265" s="25" t="s">
        <v>358</v>
      </c>
      <c r="D265" s="26" t="s">
        <v>355</v>
      </c>
      <c r="E265" s="160">
        <f>'Table 2.1'!J265-'Table 2.1'!K265</f>
        <v>295.84899999999925</v>
      </c>
      <c r="F265" s="161">
        <f>'Table 2.1'!K265-'Table 2.1'!L265</f>
        <v>0.35100000000056752</v>
      </c>
      <c r="G265" s="161">
        <f>'Table 2.1'!L265-'Table 2.1'!M265</f>
        <v>0.44399999999950523</v>
      </c>
      <c r="H265" s="161">
        <f>'Table 2.1'!M265-'Table 2.1'!N265</f>
        <v>85.521999999999935</v>
      </c>
      <c r="I265" s="161">
        <f>'Table 2.1'!N265-'Table 2.1'!O265</f>
        <v>-57.969999999999345</v>
      </c>
      <c r="J265" s="124">
        <f>'Table 2.1'!J265-'Table 2.1'!O265</f>
        <v>324.19599999999991</v>
      </c>
      <c r="K265" s="41">
        <f>E265/'Table 2.1'!K265</f>
        <v>5.9127382016141462E-2</v>
      </c>
      <c r="L265" s="105">
        <f>F265/'Table 2.1'!L265</f>
        <v>7.01545959456175E-5</v>
      </c>
      <c r="M265" s="105">
        <f>G265/'Table 2.1'!M265</f>
        <v>8.8750441753226043E-5</v>
      </c>
      <c r="N265" s="105">
        <f>H265/'Table 2.1'!N265</f>
        <v>1.7392170859033555E-2</v>
      </c>
      <c r="O265" s="131">
        <f>I265/'Table 2.1'!O265</f>
        <v>-1.1651699214510123E-2</v>
      </c>
      <c r="P265" s="129">
        <f>J265/'Table 2.1'!O265</f>
        <v>6.5161881637870719E-2</v>
      </c>
      <c r="Q265" s="151">
        <f t="shared" si="9"/>
        <v>28</v>
      </c>
      <c r="R265" s="152">
        <f t="shared" si="8"/>
        <v>30</v>
      </c>
    </row>
    <row r="266" spans="1:18" x14ac:dyDescent="0.2">
      <c r="A266" s="1"/>
      <c r="B266" s="24">
        <v>113385003</v>
      </c>
      <c r="C266" s="25" t="s">
        <v>359</v>
      </c>
      <c r="D266" s="26" t="s">
        <v>355</v>
      </c>
      <c r="E266" s="160">
        <f>'Table 2.1'!J266-'Table 2.1'!K266</f>
        <v>109.22600000000011</v>
      </c>
      <c r="F266" s="161">
        <f>'Table 2.1'!K266-'Table 2.1'!L266</f>
        <v>-37.645999999999731</v>
      </c>
      <c r="G266" s="161">
        <f>'Table 2.1'!L266-'Table 2.1'!M266</f>
        <v>-8.4920000000001892</v>
      </c>
      <c r="H266" s="161">
        <f>'Table 2.1'!M266-'Table 2.1'!N266</f>
        <v>-19.509000000000015</v>
      </c>
      <c r="I266" s="161">
        <f>'Table 2.1'!N266-'Table 2.1'!O266</f>
        <v>-14.251000000000204</v>
      </c>
      <c r="J266" s="124">
        <f>'Table 2.1'!J266-'Table 2.1'!O266</f>
        <v>29.327999999999975</v>
      </c>
      <c r="K266" s="41">
        <f>E266/'Table 2.1'!K266</f>
        <v>4.8368826360935133E-2</v>
      </c>
      <c r="L266" s="105">
        <f>F266/'Table 2.1'!L266</f>
        <v>-1.6397512714322684E-2</v>
      </c>
      <c r="M266" s="105">
        <f>G266/'Table 2.1'!M266</f>
        <v>-3.6852392541340422E-3</v>
      </c>
      <c r="N266" s="105">
        <f>H266/'Table 2.1'!N266</f>
        <v>-8.3951671309132336E-3</v>
      </c>
      <c r="O266" s="131">
        <f>I266/'Table 2.1'!O266</f>
        <v>-6.0951512517921488E-3</v>
      </c>
      <c r="P266" s="129">
        <f>J266/'Table 2.1'!O266</f>
        <v>1.2543582619644758E-2</v>
      </c>
      <c r="Q266" s="151">
        <f t="shared" si="9"/>
        <v>120</v>
      </c>
      <c r="R266" s="152">
        <f t="shared" si="8"/>
        <v>119</v>
      </c>
    </row>
    <row r="267" spans="1:18" x14ac:dyDescent="0.2">
      <c r="A267" s="1"/>
      <c r="B267" s="24">
        <v>113385303</v>
      </c>
      <c r="C267" s="25" t="s">
        <v>360</v>
      </c>
      <c r="D267" s="26" t="s">
        <v>355</v>
      </c>
      <c r="E267" s="160">
        <f>'Table 2.1'!J267-'Table 2.1'!K267</f>
        <v>0.50799999999981083</v>
      </c>
      <c r="F267" s="161">
        <f>'Table 2.1'!K267-'Table 2.1'!L267</f>
        <v>36.614000000000033</v>
      </c>
      <c r="G267" s="161">
        <f>'Table 2.1'!L267-'Table 2.1'!M267</f>
        <v>55.585000000000036</v>
      </c>
      <c r="H267" s="161">
        <f>'Table 2.1'!M267-'Table 2.1'!N267</f>
        <v>90.110999999999876</v>
      </c>
      <c r="I267" s="161">
        <f>'Table 2.1'!N267-'Table 2.1'!O267</f>
        <v>16.69800000000032</v>
      </c>
      <c r="J267" s="124">
        <f>'Table 2.1'!J267-'Table 2.1'!O267</f>
        <v>199.51600000000008</v>
      </c>
      <c r="K267" s="41">
        <f>E267/'Table 2.1'!K267</f>
        <v>1.4283039228305688E-4</v>
      </c>
      <c r="L267" s="105">
        <f>F267/'Table 2.1'!L267</f>
        <v>1.0401550886180099E-2</v>
      </c>
      <c r="M267" s="105">
        <f>G267/'Table 2.1'!M267</f>
        <v>1.6044315041823184E-2</v>
      </c>
      <c r="N267" s="105">
        <f>H267/'Table 2.1'!N267</f>
        <v>2.6704651198628679E-2</v>
      </c>
      <c r="O267" s="131">
        <f>I267/'Table 2.1'!O267</f>
        <v>4.9731092326854975E-3</v>
      </c>
      <c r="P267" s="129">
        <f>J267/'Table 2.1'!O267</f>
        <v>5.9421179881929631E-2</v>
      </c>
      <c r="Q267" s="151">
        <f t="shared" si="9"/>
        <v>43</v>
      </c>
      <c r="R267" s="152">
        <f t="shared" si="8"/>
        <v>36</v>
      </c>
    </row>
    <row r="268" spans="1:18" x14ac:dyDescent="0.2">
      <c r="A268" s="1"/>
      <c r="B268" s="24">
        <v>114060503</v>
      </c>
      <c r="C268" s="25" t="s">
        <v>93</v>
      </c>
      <c r="D268" s="26" t="s">
        <v>94</v>
      </c>
      <c r="E268" s="160">
        <f>'Table 2.1'!J268-'Table 2.1'!K268</f>
        <v>50.513000000000147</v>
      </c>
      <c r="F268" s="161">
        <f>'Table 2.1'!K268-'Table 2.1'!L268</f>
        <v>31.733999999999924</v>
      </c>
      <c r="G268" s="161">
        <f>'Table 2.1'!L268-'Table 2.1'!M268</f>
        <v>-6.8140000000000782</v>
      </c>
      <c r="H268" s="161">
        <f>'Table 2.1'!M268-'Table 2.1'!N268</f>
        <v>22.899000000000115</v>
      </c>
      <c r="I268" s="161">
        <f>'Table 2.1'!N268-'Table 2.1'!O268</f>
        <v>14.474999999999909</v>
      </c>
      <c r="J268" s="124">
        <f>'Table 2.1'!J268-'Table 2.1'!O268</f>
        <v>112.80700000000002</v>
      </c>
      <c r="K268" s="41">
        <f>E268/'Table 2.1'!K268</f>
        <v>4.584705365538437E-2</v>
      </c>
      <c r="L268" s="105">
        <f>F268/'Table 2.1'!L268</f>
        <v>2.9656890689863279E-2</v>
      </c>
      <c r="M268" s="105">
        <f>G268/'Table 2.1'!M268</f>
        <v>-6.3277033427064054E-3</v>
      </c>
      <c r="N268" s="105">
        <f>H268/'Table 2.1'!N268</f>
        <v>2.1726775292636499E-2</v>
      </c>
      <c r="O268" s="131">
        <f>I268/'Table 2.1'!O268</f>
        <v>1.3925258639432395E-2</v>
      </c>
      <c r="P268" s="129">
        <f>J268/'Table 2.1'!O268</f>
        <v>0.1085227392979938</v>
      </c>
      <c r="Q268" s="151">
        <f t="shared" si="9"/>
        <v>78</v>
      </c>
      <c r="R268" s="152">
        <f t="shared" si="8"/>
        <v>13</v>
      </c>
    </row>
    <row r="269" spans="1:18" x14ac:dyDescent="0.2">
      <c r="A269" s="1"/>
      <c r="B269" s="24">
        <v>114060753</v>
      </c>
      <c r="C269" s="25" t="s">
        <v>95</v>
      </c>
      <c r="D269" s="26" t="s">
        <v>94</v>
      </c>
      <c r="E269" s="160">
        <f>'Table 2.1'!J269-'Table 2.1'!K269</f>
        <v>-31.525000000000546</v>
      </c>
      <c r="F269" s="161">
        <f>'Table 2.1'!K269-'Table 2.1'!L269</f>
        <v>-13.494999999999891</v>
      </c>
      <c r="G269" s="161">
        <f>'Table 2.1'!L269-'Table 2.1'!M269</f>
        <v>-41.136999999999716</v>
      </c>
      <c r="H269" s="161">
        <f>'Table 2.1'!M269-'Table 2.1'!N269</f>
        <v>-81.354000000000269</v>
      </c>
      <c r="I269" s="161">
        <f>'Table 2.1'!N269-'Table 2.1'!O269</f>
        <v>-55.586999999999534</v>
      </c>
      <c r="J269" s="124">
        <f>'Table 2.1'!J269-'Table 2.1'!O269</f>
        <v>-223.09799999999996</v>
      </c>
      <c r="K269" s="41">
        <f>E269/'Table 2.1'!K269</f>
        <v>-4.5605542509212669E-3</v>
      </c>
      <c r="L269" s="105">
        <f>F269/'Table 2.1'!L269</f>
        <v>-1.9484460943870734E-3</v>
      </c>
      <c r="M269" s="105">
        <f>G269/'Table 2.1'!M269</f>
        <v>-5.9044067970792325E-3</v>
      </c>
      <c r="N269" s="105">
        <f>H269/'Table 2.1'!N269</f>
        <v>-1.1541992556454774E-2</v>
      </c>
      <c r="O269" s="131">
        <f>I269/'Table 2.1'!O269</f>
        <v>-7.8246254632880884E-3</v>
      </c>
      <c r="P269" s="129">
        <f>J269/'Table 2.1'!O269</f>
        <v>-3.1404074542764678E-2</v>
      </c>
      <c r="Q269" s="151">
        <f t="shared" si="9"/>
        <v>443</v>
      </c>
      <c r="R269" s="152">
        <f t="shared" si="8"/>
        <v>237</v>
      </c>
    </row>
    <row r="270" spans="1:18" x14ac:dyDescent="0.2">
      <c r="A270" s="1"/>
      <c r="B270" s="24">
        <v>114060853</v>
      </c>
      <c r="C270" s="25" t="s">
        <v>96</v>
      </c>
      <c r="D270" s="26" t="s">
        <v>94</v>
      </c>
      <c r="E270" s="160">
        <f>'Table 2.1'!J270-'Table 2.1'!K270</f>
        <v>-35.981999999999971</v>
      </c>
      <c r="F270" s="161">
        <f>'Table 2.1'!K270-'Table 2.1'!L270</f>
        <v>-41.036000000000058</v>
      </c>
      <c r="G270" s="161">
        <f>'Table 2.1'!L270-'Table 2.1'!M270</f>
        <v>-40.658000000000129</v>
      </c>
      <c r="H270" s="161">
        <f>'Table 2.1'!M270-'Table 2.1'!N270</f>
        <v>-57.730999999999995</v>
      </c>
      <c r="I270" s="161">
        <f>'Table 2.1'!N270-'Table 2.1'!O270</f>
        <v>-65.196999999999889</v>
      </c>
      <c r="J270" s="124">
        <f>'Table 2.1'!J270-'Table 2.1'!O270</f>
        <v>-240.60400000000004</v>
      </c>
      <c r="K270" s="41">
        <f>E270/'Table 2.1'!K270</f>
        <v>-2.4666104089560794E-2</v>
      </c>
      <c r="L270" s="105">
        <f>F270/'Table 2.1'!L270</f>
        <v>-2.7360999707294151E-2</v>
      </c>
      <c r="M270" s="105">
        <f>G270/'Table 2.1'!M270</f>
        <v>-2.6393466354465024E-2</v>
      </c>
      <c r="N270" s="105">
        <f>H270/'Table 2.1'!N270</f>
        <v>-3.6122784052939949E-2</v>
      </c>
      <c r="O270" s="131">
        <f>I270/'Table 2.1'!O270</f>
        <v>-3.9195375694742886E-2</v>
      </c>
      <c r="P270" s="129">
        <f>J270/'Table 2.1'!O270</f>
        <v>-0.14464721035719333</v>
      </c>
      <c r="Q270" s="151">
        <f t="shared" si="9"/>
        <v>449</v>
      </c>
      <c r="R270" s="152">
        <f t="shared" si="8"/>
        <v>482</v>
      </c>
    </row>
    <row r="271" spans="1:18" x14ac:dyDescent="0.2">
      <c r="A271" s="1"/>
      <c r="B271" s="24">
        <v>114061103</v>
      </c>
      <c r="C271" s="25" t="s">
        <v>97</v>
      </c>
      <c r="D271" s="26" t="s">
        <v>94</v>
      </c>
      <c r="E271" s="160">
        <f>'Table 2.1'!J271-'Table 2.1'!K271</f>
        <v>-86.913000000000011</v>
      </c>
      <c r="F271" s="161">
        <f>'Table 2.1'!K271-'Table 2.1'!L271</f>
        <v>-32.034000000000106</v>
      </c>
      <c r="G271" s="161">
        <f>'Table 2.1'!L271-'Table 2.1'!M271</f>
        <v>-35.938999999999851</v>
      </c>
      <c r="H271" s="161">
        <f>'Table 2.1'!M271-'Table 2.1'!N271</f>
        <v>-93.012000000000171</v>
      </c>
      <c r="I271" s="161">
        <f>'Table 2.1'!N271-'Table 2.1'!O271</f>
        <v>25.840999999999894</v>
      </c>
      <c r="J271" s="124">
        <f>'Table 2.1'!J271-'Table 2.1'!O271</f>
        <v>-222.05700000000024</v>
      </c>
      <c r="K271" s="41">
        <f>E271/'Table 2.1'!K271</f>
        <v>-3.3022559887656504E-2</v>
      </c>
      <c r="L271" s="105">
        <f>F271/'Table 2.1'!L271</f>
        <v>-1.2024946301786627E-2</v>
      </c>
      <c r="M271" s="105">
        <f>G271/'Table 2.1'!M271</f>
        <v>-1.3311228819130721E-2</v>
      </c>
      <c r="N271" s="105">
        <f>H271/'Table 2.1'!N271</f>
        <v>-3.3302863354497676E-2</v>
      </c>
      <c r="O271" s="131">
        <f>I271/'Table 2.1'!O271</f>
        <v>9.3387522984584043E-3</v>
      </c>
      <c r="P271" s="129">
        <f>J271/'Table 2.1'!O271</f>
        <v>-8.0249809184582202E-2</v>
      </c>
      <c r="Q271" s="151">
        <f t="shared" si="9"/>
        <v>438</v>
      </c>
      <c r="R271" s="152">
        <f t="shared" si="8"/>
        <v>375</v>
      </c>
    </row>
    <row r="272" spans="1:18" x14ac:dyDescent="0.2">
      <c r="A272" s="1"/>
      <c r="B272" s="24">
        <v>114061503</v>
      </c>
      <c r="C272" s="25" t="s">
        <v>98</v>
      </c>
      <c r="D272" s="26" t="s">
        <v>94</v>
      </c>
      <c r="E272" s="160">
        <f>'Table 2.1'!J272-'Table 2.1'!K272</f>
        <v>-53.159000000000106</v>
      </c>
      <c r="F272" s="161">
        <f>'Table 2.1'!K272-'Table 2.1'!L272</f>
        <v>-1.5380000000000109</v>
      </c>
      <c r="G272" s="161">
        <f>'Table 2.1'!L272-'Table 2.1'!M272</f>
        <v>-102.68599999999969</v>
      </c>
      <c r="H272" s="161">
        <f>'Table 2.1'!M272-'Table 2.1'!N272</f>
        <v>-61.338000000000193</v>
      </c>
      <c r="I272" s="161">
        <f>'Table 2.1'!N272-'Table 2.1'!O272</f>
        <v>-65.278999999999996</v>
      </c>
      <c r="J272" s="124">
        <f>'Table 2.1'!J272-'Table 2.1'!O272</f>
        <v>-284</v>
      </c>
      <c r="K272" s="41">
        <f>E272/'Table 2.1'!K272</f>
        <v>-1.5489810362808167E-2</v>
      </c>
      <c r="L272" s="105">
        <f>F272/'Table 2.1'!L272</f>
        <v>-4.4795155366084209E-4</v>
      </c>
      <c r="M272" s="105">
        <f>G272/'Table 2.1'!M272</f>
        <v>-2.9039394608682434E-2</v>
      </c>
      <c r="N272" s="105">
        <f>H272/'Table 2.1'!N272</f>
        <v>-1.705050076012582E-2</v>
      </c>
      <c r="O272" s="131">
        <f>I272/'Table 2.1'!O272</f>
        <v>-1.7822595837508292E-2</v>
      </c>
      <c r="P272" s="129">
        <f>J272/'Table 2.1'!O272</f>
        <v>-7.7538216238795865E-2</v>
      </c>
      <c r="Q272" s="151">
        <f t="shared" si="9"/>
        <v>465</v>
      </c>
      <c r="R272" s="152">
        <f t="shared" si="8"/>
        <v>365</v>
      </c>
    </row>
    <row r="273" spans="1:18" x14ac:dyDescent="0.2">
      <c r="A273" s="1"/>
      <c r="B273" s="24">
        <v>114062003</v>
      </c>
      <c r="C273" s="25" t="s">
        <v>99</v>
      </c>
      <c r="D273" s="26" t="s">
        <v>94</v>
      </c>
      <c r="E273" s="160">
        <f>'Table 2.1'!J273-'Table 2.1'!K273</f>
        <v>-26.682000000000244</v>
      </c>
      <c r="F273" s="161">
        <f>'Table 2.1'!K273-'Table 2.1'!L273</f>
        <v>-65.503999999999451</v>
      </c>
      <c r="G273" s="161">
        <f>'Table 2.1'!L273-'Table 2.1'!M273</f>
        <v>-68.266000000000531</v>
      </c>
      <c r="H273" s="161">
        <f>'Table 2.1'!M273-'Table 2.1'!N273</f>
        <v>-39.256000000000313</v>
      </c>
      <c r="I273" s="161">
        <f>'Table 2.1'!N273-'Table 2.1'!O273</f>
        <v>-50.720999999999549</v>
      </c>
      <c r="J273" s="124">
        <f>'Table 2.1'!J273-'Table 2.1'!O273</f>
        <v>-250.42900000000009</v>
      </c>
      <c r="K273" s="41">
        <f>E273/'Table 2.1'!K273</f>
        <v>-6.6071375508870538E-3</v>
      </c>
      <c r="L273" s="105">
        <f>F273/'Table 2.1'!L273</f>
        <v>-1.5961542585231737E-2</v>
      </c>
      <c r="M273" s="105">
        <f>G273/'Table 2.1'!M273</f>
        <v>-1.6362385639949024E-2</v>
      </c>
      <c r="N273" s="105">
        <f>H273/'Table 2.1'!N273</f>
        <v>-9.3213968038076567E-3</v>
      </c>
      <c r="O273" s="131">
        <f>I273/'Table 2.1'!O273</f>
        <v>-1.1900452053409158E-2</v>
      </c>
      <c r="P273" s="129">
        <f>J273/'Table 2.1'!O273</f>
        <v>-5.8757088923389322E-2</v>
      </c>
      <c r="Q273" s="151">
        <f t="shared" si="9"/>
        <v>454</v>
      </c>
      <c r="R273" s="152">
        <f t="shared" si="8"/>
        <v>311</v>
      </c>
    </row>
    <row r="274" spans="1:18" x14ac:dyDescent="0.2">
      <c r="A274" s="1"/>
      <c r="B274" s="24">
        <v>114062503</v>
      </c>
      <c r="C274" s="25" t="s">
        <v>100</v>
      </c>
      <c r="D274" s="26" t="s">
        <v>94</v>
      </c>
      <c r="E274" s="160">
        <f>'Table 2.1'!J274-'Table 2.1'!K274</f>
        <v>-23.086999999999989</v>
      </c>
      <c r="F274" s="161">
        <f>'Table 2.1'!K274-'Table 2.1'!L274</f>
        <v>-47.585000000000036</v>
      </c>
      <c r="G274" s="161">
        <f>'Table 2.1'!L274-'Table 2.1'!M274</f>
        <v>-52.295999999999822</v>
      </c>
      <c r="H274" s="161">
        <f>'Table 2.1'!M274-'Table 2.1'!N274</f>
        <v>-11.34900000000016</v>
      </c>
      <c r="I274" s="161">
        <f>'Table 2.1'!N274-'Table 2.1'!O274</f>
        <v>-36.060999999999694</v>
      </c>
      <c r="J274" s="124">
        <f>'Table 2.1'!J274-'Table 2.1'!O274</f>
        <v>-170.3779999999997</v>
      </c>
      <c r="K274" s="41">
        <f>E274/'Table 2.1'!K274</f>
        <v>-9.0576966685786114E-3</v>
      </c>
      <c r="L274" s="105">
        <f>F274/'Table 2.1'!L274</f>
        <v>-1.8326826414508651E-2</v>
      </c>
      <c r="M274" s="105">
        <f>G274/'Table 2.1'!M274</f>
        <v>-1.9743555765464795E-2</v>
      </c>
      <c r="N274" s="105">
        <f>H274/'Table 2.1'!N274</f>
        <v>-4.2663617171006937E-3</v>
      </c>
      <c r="O274" s="131">
        <f>I274/'Table 2.1'!O274</f>
        <v>-1.3374883584992394E-2</v>
      </c>
      <c r="P274" s="129">
        <f>J274/'Table 2.1'!O274</f>
        <v>-6.3192532526658976E-2</v>
      </c>
      <c r="Q274" s="151">
        <f t="shared" si="9"/>
        <v>397</v>
      </c>
      <c r="R274" s="152">
        <f t="shared" si="8"/>
        <v>332</v>
      </c>
    </row>
    <row r="275" spans="1:18" x14ac:dyDescent="0.2">
      <c r="A275" s="1"/>
      <c r="B275" s="24">
        <v>114063003</v>
      </c>
      <c r="C275" s="25" t="s">
        <v>101</v>
      </c>
      <c r="D275" s="26" t="s">
        <v>94</v>
      </c>
      <c r="E275" s="160">
        <f>'Table 2.1'!J275-'Table 2.1'!K275</f>
        <v>44.594000000000051</v>
      </c>
      <c r="F275" s="161">
        <f>'Table 2.1'!K275-'Table 2.1'!L275</f>
        <v>63.404999999999745</v>
      </c>
      <c r="G275" s="161">
        <f>'Table 2.1'!L275-'Table 2.1'!M275</f>
        <v>20.914999999999964</v>
      </c>
      <c r="H275" s="161">
        <f>'Table 2.1'!M275-'Table 2.1'!N275</f>
        <v>-19.496999999999389</v>
      </c>
      <c r="I275" s="161">
        <f>'Table 2.1'!N275-'Table 2.1'!O275</f>
        <v>-151.03400000000056</v>
      </c>
      <c r="J275" s="124">
        <f>'Table 2.1'!J275-'Table 2.1'!O275</f>
        <v>-41.617000000000189</v>
      </c>
      <c r="K275" s="41">
        <f>E275/'Table 2.1'!K275</f>
        <v>1.0665642372118854E-2</v>
      </c>
      <c r="L275" s="105">
        <f>F275/'Table 2.1'!L275</f>
        <v>1.5398218998835205E-2</v>
      </c>
      <c r="M275" s="105">
        <f>G275/'Table 2.1'!M275</f>
        <v>5.1052426924730106E-3</v>
      </c>
      <c r="N275" s="105">
        <f>H275/'Table 2.1'!N275</f>
        <v>-4.7365743613263555E-3</v>
      </c>
      <c r="O275" s="131">
        <f>I275/'Table 2.1'!O275</f>
        <v>-3.5393340051086297E-2</v>
      </c>
      <c r="P275" s="129">
        <f>J275/'Table 2.1'!O275</f>
        <v>-9.7525367328287638E-3</v>
      </c>
      <c r="Q275" s="151">
        <f t="shared" si="9"/>
        <v>208</v>
      </c>
      <c r="R275" s="152">
        <f t="shared" si="8"/>
        <v>177</v>
      </c>
    </row>
    <row r="276" spans="1:18" x14ac:dyDescent="0.2">
      <c r="A276" s="1"/>
      <c r="B276" s="24">
        <v>114063503</v>
      </c>
      <c r="C276" s="25" t="s">
        <v>102</v>
      </c>
      <c r="D276" s="26" t="s">
        <v>94</v>
      </c>
      <c r="E276" s="160">
        <f>'Table 2.1'!J276-'Table 2.1'!K276</f>
        <v>-11.909000000000106</v>
      </c>
      <c r="F276" s="161">
        <f>'Table 2.1'!K276-'Table 2.1'!L276</f>
        <v>-37.251999999999953</v>
      </c>
      <c r="G276" s="161">
        <f>'Table 2.1'!L276-'Table 2.1'!M276</f>
        <v>-6.2150000000001455</v>
      </c>
      <c r="H276" s="161">
        <f>'Table 2.1'!M276-'Table 2.1'!N276</f>
        <v>-53.393000000000029</v>
      </c>
      <c r="I276" s="161">
        <f>'Table 2.1'!N276-'Table 2.1'!O276</f>
        <v>-94.125999999999749</v>
      </c>
      <c r="J276" s="124">
        <f>'Table 2.1'!J276-'Table 2.1'!O276</f>
        <v>-202.89499999999998</v>
      </c>
      <c r="K276" s="41">
        <f>E276/'Table 2.1'!K276</f>
        <v>-5.3525856822715682E-3</v>
      </c>
      <c r="L276" s="105">
        <f>F276/'Table 2.1'!L276</f>
        <v>-1.6467461600825385E-2</v>
      </c>
      <c r="M276" s="105">
        <f>G276/'Table 2.1'!M276</f>
        <v>-2.739849222328138E-3</v>
      </c>
      <c r="N276" s="105">
        <f>H276/'Table 2.1'!N276</f>
        <v>-2.299671887692387E-2</v>
      </c>
      <c r="O276" s="131">
        <f>I276/'Table 2.1'!O276</f>
        <v>-3.8961178728188078E-2</v>
      </c>
      <c r="P276" s="129">
        <f>J276/'Table 2.1'!O276</f>
        <v>-8.3983472771133813E-2</v>
      </c>
      <c r="Q276" s="151">
        <f t="shared" si="9"/>
        <v>425</v>
      </c>
      <c r="R276" s="152">
        <f t="shared" si="8"/>
        <v>381</v>
      </c>
    </row>
    <row r="277" spans="1:18" x14ac:dyDescent="0.2">
      <c r="A277" s="1"/>
      <c r="B277" s="24">
        <v>114064003</v>
      </c>
      <c r="C277" s="25" t="s">
        <v>103</v>
      </c>
      <c r="D277" s="26" t="s">
        <v>94</v>
      </c>
      <c r="E277" s="160">
        <f>'Table 2.1'!J277-'Table 2.1'!K277</f>
        <v>-1.4089999999998781</v>
      </c>
      <c r="F277" s="161">
        <f>'Table 2.1'!K277-'Table 2.1'!L277</f>
        <v>-15.485000000000127</v>
      </c>
      <c r="G277" s="161">
        <f>'Table 2.1'!L277-'Table 2.1'!M277</f>
        <v>-16.086000000000013</v>
      </c>
      <c r="H277" s="161">
        <f>'Table 2.1'!M277-'Table 2.1'!N277</f>
        <v>-48.567999999999984</v>
      </c>
      <c r="I277" s="161">
        <f>'Table 2.1'!N277-'Table 2.1'!O277</f>
        <v>-45.799999999999955</v>
      </c>
      <c r="J277" s="124">
        <f>'Table 2.1'!J277-'Table 2.1'!O277</f>
        <v>-127.34799999999996</v>
      </c>
      <c r="K277" s="41">
        <f>E277/'Table 2.1'!K277</f>
        <v>-1.0277005037117408E-3</v>
      </c>
      <c r="L277" s="105">
        <f>F277/'Table 2.1'!L277</f>
        <v>-1.1168353279139684E-2</v>
      </c>
      <c r="M277" s="105">
        <f>G277/'Table 2.1'!M277</f>
        <v>-1.1468758221379981E-2</v>
      </c>
      <c r="N277" s="105">
        <f>H277/'Table 2.1'!N277</f>
        <v>-3.3468374632449456E-2</v>
      </c>
      <c r="O277" s="131">
        <f>I277/'Table 2.1'!O277</f>
        <v>-3.0595319450540098E-2</v>
      </c>
      <c r="P277" s="129">
        <f>J277/'Table 2.1'!O277</f>
        <v>-8.5071020554309665E-2</v>
      </c>
      <c r="Q277" s="151">
        <f t="shared" si="9"/>
        <v>353</v>
      </c>
      <c r="R277" s="152">
        <f t="shared" si="8"/>
        <v>387</v>
      </c>
    </row>
    <row r="278" spans="1:18" x14ac:dyDescent="0.2">
      <c r="A278" s="1"/>
      <c r="B278" s="24">
        <v>114065503</v>
      </c>
      <c r="C278" s="25" t="s">
        <v>104</v>
      </c>
      <c r="D278" s="26" t="s">
        <v>94</v>
      </c>
      <c r="E278" s="160">
        <f>'Table 2.1'!J278-'Table 2.1'!K278</f>
        <v>138.34299999999985</v>
      </c>
      <c r="F278" s="161">
        <f>'Table 2.1'!K278-'Table 2.1'!L278</f>
        <v>28.211999999999989</v>
      </c>
      <c r="G278" s="161">
        <f>'Table 2.1'!L278-'Table 2.1'!M278</f>
        <v>75.307000000000244</v>
      </c>
      <c r="H278" s="161">
        <f>'Table 2.1'!M278-'Table 2.1'!N278</f>
        <v>74.10799999999972</v>
      </c>
      <c r="I278" s="161">
        <f>'Table 2.1'!N278-'Table 2.1'!O278</f>
        <v>2.1159999999999854</v>
      </c>
      <c r="J278" s="124">
        <f>'Table 2.1'!J278-'Table 2.1'!O278</f>
        <v>318.08599999999979</v>
      </c>
      <c r="K278" s="41">
        <f>E278/'Table 2.1'!K278</f>
        <v>3.6999574490049952E-2</v>
      </c>
      <c r="L278" s="105">
        <f>F278/'Table 2.1'!L278</f>
        <v>7.6026097658448977E-3</v>
      </c>
      <c r="M278" s="105">
        <f>G278/'Table 2.1'!M278</f>
        <v>2.0714207910606627E-2</v>
      </c>
      <c r="N278" s="105">
        <f>H278/'Table 2.1'!N278</f>
        <v>2.080857726252696E-2</v>
      </c>
      <c r="O278" s="131">
        <f>I278/'Table 2.1'!O278</f>
        <v>5.9449891832663311E-4</v>
      </c>
      <c r="P278" s="129">
        <f>J278/'Table 2.1'!O278</f>
        <v>8.9367572275447352E-2</v>
      </c>
      <c r="Q278" s="151">
        <f t="shared" si="9"/>
        <v>30</v>
      </c>
      <c r="R278" s="152">
        <f t="shared" si="8"/>
        <v>20</v>
      </c>
    </row>
    <row r="279" spans="1:18" x14ac:dyDescent="0.2">
      <c r="A279" s="1"/>
      <c r="B279" s="24">
        <v>114066503</v>
      </c>
      <c r="C279" s="25" t="s">
        <v>105</v>
      </c>
      <c r="D279" s="26" t="s">
        <v>94</v>
      </c>
      <c r="E279" s="160">
        <f>'Table 2.1'!J279-'Table 2.1'!K279</f>
        <v>6.8810000000000855</v>
      </c>
      <c r="F279" s="161">
        <f>'Table 2.1'!K279-'Table 2.1'!L279</f>
        <v>-25.893000000000029</v>
      </c>
      <c r="G279" s="161">
        <f>'Table 2.1'!L279-'Table 2.1'!M279</f>
        <v>-19.099999999999909</v>
      </c>
      <c r="H279" s="161">
        <f>'Table 2.1'!M279-'Table 2.1'!N279</f>
        <v>-38.336999999999989</v>
      </c>
      <c r="I279" s="161">
        <f>'Table 2.1'!N279-'Table 2.1'!O279</f>
        <v>32.548999999999978</v>
      </c>
      <c r="J279" s="124">
        <f>'Table 2.1'!J279-'Table 2.1'!O279</f>
        <v>-43.899999999999864</v>
      </c>
      <c r="K279" s="41">
        <f>E279/'Table 2.1'!K279</f>
        <v>4.084333988235554E-3</v>
      </c>
      <c r="L279" s="105">
        <f>F279/'Table 2.1'!L279</f>
        <v>-1.5136590587172059E-2</v>
      </c>
      <c r="M279" s="105">
        <f>G279/'Table 2.1'!M279</f>
        <v>-1.1042230461177836E-2</v>
      </c>
      <c r="N279" s="105">
        <f>H279/'Table 2.1'!N279</f>
        <v>-2.168308767801997E-2</v>
      </c>
      <c r="O279" s="131">
        <f>I279/'Table 2.1'!O279</f>
        <v>1.8754706826980629E-2</v>
      </c>
      <c r="P279" s="129">
        <f>J279/'Table 2.1'!O279</f>
        <v>-2.5295143620524367E-2</v>
      </c>
      <c r="Q279" s="151">
        <f t="shared" si="9"/>
        <v>215</v>
      </c>
      <c r="R279" s="152">
        <f t="shared" si="8"/>
        <v>224</v>
      </c>
    </row>
    <row r="280" spans="1:18" x14ac:dyDescent="0.2">
      <c r="A280" s="1"/>
      <c r="B280" s="24">
        <v>114067002</v>
      </c>
      <c r="C280" s="25" t="s">
        <v>106</v>
      </c>
      <c r="D280" s="26" t="s">
        <v>94</v>
      </c>
      <c r="E280" s="160">
        <f>'Table 2.1'!J280-'Table 2.1'!K280</f>
        <v>260.73099999999977</v>
      </c>
      <c r="F280" s="161">
        <f>'Table 2.1'!K280-'Table 2.1'!L280</f>
        <v>90.914999999997235</v>
      </c>
      <c r="G280" s="161">
        <f>'Table 2.1'!L280-'Table 2.1'!M280</f>
        <v>113.22800000000279</v>
      </c>
      <c r="H280" s="161">
        <f>'Table 2.1'!M280-'Table 2.1'!N280</f>
        <v>-119.53600000000006</v>
      </c>
      <c r="I280" s="161">
        <f>'Table 2.1'!N280-'Table 2.1'!O280</f>
        <v>4.9809999999997672</v>
      </c>
      <c r="J280" s="124">
        <f>'Table 2.1'!J280-'Table 2.1'!O280</f>
        <v>350.31899999999951</v>
      </c>
      <c r="K280" s="41">
        <f>E280/'Table 2.1'!K280</f>
        <v>1.4308952102265824E-2</v>
      </c>
      <c r="L280" s="105">
        <f>F280/'Table 2.1'!L280</f>
        <v>5.0144465590382468E-3</v>
      </c>
      <c r="M280" s="105">
        <f>G280/'Table 2.1'!M280</f>
        <v>6.2843740882072858E-3</v>
      </c>
      <c r="N280" s="105">
        <f>H280/'Table 2.1'!N280</f>
        <v>-6.5907541207513567E-3</v>
      </c>
      <c r="O280" s="131">
        <f>I280/'Table 2.1'!O280</f>
        <v>2.7470857782358707E-4</v>
      </c>
      <c r="P280" s="129">
        <f>J280/'Table 2.1'!O280</f>
        <v>1.9320544925634526E-2</v>
      </c>
      <c r="Q280" s="151">
        <f t="shared" si="9"/>
        <v>24</v>
      </c>
      <c r="R280" s="152">
        <f t="shared" si="8"/>
        <v>105</v>
      </c>
    </row>
    <row r="281" spans="1:18" x14ac:dyDescent="0.2">
      <c r="A281" s="1"/>
      <c r="B281" s="24">
        <v>114067503</v>
      </c>
      <c r="C281" s="25" t="s">
        <v>107</v>
      </c>
      <c r="D281" s="26" t="s">
        <v>94</v>
      </c>
      <c r="E281" s="160">
        <f>'Table 2.1'!J281-'Table 2.1'!K281</f>
        <v>2.4400000000000546</v>
      </c>
      <c r="F281" s="161">
        <f>'Table 2.1'!K281-'Table 2.1'!L281</f>
        <v>26.756000000000313</v>
      </c>
      <c r="G281" s="161">
        <f>'Table 2.1'!L281-'Table 2.1'!M281</f>
        <v>16.261999999999716</v>
      </c>
      <c r="H281" s="161">
        <f>'Table 2.1'!M281-'Table 2.1'!N281</f>
        <v>34.09900000000016</v>
      </c>
      <c r="I281" s="161">
        <f>'Table 2.1'!N281-'Table 2.1'!O281</f>
        <v>11.940999999999804</v>
      </c>
      <c r="J281" s="124">
        <f>'Table 2.1'!J281-'Table 2.1'!O281</f>
        <v>91.498000000000047</v>
      </c>
      <c r="K281" s="41">
        <f>E281/'Table 2.1'!K281</f>
        <v>1.1710546018606591E-3</v>
      </c>
      <c r="L281" s="105">
        <f>F281/'Table 2.1'!L281</f>
        <v>1.3008329298009328E-2</v>
      </c>
      <c r="M281" s="105">
        <f>G281/'Table 2.1'!M281</f>
        <v>7.9693262778020874E-3</v>
      </c>
      <c r="N281" s="105">
        <f>H281/'Table 2.1'!N281</f>
        <v>1.6994480369802844E-2</v>
      </c>
      <c r="O281" s="131">
        <f>I281/'Table 2.1'!O281</f>
        <v>5.9868620941030855E-3</v>
      </c>
      <c r="P281" s="129">
        <f>J281/'Table 2.1'!O281</f>
        <v>4.5874374665962094E-2</v>
      </c>
      <c r="Q281" s="151">
        <f t="shared" si="9"/>
        <v>87</v>
      </c>
      <c r="R281" s="152">
        <f t="shared" si="8"/>
        <v>54</v>
      </c>
    </row>
    <row r="282" spans="1:18" x14ac:dyDescent="0.2">
      <c r="A282" s="1"/>
      <c r="B282" s="24">
        <v>114068003</v>
      </c>
      <c r="C282" s="25" t="s">
        <v>108</v>
      </c>
      <c r="D282" s="26" t="s">
        <v>94</v>
      </c>
      <c r="E282" s="160">
        <f>'Table 2.1'!J282-'Table 2.1'!K282</f>
        <v>2.8260000000000218</v>
      </c>
      <c r="F282" s="161">
        <f>'Table 2.1'!K282-'Table 2.1'!L282</f>
        <v>21.69600000000014</v>
      </c>
      <c r="G282" s="161">
        <f>'Table 2.1'!L282-'Table 2.1'!M282</f>
        <v>24.182999999999993</v>
      </c>
      <c r="H282" s="161">
        <f>'Table 2.1'!M282-'Table 2.1'!N282</f>
        <v>-33.664999999999964</v>
      </c>
      <c r="I282" s="161">
        <f>'Table 2.1'!N282-'Table 2.1'!O282</f>
        <v>-66.371000000000095</v>
      </c>
      <c r="J282" s="124">
        <f>'Table 2.1'!J282-'Table 2.1'!O282</f>
        <v>-51.330999999999904</v>
      </c>
      <c r="K282" s="41">
        <f>E282/'Table 2.1'!K282</f>
        <v>1.9293315746786643E-3</v>
      </c>
      <c r="L282" s="105">
        <f>F282/'Table 2.1'!L282</f>
        <v>1.5034717891148075E-2</v>
      </c>
      <c r="M282" s="105">
        <f>G282/'Table 2.1'!M282</f>
        <v>1.704376066424362E-2</v>
      </c>
      <c r="N282" s="105">
        <f>H282/'Table 2.1'!N282</f>
        <v>-2.3176610383727262E-2</v>
      </c>
      <c r="O282" s="131">
        <f>I282/'Table 2.1'!O282</f>
        <v>-4.3696380240342989E-2</v>
      </c>
      <c r="P282" s="129">
        <f>J282/'Table 2.1'!O282</f>
        <v>-3.3794562295536283E-2</v>
      </c>
      <c r="Q282" s="151">
        <f t="shared" si="9"/>
        <v>228</v>
      </c>
      <c r="R282" s="152">
        <f t="shared" si="8"/>
        <v>244</v>
      </c>
    </row>
    <row r="283" spans="1:18" x14ac:dyDescent="0.2">
      <c r="A283" s="1"/>
      <c r="B283" s="24">
        <v>114068103</v>
      </c>
      <c r="C283" s="25" t="s">
        <v>109</v>
      </c>
      <c r="D283" s="26" t="s">
        <v>94</v>
      </c>
      <c r="E283" s="160">
        <f>'Table 2.1'!J283-'Table 2.1'!K283</f>
        <v>-85.471000000000004</v>
      </c>
      <c r="F283" s="161">
        <f>'Table 2.1'!K283-'Table 2.1'!L283</f>
        <v>-144.23000000000002</v>
      </c>
      <c r="G283" s="161">
        <f>'Table 2.1'!L283-'Table 2.1'!M283</f>
        <v>8.8389999999999418</v>
      </c>
      <c r="H283" s="161">
        <f>'Table 2.1'!M283-'Table 2.1'!N283</f>
        <v>-15.295000000000073</v>
      </c>
      <c r="I283" s="161">
        <f>'Table 2.1'!N283-'Table 2.1'!O283</f>
        <v>-21.701000000000022</v>
      </c>
      <c r="J283" s="124">
        <f>'Table 2.1'!J283-'Table 2.1'!O283</f>
        <v>-257.85800000000017</v>
      </c>
      <c r="K283" s="41">
        <f>E283/'Table 2.1'!K283</f>
        <v>-2.5604923085772044E-2</v>
      </c>
      <c r="L283" s="105">
        <f>F283/'Table 2.1'!L283</f>
        <v>-4.1418040208494454E-2</v>
      </c>
      <c r="M283" s="105">
        <f>G283/'Table 2.1'!M283</f>
        <v>2.5447248564831439E-3</v>
      </c>
      <c r="N283" s="105">
        <f>H283/'Table 2.1'!N283</f>
        <v>-4.3840854402215322E-3</v>
      </c>
      <c r="O283" s="131">
        <f>I283/'Table 2.1'!O283</f>
        <v>-6.1818179746448952E-3</v>
      </c>
      <c r="P283" s="129">
        <f>J283/'Table 2.1'!O283</f>
        <v>-7.3454274886225648E-2</v>
      </c>
      <c r="Q283" s="151">
        <f t="shared" si="9"/>
        <v>459</v>
      </c>
      <c r="R283" s="152">
        <f t="shared" si="8"/>
        <v>357</v>
      </c>
    </row>
    <row r="284" spans="1:18" x14ac:dyDescent="0.2">
      <c r="A284" s="1"/>
      <c r="B284" s="24">
        <v>114069103</v>
      </c>
      <c r="C284" s="25" t="s">
        <v>110</v>
      </c>
      <c r="D284" s="26" t="s">
        <v>94</v>
      </c>
      <c r="E284" s="160">
        <f>'Table 2.1'!J284-'Table 2.1'!K284</f>
        <v>90.994999999999891</v>
      </c>
      <c r="F284" s="161">
        <f>'Table 2.1'!K284-'Table 2.1'!L284</f>
        <v>-56.724999999999454</v>
      </c>
      <c r="G284" s="161">
        <f>'Table 2.1'!L284-'Table 2.1'!M284</f>
        <v>37.951000000000022</v>
      </c>
      <c r="H284" s="161">
        <f>'Table 2.1'!M284-'Table 2.1'!N284</f>
        <v>82.5649999999996</v>
      </c>
      <c r="I284" s="161">
        <f>'Table 2.1'!N284-'Table 2.1'!O284</f>
        <v>19.588000000000648</v>
      </c>
      <c r="J284" s="124">
        <f>'Table 2.1'!J284-'Table 2.1'!O284</f>
        <v>174.37400000000071</v>
      </c>
      <c r="K284" s="41">
        <f>E284/'Table 2.1'!K284</f>
        <v>1.5071987602526185E-2</v>
      </c>
      <c r="L284" s="105">
        <f>F284/'Table 2.1'!L284</f>
        <v>-9.3082077634636246E-3</v>
      </c>
      <c r="M284" s="105">
        <f>G284/'Table 2.1'!M284</f>
        <v>6.2665400512175052E-3</v>
      </c>
      <c r="N284" s="105">
        <f>H284/'Table 2.1'!N284</f>
        <v>1.3821722628753802E-2</v>
      </c>
      <c r="O284" s="131">
        <f>I284/'Table 2.1'!O284</f>
        <v>3.2899002012100561E-3</v>
      </c>
      <c r="P284" s="129">
        <f>J284/'Table 2.1'!O284</f>
        <v>2.9286964349897165E-2</v>
      </c>
      <c r="Q284" s="151">
        <f t="shared" si="9"/>
        <v>49</v>
      </c>
      <c r="R284" s="152">
        <f t="shared" si="8"/>
        <v>88</v>
      </c>
    </row>
    <row r="285" spans="1:18" x14ac:dyDescent="0.2">
      <c r="A285" s="1"/>
      <c r="B285" s="24">
        <v>114069353</v>
      </c>
      <c r="C285" s="25" t="s">
        <v>111</v>
      </c>
      <c r="D285" s="26" t="s">
        <v>94</v>
      </c>
      <c r="E285" s="160">
        <f>'Table 2.1'!J285-'Table 2.1'!K285</f>
        <v>10.471000000000004</v>
      </c>
      <c r="F285" s="161">
        <f>'Table 2.1'!K285-'Table 2.1'!L285</f>
        <v>-9.375</v>
      </c>
      <c r="G285" s="161">
        <f>'Table 2.1'!L285-'Table 2.1'!M285</f>
        <v>25.603000000000065</v>
      </c>
      <c r="H285" s="161">
        <f>'Table 2.1'!M285-'Table 2.1'!N285</f>
        <v>19.819999999999936</v>
      </c>
      <c r="I285" s="161">
        <f>'Table 2.1'!N285-'Table 2.1'!O285</f>
        <v>-6.1630000000000109</v>
      </c>
      <c r="J285" s="124">
        <f>'Table 2.1'!J285-'Table 2.1'!O285</f>
        <v>40.355999999999995</v>
      </c>
      <c r="K285" s="41">
        <f>E285/'Table 2.1'!K285</f>
        <v>5.3346117517354954E-3</v>
      </c>
      <c r="L285" s="105">
        <f>F285/'Table 2.1'!L285</f>
        <v>-4.7535337135822271E-3</v>
      </c>
      <c r="M285" s="105">
        <f>G285/'Table 2.1'!M285</f>
        <v>1.3152581867797141E-2</v>
      </c>
      <c r="N285" s="105">
        <f>H285/'Table 2.1'!N285</f>
        <v>1.0286517396255093E-2</v>
      </c>
      <c r="O285" s="131">
        <f>I285/'Table 2.1'!O285</f>
        <v>-3.1883792552033028E-3</v>
      </c>
      <c r="P285" s="129">
        <f>J285/'Table 2.1'!O285</f>
        <v>2.0877857086319038E-2</v>
      </c>
      <c r="Q285" s="151">
        <f t="shared" si="9"/>
        <v>111</v>
      </c>
      <c r="R285" s="152">
        <f t="shared" si="8"/>
        <v>101</v>
      </c>
    </row>
    <row r="286" spans="1:18" x14ac:dyDescent="0.2">
      <c r="A286" s="1"/>
      <c r="B286" s="24">
        <v>115210503</v>
      </c>
      <c r="C286" s="25" t="s">
        <v>219</v>
      </c>
      <c r="D286" s="26" t="s">
        <v>220</v>
      </c>
      <c r="E286" s="160">
        <f>'Table 2.1'!J286-'Table 2.1'!K286</f>
        <v>-29.248000000000047</v>
      </c>
      <c r="F286" s="161">
        <f>'Table 2.1'!K286-'Table 2.1'!L286</f>
        <v>-50.795000000000073</v>
      </c>
      <c r="G286" s="161">
        <f>'Table 2.1'!L286-'Table 2.1'!M286</f>
        <v>-36.382999999999811</v>
      </c>
      <c r="H286" s="161">
        <f>'Table 2.1'!M286-'Table 2.1'!N286</f>
        <v>-26.789999999999964</v>
      </c>
      <c r="I286" s="161">
        <f>'Table 2.1'!N286-'Table 2.1'!O286</f>
        <v>-46.771000000000186</v>
      </c>
      <c r="J286" s="124">
        <f>'Table 2.1'!J286-'Table 2.1'!O286</f>
        <v>-189.98700000000008</v>
      </c>
      <c r="K286" s="41">
        <f>E286/'Table 2.1'!K286</f>
        <v>-1.1161590816721797E-2</v>
      </c>
      <c r="L286" s="105">
        <f>F286/'Table 2.1'!L286</f>
        <v>-1.9015726955200103E-2</v>
      </c>
      <c r="M286" s="105">
        <f>G286/'Table 2.1'!M286</f>
        <v>-1.3437396240867741E-2</v>
      </c>
      <c r="N286" s="105">
        <f>H286/'Table 2.1'!N286</f>
        <v>-9.7974570497256479E-3</v>
      </c>
      <c r="O286" s="131">
        <f>I286/'Table 2.1'!O286</f>
        <v>-1.6817119799910463E-2</v>
      </c>
      <c r="P286" s="129">
        <f>J286/'Table 2.1'!O286</f>
        <v>-6.8312290509623008E-2</v>
      </c>
      <c r="Q286" s="151">
        <f t="shared" si="9"/>
        <v>416</v>
      </c>
      <c r="R286" s="152">
        <f t="shared" si="8"/>
        <v>342</v>
      </c>
    </row>
    <row r="287" spans="1:18" x14ac:dyDescent="0.2">
      <c r="A287" s="1"/>
      <c r="B287" s="24">
        <v>115211003</v>
      </c>
      <c r="C287" s="25" t="s">
        <v>221</v>
      </c>
      <c r="D287" s="26" t="s">
        <v>220</v>
      </c>
      <c r="E287" s="160">
        <f>'Table 2.1'!J287-'Table 2.1'!K287</f>
        <v>11.356999999999971</v>
      </c>
      <c r="F287" s="161">
        <f>'Table 2.1'!K287-'Table 2.1'!L287</f>
        <v>-2.3129999999998745</v>
      </c>
      <c r="G287" s="161">
        <f>'Table 2.1'!L287-'Table 2.1'!M287</f>
        <v>34.783999999999878</v>
      </c>
      <c r="H287" s="161">
        <f>'Table 2.1'!M287-'Table 2.1'!N287</f>
        <v>-16.048000000000002</v>
      </c>
      <c r="I287" s="161">
        <f>'Table 2.1'!N287-'Table 2.1'!O287</f>
        <v>29.211000000000013</v>
      </c>
      <c r="J287" s="124">
        <f>'Table 2.1'!J287-'Table 2.1'!O287</f>
        <v>56.990999999999985</v>
      </c>
      <c r="K287" s="41">
        <f>E287/'Table 2.1'!K287</f>
        <v>8.8680143987131498E-3</v>
      </c>
      <c r="L287" s="105">
        <f>F287/'Table 2.1'!L287</f>
        <v>-1.8028298114627197E-3</v>
      </c>
      <c r="M287" s="105">
        <f>G287/'Table 2.1'!M287</f>
        <v>2.7867351279723725E-2</v>
      </c>
      <c r="N287" s="105">
        <f>H287/'Table 2.1'!N287</f>
        <v>-1.2693722033748153E-2</v>
      </c>
      <c r="O287" s="131">
        <f>I287/'Table 2.1'!O287</f>
        <v>2.3651942129622142E-2</v>
      </c>
      <c r="P287" s="129">
        <f>J287/'Table 2.1'!O287</f>
        <v>4.6145213580818682E-2</v>
      </c>
      <c r="Q287" s="151">
        <f t="shared" si="9"/>
        <v>101</v>
      </c>
      <c r="R287" s="152">
        <f t="shared" si="8"/>
        <v>52</v>
      </c>
    </row>
    <row r="288" spans="1:18" x14ac:dyDescent="0.2">
      <c r="A288" s="1"/>
      <c r="B288" s="24">
        <v>115211103</v>
      </c>
      <c r="C288" s="25" t="s">
        <v>222</v>
      </c>
      <c r="D288" s="26" t="s">
        <v>220</v>
      </c>
      <c r="E288" s="160">
        <f>'Table 2.1'!J288-'Table 2.1'!K288</f>
        <v>27.061999999999898</v>
      </c>
      <c r="F288" s="161">
        <f>'Table 2.1'!K288-'Table 2.1'!L288</f>
        <v>45.304000000000087</v>
      </c>
      <c r="G288" s="161">
        <f>'Table 2.1'!L288-'Table 2.1'!M288</f>
        <v>0.83299999999962893</v>
      </c>
      <c r="H288" s="161">
        <f>'Table 2.1'!M288-'Table 2.1'!N288</f>
        <v>74.317000000000007</v>
      </c>
      <c r="I288" s="161">
        <f>'Table 2.1'!N288-'Table 2.1'!O288</f>
        <v>-15.693000000000211</v>
      </c>
      <c r="J288" s="124">
        <f>'Table 2.1'!J288-'Table 2.1'!O288</f>
        <v>131.82299999999941</v>
      </c>
      <c r="K288" s="41">
        <f>E288/'Table 2.1'!K288</f>
        <v>5.2748405969758059E-3</v>
      </c>
      <c r="L288" s="105">
        <f>F288/'Table 2.1'!L288</f>
        <v>8.9091870189857269E-3</v>
      </c>
      <c r="M288" s="105">
        <f>G288/'Table 2.1'!M288</f>
        <v>1.6383914654155405E-4</v>
      </c>
      <c r="N288" s="105">
        <f>H288/'Table 2.1'!N288</f>
        <v>1.4833916108343059E-2</v>
      </c>
      <c r="O288" s="131">
        <f>I288/'Table 2.1'!O288</f>
        <v>-3.1225929639482506E-3</v>
      </c>
      <c r="P288" s="129">
        <f>J288/'Table 2.1'!O288</f>
        <v>2.6230139061144641E-2</v>
      </c>
      <c r="Q288" s="151">
        <f t="shared" si="9"/>
        <v>67</v>
      </c>
      <c r="R288" s="152">
        <f t="shared" si="8"/>
        <v>93</v>
      </c>
    </row>
    <row r="289" spans="1:18" x14ac:dyDescent="0.2">
      <c r="A289" s="1"/>
      <c r="B289" s="24">
        <v>115211603</v>
      </c>
      <c r="C289" s="25" t="s">
        <v>223</v>
      </c>
      <c r="D289" s="26" t="s">
        <v>220</v>
      </c>
      <c r="E289" s="160">
        <f>'Table 2.1'!J289-'Table 2.1'!K289</f>
        <v>209.1239999999998</v>
      </c>
      <c r="F289" s="161">
        <f>'Table 2.1'!K289-'Table 2.1'!L289</f>
        <v>263.48700000000099</v>
      </c>
      <c r="G289" s="161">
        <f>'Table 2.1'!L289-'Table 2.1'!M289</f>
        <v>148.8119999999999</v>
      </c>
      <c r="H289" s="161">
        <f>'Table 2.1'!M289-'Table 2.1'!N289</f>
        <v>97.452000000000226</v>
      </c>
      <c r="I289" s="161">
        <f>'Table 2.1'!N289-'Table 2.1'!O289</f>
        <v>258.02199999999993</v>
      </c>
      <c r="J289" s="124">
        <f>'Table 2.1'!J289-'Table 2.1'!O289</f>
        <v>976.89700000000084</v>
      </c>
      <c r="K289" s="41">
        <f>E289/'Table 2.1'!K289</f>
        <v>2.4080478293266538E-2</v>
      </c>
      <c r="L289" s="105">
        <f>F289/'Table 2.1'!L289</f>
        <v>3.128967810060989E-2</v>
      </c>
      <c r="M289" s="105">
        <f>G289/'Table 2.1'!M289</f>
        <v>1.7989671279774844E-2</v>
      </c>
      <c r="N289" s="105">
        <f>H289/'Table 2.1'!N289</f>
        <v>1.1921276417715917E-2</v>
      </c>
      <c r="O289" s="131">
        <f>I289/'Table 2.1'!O289</f>
        <v>3.259250239307096E-2</v>
      </c>
      <c r="P289" s="129">
        <f>J289/'Table 2.1'!O289</f>
        <v>0.12339846141136755</v>
      </c>
      <c r="Q289" s="151">
        <f t="shared" si="9"/>
        <v>3</v>
      </c>
      <c r="R289" s="152">
        <f t="shared" si="8"/>
        <v>8</v>
      </c>
    </row>
    <row r="290" spans="1:18" x14ac:dyDescent="0.2">
      <c r="A290" s="1"/>
      <c r="B290" s="24">
        <v>115212503</v>
      </c>
      <c r="C290" s="25" t="s">
        <v>224</v>
      </c>
      <c r="D290" s="26" t="s">
        <v>220</v>
      </c>
      <c r="E290" s="160">
        <f>'Table 2.1'!J290-'Table 2.1'!K290</f>
        <v>0.34700000000020736</v>
      </c>
      <c r="F290" s="161">
        <f>'Table 2.1'!K290-'Table 2.1'!L290</f>
        <v>-1.7710000000001855</v>
      </c>
      <c r="G290" s="161">
        <f>'Table 2.1'!L290-'Table 2.1'!M290</f>
        <v>4.7920000000003711</v>
      </c>
      <c r="H290" s="161">
        <f>'Table 2.1'!M290-'Table 2.1'!N290</f>
        <v>69.880999999999858</v>
      </c>
      <c r="I290" s="161">
        <f>'Table 2.1'!N290-'Table 2.1'!O290</f>
        <v>-92.499000000000251</v>
      </c>
      <c r="J290" s="124">
        <f>'Table 2.1'!J290-'Table 2.1'!O290</f>
        <v>-19.25</v>
      </c>
      <c r="K290" s="41">
        <f>E290/'Table 2.1'!K290</f>
        <v>1.2393963746770511E-4</v>
      </c>
      <c r="L290" s="105">
        <f>F290/'Table 2.1'!L290</f>
        <v>-6.321566035022352E-4</v>
      </c>
      <c r="M290" s="105">
        <f>G290/'Table 2.1'!M290</f>
        <v>1.7134302250952349E-3</v>
      </c>
      <c r="N290" s="105">
        <f>H290/'Table 2.1'!N290</f>
        <v>2.5627024315253311E-2</v>
      </c>
      <c r="O290" s="131">
        <f>I290/'Table 2.1'!O290</f>
        <v>-3.280866101263883E-2</v>
      </c>
      <c r="P290" s="129">
        <f>J290/'Table 2.1'!O290</f>
        <v>-6.82782218719441E-3</v>
      </c>
      <c r="Q290" s="151">
        <f t="shared" si="9"/>
        <v>176</v>
      </c>
      <c r="R290" s="152">
        <f t="shared" si="8"/>
        <v>159</v>
      </c>
    </row>
    <row r="291" spans="1:18" x14ac:dyDescent="0.2">
      <c r="A291" s="1"/>
      <c r="B291" s="24">
        <v>115216503</v>
      </c>
      <c r="C291" s="25" t="s">
        <v>225</v>
      </c>
      <c r="D291" s="26" t="s">
        <v>220</v>
      </c>
      <c r="E291" s="160">
        <f>'Table 2.1'!J291-'Table 2.1'!K291</f>
        <v>136.64599999999973</v>
      </c>
      <c r="F291" s="161">
        <f>'Table 2.1'!K291-'Table 2.1'!L291</f>
        <v>182.61999999999989</v>
      </c>
      <c r="G291" s="161">
        <f>'Table 2.1'!L291-'Table 2.1'!M291</f>
        <v>36.710000000000036</v>
      </c>
      <c r="H291" s="161">
        <f>'Table 2.1'!M291-'Table 2.1'!N291</f>
        <v>24.378999999999905</v>
      </c>
      <c r="I291" s="161">
        <f>'Table 2.1'!N291-'Table 2.1'!O291</f>
        <v>115.25500000000011</v>
      </c>
      <c r="J291" s="124">
        <f>'Table 2.1'!J291-'Table 2.1'!O291</f>
        <v>495.60999999999967</v>
      </c>
      <c r="K291" s="41">
        <f>E291/'Table 2.1'!K291</f>
        <v>3.3001441576078032E-2</v>
      </c>
      <c r="L291" s="105">
        <f>F291/'Table 2.1'!L291</f>
        <v>4.613961592092139E-2</v>
      </c>
      <c r="M291" s="105">
        <f>G291/'Table 2.1'!M291</f>
        <v>9.3617461862551508E-3</v>
      </c>
      <c r="N291" s="105">
        <f>H291/'Table 2.1'!N291</f>
        <v>6.256001568426965E-3</v>
      </c>
      <c r="O291" s="131">
        <f>I291/'Table 2.1'!O291</f>
        <v>3.047749351274039E-2</v>
      </c>
      <c r="P291" s="129">
        <f>J291/'Table 2.1'!O291</f>
        <v>0.13105679198168618</v>
      </c>
      <c r="Q291" s="151">
        <f t="shared" si="9"/>
        <v>13</v>
      </c>
      <c r="R291" s="152">
        <f t="shared" si="8"/>
        <v>4</v>
      </c>
    </row>
    <row r="292" spans="1:18" x14ac:dyDescent="0.2">
      <c r="A292" s="1"/>
      <c r="B292" s="24">
        <v>115218003</v>
      </c>
      <c r="C292" s="25" t="s">
        <v>226</v>
      </c>
      <c r="D292" s="26" t="s">
        <v>220</v>
      </c>
      <c r="E292" s="160">
        <f>'Table 2.1'!J292-'Table 2.1'!K292</f>
        <v>6.5999999999999091</v>
      </c>
      <c r="F292" s="161">
        <f>'Table 2.1'!K292-'Table 2.1'!L292</f>
        <v>42.641999999999825</v>
      </c>
      <c r="G292" s="161">
        <f>'Table 2.1'!L292-'Table 2.1'!M292</f>
        <v>-38.884999999999764</v>
      </c>
      <c r="H292" s="161">
        <f>'Table 2.1'!M292-'Table 2.1'!N292</f>
        <v>-24.98700000000008</v>
      </c>
      <c r="I292" s="161">
        <f>'Table 2.1'!N292-'Table 2.1'!O292</f>
        <v>-9.0480000000002292</v>
      </c>
      <c r="J292" s="124">
        <f>'Table 2.1'!J292-'Table 2.1'!O292</f>
        <v>-23.678000000000338</v>
      </c>
      <c r="K292" s="41">
        <f>E292/'Table 2.1'!K292</f>
        <v>1.8945357856280829E-3</v>
      </c>
      <c r="L292" s="105">
        <f>F292/'Table 2.1'!L292</f>
        <v>1.2392108131765122E-2</v>
      </c>
      <c r="M292" s="105">
        <f>G292/'Table 2.1'!M292</f>
        <v>-1.1174023964739615E-2</v>
      </c>
      <c r="N292" s="105">
        <f>H292/'Table 2.1'!N292</f>
        <v>-7.1290949070923985E-3</v>
      </c>
      <c r="O292" s="131">
        <f>I292/'Table 2.1'!O292</f>
        <v>-2.5748574053189896E-3</v>
      </c>
      <c r="P292" s="129">
        <f>J292/'Table 2.1'!O292</f>
        <v>-6.7382265299671049E-3</v>
      </c>
      <c r="Q292" s="151">
        <f t="shared" si="9"/>
        <v>182</v>
      </c>
      <c r="R292" s="152">
        <f t="shared" si="8"/>
        <v>158</v>
      </c>
    </row>
    <row r="293" spans="1:18" x14ac:dyDescent="0.2">
      <c r="A293" s="1"/>
      <c r="B293" s="24">
        <v>115218303</v>
      </c>
      <c r="C293" s="25" t="s">
        <v>227</v>
      </c>
      <c r="D293" s="26" t="s">
        <v>220</v>
      </c>
      <c r="E293" s="160">
        <f>'Table 2.1'!J293-'Table 2.1'!K293</f>
        <v>-6.3240000000000691</v>
      </c>
      <c r="F293" s="161">
        <f>'Table 2.1'!K293-'Table 2.1'!L293</f>
        <v>11.722999999999956</v>
      </c>
      <c r="G293" s="161">
        <f>'Table 2.1'!L293-'Table 2.1'!M293</f>
        <v>-28.797999999999774</v>
      </c>
      <c r="H293" s="161">
        <f>'Table 2.1'!M293-'Table 2.1'!N293</f>
        <v>-34.650000000000091</v>
      </c>
      <c r="I293" s="161">
        <f>'Table 2.1'!N293-'Table 2.1'!O293</f>
        <v>26.480000000000018</v>
      </c>
      <c r="J293" s="124">
        <f>'Table 2.1'!J293-'Table 2.1'!O293</f>
        <v>-31.56899999999996</v>
      </c>
      <c r="K293" s="41">
        <f>E293/'Table 2.1'!K293</f>
        <v>-2.9043613642783161E-3</v>
      </c>
      <c r="L293" s="105">
        <f>F293/'Table 2.1'!L293</f>
        <v>5.4130504245294142E-3</v>
      </c>
      <c r="M293" s="105">
        <f>G293/'Table 2.1'!M293</f>
        <v>-1.3122866816435609E-2</v>
      </c>
      <c r="N293" s="105">
        <f>H293/'Table 2.1'!N293</f>
        <v>-1.5544111181890816E-2</v>
      </c>
      <c r="O293" s="131">
        <f>I293/'Table 2.1'!O293</f>
        <v>1.2021828153232918E-2</v>
      </c>
      <c r="P293" s="129">
        <f>J293/'Table 2.1'!O293</f>
        <v>-1.4332216501865908E-2</v>
      </c>
      <c r="Q293" s="151">
        <f t="shared" si="9"/>
        <v>195</v>
      </c>
      <c r="R293" s="152">
        <f t="shared" si="8"/>
        <v>188</v>
      </c>
    </row>
    <row r="294" spans="1:18" x14ac:dyDescent="0.2">
      <c r="A294" s="1"/>
      <c r="B294" s="24">
        <v>115219002</v>
      </c>
      <c r="C294" s="25" t="s">
        <v>581</v>
      </c>
      <c r="D294" s="26" t="s">
        <v>567</v>
      </c>
      <c r="E294" s="160">
        <f>'Table 2.1'!J294-'Table 2.1'!K294</f>
        <v>-1.0889999999999418</v>
      </c>
      <c r="F294" s="161">
        <f>'Table 2.1'!K294-'Table 2.1'!L294</f>
        <v>-106.83600000000024</v>
      </c>
      <c r="G294" s="161">
        <f>'Table 2.1'!L294-'Table 2.1'!M294</f>
        <v>-3.7010000000000218</v>
      </c>
      <c r="H294" s="161">
        <f>'Table 2.1'!M294-'Table 2.1'!N294</f>
        <v>56.293999999999869</v>
      </c>
      <c r="I294" s="161">
        <f>'Table 2.1'!N294-'Table 2.1'!O294</f>
        <v>-29.390000000000327</v>
      </c>
      <c r="J294" s="124">
        <f>'Table 2.1'!J294-'Table 2.1'!O294</f>
        <v>-84.722000000000662</v>
      </c>
      <c r="K294" s="41">
        <f>E294/'Table 2.1'!K294</f>
        <v>-1.4179731811661154E-4</v>
      </c>
      <c r="L294" s="105">
        <f>F294/'Table 2.1'!L294</f>
        <v>-1.372012063473476E-2</v>
      </c>
      <c r="M294" s="105">
        <f>G294/'Table 2.1'!M294</f>
        <v>-4.7506499251076555E-4</v>
      </c>
      <c r="N294" s="105">
        <f>H294/'Table 2.1'!N294</f>
        <v>7.2785629680255847E-3</v>
      </c>
      <c r="O294" s="131">
        <f>I294/'Table 2.1'!O294</f>
        <v>-3.7856105324212395E-3</v>
      </c>
      <c r="P294" s="129">
        <f>J294/'Table 2.1'!O294</f>
        <v>-1.0912708252051418E-2</v>
      </c>
      <c r="Q294" s="151">
        <f t="shared" si="9"/>
        <v>286</v>
      </c>
      <c r="R294" s="152">
        <f t="shared" si="8"/>
        <v>180</v>
      </c>
    </row>
    <row r="295" spans="1:18" x14ac:dyDescent="0.2">
      <c r="A295" s="1"/>
      <c r="B295" s="24">
        <v>115221402</v>
      </c>
      <c r="C295" s="25" t="s">
        <v>228</v>
      </c>
      <c r="D295" s="26" t="s">
        <v>229</v>
      </c>
      <c r="E295" s="160">
        <f>'Table 2.1'!J295-'Table 2.1'!K295</f>
        <v>256.96800000000076</v>
      </c>
      <c r="F295" s="161">
        <f>'Table 2.1'!K295-'Table 2.1'!L295</f>
        <v>241.92799999999988</v>
      </c>
      <c r="G295" s="161">
        <f>'Table 2.1'!L295-'Table 2.1'!M295</f>
        <v>204.81999999999971</v>
      </c>
      <c r="H295" s="161">
        <f>'Table 2.1'!M295-'Table 2.1'!N295</f>
        <v>183.98999999999978</v>
      </c>
      <c r="I295" s="161">
        <f>'Table 2.1'!N295-'Table 2.1'!O295</f>
        <v>22.289999999999054</v>
      </c>
      <c r="J295" s="124">
        <f>'Table 2.1'!J295-'Table 2.1'!O295</f>
        <v>909.99599999999919</v>
      </c>
      <c r="K295" s="41">
        <f>E295/'Table 2.1'!K295</f>
        <v>2.1452698881056585E-2</v>
      </c>
      <c r="L295" s="105">
        <f>F295/'Table 2.1'!L295</f>
        <v>2.061343211412333E-2</v>
      </c>
      <c r="M295" s="105">
        <f>G295/'Table 2.1'!M295</f>
        <v>1.7761621214046067E-2</v>
      </c>
      <c r="N295" s="105">
        <f>H295/'Table 2.1'!N295</f>
        <v>1.6213979765792176E-2</v>
      </c>
      <c r="O295" s="131">
        <f>I295/'Table 2.1'!O295</f>
        <v>1.9681554392477966E-3</v>
      </c>
      <c r="P295" s="129">
        <f>J295/'Table 2.1'!O295</f>
        <v>8.0350541816680679E-2</v>
      </c>
      <c r="Q295" s="151">
        <f t="shared" si="9"/>
        <v>6</v>
      </c>
      <c r="R295" s="152">
        <f t="shared" si="8"/>
        <v>23</v>
      </c>
    </row>
    <row r="296" spans="1:18" x14ac:dyDescent="0.2">
      <c r="A296" s="1"/>
      <c r="B296" s="24">
        <v>115221753</v>
      </c>
      <c r="C296" s="25" t="s">
        <v>230</v>
      </c>
      <c r="D296" s="26" t="s">
        <v>229</v>
      </c>
      <c r="E296" s="160">
        <f>'Table 2.1'!J296-'Table 2.1'!K296</f>
        <v>38.786999999999807</v>
      </c>
      <c r="F296" s="161">
        <f>'Table 2.1'!K296-'Table 2.1'!L296</f>
        <v>-27.538000000000011</v>
      </c>
      <c r="G296" s="161">
        <f>'Table 2.1'!L296-'Table 2.1'!M296</f>
        <v>-26.582999999999629</v>
      </c>
      <c r="H296" s="161">
        <f>'Table 2.1'!M296-'Table 2.1'!N296</f>
        <v>-28.740000000000236</v>
      </c>
      <c r="I296" s="161">
        <f>'Table 2.1'!N296-'Table 2.1'!O296</f>
        <v>-116.87100000000009</v>
      </c>
      <c r="J296" s="124">
        <f>'Table 2.1'!J296-'Table 2.1'!O296</f>
        <v>-160.94500000000016</v>
      </c>
      <c r="K296" s="41">
        <f>E296/'Table 2.1'!K296</f>
        <v>1.1524744461588732E-2</v>
      </c>
      <c r="L296" s="105">
        <f>F296/'Table 2.1'!L296</f>
        <v>-8.1159324613426353E-3</v>
      </c>
      <c r="M296" s="105">
        <f>G296/'Table 2.1'!M296</f>
        <v>-7.7735752831711528E-3</v>
      </c>
      <c r="N296" s="105">
        <f>H296/'Table 2.1'!N296</f>
        <v>-8.3342951314841589E-3</v>
      </c>
      <c r="O296" s="131">
        <f>I296/'Table 2.1'!O296</f>
        <v>-3.2780378949942991E-2</v>
      </c>
      <c r="P296" s="129">
        <f>J296/'Table 2.1'!O296</f>
        <v>-4.5142405644672978E-2</v>
      </c>
      <c r="Q296" s="151">
        <f t="shared" si="9"/>
        <v>387</v>
      </c>
      <c r="R296" s="152">
        <f t="shared" si="8"/>
        <v>274</v>
      </c>
    </row>
    <row r="297" spans="1:18" x14ac:dyDescent="0.2">
      <c r="A297" s="1"/>
      <c r="B297" s="24">
        <v>115222504</v>
      </c>
      <c r="C297" s="25" t="s">
        <v>231</v>
      </c>
      <c r="D297" s="26" t="s">
        <v>229</v>
      </c>
      <c r="E297" s="160">
        <f>'Table 2.1'!J297-'Table 2.1'!K297</f>
        <v>1.9239999999999782</v>
      </c>
      <c r="F297" s="161">
        <f>'Table 2.1'!K297-'Table 2.1'!L297</f>
        <v>4.5619999999998981</v>
      </c>
      <c r="G297" s="161">
        <f>'Table 2.1'!L297-'Table 2.1'!M297</f>
        <v>-35.52800000000002</v>
      </c>
      <c r="H297" s="161">
        <f>'Table 2.1'!M297-'Table 2.1'!N297</f>
        <v>-1.65300000000002</v>
      </c>
      <c r="I297" s="161">
        <f>'Table 2.1'!N297-'Table 2.1'!O297</f>
        <v>-29.769000000000005</v>
      </c>
      <c r="J297" s="124">
        <f>'Table 2.1'!J297-'Table 2.1'!O297</f>
        <v>-60.464000000000169</v>
      </c>
      <c r="K297" s="41">
        <f>E297/'Table 2.1'!K297</f>
        <v>1.7813198431993933E-3</v>
      </c>
      <c r="L297" s="105">
        <f>F297/'Table 2.1'!L297</f>
        <v>4.2416060457296624E-3</v>
      </c>
      <c r="M297" s="105">
        <f>G297/'Table 2.1'!M297</f>
        <v>-3.1976555805966186E-2</v>
      </c>
      <c r="N297" s="105">
        <f>H297/'Table 2.1'!N297</f>
        <v>-1.4855529303497833E-3</v>
      </c>
      <c r="O297" s="131">
        <f>I297/'Table 2.1'!O297</f>
        <v>-2.6056336795374301E-2</v>
      </c>
      <c r="P297" s="129">
        <f>J297/'Table 2.1'!O297</f>
        <v>-5.2923186804915041E-2</v>
      </c>
      <c r="Q297" s="151">
        <f t="shared" si="9"/>
        <v>242</v>
      </c>
      <c r="R297" s="152">
        <f t="shared" si="8"/>
        <v>291</v>
      </c>
    </row>
    <row r="298" spans="1:18" x14ac:dyDescent="0.2">
      <c r="A298" s="1"/>
      <c r="B298" s="24">
        <v>115222752</v>
      </c>
      <c r="C298" s="25" t="s">
        <v>232</v>
      </c>
      <c r="D298" s="26" t="s">
        <v>229</v>
      </c>
      <c r="E298" s="160">
        <f>'Table 2.1'!J298-'Table 2.1'!K298</f>
        <v>251.09299999999985</v>
      </c>
      <c r="F298" s="161">
        <f>'Table 2.1'!K298-'Table 2.1'!L298</f>
        <v>-32.842999999999847</v>
      </c>
      <c r="G298" s="161">
        <f>'Table 2.1'!L298-'Table 2.1'!M298</f>
        <v>64.069999999999709</v>
      </c>
      <c r="H298" s="161">
        <f>'Table 2.1'!M298-'Table 2.1'!N298</f>
        <v>538.55000000000018</v>
      </c>
      <c r="I298" s="161">
        <f>'Table 2.1'!N298-'Table 2.1'!O298</f>
        <v>96.088999999999942</v>
      </c>
      <c r="J298" s="124">
        <f>'Table 2.1'!J298-'Table 2.1'!O298</f>
        <v>916.95899999999983</v>
      </c>
      <c r="K298" s="41">
        <f>E298/'Table 2.1'!K298</f>
        <v>3.3543376027185969E-2</v>
      </c>
      <c r="L298" s="105">
        <f>F298/'Table 2.1'!L298</f>
        <v>-4.3683124638223773E-3</v>
      </c>
      <c r="M298" s="105">
        <f>G298/'Table 2.1'!M298</f>
        <v>8.5949307213973002E-3</v>
      </c>
      <c r="N298" s="105">
        <f>H298/'Table 2.1'!N298</f>
        <v>7.7871912668938198E-2</v>
      </c>
      <c r="O298" s="131">
        <f>I298/'Table 2.1'!O298</f>
        <v>1.4089802346271961E-2</v>
      </c>
      <c r="P298" s="129">
        <f>J298/'Table 2.1'!O298</f>
        <v>0.13445629645053228</v>
      </c>
      <c r="Q298" s="151">
        <f t="shared" si="9"/>
        <v>5</v>
      </c>
      <c r="R298" s="152">
        <f t="shared" si="8"/>
        <v>3</v>
      </c>
    </row>
    <row r="299" spans="1:18" x14ac:dyDescent="0.2">
      <c r="A299" s="1"/>
      <c r="B299" s="24">
        <v>115224003</v>
      </c>
      <c r="C299" s="25" t="s">
        <v>233</v>
      </c>
      <c r="D299" s="26" t="s">
        <v>229</v>
      </c>
      <c r="E299" s="160">
        <f>'Table 2.1'!J299-'Table 2.1'!K299</f>
        <v>117.57500000000027</v>
      </c>
      <c r="F299" s="161">
        <f>'Table 2.1'!K299-'Table 2.1'!L299</f>
        <v>53.807999999999993</v>
      </c>
      <c r="G299" s="161">
        <f>'Table 2.1'!L299-'Table 2.1'!M299</f>
        <v>-57.784000000000106</v>
      </c>
      <c r="H299" s="161">
        <f>'Table 2.1'!M299-'Table 2.1'!N299</f>
        <v>-48.132000000000062</v>
      </c>
      <c r="I299" s="161">
        <f>'Table 2.1'!N299-'Table 2.1'!O299</f>
        <v>21.954000000000178</v>
      </c>
      <c r="J299" s="124">
        <f>'Table 2.1'!J299-'Table 2.1'!O299</f>
        <v>87.421000000000276</v>
      </c>
      <c r="K299" s="41">
        <f>E299/'Table 2.1'!K299</f>
        <v>3.1342868994138566E-2</v>
      </c>
      <c r="L299" s="105">
        <f>F299/'Table 2.1'!L299</f>
        <v>1.4552755903808142E-2</v>
      </c>
      <c r="M299" s="105">
        <f>G299/'Table 2.1'!M299</f>
        <v>-1.5387614280677525E-2</v>
      </c>
      <c r="N299" s="105">
        <f>H299/'Table 2.1'!N299</f>
        <v>-1.2655125993858079E-2</v>
      </c>
      <c r="O299" s="131">
        <f>I299/'Table 2.1'!O299</f>
        <v>5.8057770046380042E-3</v>
      </c>
      <c r="P299" s="129">
        <f>J299/'Table 2.1'!O299</f>
        <v>2.3118649518195158E-2</v>
      </c>
      <c r="Q299" s="151">
        <f t="shared" si="9"/>
        <v>89</v>
      </c>
      <c r="R299" s="152">
        <f t="shared" si="8"/>
        <v>98</v>
      </c>
    </row>
    <row r="300" spans="1:18" x14ac:dyDescent="0.2">
      <c r="A300" s="1"/>
      <c r="B300" s="24">
        <v>115226003</v>
      </c>
      <c r="C300" s="25" t="s">
        <v>234</v>
      </c>
      <c r="D300" s="26" t="s">
        <v>229</v>
      </c>
      <c r="E300" s="160">
        <f>'Table 2.1'!J300-'Table 2.1'!K300</f>
        <v>28.843000000000302</v>
      </c>
      <c r="F300" s="161">
        <f>'Table 2.1'!K300-'Table 2.1'!L300</f>
        <v>-2.8569999999999709</v>
      </c>
      <c r="G300" s="161">
        <f>'Table 2.1'!L300-'Table 2.1'!M300</f>
        <v>14.904999999999745</v>
      </c>
      <c r="H300" s="161">
        <f>'Table 2.1'!M300-'Table 2.1'!N300</f>
        <v>-31.275000000000091</v>
      </c>
      <c r="I300" s="161">
        <f>'Table 2.1'!N300-'Table 2.1'!O300</f>
        <v>156.99300000000039</v>
      </c>
      <c r="J300" s="124">
        <f>'Table 2.1'!J300-'Table 2.1'!O300</f>
        <v>166.60900000000038</v>
      </c>
      <c r="K300" s="41">
        <f>E300/'Table 2.1'!K300</f>
        <v>1.174625515066968E-2</v>
      </c>
      <c r="L300" s="105">
        <f>F300/'Table 2.1'!L300</f>
        <v>-1.1621554668696083E-3</v>
      </c>
      <c r="M300" s="105">
        <f>G300/'Table 2.1'!M300</f>
        <v>6.0999616117812317E-3</v>
      </c>
      <c r="N300" s="105">
        <f>H300/'Table 2.1'!N300</f>
        <v>-1.2637726979031714E-2</v>
      </c>
      <c r="O300" s="131">
        <f>I300/'Table 2.1'!O300</f>
        <v>6.7735380154806152E-2</v>
      </c>
      <c r="P300" s="129">
        <f>J300/'Table 2.1'!O300</f>
        <v>7.1884249311829795E-2</v>
      </c>
      <c r="Q300" s="151">
        <f t="shared" si="9"/>
        <v>53</v>
      </c>
      <c r="R300" s="152">
        <f t="shared" si="8"/>
        <v>27</v>
      </c>
    </row>
    <row r="301" spans="1:18" x14ac:dyDescent="0.2">
      <c r="A301" s="1"/>
      <c r="B301" s="24">
        <v>115226103</v>
      </c>
      <c r="C301" s="25" t="s">
        <v>235</v>
      </c>
      <c r="D301" s="26" t="s">
        <v>229</v>
      </c>
      <c r="E301" s="160">
        <f>'Table 2.1'!J301-'Table 2.1'!K301</f>
        <v>-16.266999999999939</v>
      </c>
      <c r="F301" s="161">
        <f>'Table 2.1'!K301-'Table 2.1'!L301</f>
        <v>14.653999999999996</v>
      </c>
      <c r="G301" s="161">
        <f>'Table 2.1'!L301-'Table 2.1'!M301</f>
        <v>8.3450000000000273</v>
      </c>
      <c r="H301" s="161">
        <f>'Table 2.1'!M301-'Table 2.1'!N301</f>
        <v>1.8239999999999554</v>
      </c>
      <c r="I301" s="161">
        <f>'Table 2.1'!N301-'Table 2.1'!O301</f>
        <v>-15.312999999999988</v>
      </c>
      <c r="J301" s="124">
        <f>'Table 2.1'!J301-'Table 2.1'!O301</f>
        <v>-6.7569999999999482</v>
      </c>
      <c r="K301" s="41">
        <f>E301/'Table 2.1'!K301</f>
        <v>-1.9506573740532638E-2</v>
      </c>
      <c r="L301" s="105">
        <f>F301/'Table 2.1'!L301</f>
        <v>1.7886655193037702E-2</v>
      </c>
      <c r="M301" s="105">
        <f>G301/'Table 2.1'!M301</f>
        <v>1.0290717390634186E-2</v>
      </c>
      <c r="N301" s="105">
        <f>H301/'Table 2.1'!N301</f>
        <v>2.2543539063725735E-3</v>
      </c>
      <c r="O301" s="131">
        <f>I301/'Table 2.1'!O301</f>
        <v>-1.8574405577780083E-2</v>
      </c>
      <c r="P301" s="129">
        <f>J301/'Table 2.1'!O301</f>
        <v>-8.1961247625585553E-3</v>
      </c>
      <c r="Q301" s="151">
        <f t="shared" si="9"/>
        <v>151</v>
      </c>
      <c r="R301" s="152">
        <f t="shared" si="8"/>
        <v>165</v>
      </c>
    </row>
    <row r="302" spans="1:18" x14ac:dyDescent="0.2">
      <c r="A302" s="1"/>
      <c r="B302" s="24">
        <v>115228003</v>
      </c>
      <c r="C302" s="25" t="s">
        <v>236</v>
      </c>
      <c r="D302" s="26" t="s">
        <v>229</v>
      </c>
      <c r="E302" s="160">
        <f>'Table 2.1'!J302-'Table 2.1'!K302</f>
        <v>-39.632000000000062</v>
      </c>
      <c r="F302" s="161">
        <f>'Table 2.1'!K302-'Table 2.1'!L302</f>
        <v>136.0630000000001</v>
      </c>
      <c r="G302" s="161">
        <f>'Table 2.1'!L302-'Table 2.1'!M302</f>
        <v>9.8330000000000837</v>
      </c>
      <c r="H302" s="161">
        <f>'Table 2.1'!M302-'Table 2.1'!N302</f>
        <v>8.9839999999999236</v>
      </c>
      <c r="I302" s="161">
        <f>'Table 2.1'!N302-'Table 2.1'!O302</f>
        <v>-36.741999999999962</v>
      </c>
      <c r="J302" s="124">
        <f>'Table 2.1'!J302-'Table 2.1'!O302</f>
        <v>78.506000000000085</v>
      </c>
      <c r="K302" s="41">
        <f>E302/'Table 2.1'!K302</f>
        <v>-2.5281621004056502E-2</v>
      </c>
      <c r="L302" s="105">
        <f>F302/'Table 2.1'!L302</f>
        <v>9.5045398090751548E-2</v>
      </c>
      <c r="M302" s="105">
        <f>G302/'Table 2.1'!M302</f>
        <v>6.9162461094797404E-3</v>
      </c>
      <c r="N302" s="105">
        <f>H302/'Table 2.1'!N302</f>
        <v>6.3592689672062495E-3</v>
      </c>
      <c r="O302" s="131">
        <f>I302/'Table 2.1'!O302</f>
        <v>-2.5348348342132999E-2</v>
      </c>
      <c r="P302" s="129">
        <f>J302/'Table 2.1'!O302</f>
        <v>5.4161380299044617E-2</v>
      </c>
      <c r="Q302" s="151">
        <f t="shared" si="9"/>
        <v>93</v>
      </c>
      <c r="R302" s="152">
        <f t="shared" si="8"/>
        <v>44</v>
      </c>
    </row>
    <row r="303" spans="1:18" x14ac:dyDescent="0.2">
      <c r="A303" s="1"/>
      <c r="B303" s="24">
        <v>115228303</v>
      </c>
      <c r="C303" s="25" t="s">
        <v>237</v>
      </c>
      <c r="D303" s="26" t="s">
        <v>229</v>
      </c>
      <c r="E303" s="160">
        <f>'Table 2.1'!J303-'Table 2.1'!K303</f>
        <v>140.97899999999981</v>
      </c>
      <c r="F303" s="161">
        <f>'Table 2.1'!K303-'Table 2.1'!L303</f>
        <v>127.875</v>
      </c>
      <c r="G303" s="161">
        <f>'Table 2.1'!L303-'Table 2.1'!M303</f>
        <v>-8.1829999999999927</v>
      </c>
      <c r="H303" s="161">
        <f>'Table 2.1'!M303-'Table 2.1'!N303</f>
        <v>-66.519999999999982</v>
      </c>
      <c r="I303" s="161">
        <f>'Table 2.1'!N303-'Table 2.1'!O303</f>
        <v>-67.346000000000004</v>
      </c>
      <c r="J303" s="124">
        <f>'Table 2.1'!J303-'Table 2.1'!O303</f>
        <v>126.80499999999984</v>
      </c>
      <c r="K303" s="41">
        <f>E303/'Table 2.1'!K303</f>
        <v>4.713526995648526E-2</v>
      </c>
      <c r="L303" s="105">
        <f>F303/'Table 2.1'!L303</f>
        <v>4.4663595371402021E-2</v>
      </c>
      <c r="M303" s="105">
        <f>G303/'Table 2.1'!M303</f>
        <v>-2.8499752547058695E-3</v>
      </c>
      <c r="N303" s="105">
        <f>H303/'Table 2.1'!N303</f>
        <v>-2.2643002029088012E-2</v>
      </c>
      <c r="O303" s="131">
        <f>I303/'Table 2.1'!O303</f>
        <v>-2.24104270080486E-2</v>
      </c>
      <c r="P303" s="129">
        <f>J303/'Table 2.1'!O303</f>
        <v>4.2196332324942819E-2</v>
      </c>
      <c r="Q303" s="151">
        <f t="shared" si="9"/>
        <v>69</v>
      </c>
      <c r="R303" s="152">
        <f t="shared" si="8"/>
        <v>63</v>
      </c>
    </row>
    <row r="304" spans="1:18" x14ac:dyDescent="0.2">
      <c r="A304" s="1"/>
      <c r="B304" s="24">
        <v>115229003</v>
      </c>
      <c r="C304" s="25" t="s">
        <v>238</v>
      </c>
      <c r="D304" s="26" t="s">
        <v>229</v>
      </c>
      <c r="E304" s="160">
        <f>'Table 2.1'!J304-'Table 2.1'!K304</f>
        <v>-21.049999999999955</v>
      </c>
      <c r="F304" s="161">
        <f>'Table 2.1'!K304-'Table 2.1'!L304</f>
        <v>-37.009999999999991</v>
      </c>
      <c r="G304" s="161">
        <f>'Table 2.1'!L304-'Table 2.1'!M304</f>
        <v>14.327999999999975</v>
      </c>
      <c r="H304" s="161">
        <f>'Table 2.1'!M304-'Table 2.1'!N304</f>
        <v>-28.554000000000087</v>
      </c>
      <c r="I304" s="161">
        <f>'Table 2.1'!N304-'Table 2.1'!O304</f>
        <v>-3.2339999999999236</v>
      </c>
      <c r="J304" s="124">
        <f>'Table 2.1'!J304-'Table 2.1'!O304</f>
        <v>-75.519999999999982</v>
      </c>
      <c r="K304" s="41">
        <f>E304/'Table 2.1'!K304</f>
        <v>-1.723381331481957E-2</v>
      </c>
      <c r="L304" s="105">
        <f>F304/'Table 2.1'!L304</f>
        <v>-2.9409287327386312E-2</v>
      </c>
      <c r="M304" s="105">
        <f>G304/'Table 2.1'!M304</f>
        <v>1.1516592477562398E-2</v>
      </c>
      <c r="N304" s="105">
        <f>H304/'Table 2.1'!N304</f>
        <v>-2.2436260089009646E-2</v>
      </c>
      <c r="O304" s="131">
        <f>I304/'Table 2.1'!O304</f>
        <v>-2.534669481921022E-3</v>
      </c>
      <c r="P304" s="129">
        <f>J304/'Table 2.1'!O304</f>
        <v>-5.9189313319319752E-2</v>
      </c>
      <c r="Q304" s="151">
        <f t="shared" si="9"/>
        <v>272</v>
      </c>
      <c r="R304" s="152">
        <f t="shared" si="8"/>
        <v>313</v>
      </c>
    </row>
    <row r="305" spans="1:18" x14ac:dyDescent="0.2">
      <c r="A305" s="1"/>
      <c r="B305" s="24">
        <v>115503004</v>
      </c>
      <c r="C305" s="25" t="s">
        <v>459</v>
      </c>
      <c r="D305" s="26" t="s">
        <v>460</v>
      </c>
      <c r="E305" s="160">
        <f>'Table 2.1'!J305-'Table 2.1'!K305</f>
        <v>-2.5299999999999727</v>
      </c>
      <c r="F305" s="161">
        <f>'Table 2.1'!K305-'Table 2.1'!L305</f>
        <v>-20.343999999999937</v>
      </c>
      <c r="G305" s="161">
        <f>'Table 2.1'!L305-'Table 2.1'!M305</f>
        <v>15.027999999999906</v>
      </c>
      <c r="H305" s="161">
        <f>'Table 2.1'!M305-'Table 2.1'!N305</f>
        <v>-10.987999999999943</v>
      </c>
      <c r="I305" s="161">
        <f>'Table 2.1'!N305-'Table 2.1'!O305</f>
        <v>-20.412000000000035</v>
      </c>
      <c r="J305" s="124">
        <f>'Table 2.1'!J305-'Table 2.1'!O305</f>
        <v>-39.245999999999981</v>
      </c>
      <c r="K305" s="41">
        <f>E305/'Table 2.1'!K305</f>
        <v>-3.2488795859925423E-3</v>
      </c>
      <c r="L305" s="105">
        <f>F305/'Table 2.1'!L305</f>
        <v>-2.545946933575606E-2</v>
      </c>
      <c r="M305" s="105">
        <f>G305/'Table 2.1'!M305</f>
        <v>1.9167242738308599E-2</v>
      </c>
      <c r="N305" s="105">
        <f>H305/'Table 2.1'!N305</f>
        <v>-1.3820792569877442E-2</v>
      </c>
      <c r="O305" s="131">
        <f>I305/'Table 2.1'!O305</f>
        <v>-2.5031700443683622E-2</v>
      </c>
      <c r="P305" s="129">
        <f>J305/'Table 2.1'!O305</f>
        <v>-4.8128263551479776E-2</v>
      </c>
      <c r="Q305" s="151">
        <f t="shared" si="9"/>
        <v>204</v>
      </c>
      <c r="R305" s="152">
        <f t="shared" si="8"/>
        <v>283</v>
      </c>
    </row>
    <row r="306" spans="1:18" x14ac:dyDescent="0.2">
      <c r="A306" s="1"/>
      <c r="B306" s="24">
        <v>115504003</v>
      </c>
      <c r="C306" s="25" t="s">
        <v>461</v>
      </c>
      <c r="D306" s="26" t="s">
        <v>460</v>
      </c>
      <c r="E306" s="160">
        <f>'Table 2.1'!J306-'Table 2.1'!K306</f>
        <v>29.451000000000022</v>
      </c>
      <c r="F306" s="161">
        <f>'Table 2.1'!K306-'Table 2.1'!L306</f>
        <v>10.308999999999969</v>
      </c>
      <c r="G306" s="161">
        <f>'Table 2.1'!L306-'Table 2.1'!M306</f>
        <v>-26.864000000000033</v>
      </c>
      <c r="H306" s="161">
        <f>'Table 2.1'!M306-'Table 2.1'!N306</f>
        <v>-3.8149999999998272</v>
      </c>
      <c r="I306" s="161">
        <f>'Table 2.1'!N306-'Table 2.1'!O306</f>
        <v>-30.730999999999995</v>
      </c>
      <c r="J306" s="124">
        <f>'Table 2.1'!J306-'Table 2.1'!O306</f>
        <v>-21.649999999999864</v>
      </c>
      <c r="K306" s="41">
        <f>E306/'Table 2.1'!K306</f>
        <v>2.6792878521847526E-2</v>
      </c>
      <c r="L306" s="105">
        <f>F306/'Table 2.1'!L306</f>
        <v>9.4673436795447603E-3</v>
      </c>
      <c r="M306" s="105">
        <f>G306/'Table 2.1'!M306</f>
        <v>-2.4076754513719312E-2</v>
      </c>
      <c r="N306" s="105">
        <f>H306/'Table 2.1'!N306</f>
        <v>-3.4075278229334458E-3</v>
      </c>
      <c r="O306" s="131">
        <f>I306/'Table 2.1'!O306</f>
        <v>-2.6715383926607671E-2</v>
      </c>
      <c r="P306" s="129">
        <f>J306/'Table 2.1'!O306</f>
        <v>-1.8820997104261251E-2</v>
      </c>
      <c r="Q306" s="151">
        <f t="shared" si="9"/>
        <v>179</v>
      </c>
      <c r="R306" s="152">
        <f t="shared" si="8"/>
        <v>201</v>
      </c>
    </row>
    <row r="307" spans="1:18" x14ac:dyDescent="0.2">
      <c r="A307" s="1"/>
      <c r="B307" s="24">
        <v>115506003</v>
      </c>
      <c r="C307" s="25" t="s">
        <v>462</v>
      </c>
      <c r="D307" s="26" t="s">
        <v>460</v>
      </c>
      <c r="E307" s="160">
        <f>'Table 2.1'!J307-'Table 2.1'!K307</f>
        <v>-9.7149999999999181</v>
      </c>
      <c r="F307" s="161">
        <f>'Table 2.1'!K307-'Table 2.1'!L307</f>
        <v>12.908999999999878</v>
      </c>
      <c r="G307" s="161">
        <f>'Table 2.1'!L307-'Table 2.1'!M307</f>
        <v>44.036000000000058</v>
      </c>
      <c r="H307" s="161">
        <f>'Table 2.1'!M307-'Table 2.1'!N307</f>
        <v>0.1089999999999236</v>
      </c>
      <c r="I307" s="161">
        <f>'Table 2.1'!N307-'Table 2.1'!O307</f>
        <v>-12.716999999999871</v>
      </c>
      <c r="J307" s="124">
        <f>'Table 2.1'!J307-'Table 2.1'!O307</f>
        <v>34.622000000000071</v>
      </c>
      <c r="K307" s="41">
        <f>E307/'Table 2.1'!K307</f>
        <v>-5.2336023668919131E-3</v>
      </c>
      <c r="L307" s="105">
        <f>F307/'Table 2.1'!L307</f>
        <v>7.0029538371401637E-3</v>
      </c>
      <c r="M307" s="105">
        <f>G307/'Table 2.1'!M307</f>
        <v>2.4473567646606072E-2</v>
      </c>
      <c r="N307" s="105">
        <f>H307/'Table 2.1'!N307</f>
        <v>6.0581807672171055E-5</v>
      </c>
      <c r="O307" s="131">
        <f>I307/'Table 2.1'!O307</f>
        <v>-7.0184559396931964E-3</v>
      </c>
      <c r="P307" s="129">
        <f>J307/'Table 2.1'!O307</f>
        <v>1.9107728359208997E-2</v>
      </c>
      <c r="Q307" s="151">
        <f t="shared" si="9"/>
        <v>117</v>
      </c>
      <c r="R307" s="152">
        <f t="shared" si="8"/>
        <v>106</v>
      </c>
    </row>
    <row r="308" spans="1:18" x14ac:dyDescent="0.2">
      <c r="A308" s="1"/>
      <c r="B308" s="24">
        <v>115508003</v>
      </c>
      <c r="C308" s="25" t="s">
        <v>463</v>
      </c>
      <c r="D308" s="26" t="s">
        <v>460</v>
      </c>
      <c r="E308" s="160">
        <f>'Table 2.1'!J308-'Table 2.1'!K308</f>
        <v>-71.054000000000087</v>
      </c>
      <c r="F308" s="161">
        <f>'Table 2.1'!K308-'Table 2.1'!L308</f>
        <v>8.8780000000001564</v>
      </c>
      <c r="G308" s="161">
        <f>'Table 2.1'!L308-'Table 2.1'!M308</f>
        <v>-53.083000000000084</v>
      </c>
      <c r="H308" s="161">
        <f>'Table 2.1'!M308-'Table 2.1'!N308</f>
        <v>-42.353999999999814</v>
      </c>
      <c r="I308" s="161">
        <f>'Table 2.1'!N308-'Table 2.1'!O308</f>
        <v>8.7889999999997599</v>
      </c>
      <c r="J308" s="124">
        <f>'Table 2.1'!J308-'Table 2.1'!O308</f>
        <v>-148.82400000000007</v>
      </c>
      <c r="K308" s="41">
        <f>E308/'Table 2.1'!K308</f>
        <v>-2.7713703333023938E-2</v>
      </c>
      <c r="L308" s="105">
        <f>F308/'Table 2.1'!L308</f>
        <v>3.4747825814684095E-3</v>
      </c>
      <c r="M308" s="105">
        <f>G308/'Table 2.1'!M308</f>
        <v>-2.0353419376755885E-2</v>
      </c>
      <c r="N308" s="105">
        <f>H308/'Table 2.1'!N308</f>
        <v>-1.5980126900785731E-2</v>
      </c>
      <c r="O308" s="131">
        <f>I308/'Table 2.1'!O308</f>
        <v>3.3271149457833426E-3</v>
      </c>
      <c r="P308" s="129">
        <f>J308/'Table 2.1'!O308</f>
        <v>-5.6337985514993048E-2</v>
      </c>
      <c r="Q308" s="151">
        <f t="shared" si="9"/>
        <v>379</v>
      </c>
      <c r="R308" s="152">
        <f t="shared" si="8"/>
        <v>299</v>
      </c>
    </row>
    <row r="309" spans="1:18" x14ac:dyDescent="0.2">
      <c r="A309" s="1"/>
      <c r="B309" s="24">
        <v>115674603</v>
      </c>
      <c r="C309" s="102" t="s">
        <v>582</v>
      </c>
      <c r="D309" s="26" t="s">
        <v>567</v>
      </c>
      <c r="E309" s="160">
        <f>'Table 2.1'!J309-'Table 2.1'!K309</f>
        <v>34.295999999999822</v>
      </c>
      <c r="F309" s="162">
        <f>'Table 2.1'!K309-'Table 2.1'!L309</f>
        <v>-18.975999999999658</v>
      </c>
      <c r="G309" s="162">
        <f>'Table 2.1'!L309-'Table 2.1'!M309</f>
        <v>47.851999999999862</v>
      </c>
      <c r="H309" s="162">
        <f>'Table 2.1'!M309-'Table 2.1'!N309</f>
        <v>8.2829999999999018</v>
      </c>
      <c r="I309" s="162">
        <f>'Table 2.1'!N309-'Table 2.1'!O309</f>
        <v>-27.967000000000098</v>
      </c>
      <c r="J309" s="124">
        <f>'Table 2.1'!J309-'Table 2.1'!O309</f>
        <v>43.487999999999829</v>
      </c>
      <c r="K309" s="41">
        <f>E309/'Table 2.1'!K309</f>
        <v>1.0881370032257608E-2</v>
      </c>
      <c r="L309" s="105">
        <f>F309/'Table 2.1'!L309</f>
        <v>-5.9846378735864021E-3</v>
      </c>
      <c r="M309" s="105">
        <f>G309/'Table 2.1'!M309</f>
        <v>1.5322775096359691E-2</v>
      </c>
      <c r="N309" s="105">
        <f>H309/'Table 2.1'!N309</f>
        <v>2.6593678262404768E-3</v>
      </c>
      <c r="O309" s="131">
        <f>I309/'Table 2.1'!O309</f>
        <v>-8.8992708942897264E-3</v>
      </c>
      <c r="P309" s="129">
        <f>J309/'Table 2.1'!O309</f>
        <v>1.3838148269419986E-2</v>
      </c>
      <c r="Q309" s="151">
        <f t="shared" si="9"/>
        <v>109</v>
      </c>
      <c r="R309" s="152">
        <f t="shared" si="8"/>
        <v>117</v>
      </c>
    </row>
    <row r="310" spans="1:18" x14ac:dyDescent="0.2">
      <c r="A310" s="1"/>
      <c r="B310" s="24">
        <v>116191004</v>
      </c>
      <c r="C310" s="25" t="s">
        <v>208</v>
      </c>
      <c r="D310" s="26" t="s">
        <v>209</v>
      </c>
      <c r="E310" s="160">
        <f>'Table 2.1'!J310-'Table 2.1'!K310</f>
        <v>6.1920000000000073</v>
      </c>
      <c r="F310" s="161">
        <f>'Table 2.1'!K310-'Table 2.1'!L310</f>
        <v>-10.519000000000005</v>
      </c>
      <c r="G310" s="161">
        <f>'Table 2.1'!L310-'Table 2.1'!M310</f>
        <v>-1.9919999999999618</v>
      </c>
      <c r="H310" s="161">
        <f>'Table 2.1'!M310-'Table 2.1'!N310</f>
        <v>-25.915000000000077</v>
      </c>
      <c r="I310" s="161">
        <f>'Table 2.1'!N310-'Table 2.1'!O310</f>
        <v>6.6370000000000573</v>
      </c>
      <c r="J310" s="124">
        <f>'Table 2.1'!J310-'Table 2.1'!O310</f>
        <v>-25.59699999999998</v>
      </c>
      <c r="K310" s="41">
        <f>E310/'Table 2.1'!K310</f>
        <v>8.6957498679908866E-3</v>
      </c>
      <c r="L310" s="105">
        <f>F310/'Table 2.1'!L310</f>
        <v>-1.4557336031032778E-2</v>
      </c>
      <c r="M310" s="105">
        <f>G310/'Table 2.1'!M310</f>
        <v>-2.7491674521758886E-3</v>
      </c>
      <c r="N310" s="105">
        <f>H310/'Table 2.1'!N310</f>
        <v>-3.4530405144317607E-2</v>
      </c>
      <c r="O310" s="131">
        <f>I310/'Table 2.1'!O310</f>
        <v>8.9223658721186584E-3</v>
      </c>
      <c r="P310" s="129">
        <f>J310/'Table 2.1'!O310</f>
        <v>-3.4410998829082287E-2</v>
      </c>
      <c r="Q310" s="151">
        <f t="shared" si="9"/>
        <v>185</v>
      </c>
      <c r="R310" s="152">
        <f t="shared" si="8"/>
        <v>247</v>
      </c>
    </row>
    <row r="311" spans="1:18" x14ac:dyDescent="0.2">
      <c r="A311" s="1"/>
      <c r="B311" s="24">
        <v>116191103</v>
      </c>
      <c r="C311" s="25" t="s">
        <v>210</v>
      </c>
      <c r="D311" s="26" t="s">
        <v>209</v>
      </c>
      <c r="E311" s="160">
        <f>'Table 2.1'!J311-'Table 2.1'!K311</f>
        <v>-16.007000000000062</v>
      </c>
      <c r="F311" s="161">
        <f>'Table 2.1'!K311-'Table 2.1'!L311</f>
        <v>-48.893000000000029</v>
      </c>
      <c r="G311" s="161">
        <f>'Table 2.1'!L311-'Table 2.1'!M311</f>
        <v>-42.960999999999785</v>
      </c>
      <c r="H311" s="161">
        <f>'Table 2.1'!M311-'Table 2.1'!N311</f>
        <v>-78.602000000000317</v>
      </c>
      <c r="I311" s="161">
        <f>'Table 2.1'!N311-'Table 2.1'!O311</f>
        <v>-5.975999999999658</v>
      </c>
      <c r="J311" s="124">
        <f>'Table 2.1'!J311-'Table 2.1'!O311</f>
        <v>-192.43899999999985</v>
      </c>
      <c r="K311" s="41">
        <f>E311/'Table 2.1'!K311</f>
        <v>-5.2573617680395828E-3</v>
      </c>
      <c r="L311" s="105">
        <f>F311/'Table 2.1'!L311</f>
        <v>-1.5804686873702158E-2</v>
      </c>
      <c r="M311" s="105">
        <f>G311/'Table 2.1'!M311</f>
        <v>-1.369695304088547E-2</v>
      </c>
      <c r="N311" s="105">
        <f>H311/'Table 2.1'!N311</f>
        <v>-2.4447465568362772E-2</v>
      </c>
      <c r="O311" s="131">
        <f>I311/'Table 2.1'!O311</f>
        <v>-1.8552581947554366E-3</v>
      </c>
      <c r="P311" s="129">
        <f>J311/'Table 2.1'!O311</f>
        <v>-5.9742977198889165E-2</v>
      </c>
      <c r="Q311" s="151">
        <f t="shared" si="9"/>
        <v>418</v>
      </c>
      <c r="R311" s="152">
        <f t="shared" si="8"/>
        <v>315</v>
      </c>
    </row>
    <row r="312" spans="1:18" x14ac:dyDescent="0.2">
      <c r="A312" s="1"/>
      <c r="B312" s="24">
        <v>116191203</v>
      </c>
      <c r="C312" s="25" t="s">
        <v>211</v>
      </c>
      <c r="D312" s="26" t="s">
        <v>209</v>
      </c>
      <c r="E312" s="160">
        <f>'Table 2.1'!J312-'Table 2.1'!K312</f>
        <v>-49.077999999999975</v>
      </c>
      <c r="F312" s="161">
        <f>'Table 2.1'!K312-'Table 2.1'!L312</f>
        <v>-7.4550000000001546</v>
      </c>
      <c r="G312" s="161">
        <f>'Table 2.1'!L312-'Table 2.1'!M312</f>
        <v>28.269999999999982</v>
      </c>
      <c r="H312" s="161">
        <f>'Table 2.1'!M312-'Table 2.1'!N312</f>
        <v>-28.386999999999944</v>
      </c>
      <c r="I312" s="161">
        <f>'Table 2.1'!N312-'Table 2.1'!O312</f>
        <v>-47.839999999999918</v>
      </c>
      <c r="J312" s="124">
        <f>'Table 2.1'!J312-'Table 2.1'!O312</f>
        <v>-104.49000000000001</v>
      </c>
      <c r="K312" s="41">
        <f>E312/'Table 2.1'!K312</f>
        <v>-2.902713153765488E-2</v>
      </c>
      <c r="L312" s="105">
        <f>F312/'Table 2.1'!L312</f>
        <v>-4.3898957613216641E-3</v>
      </c>
      <c r="M312" s="105">
        <f>G312/'Table 2.1'!M312</f>
        <v>1.6928670832864246E-2</v>
      </c>
      <c r="N312" s="105">
        <f>H312/'Table 2.1'!N312</f>
        <v>-1.6714605775656713E-2</v>
      </c>
      <c r="O312" s="131">
        <f>I312/'Table 2.1'!O312</f>
        <v>-2.7397024925909442E-2</v>
      </c>
      <c r="P312" s="129">
        <f>J312/'Table 2.1'!O312</f>
        <v>-5.983936317952096E-2</v>
      </c>
      <c r="Q312" s="151">
        <f t="shared" si="9"/>
        <v>320</v>
      </c>
      <c r="R312" s="152">
        <f t="shared" si="8"/>
        <v>316</v>
      </c>
    </row>
    <row r="313" spans="1:18" x14ac:dyDescent="0.2">
      <c r="A313" s="1"/>
      <c r="B313" s="24">
        <v>116191503</v>
      </c>
      <c r="C313" s="25" t="s">
        <v>212</v>
      </c>
      <c r="D313" s="26" t="s">
        <v>209</v>
      </c>
      <c r="E313" s="160">
        <f>'Table 2.1'!J313-'Table 2.1'!K313</f>
        <v>12.329999999999927</v>
      </c>
      <c r="F313" s="161">
        <f>'Table 2.1'!K313-'Table 2.1'!L313</f>
        <v>29.368000000000166</v>
      </c>
      <c r="G313" s="161">
        <f>'Table 2.1'!L313-'Table 2.1'!M313</f>
        <v>12.221000000000004</v>
      </c>
      <c r="H313" s="161">
        <f>'Table 2.1'!M313-'Table 2.1'!N313</f>
        <v>-129.70000000000005</v>
      </c>
      <c r="I313" s="161">
        <f>'Table 2.1'!N313-'Table 2.1'!O313</f>
        <v>-36.340000000000146</v>
      </c>
      <c r="J313" s="124">
        <f>'Table 2.1'!J313-'Table 2.1'!O313</f>
        <v>-112.12100000000009</v>
      </c>
      <c r="K313" s="41">
        <f>E313/'Table 2.1'!K313</f>
        <v>6.398879028491321E-3</v>
      </c>
      <c r="L313" s="105">
        <f>F313/'Table 2.1'!L313</f>
        <v>1.5476945843337643E-2</v>
      </c>
      <c r="M313" s="105">
        <f>G313/'Table 2.1'!M313</f>
        <v>6.4822196443981945E-3</v>
      </c>
      <c r="N313" s="105">
        <f>H313/'Table 2.1'!N313</f>
        <v>-6.4366894275018863E-2</v>
      </c>
      <c r="O313" s="131">
        <f>I313/'Table 2.1'!O313</f>
        <v>-1.7715154549367781E-2</v>
      </c>
      <c r="P313" s="129">
        <f>J313/'Table 2.1'!O313</f>
        <v>-5.4657150336534358E-2</v>
      </c>
      <c r="Q313" s="151">
        <f t="shared" si="9"/>
        <v>328</v>
      </c>
      <c r="R313" s="152">
        <f t="shared" si="8"/>
        <v>296</v>
      </c>
    </row>
    <row r="314" spans="1:18" x14ac:dyDescent="0.2">
      <c r="A314" s="1"/>
      <c r="B314" s="24">
        <v>116195004</v>
      </c>
      <c r="C314" s="25" t="s">
        <v>213</v>
      </c>
      <c r="D314" s="26" t="s">
        <v>209</v>
      </c>
      <c r="E314" s="160">
        <f>'Table 2.1'!J314-'Table 2.1'!K314</f>
        <v>-29.273000000000025</v>
      </c>
      <c r="F314" s="161">
        <f>'Table 2.1'!K314-'Table 2.1'!L314</f>
        <v>2.1680000000000064</v>
      </c>
      <c r="G314" s="161">
        <f>'Table 2.1'!L314-'Table 2.1'!M314</f>
        <v>31.330000000000041</v>
      </c>
      <c r="H314" s="161">
        <f>'Table 2.1'!M314-'Table 2.1'!N314</f>
        <v>-26.576999999999998</v>
      </c>
      <c r="I314" s="161">
        <f>'Table 2.1'!N314-'Table 2.1'!O314</f>
        <v>-8.3029999999999973</v>
      </c>
      <c r="J314" s="124">
        <f>'Table 2.1'!J314-'Table 2.1'!O314</f>
        <v>-30.654999999999973</v>
      </c>
      <c r="K314" s="41">
        <f>E314/'Table 2.1'!K314</f>
        <v>-3.9392340879057616E-2</v>
      </c>
      <c r="L314" s="105">
        <f>F314/'Table 2.1'!L314</f>
        <v>2.9259892083903635E-3</v>
      </c>
      <c r="M314" s="105">
        <f>G314/'Table 2.1'!M314</f>
        <v>4.415063921895792E-2</v>
      </c>
      <c r="N314" s="105">
        <f>H314/'Table 2.1'!N314</f>
        <v>-3.610058775348312E-2</v>
      </c>
      <c r="O314" s="131">
        <f>I314/'Table 2.1'!O314</f>
        <v>-1.1152511229073087E-2</v>
      </c>
      <c r="P314" s="129">
        <f>J314/'Table 2.1'!O314</f>
        <v>-4.1175506651479621E-2</v>
      </c>
      <c r="Q314" s="151">
        <f t="shared" si="9"/>
        <v>193</v>
      </c>
      <c r="R314" s="152">
        <f t="shared" si="8"/>
        <v>263</v>
      </c>
    </row>
    <row r="315" spans="1:18" x14ac:dyDescent="0.2">
      <c r="A315" s="1"/>
      <c r="B315" s="24">
        <v>116197503</v>
      </c>
      <c r="C315" s="25" t="s">
        <v>214</v>
      </c>
      <c r="D315" s="26" t="s">
        <v>209</v>
      </c>
      <c r="E315" s="160">
        <f>'Table 2.1'!J315-'Table 2.1'!K315</f>
        <v>-26.889000000000124</v>
      </c>
      <c r="F315" s="161">
        <f>'Table 2.1'!K315-'Table 2.1'!L315</f>
        <v>-22.520999999999958</v>
      </c>
      <c r="G315" s="161">
        <f>'Table 2.1'!L315-'Table 2.1'!M315</f>
        <v>-27.875999999999976</v>
      </c>
      <c r="H315" s="161">
        <f>'Table 2.1'!M315-'Table 2.1'!N315</f>
        <v>5.1769999999999072</v>
      </c>
      <c r="I315" s="161">
        <f>'Table 2.1'!N315-'Table 2.1'!O315</f>
        <v>-18.578999999999951</v>
      </c>
      <c r="J315" s="124">
        <f>'Table 2.1'!J315-'Table 2.1'!O315</f>
        <v>-90.688000000000102</v>
      </c>
      <c r="K315" s="41">
        <f>E315/'Table 2.1'!K315</f>
        <v>-1.8543549652907648E-2</v>
      </c>
      <c r="L315" s="105">
        <f>F315/'Table 2.1'!L315</f>
        <v>-1.5293701407134588E-2</v>
      </c>
      <c r="M315" s="105">
        <f>G315/'Table 2.1'!M315</f>
        <v>-1.8578513145784264E-2</v>
      </c>
      <c r="N315" s="105">
        <f>H315/'Table 2.1'!N315</f>
        <v>3.4622602266084477E-3</v>
      </c>
      <c r="O315" s="131">
        <f>I315/'Table 2.1'!O315</f>
        <v>-1.2272722768843541E-2</v>
      </c>
      <c r="P315" s="129">
        <f>J315/'Table 2.1'!O315</f>
        <v>-5.9905736716770935E-2</v>
      </c>
      <c r="Q315" s="151">
        <f t="shared" si="9"/>
        <v>292</v>
      </c>
      <c r="R315" s="152">
        <f t="shared" si="8"/>
        <v>318</v>
      </c>
    </row>
    <row r="316" spans="1:18" x14ac:dyDescent="0.2">
      <c r="A316" s="1"/>
      <c r="B316" s="24">
        <v>116471803</v>
      </c>
      <c r="C316" s="25" t="s">
        <v>441</v>
      </c>
      <c r="D316" s="26" t="s">
        <v>442</v>
      </c>
      <c r="E316" s="160">
        <f>'Table 2.1'!J316-'Table 2.1'!K316</f>
        <v>16.251999999999953</v>
      </c>
      <c r="F316" s="161">
        <f>'Table 2.1'!K316-'Table 2.1'!L316</f>
        <v>20.312999999999647</v>
      </c>
      <c r="G316" s="161">
        <f>'Table 2.1'!L316-'Table 2.1'!M316</f>
        <v>28.650000000000091</v>
      </c>
      <c r="H316" s="161">
        <f>'Table 2.1'!M316-'Table 2.1'!N316</f>
        <v>-23.074000000000069</v>
      </c>
      <c r="I316" s="161">
        <f>'Table 2.1'!N316-'Table 2.1'!O316</f>
        <v>122.19399999999996</v>
      </c>
      <c r="J316" s="124">
        <f>'Table 2.1'!J316-'Table 2.1'!O316</f>
        <v>164.33499999999958</v>
      </c>
      <c r="K316" s="41">
        <f>E316/'Table 2.1'!K316</f>
        <v>6.7085143893340542E-3</v>
      </c>
      <c r="L316" s="105">
        <f>F316/'Table 2.1'!L316</f>
        <v>8.4557170687845074E-3</v>
      </c>
      <c r="M316" s="105">
        <f>G316/'Table 2.1'!M316</f>
        <v>1.2070120448427131E-2</v>
      </c>
      <c r="N316" s="105">
        <f>H316/'Table 2.1'!N316</f>
        <v>-9.6273882799044301E-3</v>
      </c>
      <c r="O316" s="131">
        <f>I316/'Table 2.1'!O316</f>
        <v>5.3723219506618985E-2</v>
      </c>
      <c r="P316" s="129">
        <f>J316/'Table 2.1'!O316</f>
        <v>7.2250726530109596E-2</v>
      </c>
      <c r="Q316" s="151">
        <f t="shared" si="9"/>
        <v>55</v>
      </c>
      <c r="R316" s="152">
        <f t="shared" si="8"/>
        <v>26</v>
      </c>
    </row>
    <row r="317" spans="1:18" x14ac:dyDescent="0.2">
      <c r="A317" s="1"/>
      <c r="B317" s="24">
        <v>116493503</v>
      </c>
      <c r="C317" s="25" t="s">
        <v>452</v>
      </c>
      <c r="D317" s="26" t="s">
        <v>453</v>
      </c>
      <c r="E317" s="160">
        <f>'Table 2.1'!J317-'Table 2.1'!K317</f>
        <v>-47.335000000000036</v>
      </c>
      <c r="F317" s="161">
        <f>'Table 2.1'!K317-'Table 2.1'!L317</f>
        <v>-50.836999999999989</v>
      </c>
      <c r="G317" s="161">
        <f>'Table 2.1'!L317-'Table 2.1'!M317</f>
        <v>-6.8889999999998963</v>
      </c>
      <c r="H317" s="161">
        <f>'Table 2.1'!M317-'Table 2.1'!N317</f>
        <v>-7.0779999999999745</v>
      </c>
      <c r="I317" s="161">
        <f>'Table 2.1'!N317-'Table 2.1'!O317</f>
        <v>5.3619999999998527</v>
      </c>
      <c r="J317" s="124">
        <f>'Table 2.1'!J317-'Table 2.1'!O317</f>
        <v>-106.77700000000004</v>
      </c>
      <c r="K317" s="41">
        <f>E317/'Table 2.1'!K317</f>
        <v>-3.9453230814111007E-2</v>
      </c>
      <c r="L317" s="105">
        <f>F317/'Table 2.1'!L317</f>
        <v>-4.0649697907904278E-2</v>
      </c>
      <c r="M317" s="105">
        <f>G317/'Table 2.1'!M317</f>
        <v>-5.4783256633592313E-3</v>
      </c>
      <c r="N317" s="105">
        <f>H317/'Table 2.1'!N317</f>
        <v>-5.5971196738202793E-3</v>
      </c>
      <c r="O317" s="131">
        <f>I317/'Table 2.1'!O317</f>
        <v>4.2582017237694954E-3</v>
      </c>
      <c r="P317" s="129">
        <f>J317/'Table 2.1'!O317</f>
        <v>-8.4796345665600154E-2</v>
      </c>
      <c r="Q317" s="151">
        <f t="shared" si="9"/>
        <v>322</v>
      </c>
      <c r="R317" s="152">
        <f t="shared" si="8"/>
        <v>385</v>
      </c>
    </row>
    <row r="318" spans="1:18" x14ac:dyDescent="0.2">
      <c r="A318" s="1"/>
      <c r="B318" s="24">
        <v>116495003</v>
      </c>
      <c r="C318" s="25" t="s">
        <v>454</v>
      </c>
      <c r="D318" s="26" t="s">
        <v>453</v>
      </c>
      <c r="E318" s="160">
        <f>'Table 2.1'!J318-'Table 2.1'!K318</f>
        <v>-16.045999999999822</v>
      </c>
      <c r="F318" s="161">
        <f>'Table 2.1'!K318-'Table 2.1'!L318</f>
        <v>-25.887000000000171</v>
      </c>
      <c r="G318" s="161">
        <f>'Table 2.1'!L318-'Table 2.1'!M318</f>
        <v>15.521000000000186</v>
      </c>
      <c r="H318" s="161">
        <f>'Table 2.1'!M318-'Table 2.1'!N318</f>
        <v>-64.800999999999931</v>
      </c>
      <c r="I318" s="161">
        <f>'Table 2.1'!N318-'Table 2.1'!O318</f>
        <v>-72.625</v>
      </c>
      <c r="J318" s="124">
        <f>'Table 2.1'!J318-'Table 2.1'!O318</f>
        <v>-163.83799999999974</v>
      </c>
      <c r="K318" s="41">
        <f>E318/'Table 2.1'!K318</f>
        <v>-7.6718993616630808E-3</v>
      </c>
      <c r="L318" s="105">
        <f>F318/'Table 2.1'!L318</f>
        <v>-1.2225750631902361E-2</v>
      </c>
      <c r="M318" s="105">
        <f>G318/'Table 2.1'!M318</f>
        <v>7.3842889392667973E-3</v>
      </c>
      <c r="N318" s="105">
        <f>H318/'Table 2.1'!N318</f>
        <v>-2.9907748941245073E-2</v>
      </c>
      <c r="O318" s="131">
        <f>I318/'Table 2.1'!O318</f>
        <v>-3.2431705860839065E-2</v>
      </c>
      <c r="P318" s="129">
        <f>J318/'Table 2.1'!O318</f>
        <v>-7.316414216630833E-2</v>
      </c>
      <c r="Q318" s="151">
        <f t="shared" si="9"/>
        <v>390</v>
      </c>
      <c r="R318" s="152">
        <f t="shared" si="8"/>
        <v>355</v>
      </c>
    </row>
    <row r="319" spans="1:18" x14ac:dyDescent="0.2">
      <c r="A319" s="1"/>
      <c r="B319" s="24">
        <v>116495103</v>
      </c>
      <c r="C319" s="25" t="s">
        <v>455</v>
      </c>
      <c r="D319" s="26" t="s">
        <v>453</v>
      </c>
      <c r="E319" s="160">
        <f>'Table 2.1'!J319-'Table 2.1'!K319</f>
        <v>0.19499999999993634</v>
      </c>
      <c r="F319" s="161">
        <f>'Table 2.1'!K319-'Table 2.1'!L319</f>
        <v>-4.6559999999999491</v>
      </c>
      <c r="G319" s="161">
        <f>'Table 2.1'!L319-'Table 2.1'!M319</f>
        <v>-3.5539999999998599</v>
      </c>
      <c r="H319" s="161">
        <f>'Table 2.1'!M319-'Table 2.1'!N319</f>
        <v>-56.00200000000018</v>
      </c>
      <c r="I319" s="161">
        <f>'Table 2.1'!N319-'Table 2.1'!O319</f>
        <v>-30.70699999999988</v>
      </c>
      <c r="J319" s="124">
        <f>'Table 2.1'!J319-'Table 2.1'!O319</f>
        <v>-94.723999999999933</v>
      </c>
      <c r="K319" s="41">
        <f>E319/'Table 2.1'!K319</f>
        <v>1.2856139795682073E-4</v>
      </c>
      <c r="L319" s="105">
        <f>F319/'Table 2.1'!L319</f>
        <v>-3.0602566908608016E-3</v>
      </c>
      <c r="M319" s="105">
        <f>G319/'Table 2.1'!M319</f>
        <v>-2.3304994442603813E-3</v>
      </c>
      <c r="N319" s="105">
        <f>H319/'Table 2.1'!N319</f>
        <v>-3.5421952097315919E-2</v>
      </c>
      <c r="O319" s="131">
        <f>I319/'Table 2.1'!O319</f>
        <v>-1.905250591920097E-2</v>
      </c>
      <c r="P319" s="129">
        <f>J319/'Table 2.1'!O319</f>
        <v>-5.8772578587631435E-2</v>
      </c>
      <c r="Q319" s="151">
        <f t="shared" si="9"/>
        <v>302</v>
      </c>
      <c r="R319" s="152">
        <f t="shared" si="8"/>
        <v>312</v>
      </c>
    </row>
    <row r="320" spans="1:18" x14ac:dyDescent="0.2">
      <c r="A320" s="1"/>
      <c r="B320" s="24">
        <v>116496503</v>
      </c>
      <c r="C320" s="25" t="s">
        <v>456</v>
      </c>
      <c r="D320" s="26" t="s">
        <v>453</v>
      </c>
      <c r="E320" s="160">
        <f>'Table 2.1'!J320-'Table 2.1'!K320</f>
        <v>-25.63799999999992</v>
      </c>
      <c r="F320" s="161">
        <f>'Table 2.1'!K320-'Table 2.1'!L320</f>
        <v>-49.315000000000055</v>
      </c>
      <c r="G320" s="161">
        <f>'Table 2.1'!L320-'Table 2.1'!M320</f>
        <v>-72.824999999999818</v>
      </c>
      <c r="H320" s="161">
        <f>'Table 2.1'!M320-'Table 2.1'!N320</f>
        <v>7.6430000000000291</v>
      </c>
      <c r="I320" s="161">
        <f>'Table 2.1'!N320-'Table 2.1'!O320</f>
        <v>6.5969999999997526</v>
      </c>
      <c r="J320" s="124">
        <f>'Table 2.1'!J320-'Table 2.1'!O320</f>
        <v>-133.53800000000001</v>
      </c>
      <c r="K320" s="41">
        <f>E320/'Table 2.1'!K320</f>
        <v>-1.0914296928645801E-2</v>
      </c>
      <c r="L320" s="105">
        <f>F320/'Table 2.1'!L320</f>
        <v>-2.0562104518784652E-2</v>
      </c>
      <c r="M320" s="105">
        <f>G320/'Table 2.1'!M320</f>
        <v>-2.9469858192620504E-2</v>
      </c>
      <c r="N320" s="105">
        <f>H320/'Table 2.1'!N320</f>
        <v>3.1024637044626399E-3</v>
      </c>
      <c r="O320" s="131">
        <f>I320/'Table 2.1'!O320</f>
        <v>2.6850592752170506E-3</v>
      </c>
      <c r="P320" s="129">
        <f>J320/'Table 2.1'!O320</f>
        <v>-5.4351590949514618E-2</v>
      </c>
      <c r="Q320" s="151">
        <f t="shared" si="9"/>
        <v>362</v>
      </c>
      <c r="R320" s="152">
        <f t="shared" si="8"/>
        <v>293</v>
      </c>
    </row>
    <row r="321" spans="1:18" x14ac:dyDescent="0.2">
      <c r="A321" s="1"/>
      <c r="B321" s="24">
        <v>116496603</v>
      </c>
      <c r="C321" s="25" t="s">
        <v>457</v>
      </c>
      <c r="D321" s="26" t="s">
        <v>453</v>
      </c>
      <c r="E321" s="160">
        <f>'Table 2.1'!J321-'Table 2.1'!K321</f>
        <v>55.525000000000091</v>
      </c>
      <c r="F321" s="161">
        <f>'Table 2.1'!K321-'Table 2.1'!L321</f>
        <v>32.474999999999909</v>
      </c>
      <c r="G321" s="161">
        <f>'Table 2.1'!L321-'Table 2.1'!M321</f>
        <v>-66.340999999999894</v>
      </c>
      <c r="H321" s="161">
        <f>'Table 2.1'!M321-'Table 2.1'!N321</f>
        <v>22.981999999999971</v>
      </c>
      <c r="I321" s="161">
        <f>'Table 2.1'!N321-'Table 2.1'!O321</f>
        <v>-47.54300000000012</v>
      </c>
      <c r="J321" s="124">
        <f>'Table 2.1'!J321-'Table 2.1'!O321</f>
        <v>-2.9020000000000437</v>
      </c>
      <c r="K321" s="41">
        <f>E321/'Table 2.1'!K321</f>
        <v>1.869749589934706E-2</v>
      </c>
      <c r="L321" s="105">
        <f>F321/'Table 2.1'!L321</f>
        <v>1.1056546190317601E-2</v>
      </c>
      <c r="M321" s="105">
        <f>G321/'Table 2.1'!M321</f>
        <v>-2.2087787142731064E-2</v>
      </c>
      <c r="N321" s="105">
        <f>H321/'Table 2.1'!N321</f>
        <v>7.7107014081038427E-3</v>
      </c>
      <c r="O321" s="131">
        <f>I321/'Table 2.1'!O321</f>
        <v>-1.570072877959474E-2</v>
      </c>
      <c r="P321" s="129">
        <f>J321/'Table 2.1'!O321</f>
        <v>-9.5836432110688226E-4</v>
      </c>
      <c r="Q321" s="151">
        <f t="shared" si="9"/>
        <v>145</v>
      </c>
      <c r="R321" s="152">
        <f t="shared" si="8"/>
        <v>145</v>
      </c>
    </row>
    <row r="322" spans="1:18" x14ac:dyDescent="0.2">
      <c r="A322" s="1"/>
      <c r="B322" s="24">
        <v>116498003</v>
      </c>
      <c r="C322" s="25" t="s">
        <v>458</v>
      </c>
      <c r="D322" s="26" t="s">
        <v>453</v>
      </c>
      <c r="E322" s="160">
        <f>'Table 2.1'!J322-'Table 2.1'!K322</f>
        <v>19.895999999999958</v>
      </c>
      <c r="F322" s="161">
        <f>'Table 2.1'!K322-'Table 2.1'!L322</f>
        <v>-18.684999999999945</v>
      </c>
      <c r="G322" s="161">
        <f>'Table 2.1'!L322-'Table 2.1'!M322</f>
        <v>-42.468000000000075</v>
      </c>
      <c r="H322" s="161">
        <f>'Table 2.1'!M322-'Table 2.1'!N322</f>
        <v>-21.5</v>
      </c>
      <c r="I322" s="161">
        <f>'Table 2.1'!N322-'Table 2.1'!O322</f>
        <v>-63.792999999999893</v>
      </c>
      <c r="J322" s="124">
        <f>'Table 2.1'!J322-'Table 2.1'!O322</f>
        <v>-126.54999999999995</v>
      </c>
      <c r="K322" s="41">
        <f>E322/'Table 2.1'!K322</f>
        <v>1.30311165720356E-2</v>
      </c>
      <c r="L322" s="105">
        <f>F322/'Table 2.1'!L322</f>
        <v>-1.2090001112914169E-2</v>
      </c>
      <c r="M322" s="105">
        <f>G322/'Table 2.1'!M322</f>
        <v>-2.6743746693871428E-2</v>
      </c>
      <c r="N322" s="105">
        <f>H322/'Table 2.1'!N322</f>
        <v>-1.3358517763721994E-2</v>
      </c>
      <c r="O322" s="131">
        <f>I322/'Table 2.1'!O322</f>
        <v>-3.8125137083274252E-2</v>
      </c>
      <c r="P322" s="129">
        <f>J322/'Table 2.1'!O322</f>
        <v>-7.5631120936283963E-2</v>
      </c>
      <c r="Q322" s="151">
        <f t="shared" si="9"/>
        <v>351</v>
      </c>
      <c r="R322" s="152">
        <f t="shared" si="8"/>
        <v>361</v>
      </c>
    </row>
    <row r="323" spans="1:18" x14ac:dyDescent="0.2">
      <c r="A323" s="1"/>
      <c r="B323" s="24">
        <v>116555003</v>
      </c>
      <c r="C323" s="25" t="s">
        <v>488</v>
      </c>
      <c r="D323" s="26" t="s">
        <v>489</v>
      </c>
      <c r="E323" s="160">
        <f>'Table 2.1'!J323-'Table 2.1'!K323</f>
        <v>-37.117000000000189</v>
      </c>
      <c r="F323" s="161">
        <f>'Table 2.1'!K323-'Table 2.1'!L323</f>
        <v>94.047000000000025</v>
      </c>
      <c r="G323" s="161">
        <f>'Table 2.1'!L323-'Table 2.1'!M323</f>
        <v>-54.956000000000131</v>
      </c>
      <c r="H323" s="161">
        <f>'Table 2.1'!M323-'Table 2.1'!N323</f>
        <v>-83.656999999999698</v>
      </c>
      <c r="I323" s="161">
        <f>'Table 2.1'!N323-'Table 2.1'!O323</f>
        <v>-98.46100000000024</v>
      </c>
      <c r="J323" s="124">
        <f>'Table 2.1'!J323-'Table 2.1'!O323</f>
        <v>-180.14400000000023</v>
      </c>
      <c r="K323" s="41">
        <f>E323/'Table 2.1'!K323</f>
        <v>-1.6196407789740453E-2</v>
      </c>
      <c r="L323" s="105">
        <f>F323/'Table 2.1'!L323</f>
        <v>4.2794660075335576E-2</v>
      </c>
      <c r="M323" s="105">
        <f>G323/'Table 2.1'!M323</f>
        <v>-2.4396805455054016E-2</v>
      </c>
      <c r="N323" s="105">
        <f>H323/'Table 2.1'!N323</f>
        <v>-3.5808285682121667E-2</v>
      </c>
      <c r="O323" s="131">
        <f>I323/'Table 2.1'!O323</f>
        <v>-4.0440578500584148E-2</v>
      </c>
      <c r="P323" s="129">
        <f>J323/'Table 2.1'!O323</f>
        <v>-7.398998155014902E-2</v>
      </c>
      <c r="Q323" s="151">
        <f t="shared" si="9"/>
        <v>409</v>
      </c>
      <c r="R323" s="152">
        <f t="shared" si="8"/>
        <v>358</v>
      </c>
    </row>
    <row r="324" spans="1:18" x14ac:dyDescent="0.2">
      <c r="A324" s="1"/>
      <c r="B324" s="24">
        <v>116557103</v>
      </c>
      <c r="C324" s="25" t="s">
        <v>490</v>
      </c>
      <c r="D324" s="26" t="s">
        <v>489</v>
      </c>
      <c r="E324" s="160">
        <f>'Table 2.1'!J324-'Table 2.1'!K324</f>
        <v>-5.1599999999998545</v>
      </c>
      <c r="F324" s="161">
        <f>'Table 2.1'!K324-'Table 2.1'!L324</f>
        <v>-46.035000000000309</v>
      </c>
      <c r="G324" s="161">
        <f>'Table 2.1'!L324-'Table 2.1'!M324</f>
        <v>-69.906999999999698</v>
      </c>
      <c r="H324" s="161">
        <f>'Table 2.1'!M324-'Table 2.1'!N324</f>
        <v>36.165999999999713</v>
      </c>
      <c r="I324" s="161">
        <f>'Table 2.1'!N324-'Table 2.1'!O324</f>
        <v>-8.0369999999998072</v>
      </c>
      <c r="J324" s="124">
        <f>'Table 2.1'!J324-'Table 2.1'!O324</f>
        <v>-92.972999999999956</v>
      </c>
      <c r="K324" s="41">
        <f>E324/'Table 2.1'!K324</f>
        <v>-1.9265916316475737E-3</v>
      </c>
      <c r="L324" s="105">
        <f>F324/'Table 2.1'!L324</f>
        <v>-1.6897670628482606E-2</v>
      </c>
      <c r="M324" s="105">
        <f>G324/'Table 2.1'!M324</f>
        <v>-2.5018189157937614E-2</v>
      </c>
      <c r="N324" s="105">
        <f>H324/'Table 2.1'!N324</f>
        <v>1.3112740343738893E-2</v>
      </c>
      <c r="O324" s="131">
        <f>I324/'Table 2.1'!O324</f>
        <v>-2.9055159613580505E-3</v>
      </c>
      <c r="P324" s="129">
        <f>J324/'Table 2.1'!O324</f>
        <v>-3.3611364374187928E-2</v>
      </c>
      <c r="Q324" s="151">
        <f t="shared" si="9"/>
        <v>297</v>
      </c>
      <c r="R324" s="152">
        <f t="shared" si="8"/>
        <v>243</v>
      </c>
    </row>
    <row r="325" spans="1:18" x14ac:dyDescent="0.2">
      <c r="A325" s="1"/>
      <c r="B325" s="24">
        <v>116604003</v>
      </c>
      <c r="C325" s="25" t="s">
        <v>516</v>
      </c>
      <c r="D325" s="26" t="s">
        <v>517</v>
      </c>
      <c r="E325" s="160">
        <f>'Table 2.1'!J325-'Table 2.1'!K325</f>
        <v>20.629000000000133</v>
      </c>
      <c r="F325" s="161">
        <f>'Table 2.1'!K325-'Table 2.1'!L325</f>
        <v>11.126999999999953</v>
      </c>
      <c r="G325" s="161">
        <f>'Table 2.1'!L325-'Table 2.1'!M325</f>
        <v>-3.0999999999949068E-2</v>
      </c>
      <c r="H325" s="161">
        <f>'Table 2.1'!M325-'Table 2.1'!N325</f>
        <v>14.796000000000049</v>
      </c>
      <c r="I325" s="161">
        <f>'Table 2.1'!N325-'Table 2.1'!O325</f>
        <v>28.451000000000022</v>
      </c>
      <c r="J325" s="124">
        <f>'Table 2.1'!J325-'Table 2.1'!O325</f>
        <v>74.972000000000207</v>
      </c>
      <c r="K325" s="41">
        <f>E325/'Table 2.1'!K325</f>
        <v>1.0478882225471031E-2</v>
      </c>
      <c r="L325" s="105">
        <f>F325/'Table 2.1'!L325</f>
        <v>5.6842940915933816E-3</v>
      </c>
      <c r="M325" s="105">
        <f>G325/'Table 2.1'!M325</f>
        <v>-1.5836283479665227E-5</v>
      </c>
      <c r="N325" s="105">
        <f>H325/'Table 2.1'!N325</f>
        <v>7.6160709597917417E-3</v>
      </c>
      <c r="O325" s="131">
        <f>I325/'Table 2.1'!O325</f>
        <v>1.4862483760238179E-2</v>
      </c>
      <c r="P325" s="129">
        <f>J325/'Table 2.1'!O325</f>
        <v>3.9164533143741138E-2</v>
      </c>
      <c r="Q325" s="151">
        <f t="shared" si="9"/>
        <v>95</v>
      </c>
      <c r="R325" s="152">
        <f t="shared" ref="R325:R388" si="10">_xlfn.RANK.EQ(P325, P$5:P$504)</f>
        <v>71</v>
      </c>
    </row>
    <row r="326" spans="1:18" x14ac:dyDescent="0.2">
      <c r="A326" s="1"/>
      <c r="B326" s="24">
        <v>116605003</v>
      </c>
      <c r="C326" s="25" t="s">
        <v>518</v>
      </c>
      <c r="D326" s="26" t="s">
        <v>517</v>
      </c>
      <c r="E326" s="160">
        <f>'Table 2.1'!J326-'Table 2.1'!K326</f>
        <v>-30.04300000000012</v>
      </c>
      <c r="F326" s="161">
        <f>'Table 2.1'!K326-'Table 2.1'!L326</f>
        <v>23.664000000000215</v>
      </c>
      <c r="G326" s="161">
        <f>'Table 2.1'!L326-'Table 2.1'!M326</f>
        <v>-23.498999999999796</v>
      </c>
      <c r="H326" s="161">
        <f>'Table 2.1'!M326-'Table 2.1'!N326</f>
        <v>-80.661000000000058</v>
      </c>
      <c r="I326" s="161">
        <f>'Table 2.1'!N326-'Table 2.1'!O326</f>
        <v>-29.890000000000327</v>
      </c>
      <c r="J326" s="124">
        <f>'Table 2.1'!J326-'Table 2.1'!O326</f>
        <v>-140.42900000000009</v>
      </c>
      <c r="K326" s="41">
        <f>E326/'Table 2.1'!K326</f>
        <v>-1.4150301323279074E-2</v>
      </c>
      <c r="L326" s="105">
        <f>F326/'Table 2.1'!L326</f>
        <v>1.1271410750612994E-2</v>
      </c>
      <c r="M326" s="105">
        <f>G326/'Table 2.1'!M326</f>
        <v>-1.1068927022049204E-2</v>
      </c>
      <c r="N326" s="105">
        <f>H326/'Table 2.1'!N326</f>
        <v>-3.6603678202022052E-2</v>
      </c>
      <c r="O326" s="131">
        <f>I326/'Table 2.1'!O326</f>
        <v>-1.3382457563640694E-2</v>
      </c>
      <c r="P326" s="129">
        <f>J326/'Table 2.1'!O326</f>
        <v>-6.2873373476228817E-2</v>
      </c>
      <c r="Q326" s="151">
        <f t="shared" ref="Q326:Q389" si="11">_xlfn.RANK.EQ(J326, J$5:J$504)</f>
        <v>370</v>
      </c>
      <c r="R326" s="152">
        <f t="shared" si="10"/>
        <v>329</v>
      </c>
    </row>
    <row r="327" spans="1:18" x14ac:dyDescent="0.2">
      <c r="A327" s="1"/>
      <c r="B327" s="24">
        <v>117080503</v>
      </c>
      <c r="C327" s="25" t="s">
        <v>120</v>
      </c>
      <c r="D327" s="26" t="s">
        <v>121</v>
      </c>
      <c r="E327" s="160">
        <f>'Table 2.1'!J327-'Table 2.1'!K327</f>
        <v>4.0859999999997854</v>
      </c>
      <c r="F327" s="161">
        <f>'Table 2.1'!K327-'Table 2.1'!L327</f>
        <v>-63.938000000000102</v>
      </c>
      <c r="G327" s="161">
        <f>'Table 2.1'!L327-'Table 2.1'!M327</f>
        <v>-19.92699999999968</v>
      </c>
      <c r="H327" s="161">
        <f>'Table 2.1'!M327-'Table 2.1'!N327</f>
        <v>-14.273000000000138</v>
      </c>
      <c r="I327" s="161">
        <f>'Table 2.1'!N327-'Table 2.1'!O327</f>
        <v>-39.452999999999975</v>
      </c>
      <c r="J327" s="124">
        <f>'Table 2.1'!J327-'Table 2.1'!O327</f>
        <v>-133.50500000000011</v>
      </c>
      <c r="K327" s="41">
        <f>E327/'Table 2.1'!K327</f>
        <v>1.9707949982514551E-3</v>
      </c>
      <c r="L327" s="105">
        <f>F327/'Table 2.1'!L327</f>
        <v>-2.9916531482823704E-2</v>
      </c>
      <c r="M327" s="105">
        <f>G327/'Table 2.1'!M327</f>
        <v>-9.2376943545619105E-3</v>
      </c>
      <c r="N327" s="105">
        <f>H327/'Table 2.1'!N327</f>
        <v>-6.5731392415906776E-3</v>
      </c>
      <c r="O327" s="131">
        <f>I327/'Table 2.1'!O327</f>
        <v>-1.7845043525930551E-2</v>
      </c>
      <c r="P327" s="129">
        <f>J327/'Table 2.1'!O327</f>
        <v>-6.0385839756909789E-2</v>
      </c>
      <c r="Q327" s="151">
        <f t="shared" si="11"/>
        <v>361</v>
      </c>
      <c r="R327" s="152">
        <f t="shared" si="10"/>
        <v>321</v>
      </c>
    </row>
    <row r="328" spans="1:18" x14ac:dyDescent="0.2">
      <c r="A328" s="1"/>
      <c r="B328" s="24">
        <v>117081003</v>
      </c>
      <c r="C328" s="25" t="s">
        <v>122</v>
      </c>
      <c r="D328" s="26" t="s">
        <v>121</v>
      </c>
      <c r="E328" s="160">
        <f>'Table 2.1'!J328-'Table 2.1'!K328</f>
        <v>-7.6209999999999809</v>
      </c>
      <c r="F328" s="161">
        <f>'Table 2.1'!K328-'Table 2.1'!L328</f>
        <v>5.5869999999999891</v>
      </c>
      <c r="G328" s="161">
        <f>'Table 2.1'!L328-'Table 2.1'!M328</f>
        <v>-37.757000000000062</v>
      </c>
      <c r="H328" s="161">
        <f>'Table 2.1'!M328-'Table 2.1'!N328</f>
        <v>-56.817999999999984</v>
      </c>
      <c r="I328" s="161">
        <f>'Table 2.1'!N328-'Table 2.1'!O328</f>
        <v>-19.44399999999996</v>
      </c>
      <c r="J328" s="124">
        <f>'Table 2.1'!J328-'Table 2.1'!O328</f>
        <v>-116.053</v>
      </c>
      <c r="K328" s="41">
        <f>E328/'Table 2.1'!K328</f>
        <v>-8.2497104320245745E-3</v>
      </c>
      <c r="L328" s="105">
        <f>F328/'Table 2.1'!L328</f>
        <v>6.0847111150802045E-3</v>
      </c>
      <c r="M328" s="105">
        <f>G328/'Table 2.1'!M328</f>
        <v>-3.9496422444453803E-2</v>
      </c>
      <c r="N328" s="105">
        <f>H328/'Table 2.1'!N328</f>
        <v>-5.6101139637709331E-2</v>
      </c>
      <c r="O328" s="131">
        <f>I328/'Table 2.1'!O328</f>
        <v>-1.8837033118844552E-2</v>
      </c>
      <c r="P328" s="129">
        <f>J328/'Table 2.1'!O328</f>
        <v>-0.11243027178262041</v>
      </c>
      <c r="Q328" s="151">
        <f t="shared" si="11"/>
        <v>333</v>
      </c>
      <c r="R328" s="152">
        <f t="shared" si="10"/>
        <v>446</v>
      </c>
    </row>
    <row r="329" spans="1:18" x14ac:dyDescent="0.2">
      <c r="A329" s="1"/>
      <c r="B329" s="24">
        <v>117083004</v>
      </c>
      <c r="C329" s="25" t="s">
        <v>123</v>
      </c>
      <c r="D329" s="26" t="s">
        <v>121</v>
      </c>
      <c r="E329" s="160">
        <f>'Table 2.1'!J329-'Table 2.1'!K329</f>
        <v>-33.982000000000085</v>
      </c>
      <c r="F329" s="161">
        <f>'Table 2.1'!K329-'Table 2.1'!L329</f>
        <v>-30.22199999999998</v>
      </c>
      <c r="G329" s="161">
        <f>'Table 2.1'!L329-'Table 2.1'!M329</f>
        <v>-15.677999999999997</v>
      </c>
      <c r="H329" s="161">
        <f>'Table 2.1'!M329-'Table 2.1'!N329</f>
        <v>-4.5169999999999391</v>
      </c>
      <c r="I329" s="161">
        <f>'Table 2.1'!N329-'Table 2.1'!O329</f>
        <v>15.735000000000014</v>
      </c>
      <c r="J329" s="124">
        <f>'Table 2.1'!J329-'Table 2.1'!O329</f>
        <v>-68.663999999999987</v>
      </c>
      <c r="K329" s="41">
        <f>E329/'Table 2.1'!K329</f>
        <v>-4.1534104728718178E-2</v>
      </c>
      <c r="L329" s="105">
        <f>F329/'Table 2.1'!L329</f>
        <v>-3.5622641865267604E-2</v>
      </c>
      <c r="M329" s="105">
        <f>G329/'Table 2.1'!M329</f>
        <v>-1.8144342305204082E-2</v>
      </c>
      <c r="N329" s="105">
        <f>H329/'Table 2.1'!N329</f>
        <v>-5.2003942030052677E-3</v>
      </c>
      <c r="O329" s="131">
        <f>I329/'Table 2.1'!O329</f>
        <v>1.8449838366049031E-2</v>
      </c>
      <c r="P329" s="129">
        <f>J329/'Table 2.1'!O329</f>
        <v>-8.0510943855506154E-2</v>
      </c>
      <c r="Q329" s="151">
        <f t="shared" si="11"/>
        <v>260</v>
      </c>
      <c r="R329" s="152">
        <f t="shared" si="10"/>
        <v>376</v>
      </c>
    </row>
    <row r="330" spans="1:18" x14ac:dyDescent="0.2">
      <c r="A330" s="1"/>
      <c r="B330" s="24">
        <v>117086003</v>
      </c>
      <c r="C330" s="25" t="s">
        <v>124</v>
      </c>
      <c r="D330" s="26" t="s">
        <v>121</v>
      </c>
      <c r="E330" s="160">
        <f>'Table 2.1'!J330-'Table 2.1'!K330</f>
        <v>-35.176999999999907</v>
      </c>
      <c r="F330" s="161">
        <f>'Table 2.1'!K330-'Table 2.1'!L330</f>
        <v>46.753999999999905</v>
      </c>
      <c r="G330" s="161">
        <f>'Table 2.1'!L330-'Table 2.1'!M330</f>
        <v>-92.26299999999992</v>
      </c>
      <c r="H330" s="161">
        <f>'Table 2.1'!M330-'Table 2.1'!N330</f>
        <v>2.8479999999999563</v>
      </c>
      <c r="I330" s="161">
        <f>'Table 2.1'!N330-'Table 2.1'!O330</f>
        <v>3.6199999999998909</v>
      </c>
      <c r="J330" s="124">
        <f>'Table 2.1'!J330-'Table 2.1'!O330</f>
        <v>-74.218000000000075</v>
      </c>
      <c r="K330" s="41">
        <f>E330/'Table 2.1'!K330</f>
        <v>-3.2657263518688466E-2</v>
      </c>
      <c r="L330" s="105">
        <f>F330/'Table 2.1'!L330</f>
        <v>4.5374479693867258E-2</v>
      </c>
      <c r="M330" s="105">
        <f>G330/'Table 2.1'!M330</f>
        <v>-8.2182055927586595E-2</v>
      </c>
      <c r="N330" s="105">
        <f>H330/'Table 2.1'!N330</f>
        <v>2.5432704243010529E-3</v>
      </c>
      <c r="O330" s="131">
        <f>I330/'Table 2.1'!O330</f>
        <v>3.2431522005951369E-3</v>
      </c>
      <c r="P330" s="129">
        <f>J330/'Table 2.1'!O330</f>
        <v>-6.6491787299386013E-2</v>
      </c>
      <c r="Q330" s="151">
        <f t="shared" si="11"/>
        <v>267</v>
      </c>
      <c r="R330" s="152">
        <f t="shared" si="10"/>
        <v>339</v>
      </c>
    </row>
    <row r="331" spans="1:18" x14ac:dyDescent="0.2">
      <c r="A331" s="1"/>
      <c r="B331" s="24">
        <v>117086503</v>
      </c>
      <c r="C331" s="25" t="s">
        <v>125</v>
      </c>
      <c r="D331" s="26" t="s">
        <v>121</v>
      </c>
      <c r="E331" s="160">
        <f>'Table 2.1'!J331-'Table 2.1'!K331</f>
        <v>40.766000000000076</v>
      </c>
      <c r="F331" s="161">
        <f>'Table 2.1'!K331-'Table 2.1'!L331</f>
        <v>-24.086000000000013</v>
      </c>
      <c r="G331" s="161">
        <f>'Table 2.1'!L331-'Table 2.1'!M331</f>
        <v>24.613000000000056</v>
      </c>
      <c r="H331" s="161">
        <f>'Table 2.1'!M331-'Table 2.1'!N331</f>
        <v>-16.31899999999996</v>
      </c>
      <c r="I331" s="161">
        <f>'Table 2.1'!N331-'Table 2.1'!O331</f>
        <v>-18.891000000000076</v>
      </c>
      <c r="J331" s="124">
        <f>'Table 2.1'!J331-'Table 2.1'!O331</f>
        <v>6.0830000000000837</v>
      </c>
      <c r="K331" s="41">
        <f>E331/'Table 2.1'!K331</f>
        <v>2.6474265099832174E-2</v>
      </c>
      <c r="L331" s="105">
        <f>F331/'Table 2.1'!L331</f>
        <v>-1.5401033683926497E-2</v>
      </c>
      <c r="M331" s="105">
        <f>G331/'Table 2.1'!M331</f>
        <v>1.5989652493198277E-2</v>
      </c>
      <c r="N331" s="105">
        <f>H331/'Table 2.1'!N331</f>
        <v>-1.049030390961327E-2</v>
      </c>
      <c r="O331" s="131">
        <f>I331/'Table 2.1'!O331</f>
        <v>-1.199795747015917E-2</v>
      </c>
      <c r="P331" s="129">
        <f>J331/'Table 2.1'!O331</f>
        <v>3.8634045466613169E-3</v>
      </c>
      <c r="Q331" s="151">
        <f t="shared" si="11"/>
        <v>139</v>
      </c>
      <c r="R331" s="152">
        <f t="shared" si="10"/>
        <v>138</v>
      </c>
    </row>
    <row r="332" spans="1:18" x14ac:dyDescent="0.2">
      <c r="A332" s="1"/>
      <c r="B332" s="24">
        <v>117086653</v>
      </c>
      <c r="C332" s="25" t="s">
        <v>126</v>
      </c>
      <c r="D332" s="26" t="s">
        <v>121</v>
      </c>
      <c r="E332" s="160">
        <f>'Table 2.1'!J332-'Table 2.1'!K332</f>
        <v>35.588999999999942</v>
      </c>
      <c r="F332" s="161">
        <f>'Table 2.1'!K332-'Table 2.1'!L332</f>
        <v>-13.398999999999887</v>
      </c>
      <c r="G332" s="161">
        <f>'Table 2.1'!L332-'Table 2.1'!M332</f>
        <v>-42.125</v>
      </c>
      <c r="H332" s="161">
        <f>'Table 2.1'!M332-'Table 2.1'!N332</f>
        <v>-12.490000000000009</v>
      </c>
      <c r="I332" s="161">
        <f>'Table 2.1'!N332-'Table 2.1'!O332</f>
        <v>-55.297000000000025</v>
      </c>
      <c r="J332" s="124">
        <f>'Table 2.1'!J332-'Table 2.1'!O332</f>
        <v>-87.72199999999998</v>
      </c>
      <c r="K332" s="41">
        <f>E332/'Table 2.1'!K332</f>
        <v>2.4337936859093773E-2</v>
      </c>
      <c r="L332" s="105">
        <f>F332/'Table 2.1'!L332</f>
        <v>-9.0798572052010369E-3</v>
      </c>
      <c r="M332" s="105">
        <f>G332/'Table 2.1'!M332</f>
        <v>-2.7753821462384268E-2</v>
      </c>
      <c r="N332" s="105">
        <f>H332/'Table 2.1'!N332</f>
        <v>-8.1618036736611672E-3</v>
      </c>
      <c r="O332" s="131">
        <f>I332/'Table 2.1'!O332</f>
        <v>-3.4874583437395162E-2</v>
      </c>
      <c r="P332" s="129">
        <f>J332/'Table 2.1'!O332</f>
        <v>-5.5324307074437612E-2</v>
      </c>
      <c r="Q332" s="151">
        <f t="shared" si="11"/>
        <v>288</v>
      </c>
      <c r="R332" s="152">
        <f t="shared" si="10"/>
        <v>298</v>
      </c>
    </row>
    <row r="333" spans="1:18" x14ac:dyDescent="0.2">
      <c r="A333" s="1"/>
      <c r="B333" s="24">
        <v>117089003</v>
      </c>
      <c r="C333" s="25" t="s">
        <v>127</v>
      </c>
      <c r="D333" s="26" t="s">
        <v>121</v>
      </c>
      <c r="E333" s="160">
        <f>'Table 2.1'!J333-'Table 2.1'!K333</f>
        <v>17.52800000000002</v>
      </c>
      <c r="F333" s="161">
        <f>'Table 2.1'!K333-'Table 2.1'!L333</f>
        <v>-7.8519999999998618</v>
      </c>
      <c r="G333" s="161">
        <f>'Table 2.1'!L333-'Table 2.1'!M333</f>
        <v>-29.359000000000151</v>
      </c>
      <c r="H333" s="161">
        <f>'Table 2.1'!M333-'Table 2.1'!N333</f>
        <v>-43.495999999999867</v>
      </c>
      <c r="I333" s="161">
        <f>'Table 2.1'!N333-'Table 2.1'!O333</f>
        <v>-21.986000000000104</v>
      </c>
      <c r="J333" s="124">
        <f>'Table 2.1'!J333-'Table 2.1'!O333</f>
        <v>-85.164999999999964</v>
      </c>
      <c r="K333" s="41">
        <f>E333/'Table 2.1'!K333</f>
        <v>1.3281917178971727E-2</v>
      </c>
      <c r="L333" s="105">
        <f>F333/'Table 2.1'!L333</f>
        <v>-5.9146949133773363E-3</v>
      </c>
      <c r="M333" s="105">
        <f>G333/'Table 2.1'!M333</f>
        <v>-2.1636819220281635E-2</v>
      </c>
      <c r="N333" s="105">
        <f>H333/'Table 2.1'!N333</f>
        <v>-3.1059785946260819E-2</v>
      </c>
      <c r="O333" s="131">
        <f>I333/'Table 2.1'!O333</f>
        <v>-1.5457169733587815E-2</v>
      </c>
      <c r="P333" s="129">
        <f>J333/'Table 2.1'!O333</f>
        <v>-5.9874914052624371E-2</v>
      </c>
      <c r="Q333" s="151">
        <f t="shared" si="11"/>
        <v>287</v>
      </c>
      <c r="R333" s="152">
        <f t="shared" si="10"/>
        <v>317</v>
      </c>
    </row>
    <row r="334" spans="1:18" x14ac:dyDescent="0.2">
      <c r="A334" s="1"/>
      <c r="B334" s="24">
        <v>117412003</v>
      </c>
      <c r="C334" s="25" t="s">
        <v>383</v>
      </c>
      <c r="D334" s="26" t="s">
        <v>384</v>
      </c>
      <c r="E334" s="160">
        <f>'Table 2.1'!J334-'Table 2.1'!K334</f>
        <v>21.465999999999894</v>
      </c>
      <c r="F334" s="161">
        <f>'Table 2.1'!K334-'Table 2.1'!L334</f>
        <v>37.525000000000091</v>
      </c>
      <c r="G334" s="161">
        <f>'Table 2.1'!L334-'Table 2.1'!M334</f>
        <v>-6.9760000000001128</v>
      </c>
      <c r="H334" s="161">
        <f>'Table 2.1'!M334-'Table 2.1'!N334</f>
        <v>-47.473999999999933</v>
      </c>
      <c r="I334" s="161">
        <f>'Table 2.1'!N334-'Table 2.1'!O334</f>
        <v>8.8420000000000982</v>
      </c>
      <c r="J334" s="124">
        <f>'Table 2.1'!J334-'Table 2.1'!O334</f>
        <v>13.383000000000038</v>
      </c>
      <c r="K334" s="41">
        <f>E334/'Table 2.1'!K334</f>
        <v>1.2999187323703075E-2</v>
      </c>
      <c r="L334" s="105">
        <f>F334/'Table 2.1'!L334</f>
        <v>2.3252441893681402E-2</v>
      </c>
      <c r="M334" s="105">
        <f>G334/'Table 2.1'!M334</f>
        <v>-4.304087216996772E-3</v>
      </c>
      <c r="N334" s="105">
        <f>H334/'Table 2.1'!N334</f>
        <v>-2.8457211979674577E-2</v>
      </c>
      <c r="O334" s="131">
        <f>I334/'Table 2.1'!O334</f>
        <v>5.3283773759097916E-3</v>
      </c>
      <c r="P334" s="129">
        <f>J334/'Table 2.1'!O334</f>
        <v>8.0648806177109431E-3</v>
      </c>
      <c r="Q334" s="151">
        <f t="shared" si="11"/>
        <v>136</v>
      </c>
      <c r="R334" s="152">
        <f t="shared" si="10"/>
        <v>127</v>
      </c>
    </row>
    <row r="335" spans="1:18" x14ac:dyDescent="0.2">
      <c r="A335" s="1"/>
      <c r="B335" s="24">
        <v>117414003</v>
      </c>
      <c r="C335" s="25" t="s">
        <v>385</v>
      </c>
      <c r="D335" s="26" t="s">
        <v>384</v>
      </c>
      <c r="E335" s="160">
        <f>'Table 2.1'!J335-'Table 2.1'!K335</f>
        <v>-43.449000000000069</v>
      </c>
      <c r="F335" s="161">
        <f>'Table 2.1'!K335-'Table 2.1'!L335</f>
        <v>-26.744999999999891</v>
      </c>
      <c r="G335" s="161">
        <f>'Table 2.1'!L335-'Table 2.1'!M335</f>
        <v>-48.409000000000106</v>
      </c>
      <c r="H335" s="161">
        <f>'Table 2.1'!M335-'Table 2.1'!N335</f>
        <v>-59.184000000000196</v>
      </c>
      <c r="I335" s="161">
        <f>'Table 2.1'!N335-'Table 2.1'!O335</f>
        <v>-53.409000000000106</v>
      </c>
      <c r="J335" s="124">
        <f>'Table 2.1'!J335-'Table 2.1'!O335</f>
        <v>-231.19600000000037</v>
      </c>
      <c r="K335" s="41">
        <f>E335/'Table 2.1'!K335</f>
        <v>-1.6939788873519077E-2</v>
      </c>
      <c r="L335" s="105">
        <f>F335/'Table 2.1'!L335</f>
        <v>-1.0319668566740953E-2</v>
      </c>
      <c r="M335" s="105">
        <f>G335/'Table 2.1'!M335</f>
        <v>-1.8336311798738101E-2</v>
      </c>
      <c r="N335" s="105">
        <f>H335/'Table 2.1'!N335</f>
        <v>-2.1926123072887833E-2</v>
      </c>
      <c r="O335" s="131">
        <f>I335/'Table 2.1'!O335</f>
        <v>-1.9402722099209711E-2</v>
      </c>
      <c r="P335" s="129">
        <f>J335/'Table 2.1'!O335</f>
        <v>-8.3990184022334921E-2</v>
      </c>
      <c r="Q335" s="151">
        <f t="shared" si="11"/>
        <v>445</v>
      </c>
      <c r="R335" s="152">
        <f t="shared" si="10"/>
        <v>382</v>
      </c>
    </row>
    <row r="336" spans="1:18" x14ac:dyDescent="0.2">
      <c r="A336" s="1"/>
      <c r="B336" s="24">
        <v>117414203</v>
      </c>
      <c r="C336" s="25" t="s">
        <v>386</v>
      </c>
      <c r="D336" s="26" t="s">
        <v>384</v>
      </c>
      <c r="E336" s="160">
        <f>'Table 2.1'!J336-'Table 2.1'!K336</f>
        <v>46.384000000000015</v>
      </c>
      <c r="F336" s="161">
        <f>'Table 2.1'!K336-'Table 2.1'!L336</f>
        <v>-6.1979999999998654</v>
      </c>
      <c r="G336" s="161">
        <f>'Table 2.1'!L336-'Table 2.1'!M336</f>
        <v>-37.461999999999989</v>
      </c>
      <c r="H336" s="161">
        <f>'Table 2.1'!M336-'Table 2.1'!N336</f>
        <v>16.102999999999838</v>
      </c>
      <c r="I336" s="161">
        <f>'Table 2.1'!N336-'Table 2.1'!O336</f>
        <v>53.663000000000011</v>
      </c>
      <c r="J336" s="124">
        <f>'Table 2.1'!J336-'Table 2.1'!O336</f>
        <v>72.490000000000009</v>
      </c>
      <c r="K336" s="41">
        <f>E336/'Table 2.1'!K336</f>
        <v>3.0689041225497371E-2</v>
      </c>
      <c r="L336" s="105">
        <f>F336/'Table 2.1'!L336</f>
        <v>-4.0840343775800257E-3</v>
      </c>
      <c r="M336" s="105">
        <f>G336/'Table 2.1'!M336</f>
        <v>-2.409009445822366E-2</v>
      </c>
      <c r="N336" s="105">
        <f>H336/'Table 2.1'!N336</f>
        <v>1.0463451021978145E-2</v>
      </c>
      <c r="O336" s="131">
        <f>I336/'Table 2.1'!O336</f>
        <v>3.6129085250044948E-2</v>
      </c>
      <c r="P336" s="129">
        <f>J336/'Table 2.1'!O336</f>
        <v>4.8804528069167914E-2</v>
      </c>
      <c r="Q336" s="151">
        <f t="shared" si="11"/>
        <v>97</v>
      </c>
      <c r="R336" s="152">
        <f t="shared" si="10"/>
        <v>50</v>
      </c>
    </row>
    <row r="337" spans="1:18" x14ac:dyDescent="0.2">
      <c r="A337" s="1"/>
      <c r="B337" s="24">
        <v>117415004</v>
      </c>
      <c r="C337" s="25" t="s">
        <v>387</v>
      </c>
      <c r="D337" s="26" t="s">
        <v>384</v>
      </c>
      <c r="E337" s="160">
        <f>'Table 2.1'!J337-'Table 2.1'!K337</f>
        <v>11.945999999999913</v>
      </c>
      <c r="F337" s="161">
        <f>'Table 2.1'!K337-'Table 2.1'!L337</f>
        <v>-11.70799999999997</v>
      </c>
      <c r="G337" s="161">
        <f>'Table 2.1'!L337-'Table 2.1'!M337</f>
        <v>15.113000000000056</v>
      </c>
      <c r="H337" s="161">
        <f>'Table 2.1'!M337-'Table 2.1'!N337</f>
        <v>7.5679999999999836</v>
      </c>
      <c r="I337" s="161">
        <f>'Table 2.1'!N337-'Table 2.1'!O337</f>
        <v>1.6680000000000064</v>
      </c>
      <c r="J337" s="124">
        <f>'Table 2.1'!J337-'Table 2.1'!O337</f>
        <v>24.586999999999989</v>
      </c>
      <c r="K337" s="41">
        <f>E337/'Table 2.1'!K337</f>
        <v>1.3636036759997206E-2</v>
      </c>
      <c r="L337" s="105">
        <f>F337/'Table 2.1'!L337</f>
        <v>-1.3188115376860389E-2</v>
      </c>
      <c r="M337" s="105">
        <f>G337/'Table 2.1'!M337</f>
        <v>1.7318393502136074E-2</v>
      </c>
      <c r="N337" s="105">
        <f>H337/'Table 2.1'!N337</f>
        <v>8.748242953318025E-3</v>
      </c>
      <c r="O337" s="131">
        <f>I337/'Table 2.1'!O337</f>
        <v>1.93185240091729E-3</v>
      </c>
      <c r="P337" s="129">
        <f>J337/'Table 2.1'!O337</f>
        <v>2.8476291955247725E-2</v>
      </c>
      <c r="Q337" s="151">
        <f t="shared" si="11"/>
        <v>124</v>
      </c>
      <c r="R337" s="152">
        <f t="shared" si="10"/>
        <v>89</v>
      </c>
    </row>
    <row r="338" spans="1:18" x14ac:dyDescent="0.2">
      <c r="A338" s="1"/>
      <c r="B338" s="24">
        <v>117415103</v>
      </c>
      <c r="C338" s="25" t="s">
        <v>388</v>
      </c>
      <c r="D338" s="26" t="s">
        <v>384</v>
      </c>
      <c r="E338" s="160">
        <f>'Table 2.1'!J338-'Table 2.1'!K338</f>
        <v>-25.228000000000065</v>
      </c>
      <c r="F338" s="161">
        <f>'Table 2.1'!K338-'Table 2.1'!L338</f>
        <v>12.815000000000055</v>
      </c>
      <c r="G338" s="161">
        <f>'Table 2.1'!L338-'Table 2.1'!M338</f>
        <v>20.548999999999978</v>
      </c>
      <c r="H338" s="161">
        <f>'Table 2.1'!M338-'Table 2.1'!N338</f>
        <v>-13.244999999999891</v>
      </c>
      <c r="I338" s="161">
        <f>'Table 2.1'!N338-'Table 2.1'!O338</f>
        <v>22.749000000000024</v>
      </c>
      <c r="J338" s="124">
        <f>'Table 2.1'!J338-'Table 2.1'!O338</f>
        <v>17.6400000000001</v>
      </c>
      <c r="K338" s="41">
        <f>E338/'Table 2.1'!K338</f>
        <v>-1.2388814709434004E-2</v>
      </c>
      <c r="L338" s="105">
        <f>F338/'Table 2.1'!L338</f>
        <v>6.3329673077550577E-3</v>
      </c>
      <c r="M338" s="105">
        <f>G338/'Table 2.1'!M338</f>
        <v>1.0259167673911329E-2</v>
      </c>
      <c r="N338" s="105">
        <f>H338/'Table 2.1'!N338</f>
        <v>-6.5691779823174746E-3</v>
      </c>
      <c r="O338" s="131">
        <f>I338/'Table 2.1'!O338</f>
        <v>1.1411673526512628E-2</v>
      </c>
      <c r="P338" s="129">
        <f>J338/'Table 2.1'!O338</f>
        <v>8.8488250475925838E-3</v>
      </c>
      <c r="Q338" s="151">
        <f t="shared" si="11"/>
        <v>130</v>
      </c>
      <c r="R338" s="152">
        <f t="shared" si="10"/>
        <v>125</v>
      </c>
    </row>
    <row r="339" spans="1:18" x14ac:dyDescent="0.2">
      <c r="A339" s="1"/>
      <c r="B339" s="24">
        <v>117415303</v>
      </c>
      <c r="C339" s="25" t="s">
        <v>389</v>
      </c>
      <c r="D339" s="26" t="s">
        <v>384</v>
      </c>
      <c r="E339" s="160">
        <f>'Table 2.1'!J339-'Table 2.1'!K339</f>
        <v>-3.8550000000000182</v>
      </c>
      <c r="F339" s="161">
        <f>'Table 2.1'!K339-'Table 2.1'!L339</f>
        <v>28.689000000000078</v>
      </c>
      <c r="G339" s="161">
        <f>'Table 2.1'!L339-'Table 2.1'!M339</f>
        <v>-2.1380000000001473</v>
      </c>
      <c r="H339" s="161">
        <f>'Table 2.1'!M339-'Table 2.1'!N339</f>
        <v>28.047000000000025</v>
      </c>
      <c r="I339" s="161">
        <f>'Table 2.1'!N339-'Table 2.1'!O339</f>
        <v>5.1790000000000873</v>
      </c>
      <c r="J339" s="124">
        <f>'Table 2.1'!J339-'Table 2.1'!O339</f>
        <v>55.922000000000025</v>
      </c>
      <c r="K339" s="41">
        <f>E339/'Table 2.1'!K339</f>
        <v>-3.5019730961257716E-3</v>
      </c>
      <c r="L339" s="105">
        <f>F339/'Table 2.1'!L339</f>
        <v>2.6759156399616162E-2</v>
      </c>
      <c r="M339" s="105">
        <f>G339/'Table 2.1'!M339</f>
        <v>-1.9902127703148756E-3</v>
      </c>
      <c r="N339" s="105">
        <f>H339/'Table 2.1'!N339</f>
        <v>2.6808193383737515E-2</v>
      </c>
      <c r="O339" s="131">
        <f>I339/'Table 2.1'!O339</f>
        <v>4.9748758682499252E-3</v>
      </c>
      <c r="P339" s="129">
        <f>J339/'Table 2.1'!O339</f>
        <v>5.3717900811791418E-2</v>
      </c>
      <c r="Q339" s="151">
        <f t="shared" si="11"/>
        <v>102</v>
      </c>
      <c r="R339" s="152">
        <f t="shared" si="10"/>
        <v>46</v>
      </c>
    </row>
    <row r="340" spans="1:18" x14ac:dyDescent="0.2">
      <c r="A340" s="1"/>
      <c r="B340" s="24">
        <v>117416103</v>
      </c>
      <c r="C340" s="25" t="s">
        <v>390</v>
      </c>
      <c r="D340" s="26" t="s">
        <v>384</v>
      </c>
      <c r="E340" s="160">
        <f>'Table 2.1'!J340-'Table 2.1'!K340</f>
        <v>-13.033999999999878</v>
      </c>
      <c r="F340" s="161">
        <f>'Table 2.1'!K340-'Table 2.1'!L340</f>
        <v>8.2670000000000528</v>
      </c>
      <c r="G340" s="161">
        <f>'Table 2.1'!L340-'Table 2.1'!M340</f>
        <v>-43.703000000000202</v>
      </c>
      <c r="H340" s="161">
        <f>'Table 2.1'!M340-'Table 2.1'!N340</f>
        <v>31.951000000000022</v>
      </c>
      <c r="I340" s="161">
        <f>'Table 2.1'!N340-'Table 2.1'!O340</f>
        <v>-86.420999999999822</v>
      </c>
      <c r="J340" s="124">
        <f>'Table 2.1'!J340-'Table 2.1'!O340</f>
        <v>-102.93999999999983</v>
      </c>
      <c r="K340" s="41">
        <f>E340/'Table 2.1'!K340</f>
        <v>-9.923378181663051E-3</v>
      </c>
      <c r="L340" s="105">
        <f>F340/'Table 2.1'!L340</f>
        <v>6.3339097469577799E-3</v>
      </c>
      <c r="M340" s="105">
        <f>G340/'Table 2.1'!M340</f>
        <v>-3.2398991771072874E-2</v>
      </c>
      <c r="N340" s="105">
        <f>H340/'Table 2.1'!N340</f>
        <v>2.426137990157555E-2</v>
      </c>
      <c r="O340" s="131">
        <f>I340/'Table 2.1'!O340</f>
        <v>-6.1581051326449782E-2</v>
      </c>
      <c r="P340" s="129">
        <f>J340/'Table 2.1'!O340</f>
        <v>-7.3352002679264797E-2</v>
      </c>
      <c r="Q340" s="151">
        <f t="shared" si="11"/>
        <v>316</v>
      </c>
      <c r="R340" s="152">
        <f t="shared" si="10"/>
        <v>356</v>
      </c>
    </row>
    <row r="341" spans="1:18" x14ac:dyDescent="0.2">
      <c r="A341" s="1"/>
      <c r="B341" s="24">
        <v>117417202</v>
      </c>
      <c r="C341" s="25" t="s">
        <v>391</v>
      </c>
      <c r="D341" s="26" t="s">
        <v>384</v>
      </c>
      <c r="E341" s="160">
        <f>'Table 2.1'!J341-'Table 2.1'!K341</f>
        <v>66.84900000000016</v>
      </c>
      <c r="F341" s="161">
        <f>'Table 2.1'!K341-'Table 2.1'!L341</f>
        <v>-83.789999999999964</v>
      </c>
      <c r="G341" s="161">
        <f>'Table 2.1'!L341-'Table 2.1'!M341</f>
        <v>-43.523000000000138</v>
      </c>
      <c r="H341" s="161">
        <f>'Table 2.1'!M341-'Table 2.1'!N341</f>
        <v>-80.447999999999411</v>
      </c>
      <c r="I341" s="161">
        <f>'Table 2.1'!N341-'Table 2.1'!O341</f>
        <v>-102.00800000000072</v>
      </c>
      <c r="J341" s="124">
        <f>'Table 2.1'!J341-'Table 2.1'!O341</f>
        <v>-242.92000000000007</v>
      </c>
      <c r="K341" s="41">
        <f>E341/'Table 2.1'!K341</f>
        <v>1.3376378502947782E-2</v>
      </c>
      <c r="L341" s="105">
        <f>F341/'Table 2.1'!L341</f>
        <v>-1.6489774037550389E-2</v>
      </c>
      <c r="M341" s="105">
        <f>G341/'Table 2.1'!M341</f>
        <v>-8.4925346165959335E-3</v>
      </c>
      <c r="N341" s="105">
        <f>H341/'Table 2.1'!N341</f>
        <v>-1.5455011063719149E-2</v>
      </c>
      <c r="O341" s="131">
        <f>I341/'Table 2.1'!O341</f>
        <v>-1.9220282968208133E-2</v>
      </c>
      <c r="P341" s="129">
        <f>J341/'Table 2.1'!O341</f>
        <v>-4.5770833058555095E-2</v>
      </c>
      <c r="Q341" s="151">
        <f t="shared" si="11"/>
        <v>452</v>
      </c>
      <c r="R341" s="152">
        <f t="shared" si="10"/>
        <v>276</v>
      </c>
    </row>
    <row r="342" spans="1:18" x14ac:dyDescent="0.2">
      <c r="A342" s="1"/>
      <c r="B342" s="24">
        <v>117576303</v>
      </c>
      <c r="C342" s="25" t="s">
        <v>503</v>
      </c>
      <c r="D342" s="26" t="s">
        <v>504</v>
      </c>
      <c r="E342" s="160">
        <f>'Table 2.1'!J342-'Table 2.1'!K342</f>
        <v>-3.2190000000000509</v>
      </c>
      <c r="F342" s="161">
        <f>'Table 2.1'!K342-'Table 2.1'!L342</f>
        <v>6.9529999999999745</v>
      </c>
      <c r="G342" s="161">
        <f>'Table 2.1'!L342-'Table 2.1'!M342</f>
        <v>-2.4279999999999973</v>
      </c>
      <c r="H342" s="161">
        <f>'Table 2.1'!M342-'Table 2.1'!N342</f>
        <v>5.1740000000000919</v>
      </c>
      <c r="I342" s="161">
        <f>'Table 2.1'!N342-'Table 2.1'!O342</f>
        <v>-21.604000000000042</v>
      </c>
      <c r="J342" s="124">
        <f>'Table 2.1'!J342-'Table 2.1'!O342</f>
        <v>-15.124000000000024</v>
      </c>
      <c r="K342" s="41">
        <f>E342/'Table 2.1'!K342</f>
        <v>-4.864874667891904E-3</v>
      </c>
      <c r="L342" s="105">
        <f>F342/'Table 2.1'!L342</f>
        <v>1.0619660958961608E-2</v>
      </c>
      <c r="M342" s="105">
        <f>G342/'Table 2.1'!M342</f>
        <v>-3.6947030922595317E-3</v>
      </c>
      <c r="N342" s="105">
        <f>H342/'Table 2.1'!N342</f>
        <v>7.9357897368491082E-3</v>
      </c>
      <c r="O342" s="131">
        <f>I342/'Table 2.1'!O342</f>
        <v>-3.2073065543129609E-2</v>
      </c>
      <c r="P342" s="129">
        <f>J342/'Table 2.1'!O342</f>
        <v>-2.245292738725662E-2</v>
      </c>
      <c r="Q342" s="151">
        <f t="shared" si="11"/>
        <v>167</v>
      </c>
      <c r="R342" s="152">
        <f t="shared" si="10"/>
        <v>212</v>
      </c>
    </row>
    <row r="343" spans="1:18" x14ac:dyDescent="0.2">
      <c r="A343" s="1"/>
      <c r="B343" s="24">
        <v>117596003</v>
      </c>
      <c r="C343" s="25" t="s">
        <v>512</v>
      </c>
      <c r="D343" s="26" t="s">
        <v>513</v>
      </c>
      <c r="E343" s="160">
        <f>'Table 2.1'!J343-'Table 2.1'!K343</f>
        <v>21.427999999999884</v>
      </c>
      <c r="F343" s="161">
        <f>'Table 2.1'!K343-'Table 2.1'!L343</f>
        <v>29.666999999999916</v>
      </c>
      <c r="G343" s="161">
        <f>'Table 2.1'!L343-'Table 2.1'!M343</f>
        <v>17.938000000000102</v>
      </c>
      <c r="H343" s="161">
        <f>'Table 2.1'!M343-'Table 2.1'!N343</f>
        <v>-72.829999999999927</v>
      </c>
      <c r="I343" s="161">
        <f>'Table 2.1'!N343-'Table 2.1'!O343</f>
        <v>36.277999999999793</v>
      </c>
      <c r="J343" s="124">
        <f>'Table 2.1'!J343-'Table 2.1'!O343</f>
        <v>32.480999999999767</v>
      </c>
      <c r="K343" s="41">
        <f>E343/'Table 2.1'!K343</f>
        <v>1.0110923836828472E-2</v>
      </c>
      <c r="L343" s="105">
        <f>F343/'Table 2.1'!L343</f>
        <v>1.4197284201710793E-2</v>
      </c>
      <c r="M343" s="105">
        <f>G343/'Table 2.1'!M343</f>
        <v>8.658643897461394E-3</v>
      </c>
      <c r="N343" s="105">
        <f>H343/'Table 2.1'!N343</f>
        <v>-3.3961027121724816E-2</v>
      </c>
      <c r="O343" s="131">
        <f>I343/'Table 2.1'!O343</f>
        <v>1.7207726448471825E-2</v>
      </c>
      <c r="P343" s="129">
        <f>J343/'Table 2.1'!O343</f>
        <v>1.5406697248272025E-2</v>
      </c>
      <c r="Q343" s="151">
        <f t="shared" si="11"/>
        <v>118</v>
      </c>
      <c r="R343" s="152">
        <f t="shared" si="10"/>
        <v>111</v>
      </c>
    </row>
    <row r="344" spans="1:18" x14ac:dyDescent="0.2">
      <c r="A344" s="1"/>
      <c r="B344" s="24">
        <v>117597003</v>
      </c>
      <c r="C344" s="25" t="s">
        <v>514</v>
      </c>
      <c r="D344" s="26" t="s">
        <v>513</v>
      </c>
      <c r="E344" s="160">
        <f>'Table 2.1'!J344-'Table 2.1'!K344</f>
        <v>38.011999999999944</v>
      </c>
      <c r="F344" s="161">
        <f>'Table 2.1'!K344-'Table 2.1'!L344</f>
        <v>-31.875</v>
      </c>
      <c r="G344" s="161">
        <f>'Table 2.1'!L344-'Table 2.1'!M344</f>
        <v>-5.3949999999999818</v>
      </c>
      <c r="H344" s="161">
        <f>'Table 2.1'!M344-'Table 2.1'!N344</f>
        <v>-31.961000000000013</v>
      </c>
      <c r="I344" s="161">
        <f>'Table 2.1'!N344-'Table 2.1'!O344</f>
        <v>-83.972999999999956</v>
      </c>
      <c r="J344" s="124">
        <f>'Table 2.1'!J344-'Table 2.1'!O344</f>
        <v>-115.19200000000001</v>
      </c>
      <c r="K344" s="41">
        <f>E344/'Table 2.1'!K344</f>
        <v>2.0772027382004284E-2</v>
      </c>
      <c r="L344" s="105">
        <f>F344/'Table 2.1'!L344</f>
        <v>-1.7120197482485031E-2</v>
      </c>
      <c r="M344" s="105">
        <f>G344/'Table 2.1'!M344</f>
        <v>-2.8893050725914372E-3</v>
      </c>
      <c r="N344" s="105">
        <f>H344/'Table 2.1'!N344</f>
        <v>-1.6828735588608215E-2</v>
      </c>
      <c r="O344" s="131">
        <f>I344/'Table 2.1'!O344</f>
        <v>-4.2342921542080442E-2</v>
      </c>
      <c r="P344" s="129">
        <f>J344/'Table 2.1'!O344</f>
        <v>-5.8084929897411465E-2</v>
      </c>
      <c r="Q344" s="151">
        <f t="shared" si="11"/>
        <v>332</v>
      </c>
      <c r="R344" s="152">
        <f t="shared" si="10"/>
        <v>307</v>
      </c>
    </row>
    <row r="345" spans="1:18" x14ac:dyDescent="0.2">
      <c r="A345" s="1"/>
      <c r="B345" s="24">
        <v>117598503</v>
      </c>
      <c r="C345" s="25" t="s">
        <v>515</v>
      </c>
      <c r="D345" s="26" t="s">
        <v>513</v>
      </c>
      <c r="E345" s="160">
        <f>'Table 2.1'!J345-'Table 2.1'!K345</f>
        <v>19.422000000000025</v>
      </c>
      <c r="F345" s="161">
        <f>'Table 2.1'!K345-'Table 2.1'!L345</f>
        <v>-8.0699999999999363</v>
      </c>
      <c r="G345" s="161">
        <f>'Table 2.1'!L345-'Table 2.1'!M345</f>
        <v>24.476000000000113</v>
      </c>
      <c r="H345" s="161">
        <f>'Table 2.1'!M345-'Table 2.1'!N345</f>
        <v>-23.811000000000149</v>
      </c>
      <c r="I345" s="161">
        <f>'Table 2.1'!N345-'Table 2.1'!O345</f>
        <v>-1.168999999999869</v>
      </c>
      <c r="J345" s="124">
        <f>'Table 2.1'!J345-'Table 2.1'!O345</f>
        <v>10.848000000000184</v>
      </c>
      <c r="K345" s="41">
        <f>E345/'Table 2.1'!K345</f>
        <v>1.2656446107468374E-2</v>
      </c>
      <c r="L345" s="105">
        <f>F345/'Table 2.1'!L345</f>
        <v>-5.2313460700727701E-3</v>
      </c>
      <c r="M345" s="105">
        <f>G345/'Table 2.1'!M345</f>
        <v>1.6122275298587566E-2</v>
      </c>
      <c r="N345" s="105">
        <f>H345/'Table 2.1'!N345</f>
        <v>-1.5442044827391746E-2</v>
      </c>
      <c r="O345" s="131">
        <f>I345/'Table 2.1'!O345</f>
        <v>-7.5755219268905047E-4</v>
      </c>
      <c r="P345" s="129">
        <f>J345/'Table 2.1'!O345</f>
        <v>7.0298769771530191E-3</v>
      </c>
      <c r="Q345" s="151">
        <f t="shared" si="11"/>
        <v>137</v>
      </c>
      <c r="R345" s="152">
        <f t="shared" si="10"/>
        <v>130</v>
      </c>
    </row>
    <row r="346" spans="1:18" x14ac:dyDescent="0.2">
      <c r="A346" s="1"/>
      <c r="B346" s="24">
        <v>118401403</v>
      </c>
      <c r="C346" s="25" t="s">
        <v>371</v>
      </c>
      <c r="D346" s="26" t="s">
        <v>372</v>
      </c>
      <c r="E346" s="160">
        <f>'Table 2.1'!J346-'Table 2.1'!K346</f>
        <v>5.7000000000002728</v>
      </c>
      <c r="F346" s="161">
        <f>'Table 2.1'!K346-'Table 2.1'!L346</f>
        <v>-52.039999999999964</v>
      </c>
      <c r="G346" s="161">
        <f>'Table 2.1'!L346-'Table 2.1'!M346</f>
        <v>2.8959999999997308</v>
      </c>
      <c r="H346" s="161">
        <f>'Table 2.1'!M346-'Table 2.1'!N346</f>
        <v>-47.444999999999709</v>
      </c>
      <c r="I346" s="161">
        <f>'Table 2.1'!N346-'Table 2.1'!O346</f>
        <v>52.300999999999931</v>
      </c>
      <c r="J346" s="124">
        <f>'Table 2.1'!J346-'Table 2.1'!O346</f>
        <v>-38.587999999999738</v>
      </c>
      <c r="K346" s="41">
        <f>E346/'Table 2.1'!K346</f>
        <v>1.9903325706053976E-3</v>
      </c>
      <c r="L346" s="105">
        <f>F346/'Table 2.1'!L346</f>
        <v>-1.7847080969984039E-2</v>
      </c>
      <c r="M346" s="105">
        <f>G346/'Table 2.1'!M346</f>
        <v>9.9416852873003927E-4</v>
      </c>
      <c r="N346" s="105">
        <f>H346/'Table 2.1'!N346</f>
        <v>-1.602637723143099E-2</v>
      </c>
      <c r="O346" s="131">
        <f>I346/'Table 2.1'!O346</f>
        <v>1.7984403040990908E-2</v>
      </c>
      <c r="P346" s="129">
        <f>J346/'Table 2.1'!O346</f>
        <v>-1.3269003356451184E-2</v>
      </c>
      <c r="Q346" s="151">
        <f t="shared" si="11"/>
        <v>203</v>
      </c>
      <c r="R346" s="152">
        <f t="shared" si="10"/>
        <v>186</v>
      </c>
    </row>
    <row r="347" spans="1:18" x14ac:dyDescent="0.2">
      <c r="A347" s="1"/>
      <c r="B347" s="24">
        <v>118401603</v>
      </c>
      <c r="C347" s="25" t="s">
        <v>373</v>
      </c>
      <c r="D347" s="26" t="s">
        <v>372</v>
      </c>
      <c r="E347" s="160">
        <f>'Table 2.1'!J347-'Table 2.1'!K347</f>
        <v>-66.074000000000069</v>
      </c>
      <c r="F347" s="161">
        <f>'Table 2.1'!K347-'Table 2.1'!L347</f>
        <v>-43.045999999999822</v>
      </c>
      <c r="G347" s="161">
        <f>'Table 2.1'!L347-'Table 2.1'!M347</f>
        <v>9.7309999999997672</v>
      </c>
      <c r="H347" s="161">
        <f>'Table 2.1'!M347-'Table 2.1'!N347</f>
        <v>-0.42599999999993088</v>
      </c>
      <c r="I347" s="161">
        <f>'Table 2.1'!N347-'Table 2.1'!O347</f>
        <v>-24.746000000000095</v>
      </c>
      <c r="J347" s="124">
        <f>'Table 2.1'!J347-'Table 2.1'!O347</f>
        <v>-124.56100000000015</v>
      </c>
      <c r="K347" s="41">
        <f>E347/'Table 2.1'!K347</f>
        <v>-2.5214810925171485E-2</v>
      </c>
      <c r="L347" s="105">
        <f>F347/'Table 2.1'!L347</f>
        <v>-1.616150238972169E-2</v>
      </c>
      <c r="M347" s="105">
        <f>G347/'Table 2.1'!M347</f>
        <v>3.666874045457695E-3</v>
      </c>
      <c r="N347" s="105">
        <f>H347/'Table 2.1'!N347</f>
        <v>-1.6050124614521252E-4</v>
      </c>
      <c r="O347" s="131">
        <f>I347/'Table 2.1'!O347</f>
        <v>-9.2372666559908008E-3</v>
      </c>
      <c r="P347" s="129">
        <f>J347/'Table 2.1'!O347</f>
        <v>-4.6496531638926177E-2</v>
      </c>
      <c r="Q347" s="151">
        <f t="shared" si="11"/>
        <v>345</v>
      </c>
      <c r="R347" s="152">
        <f t="shared" si="10"/>
        <v>278</v>
      </c>
    </row>
    <row r="348" spans="1:18" x14ac:dyDescent="0.2">
      <c r="A348" s="1"/>
      <c r="B348" s="24">
        <v>118402603</v>
      </c>
      <c r="C348" s="25" t="s">
        <v>374</v>
      </c>
      <c r="D348" s="26" t="s">
        <v>372</v>
      </c>
      <c r="E348" s="160">
        <f>'Table 2.1'!J348-'Table 2.1'!K348</f>
        <v>25.748999999999796</v>
      </c>
      <c r="F348" s="161">
        <f>'Table 2.1'!K348-'Table 2.1'!L348</f>
        <v>50.83199999999988</v>
      </c>
      <c r="G348" s="161">
        <f>'Table 2.1'!L348-'Table 2.1'!M348</f>
        <v>-48.351000000000113</v>
      </c>
      <c r="H348" s="161">
        <f>'Table 2.1'!M348-'Table 2.1'!N348</f>
        <v>34.106000000000222</v>
      </c>
      <c r="I348" s="161">
        <f>'Table 2.1'!N348-'Table 2.1'!O348</f>
        <v>34.992000000000189</v>
      </c>
      <c r="J348" s="124">
        <f>'Table 2.1'!J348-'Table 2.1'!O348</f>
        <v>97.327999999999975</v>
      </c>
      <c r="K348" s="41">
        <f>E348/'Table 2.1'!K348</f>
        <v>1.0646466124936809E-2</v>
      </c>
      <c r="L348" s="105">
        <f>F348/'Table 2.1'!L348</f>
        <v>2.1468781953248584E-2</v>
      </c>
      <c r="M348" s="105">
        <f>G348/'Table 2.1'!M348</f>
        <v>-2.0012267866632939E-2</v>
      </c>
      <c r="N348" s="105">
        <f>H348/'Table 2.1'!N348</f>
        <v>1.4318448405138379E-2</v>
      </c>
      <c r="O348" s="131">
        <f>I348/'Table 2.1'!O348</f>
        <v>1.4909436422280724E-2</v>
      </c>
      <c r="P348" s="129">
        <f>J348/'Table 2.1'!O348</f>
        <v>4.1469639577838655E-2</v>
      </c>
      <c r="Q348" s="151">
        <f t="shared" si="11"/>
        <v>82</v>
      </c>
      <c r="R348" s="152">
        <f t="shared" si="10"/>
        <v>64</v>
      </c>
    </row>
    <row r="349" spans="1:18" x14ac:dyDescent="0.2">
      <c r="A349" s="1"/>
      <c r="B349" s="24">
        <v>118403003</v>
      </c>
      <c r="C349" s="25" t="s">
        <v>375</v>
      </c>
      <c r="D349" s="26" t="s">
        <v>372</v>
      </c>
      <c r="E349" s="160">
        <f>'Table 2.1'!J349-'Table 2.1'!K349</f>
        <v>-17.56899999999996</v>
      </c>
      <c r="F349" s="161">
        <f>'Table 2.1'!K349-'Table 2.1'!L349</f>
        <v>13.105000000000018</v>
      </c>
      <c r="G349" s="161">
        <f>'Table 2.1'!L349-'Table 2.1'!M349</f>
        <v>61.697000000000116</v>
      </c>
      <c r="H349" s="161">
        <f>'Table 2.1'!M349-'Table 2.1'!N349</f>
        <v>-51.122000000000298</v>
      </c>
      <c r="I349" s="161">
        <f>'Table 2.1'!N349-'Table 2.1'!O349</f>
        <v>7.7450000000003456</v>
      </c>
      <c r="J349" s="124">
        <f>'Table 2.1'!J349-'Table 2.1'!O349</f>
        <v>13.856000000000222</v>
      </c>
      <c r="K349" s="41">
        <f>E349/'Table 2.1'!K349</f>
        <v>-8.1178237264641143E-3</v>
      </c>
      <c r="L349" s="105">
        <f>F349/'Table 2.1'!L349</f>
        <v>6.0921044374042744E-3</v>
      </c>
      <c r="M349" s="105">
        <f>G349/'Table 2.1'!M349</f>
        <v>2.952789444867741E-2</v>
      </c>
      <c r="N349" s="105">
        <f>H349/'Table 2.1'!N349</f>
        <v>-2.3882423840379103E-2</v>
      </c>
      <c r="O349" s="131">
        <f>I349/'Table 2.1'!O349</f>
        <v>3.6313340288117151E-3</v>
      </c>
      <c r="P349" s="129">
        <f>J349/'Table 2.1'!O349</f>
        <v>6.4965480055795589E-3</v>
      </c>
      <c r="Q349" s="151">
        <f t="shared" si="11"/>
        <v>132</v>
      </c>
      <c r="R349" s="152">
        <f t="shared" si="10"/>
        <v>131</v>
      </c>
    </row>
    <row r="350" spans="1:18" x14ac:dyDescent="0.2">
      <c r="A350" s="1"/>
      <c r="B350" s="24">
        <v>118403302</v>
      </c>
      <c r="C350" s="25" t="s">
        <v>376</v>
      </c>
      <c r="D350" s="26" t="s">
        <v>372</v>
      </c>
      <c r="E350" s="160">
        <f>'Table 2.1'!J350-'Table 2.1'!K350</f>
        <v>604.96399999999994</v>
      </c>
      <c r="F350" s="161">
        <f>'Table 2.1'!K350-'Table 2.1'!L350</f>
        <v>-142.18600000000151</v>
      </c>
      <c r="G350" s="161">
        <f>'Table 2.1'!L350-'Table 2.1'!M350</f>
        <v>277.64000000000124</v>
      </c>
      <c r="H350" s="161">
        <f>'Table 2.1'!M350-'Table 2.1'!N350</f>
        <v>137.4419999999991</v>
      </c>
      <c r="I350" s="161">
        <f>'Table 2.1'!N350-'Table 2.1'!O350</f>
        <v>110.41799999999967</v>
      </c>
      <c r="J350" s="124">
        <f>'Table 2.1'!J350-'Table 2.1'!O350</f>
        <v>988.27799999999843</v>
      </c>
      <c r="K350" s="41">
        <f>E350/'Table 2.1'!K350</f>
        <v>5.4785251222530917E-2</v>
      </c>
      <c r="L350" s="105">
        <f>F350/'Table 2.1'!L350</f>
        <v>-1.2712605055841413E-2</v>
      </c>
      <c r="M350" s="105">
        <f>G350/'Table 2.1'!M350</f>
        <v>2.5455195912132564E-2</v>
      </c>
      <c r="N350" s="105">
        <f>H350/'Table 2.1'!N350</f>
        <v>1.2762075348447137E-2</v>
      </c>
      <c r="O350" s="131">
        <f>I350/'Table 2.1'!O350</f>
        <v>1.0358990264417937E-2</v>
      </c>
      <c r="P350" s="129">
        <f>J350/'Table 2.1'!O350</f>
        <v>9.2716424682012397E-2</v>
      </c>
      <c r="Q350" s="151">
        <f t="shared" si="11"/>
        <v>2</v>
      </c>
      <c r="R350" s="152">
        <f t="shared" si="10"/>
        <v>18</v>
      </c>
    </row>
    <row r="351" spans="1:18" x14ac:dyDescent="0.2">
      <c r="A351" s="1"/>
      <c r="B351" s="24">
        <v>118403903</v>
      </c>
      <c r="C351" s="25" t="s">
        <v>377</v>
      </c>
      <c r="D351" s="26" t="s">
        <v>372</v>
      </c>
      <c r="E351" s="160">
        <f>'Table 2.1'!J351-'Table 2.1'!K351</f>
        <v>-61.396000000000186</v>
      </c>
      <c r="F351" s="161">
        <f>'Table 2.1'!K351-'Table 2.1'!L351</f>
        <v>-16.551999999999907</v>
      </c>
      <c r="G351" s="161">
        <f>'Table 2.1'!L351-'Table 2.1'!M351</f>
        <v>-54.472999999999956</v>
      </c>
      <c r="H351" s="161">
        <f>'Table 2.1'!M351-'Table 2.1'!N351</f>
        <v>3.8979999999999109</v>
      </c>
      <c r="I351" s="161">
        <f>'Table 2.1'!N351-'Table 2.1'!O351</f>
        <v>-48.164999999999964</v>
      </c>
      <c r="J351" s="124">
        <f>'Table 2.1'!J351-'Table 2.1'!O351</f>
        <v>-176.6880000000001</v>
      </c>
      <c r="K351" s="41">
        <f>E351/'Table 2.1'!K351</f>
        <v>-3.2047270193314097E-2</v>
      </c>
      <c r="L351" s="105">
        <f>F351/'Table 2.1'!L351</f>
        <v>-8.5657493193509789E-3</v>
      </c>
      <c r="M351" s="105">
        <f>G351/'Table 2.1'!M351</f>
        <v>-2.741717921100047E-2</v>
      </c>
      <c r="N351" s="105">
        <f>H351/'Table 2.1'!N351</f>
        <v>1.9657858453332559E-3</v>
      </c>
      <c r="O351" s="131">
        <f>I351/'Table 2.1'!O351</f>
        <v>-2.3713902949504363E-2</v>
      </c>
      <c r="P351" s="129">
        <f>J351/'Table 2.1'!O351</f>
        <v>-8.6991842299222091E-2</v>
      </c>
      <c r="Q351" s="151">
        <f t="shared" si="11"/>
        <v>405</v>
      </c>
      <c r="R351" s="152">
        <f t="shared" si="10"/>
        <v>395</v>
      </c>
    </row>
    <row r="352" spans="1:18" x14ac:dyDescent="0.2">
      <c r="A352" s="1"/>
      <c r="B352" s="24">
        <v>118406003</v>
      </c>
      <c r="C352" s="25" t="s">
        <v>378</v>
      </c>
      <c r="D352" s="26" t="s">
        <v>372</v>
      </c>
      <c r="E352" s="160">
        <f>'Table 2.1'!J352-'Table 2.1'!K352</f>
        <v>7.3039999999998599</v>
      </c>
      <c r="F352" s="161">
        <f>'Table 2.1'!K352-'Table 2.1'!L352</f>
        <v>-45.375</v>
      </c>
      <c r="G352" s="161">
        <f>'Table 2.1'!L352-'Table 2.1'!M352</f>
        <v>-15.417999999999893</v>
      </c>
      <c r="H352" s="161">
        <f>'Table 2.1'!M352-'Table 2.1'!N352</f>
        <v>-85.456000000000131</v>
      </c>
      <c r="I352" s="161">
        <f>'Table 2.1'!N352-'Table 2.1'!O352</f>
        <v>-20.923999999999978</v>
      </c>
      <c r="J352" s="124">
        <f>'Table 2.1'!J352-'Table 2.1'!O352</f>
        <v>-159.86900000000014</v>
      </c>
      <c r="K352" s="41">
        <f>E352/'Table 2.1'!K352</f>
        <v>6.8380357311706953E-3</v>
      </c>
      <c r="L352" s="105">
        <f>F352/'Table 2.1'!L352</f>
        <v>-4.0749229020096665E-2</v>
      </c>
      <c r="M352" s="105">
        <f>G352/'Table 2.1'!M352</f>
        <v>-1.3657107223084297E-2</v>
      </c>
      <c r="N352" s="105">
        <f>H352/'Table 2.1'!N352</f>
        <v>-7.036937002220052E-2</v>
      </c>
      <c r="O352" s="131">
        <f>I352/'Table 2.1'!O352</f>
        <v>-1.6938176142784499E-2</v>
      </c>
      <c r="P352" s="129">
        <f>J352/'Table 2.1'!O352</f>
        <v>-0.12941546940216117</v>
      </c>
      <c r="Q352" s="151">
        <f t="shared" si="11"/>
        <v>386</v>
      </c>
      <c r="R352" s="152">
        <f t="shared" si="10"/>
        <v>465</v>
      </c>
    </row>
    <row r="353" spans="1:18" x14ac:dyDescent="0.2">
      <c r="A353" s="1"/>
      <c r="B353" s="24">
        <v>118406602</v>
      </c>
      <c r="C353" s="25" t="s">
        <v>379</v>
      </c>
      <c r="D353" s="26" t="s">
        <v>372</v>
      </c>
      <c r="E353" s="160">
        <f>'Table 2.1'!J353-'Table 2.1'!K353</f>
        <v>36.920999999999822</v>
      </c>
      <c r="F353" s="161">
        <f>'Table 2.1'!K353-'Table 2.1'!L353</f>
        <v>-28.045000000000073</v>
      </c>
      <c r="G353" s="161">
        <f>'Table 2.1'!L353-'Table 2.1'!M353</f>
        <v>-93.031999999999698</v>
      </c>
      <c r="H353" s="161">
        <f>'Table 2.1'!M353-'Table 2.1'!N353</f>
        <v>-17.001999999999953</v>
      </c>
      <c r="I353" s="161">
        <f>'Table 2.1'!N353-'Table 2.1'!O353</f>
        <v>56.74599999999964</v>
      </c>
      <c r="J353" s="124">
        <f>'Table 2.1'!J353-'Table 2.1'!O353</f>
        <v>-44.412000000000262</v>
      </c>
      <c r="K353" s="41">
        <f>E353/'Table 2.1'!K353</f>
        <v>1.1043392897842954E-2</v>
      </c>
      <c r="L353" s="105">
        <f>F353/'Table 2.1'!L353</f>
        <v>-8.3187223012056947E-3</v>
      </c>
      <c r="M353" s="105">
        <f>G353/'Table 2.1'!M353</f>
        <v>-2.6854153875640982E-2</v>
      </c>
      <c r="N353" s="105">
        <f>H353/'Table 2.1'!N353</f>
        <v>-4.8837446446703655E-3</v>
      </c>
      <c r="O353" s="131">
        <f>I353/'Table 2.1'!O353</f>
        <v>1.6570115216409172E-2</v>
      </c>
      <c r="P353" s="129">
        <f>J353/'Table 2.1'!O353</f>
        <v>-1.2968525658040624E-2</v>
      </c>
      <c r="Q353" s="151">
        <f t="shared" si="11"/>
        <v>216</v>
      </c>
      <c r="R353" s="152">
        <f t="shared" si="10"/>
        <v>184</v>
      </c>
    </row>
    <row r="354" spans="1:18" x14ac:dyDescent="0.2">
      <c r="A354" s="1"/>
      <c r="B354" s="24">
        <v>118408852</v>
      </c>
      <c r="C354" s="25" t="s">
        <v>380</v>
      </c>
      <c r="D354" s="26" t="s">
        <v>372</v>
      </c>
      <c r="E354" s="160">
        <f>'Table 2.1'!J354-'Table 2.1'!K354</f>
        <v>213.27400000000034</v>
      </c>
      <c r="F354" s="161">
        <f>'Table 2.1'!K354-'Table 2.1'!L354</f>
        <v>107.84099999999944</v>
      </c>
      <c r="G354" s="161">
        <f>'Table 2.1'!L354-'Table 2.1'!M354</f>
        <v>96.125</v>
      </c>
      <c r="H354" s="161">
        <f>'Table 2.1'!M354-'Table 2.1'!N354</f>
        <v>-58.092999999999847</v>
      </c>
      <c r="I354" s="161">
        <f>'Table 2.1'!N354-'Table 2.1'!O354</f>
        <v>-91.445999999999913</v>
      </c>
      <c r="J354" s="124">
        <f>'Table 2.1'!J354-'Table 2.1'!O354</f>
        <v>267.70100000000002</v>
      </c>
      <c r="K354" s="41">
        <f>E354/'Table 2.1'!K354</f>
        <v>2.8021111022060986E-2</v>
      </c>
      <c r="L354" s="105">
        <f>F354/'Table 2.1'!L354</f>
        <v>1.4372382252244889E-2</v>
      </c>
      <c r="M354" s="105">
        <f>G354/'Table 2.1'!M354</f>
        <v>1.2977196315380768E-2</v>
      </c>
      <c r="N354" s="105">
        <f>H354/'Table 2.1'!N354</f>
        <v>-7.7817191152096885E-3</v>
      </c>
      <c r="O354" s="131">
        <f>I354/'Table 2.1'!O354</f>
        <v>-1.2101213178182234E-2</v>
      </c>
      <c r="P354" s="129">
        <f>J354/'Table 2.1'!O354</f>
        <v>3.5425353421828898E-2</v>
      </c>
      <c r="Q354" s="151">
        <f t="shared" si="11"/>
        <v>34</v>
      </c>
      <c r="R354" s="152">
        <f t="shared" si="10"/>
        <v>77</v>
      </c>
    </row>
    <row r="355" spans="1:18" x14ac:dyDescent="0.2">
      <c r="A355" s="1"/>
      <c r="B355" s="24">
        <v>118409203</v>
      </c>
      <c r="C355" s="25" t="s">
        <v>381</v>
      </c>
      <c r="D355" s="26" t="s">
        <v>372</v>
      </c>
      <c r="E355" s="160">
        <f>'Table 2.1'!J355-'Table 2.1'!K355</f>
        <v>-83.906000000000404</v>
      </c>
      <c r="F355" s="161">
        <f>'Table 2.1'!K355-'Table 2.1'!L355</f>
        <v>-0.24699999999984357</v>
      </c>
      <c r="G355" s="161">
        <f>'Table 2.1'!L355-'Table 2.1'!M355</f>
        <v>-74.137000000000171</v>
      </c>
      <c r="H355" s="161">
        <f>'Table 2.1'!M355-'Table 2.1'!N355</f>
        <v>-33.253999999999905</v>
      </c>
      <c r="I355" s="161">
        <f>'Table 2.1'!N355-'Table 2.1'!O355</f>
        <v>-32.480999999999767</v>
      </c>
      <c r="J355" s="124">
        <f>'Table 2.1'!J355-'Table 2.1'!O355</f>
        <v>-224.02500000000009</v>
      </c>
      <c r="K355" s="41">
        <f>E355/'Table 2.1'!K355</f>
        <v>-3.55703309542343E-2</v>
      </c>
      <c r="L355" s="105">
        <f>F355/'Table 2.1'!L355</f>
        <v>-1.0469992450577759E-4</v>
      </c>
      <c r="M355" s="105">
        <f>G355/'Table 2.1'!M355</f>
        <v>-3.0468178493050543E-2</v>
      </c>
      <c r="N355" s="105">
        <f>H355/'Table 2.1'!N355</f>
        <v>-1.3482185789336652E-2</v>
      </c>
      <c r="O355" s="131">
        <f>I355/'Table 2.1'!O355</f>
        <v>-1.2997625045268106E-2</v>
      </c>
      <c r="P355" s="129">
        <f>J355/'Table 2.1'!O355</f>
        <v>-8.9646037707158316E-2</v>
      </c>
      <c r="Q355" s="151">
        <f t="shared" si="11"/>
        <v>444</v>
      </c>
      <c r="R355" s="152">
        <f t="shared" si="10"/>
        <v>407</v>
      </c>
    </row>
    <row r="356" spans="1:18" x14ac:dyDescent="0.2">
      <c r="A356" s="1"/>
      <c r="B356" s="24">
        <v>118409302</v>
      </c>
      <c r="C356" s="25" t="s">
        <v>382</v>
      </c>
      <c r="D356" s="26" t="s">
        <v>372</v>
      </c>
      <c r="E356" s="160">
        <f>'Table 2.1'!J356-'Table 2.1'!K356</f>
        <v>84.033000000000357</v>
      </c>
      <c r="F356" s="161">
        <f>'Table 2.1'!K356-'Table 2.1'!L356</f>
        <v>-107.11000000000058</v>
      </c>
      <c r="G356" s="161">
        <f>'Table 2.1'!L356-'Table 2.1'!M356</f>
        <v>-126.75399999999991</v>
      </c>
      <c r="H356" s="161">
        <f>'Table 2.1'!M356-'Table 2.1'!N356</f>
        <v>-42.609999999999673</v>
      </c>
      <c r="I356" s="161">
        <f>'Table 2.1'!N356-'Table 2.1'!O356</f>
        <v>-50.226999999999862</v>
      </c>
      <c r="J356" s="124">
        <f>'Table 2.1'!J356-'Table 2.1'!O356</f>
        <v>-242.66799999999967</v>
      </c>
      <c r="K356" s="41">
        <f>E356/'Table 2.1'!K356</f>
        <v>1.6734854332505752E-2</v>
      </c>
      <c r="L356" s="105">
        <f>F356/'Table 2.1'!L356</f>
        <v>-2.0885061769944264E-2</v>
      </c>
      <c r="M356" s="105">
        <f>G356/'Table 2.1'!M356</f>
        <v>-2.4119270070214811E-2</v>
      </c>
      <c r="N356" s="105">
        <f>H356/'Table 2.1'!N356</f>
        <v>-8.0427942339525733E-3</v>
      </c>
      <c r="O356" s="131">
        <f>I356/'Table 2.1'!O356</f>
        <v>-9.3914946457055726E-3</v>
      </c>
      <c r="P356" s="129">
        <f>J356/'Table 2.1'!O356</f>
        <v>-4.5374305108489117E-2</v>
      </c>
      <c r="Q356" s="151">
        <f t="shared" si="11"/>
        <v>451</v>
      </c>
      <c r="R356" s="152">
        <f t="shared" si="10"/>
        <v>275</v>
      </c>
    </row>
    <row r="357" spans="1:18" x14ac:dyDescent="0.2">
      <c r="A357" s="1"/>
      <c r="B357" s="24">
        <v>118667503</v>
      </c>
      <c r="C357" s="25" t="s">
        <v>563</v>
      </c>
      <c r="D357" s="26" t="s">
        <v>564</v>
      </c>
      <c r="E357" s="160">
        <f>'Table 2.1'!J357-'Table 2.1'!K357</f>
        <v>-81.635000000000218</v>
      </c>
      <c r="F357" s="161">
        <f>'Table 2.1'!K357-'Table 2.1'!L357</f>
        <v>-80.853000000000065</v>
      </c>
      <c r="G357" s="161">
        <f>'Table 2.1'!L357-'Table 2.1'!M357</f>
        <v>-107.90599999999995</v>
      </c>
      <c r="H357" s="161">
        <f>'Table 2.1'!M357-'Table 2.1'!N357</f>
        <v>-45.110000000000127</v>
      </c>
      <c r="I357" s="161">
        <f>'Table 2.1'!N357-'Table 2.1'!O357</f>
        <v>-85.553999999999633</v>
      </c>
      <c r="J357" s="124">
        <f>'Table 2.1'!J357-'Table 2.1'!O357</f>
        <v>-401.05799999999999</v>
      </c>
      <c r="K357" s="41">
        <f>E357/'Table 2.1'!K357</f>
        <v>-3.3593226295346418E-2</v>
      </c>
      <c r="L357" s="105">
        <f>F357/'Table 2.1'!L357</f>
        <v>-3.2200086341616523E-2</v>
      </c>
      <c r="M357" s="105">
        <f>G357/'Table 2.1'!M357</f>
        <v>-4.1203392924102127E-2</v>
      </c>
      <c r="N357" s="105">
        <f>H357/'Table 2.1'!N357</f>
        <v>-1.6933361161453695E-2</v>
      </c>
      <c r="O357" s="131">
        <f>I357/'Table 2.1'!O357</f>
        <v>-3.1115908705718599E-2</v>
      </c>
      <c r="P357" s="129">
        <f>J357/'Table 2.1'!O357</f>
        <v>-0.14586441444816306</v>
      </c>
      <c r="Q357" s="151">
        <f t="shared" si="11"/>
        <v>484</v>
      </c>
      <c r="R357" s="152">
        <f t="shared" si="10"/>
        <v>483</v>
      </c>
    </row>
    <row r="358" spans="1:18" x14ac:dyDescent="0.2">
      <c r="A358" s="1"/>
      <c r="B358" s="24">
        <v>119350303</v>
      </c>
      <c r="C358" s="25" t="s">
        <v>317</v>
      </c>
      <c r="D358" s="26" t="s">
        <v>318</v>
      </c>
      <c r="E358" s="160">
        <f>'Table 2.1'!J358-'Table 2.1'!K358</f>
        <v>76.907999999999902</v>
      </c>
      <c r="F358" s="161">
        <f>'Table 2.1'!K358-'Table 2.1'!L358</f>
        <v>19.463999999999942</v>
      </c>
      <c r="G358" s="161">
        <f>'Table 2.1'!L358-'Table 2.1'!M358</f>
        <v>-7.1069999999999709</v>
      </c>
      <c r="H358" s="161">
        <f>'Table 2.1'!M358-'Table 2.1'!N358</f>
        <v>-2.3580000000001746</v>
      </c>
      <c r="I358" s="161">
        <f>'Table 2.1'!N358-'Table 2.1'!O358</f>
        <v>-37.837999999999738</v>
      </c>
      <c r="J358" s="124">
        <f>'Table 2.1'!J358-'Table 2.1'!O358</f>
        <v>49.06899999999996</v>
      </c>
      <c r="K358" s="41">
        <f>E358/'Table 2.1'!K358</f>
        <v>2.3362629270906588E-2</v>
      </c>
      <c r="L358" s="105">
        <f>F358/'Table 2.1'!L358</f>
        <v>5.9478190718908535E-3</v>
      </c>
      <c r="M358" s="105">
        <f>G358/'Table 2.1'!M358</f>
        <v>-2.1670543702872881E-3</v>
      </c>
      <c r="N358" s="105">
        <f>H358/'Table 2.1'!N358</f>
        <v>-7.1848076967029242E-4</v>
      </c>
      <c r="O358" s="131">
        <f>I358/'Table 2.1'!O358</f>
        <v>-1.1397801590053188E-2</v>
      </c>
      <c r="P358" s="129">
        <f>J358/'Table 2.1'!O358</f>
        <v>1.4780874417842467E-2</v>
      </c>
      <c r="Q358" s="151">
        <f t="shared" si="11"/>
        <v>105</v>
      </c>
      <c r="R358" s="152">
        <f t="shared" si="10"/>
        <v>112</v>
      </c>
    </row>
    <row r="359" spans="1:18" x14ac:dyDescent="0.2">
      <c r="A359" s="1"/>
      <c r="B359" s="24">
        <v>119351303</v>
      </c>
      <c r="C359" s="25" t="s">
        <v>319</v>
      </c>
      <c r="D359" s="26" t="s">
        <v>318</v>
      </c>
      <c r="E359" s="160">
        <f>'Table 2.1'!J359-'Table 2.1'!K359</f>
        <v>-59.739000000000033</v>
      </c>
      <c r="F359" s="161">
        <f>'Table 2.1'!K359-'Table 2.1'!L359</f>
        <v>-24.447000000000116</v>
      </c>
      <c r="G359" s="161">
        <f>'Table 2.1'!L359-'Table 2.1'!M359</f>
        <v>30.577999999999975</v>
      </c>
      <c r="H359" s="161">
        <f>'Table 2.1'!M359-'Table 2.1'!N359</f>
        <v>-4.9789999999998145</v>
      </c>
      <c r="I359" s="161">
        <f>'Table 2.1'!N359-'Table 2.1'!O359</f>
        <v>44.264999999999873</v>
      </c>
      <c r="J359" s="124">
        <f>'Table 2.1'!J359-'Table 2.1'!O359</f>
        <v>-14.322000000000116</v>
      </c>
      <c r="K359" s="41">
        <f>E359/'Table 2.1'!K359</f>
        <v>-3.3869102289349272E-2</v>
      </c>
      <c r="L359" s="105">
        <f>F359/'Table 2.1'!L359</f>
        <v>-1.3670777350362175E-2</v>
      </c>
      <c r="M359" s="105">
        <f>G359/'Table 2.1'!M359</f>
        <v>1.7396706698397709E-2</v>
      </c>
      <c r="N359" s="105">
        <f>H359/'Table 2.1'!N359</f>
        <v>-2.8246952914558017E-3</v>
      </c>
      <c r="O359" s="131">
        <f>I359/'Table 2.1'!O359</f>
        <v>2.5759382403312769E-2</v>
      </c>
      <c r="P359" s="129">
        <f>J359/'Table 2.1'!O359</f>
        <v>-8.3344826562803467E-3</v>
      </c>
      <c r="Q359" s="151">
        <f t="shared" si="11"/>
        <v>166</v>
      </c>
      <c r="R359" s="152">
        <f t="shared" si="10"/>
        <v>166</v>
      </c>
    </row>
    <row r="360" spans="1:18" x14ac:dyDescent="0.2">
      <c r="A360" s="1"/>
      <c r="B360" s="24">
        <v>119352203</v>
      </c>
      <c r="C360" s="25" t="s">
        <v>320</v>
      </c>
      <c r="D360" s="26" t="s">
        <v>318</v>
      </c>
      <c r="E360" s="160">
        <f>'Table 2.1'!J360-'Table 2.1'!K360</f>
        <v>-36.430000000000064</v>
      </c>
      <c r="F360" s="161">
        <f>'Table 2.1'!K360-'Table 2.1'!L360</f>
        <v>27.242000000000189</v>
      </c>
      <c r="G360" s="161">
        <f>'Table 2.1'!L360-'Table 2.1'!M360</f>
        <v>-0.52700000000004366</v>
      </c>
      <c r="H360" s="161">
        <f>'Table 2.1'!M360-'Table 2.1'!N360</f>
        <v>-23.423000000000002</v>
      </c>
      <c r="I360" s="161">
        <f>'Table 2.1'!N360-'Table 2.1'!O360</f>
        <v>28.214999999999918</v>
      </c>
      <c r="J360" s="124">
        <f>'Table 2.1'!J360-'Table 2.1'!O360</f>
        <v>-4.9230000000000018</v>
      </c>
      <c r="K360" s="41">
        <f>E360/'Table 2.1'!K360</f>
        <v>-2.2767312813378692E-2</v>
      </c>
      <c r="L360" s="105">
        <f>F360/'Table 2.1'!L360</f>
        <v>1.7320052210656002E-2</v>
      </c>
      <c r="M360" s="105">
        <f>G360/'Table 2.1'!M360</f>
        <v>-3.3494641492935853E-4</v>
      </c>
      <c r="N360" s="105">
        <f>H360/'Table 2.1'!N360</f>
        <v>-1.4668629748454575E-2</v>
      </c>
      <c r="O360" s="131">
        <f>I360/'Table 2.1'!O360</f>
        <v>1.7987446082287653E-2</v>
      </c>
      <c r="P360" s="129">
        <f>J360/'Table 2.1'!O360</f>
        <v>-3.1384794280738047E-3</v>
      </c>
      <c r="Q360" s="151">
        <f t="shared" si="11"/>
        <v>146</v>
      </c>
      <c r="R360" s="152">
        <f t="shared" si="10"/>
        <v>147</v>
      </c>
    </row>
    <row r="361" spans="1:18" x14ac:dyDescent="0.2">
      <c r="A361" s="1"/>
      <c r="B361" s="24">
        <v>119354603</v>
      </c>
      <c r="C361" s="25" t="s">
        <v>321</v>
      </c>
      <c r="D361" s="26" t="s">
        <v>318</v>
      </c>
      <c r="E361" s="160">
        <f>'Table 2.1'!J361-'Table 2.1'!K361</f>
        <v>-37.09699999999998</v>
      </c>
      <c r="F361" s="161">
        <f>'Table 2.1'!K361-'Table 2.1'!L361</f>
        <v>18.732999999999947</v>
      </c>
      <c r="G361" s="161">
        <f>'Table 2.1'!L361-'Table 2.1'!M361</f>
        <v>-19.382000000000062</v>
      </c>
      <c r="H361" s="161">
        <f>'Table 2.1'!M361-'Table 2.1'!N361</f>
        <v>-4.2429999999999382</v>
      </c>
      <c r="I361" s="161">
        <f>'Table 2.1'!N361-'Table 2.1'!O361</f>
        <v>-36.286000000000058</v>
      </c>
      <c r="J361" s="124">
        <f>'Table 2.1'!J361-'Table 2.1'!O361</f>
        <v>-78.275000000000091</v>
      </c>
      <c r="K361" s="41">
        <f>E361/'Table 2.1'!K361</f>
        <v>-2.3608106826731107E-2</v>
      </c>
      <c r="L361" s="105">
        <f>F361/'Table 2.1'!L361</f>
        <v>1.2065303220205114E-2</v>
      </c>
      <c r="M361" s="105">
        <f>G361/'Table 2.1'!M361</f>
        <v>-1.2329391049455006E-2</v>
      </c>
      <c r="N361" s="105">
        <f>H361/'Table 2.1'!N361</f>
        <v>-2.6918165098501821E-3</v>
      </c>
      <c r="O361" s="131">
        <f>I361/'Table 2.1'!O361</f>
        <v>-2.2502317764775591E-2</v>
      </c>
      <c r="P361" s="129">
        <f>J361/'Table 2.1'!O361</f>
        <v>-4.8541281018514265E-2</v>
      </c>
      <c r="Q361" s="151">
        <f t="shared" si="11"/>
        <v>279</v>
      </c>
      <c r="R361" s="152">
        <f t="shared" si="10"/>
        <v>284</v>
      </c>
    </row>
    <row r="362" spans="1:18" x14ac:dyDescent="0.2">
      <c r="A362" s="1"/>
      <c r="B362" s="24">
        <v>119355503</v>
      </c>
      <c r="C362" s="25" t="s">
        <v>322</v>
      </c>
      <c r="D362" s="26" t="s">
        <v>318</v>
      </c>
      <c r="E362" s="160">
        <f>'Table 2.1'!J362-'Table 2.1'!K362</f>
        <v>8.0170000000000528</v>
      </c>
      <c r="F362" s="161">
        <f>'Table 2.1'!K362-'Table 2.1'!L362</f>
        <v>47.503999999999905</v>
      </c>
      <c r="G362" s="161">
        <f>'Table 2.1'!L362-'Table 2.1'!M362</f>
        <v>30.79099999999994</v>
      </c>
      <c r="H362" s="161">
        <f>'Table 2.1'!M362-'Table 2.1'!N362</f>
        <v>-22.495999999999867</v>
      </c>
      <c r="I362" s="161">
        <f>'Table 2.1'!N362-'Table 2.1'!O362</f>
        <v>28.370999999999867</v>
      </c>
      <c r="J362" s="124">
        <f>'Table 2.1'!J362-'Table 2.1'!O362</f>
        <v>92.186999999999898</v>
      </c>
      <c r="K362" s="41">
        <f>E362/'Table 2.1'!K362</f>
        <v>4.2759248947686476E-3</v>
      </c>
      <c r="L362" s="105">
        <f>F362/'Table 2.1'!L362</f>
        <v>2.5995232602171764E-2</v>
      </c>
      <c r="M362" s="105">
        <f>G362/'Table 2.1'!M362</f>
        <v>1.713828347770617E-2</v>
      </c>
      <c r="N362" s="105">
        <f>H362/'Table 2.1'!N362</f>
        <v>-1.2366439321934691E-2</v>
      </c>
      <c r="O362" s="131">
        <f>I362/'Table 2.1'!O362</f>
        <v>1.5843117896116962E-2</v>
      </c>
      <c r="P362" s="129">
        <f>J362/'Table 2.1'!O362</f>
        <v>5.1479662665726962E-2</v>
      </c>
      <c r="Q362" s="151">
        <f t="shared" si="11"/>
        <v>86</v>
      </c>
      <c r="R362" s="152">
        <f t="shared" si="10"/>
        <v>47</v>
      </c>
    </row>
    <row r="363" spans="1:18" x14ac:dyDescent="0.2">
      <c r="A363" s="1"/>
      <c r="B363" s="24">
        <v>119356503</v>
      </c>
      <c r="C363" s="25" t="s">
        <v>323</v>
      </c>
      <c r="D363" s="26" t="s">
        <v>318</v>
      </c>
      <c r="E363" s="160">
        <f>'Table 2.1'!J363-'Table 2.1'!K363</f>
        <v>22.375999999999749</v>
      </c>
      <c r="F363" s="161">
        <f>'Table 2.1'!K363-'Table 2.1'!L363</f>
        <v>-13.188000000000102</v>
      </c>
      <c r="G363" s="161">
        <f>'Table 2.1'!L363-'Table 2.1'!M363</f>
        <v>4.7430000000003929</v>
      </c>
      <c r="H363" s="161">
        <f>'Table 2.1'!M363-'Table 2.1'!N363</f>
        <v>-62.563000000000102</v>
      </c>
      <c r="I363" s="161">
        <f>'Table 2.1'!N363-'Table 2.1'!O363</f>
        <v>-26.541999999999916</v>
      </c>
      <c r="J363" s="124">
        <f>'Table 2.1'!J363-'Table 2.1'!O363</f>
        <v>-75.173999999999978</v>
      </c>
      <c r="K363" s="41">
        <f>E363/'Table 2.1'!K363</f>
        <v>7.3582292896065497E-3</v>
      </c>
      <c r="L363" s="105">
        <f>F363/'Table 2.1'!L363</f>
        <v>-4.318077414339992E-3</v>
      </c>
      <c r="M363" s="105">
        <f>G363/'Table 2.1'!M363</f>
        <v>1.5553910055572987E-3</v>
      </c>
      <c r="N363" s="105">
        <f>H363/'Table 2.1'!N363</f>
        <v>-2.0104069561372506E-2</v>
      </c>
      <c r="O363" s="131">
        <f>I363/'Table 2.1'!O363</f>
        <v>-8.4569088599358855E-3</v>
      </c>
      <c r="P363" s="129">
        <f>J363/'Table 2.1'!O363</f>
        <v>-2.3952214099797382E-2</v>
      </c>
      <c r="Q363" s="151">
        <f t="shared" si="11"/>
        <v>270</v>
      </c>
      <c r="R363" s="152">
        <f t="shared" si="10"/>
        <v>218</v>
      </c>
    </row>
    <row r="364" spans="1:18" x14ac:dyDescent="0.2">
      <c r="A364" s="1"/>
      <c r="B364" s="24">
        <v>119356603</v>
      </c>
      <c r="C364" s="25" t="s">
        <v>324</v>
      </c>
      <c r="D364" s="26" t="s">
        <v>318</v>
      </c>
      <c r="E364" s="160">
        <f>'Table 2.1'!J364-'Table 2.1'!K364</f>
        <v>37.995000000000005</v>
      </c>
      <c r="F364" s="161">
        <f>'Table 2.1'!K364-'Table 2.1'!L364</f>
        <v>-9.7949999999999591</v>
      </c>
      <c r="G364" s="161">
        <f>'Table 2.1'!L364-'Table 2.1'!M364</f>
        <v>43.301000000000045</v>
      </c>
      <c r="H364" s="161">
        <f>'Table 2.1'!M364-'Table 2.1'!N364</f>
        <v>-14.419000000000096</v>
      </c>
      <c r="I364" s="161">
        <f>'Table 2.1'!N364-'Table 2.1'!O364</f>
        <v>37.532000000000039</v>
      </c>
      <c r="J364" s="124">
        <f>'Table 2.1'!J364-'Table 2.1'!O364</f>
        <v>94.614000000000033</v>
      </c>
      <c r="K364" s="41">
        <f>E364/'Table 2.1'!K364</f>
        <v>3.9075837669950847E-2</v>
      </c>
      <c r="L364" s="105">
        <f>F364/'Table 2.1'!L364</f>
        <v>-9.9731706944564229E-3</v>
      </c>
      <c r="M364" s="105">
        <f>G364/'Table 2.1'!M364</f>
        <v>4.612210465321883E-2</v>
      </c>
      <c r="N364" s="105">
        <f>H364/'Table 2.1'!N364</f>
        <v>-1.5126099786730381E-2</v>
      </c>
      <c r="O364" s="131">
        <f>I364/'Table 2.1'!O364</f>
        <v>4.0986282939891122E-2</v>
      </c>
      <c r="P364" s="129">
        <f>J364/'Table 2.1'!O364</f>
        <v>0.10332186331863093</v>
      </c>
      <c r="Q364" s="151">
        <f t="shared" si="11"/>
        <v>83</v>
      </c>
      <c r="R364" s="152">
        <f t="shared" si="10"/>
        <v>14</v>
      </c>
    </row>
    <row r="365" spans="1:18" x14ac:dyDescent="0.2">
      <c r="A365" s="1"/>
      <c r="B365" s="24">
        <v>119357003</v>
      </c>
      <c r="C365" s="25" t="s">
        <v>325</v>
      </c>
      <c r="D365" s="26" t="s">
        <v>318</v>
      </c>
      <c r="E365" s="160">
        <f>'Table 2.1'!J365-'Table 2.1'!K365</f>
        <v>1.1920000000000073</v>
      </c>
      <c r="F365" s="161">
        <f>'Table 2.1'!K365-'Table 2.1'!L365</f>
        <v>7.2770000000000437</v>
      </c>
      <c r="G365" s="161">
        <f>'Table 2.1'!L365-'Table 2.1'!M365</f>
        <v>-42.671000000000049</v>
      </c>
      <c r="H365" s="161">
        <f>'Table 2.1'!M365-'Table 2.1'!N365</f>
        <v>-41.746999999999844</v>
      </c>
      <c r="I365" s="161">
        <f>'Table 2.1'!N365-'Table 2.1'!O365</f>
        <v>57.369999999999891</v>
      </c>
      <c r="J365" s="124">
        <f>'Table 2.1'!J365-'Table 2.1'!O365</f>
        <v>-18.578999999999951</v>
      </c>
      <c r="K365" s="41">
        <f>E365/'Table 2.1'!K365</f>
        <v>7.5773853189431276E-4</v>
      </c>
      <c r="L365" s="105">
        <f>F365/'Table 2.1'!L365</f>
        <v>4.6473903533281458E-3</v>
      </c>
      <c r="M365" s="105">
        <f>G365/'Table 2.1'!M365</f>
        <v>-2.6528508619231908E-2</v>
      </c>
      <c r="N365" s="105">
        <f>H365/'Table 2.1'!N365</f>
        <v>-2.5297486491383296E-2</v>
      </c>
      <c r="O365" s="131">
        <f>I365/'Table 2.1'!O365</f>
        <v>3.6016681807024095E-2</v>
      </c>
      <c r="P365" s="129">
        <f>J365/'Table 2.1'!O365</f>
        <v>-1.1663830073081752E-2</v>
      </c>
      <c r="Q365" s="151">
        <f t="shared" si="11"/>
        <v>175</v>
      </c>
      <c r="R365" s="152">
        <f t="shared" si="10"/>
        <v>183</v>
      </c>
    </row>
    <row r="366" spans="1:18" x14ac:dyDescent="0.2">
      <c r="A366" s="1"/>
      <c r="B366" s="24">
        <v>119357402</v>
      </c>
      <c r="C366" s="25" t="s">
        <v>326</v>
      </c>
      <c r="D366" s="26" t="s">
        <v>318</v>
      </c>
      <c r="E366" s="160">
        <f>'Table 2.1'!J366-'Table 2.1'!K366</f>
        <v>476.14099999999962</v>
      </c>
      <c r="F366" s="161">
        <f>'Table 2.1'!K366-'Table 2.1'!L366</f>
        <v>-365.92199999999866</v>
      </c>
      <c r="G366" s="161">
        <f>'Table 2.1'!L366-'Table 2.1'!M366</f>
        <v>192.70700000000033</v>
      </c>
      <c r="H366" s="161">
        <f>'Table 2.1'!M366-'Table 2.1'!N366</f>
        <v>-16.817000000000917</v>
      </c>
      <c r="I366" s="161">
        <f>'Table 2.1'!N366-'Table 2.1'!O366</f>
        <v>55.338999999999942</v>
      </c>
      <c r="J366" s="124">
        <f>'Table 2.1'!J366-'Table 2.1'!O366</f>
        <v>341.44800000000032</v>
      </c>
      <c r="K366" s="41">
        <f>E366/'Table 2.1'!K366</f>
        <v>4.8627397713555016E-2</v>
      </c>
      <c r="L366" s="105">
        <f>F366/'Table 2.1'!L366</f>
        <v>-3.6024660296752768E-2</v>
      </c>
      <c r="M366" s="105">
        <f>G366/'Table 2.1'!M366</f>
        <v>1.9338704554566166E-2</v>
      </c>
      <c r="N366" s="105">
        <f>H366/'Table 2.1'!N366</f>
        <v>-1.6847912549947561E-3</v>
      </c>
      <c r="O366" s="131">
        <f>I366/'Table 2.1'!O366</f>
        <v>5.5749803577622367E-3</v>
      </c>
      <c r="P366" s="129">
        <f>J366/'Table 2.1'!O366</f>
        <v>3.4398270536099389E-2</v>
      </c>
      <c r="Q366" s="151">
        <f t="shared" si="11"/>
        <v>26</v>
      </c>
      <c r="R366" s="152">
        <f t="shared" si="10"/>
        <v>79</v>
      </c>
    </row>
    <row r="367" spans="1:18" x14ac:dyDescent="0.2">
      <c r="A367" s="1"/>
      <c r="B367" s="24">
        <v>119358403</v>
      </c>
      <c r="C367" s="25" t="s">
        <v>327</v>
      </c>
      <c r="D367" s="26" t="s">
        <v>318</v>
      </c>
      <c r="E367" s="160">
        <f>'Table 2.1'!J367-'Table 2.1'!K367</f>
        <v>140.62699999999995</v>
      </c>
      <c r="F367" s="161">
        <f>'Table 2.1'!K367-'Table 2.1'!L367</f>
        <v>-196.66800000000012</v>
      </c>
      <c r="G367" s="161">
        <f>'Table 2.1'!L367-'Table 2.1'!M367</f>
        <v>51.280999999999949</v>
      </c>
      <c r="H367" s="161">
        <f>'Table 2.1'!M367-'Table 2.1'!N367</f>
        <v>-129.4670000000001</v>
      </c>
      <c r="I367" s="161">
        <f>'Table 2.1'!N367-'Table 2.1'!O367</f>
        <v>-17.565999999999804</v>
      </c>
      <c r="J367" s="124">
        <f>'Table 2.1'!J367-'Table 2.1'!O367</f>
        <v>-151.79300000000012</v>
      </c>
      <c r="K367" s="41">
        <f>E367/'Table 2.1'!K367</f>
        <v>6.1294183488093935E-2</v>
      </c>
      <c r="L367" s="105">
        <f>F367/'Table 2.1'!L367</f>
        <v>-7.8952566155111079E-2</v>
      </c>
      <c r="M367" s="105">
        <f>G367/'Table 2.1'!M367</f>
        <v>2.101953409520825E-2</v>
      </c>
      <c r="N367" s="105">
        <f>H367/'Table 2.1'!N367</f>
        <v>-5.0392931514314107E-2</v>
      </c>
      <c r="O367" s="131">
        <f>I367/'Table 2.1'!O367</f>
        <v>-6.7908498652344534E-3</v>
      </c>
      <c r="P367" s="129">
        <f>J367/'Table 2.1'!O367</f>
        <v>-5.8681741636886359E-2</v>
      </c>
      <c r="Q367" s="151">
        <f t="shared" si="11"/>
        <v>382</v>
      </c>
      <c r="R367" s="152">
        <f t="shared" si="10"/>
        <v>310</v>
      </c>
    </row>
    <row r="368" spans="1:18" x14ac:dyDescent="0.2">
      <c r="A368" s="1"/>
      <c r="B368" s="24">
        <v>119581003</v>
      </c>
      <c r="C368" s="25" t="s">
        <v>505</v>
      </c>
      <c r="D368" s="26" t="s">
        <v>506</v>
      </c>
      <c r="E368" s="160">
        <f>'Table 2.1'!J368-'Table 2.1'!K368</f>
        <v>-55.152000000000044</v>
      </c>
      <c r="F368" s="161">
        <f>'Table 2.1'!K368-'Table 2.1'!L368</f>
        <v>0.4819999999999709</v>
      </c>
      <c r="G368" s="161">
        <f>'Table 2.1'!L368-'Table 2.1'!M368</f>
        <v>-7.6839999999999691</v>
      </c>
      <c r="H368" s="161">
        <f>'Table 2.1'!M368-'Table 2.1'!N368</f>
        <v>6.4600000000000364</v>
      </c>
      <c r="I368" s="161">
        <f>'Table 2.1'!N368-'Table 2.1'!O368</f>
        <v>29.267000000000053</v>
      </c>
      <c r="J368" s="124">
        <f>'Table 2.1'!J368-'Table 2.1'!O368</f>
        <v>-26.626999999999953</v>
      </c>
      <c r="K368" s="41">
        <f>E368/'Table 2.1'!K368</f>
        <v>-5.3175929291595078E-2</v>
      </c>
      <c r="L368" s="105">
        <f>F368/'Table 2.1'!L368</f>
        <v>4.6494623697400145E-4</v>
      </c>
      <c r="M368" s="105">
        <f>G368/'Table 2.1'!M368</f>
        <v>-7.3575950124621118E-3</v>
      </c>
      <c r="N368" s="105">
        <f>H368/'Table 2.1'!N368</f>
        <v>6.2240883782010807E-3</v>
      </c>
      <c r="O368" s="131">
        <f>I368/'Table 2.1'!O368</f>
        <v>2.9016414246566705E-2</v>
      </c>
      <c r="P368" s="129">
        <f>J368/'Table 2.1'!O368</f>
        <v>-2.6399018079862262E-2</v>
      </c>
      <c r="Q368" s="151">
        <f t="shared" si="11"/>
        <v>187</v>
      </c>
      <c r="R368" s="152">
        <f t="shared" si="10"/>
        <v>227</v>
      </c>
    </row>
    <row r="369" spans="1:18" x14ac:dyDescent="0.2">
      <c r="A369" s="1"/>
      <c r="B369" s="24">
        <v>119582503</v>
      </c>
      <c r="C369" s="25" t="s">
        <v>507</v>
      </c>
      <c r="D369" s="26" t="s">
        <v>506</v>
      </c>
      <c r="E369" s="160">
        <f>'Table 2.1'!J369-'Table 2.1'!K369</f>
        <v>-6.1899999999998272</v>
      </c>
      <c r="F369" s="161">
        <f>'Table 2.1'!K369-'Table 2.1'!L369</f>
        <v>-42.225000000000136</v>
      </c>
      <c r="G369" s="161">
        <f>'Table 2.1'!L369-'Table 2.1'!M369</f>
        <v>34.532000000000153</v>
      </c>
      <c r="H369" s="161">
        <f>'Table 2.1'!M369-'Table 2.1'!N369</f>
        <v>-70.305000000000064</v>
      </c>
      <c r="I369" s="161">
        <f>'Table 2.1'!N369-'Table 2.1'!O369</f>
        <v>-22.788999999999987</v>
      </c>
      <c r="J369" s="124">
        <f>'Table 2.1'!J369-'Table 2.1'!O369</f>
        <v>-106.97699999999986</v>
      </c>
      <c r="K369" s="41">
        <f>E369/'Table 2.1'!K369</f>
        <v>-5.2846361370076731E-3</v>
      </c>
      <c r="L369" s="105">
        <f>F369/'Table 2.1'!L369</f>
        <v>-3.4794754211834034E-2</v>
      </c>
      <c r="M369" s="105">
        <f>G369/'Table 2.1'!M369</f>
        <v>2.9288905211393049E-2</v>
      </c>
      <c r="N369" s="105">
        <f>H369/'Table 2.1'!N369</f>
        <v>-5.6274703478217766E-2</v>
      </c>
      <c r="O369" s="131">
        <f>I369/'Table 2.1'!O369</f>
        <v>-1.7914373555054715E-2</v>
      </c>
      <c r="P369" s="129">
        <f>J369/'Table 2.1'!O369</f>
        <v>-8.4094341120676069E-2</v>
      </c>
      <c r="Q369" s="151">
        <f t="shared" si="11"/>
        <v>323</v>
      </c>
      <c r="R369" s="152">
        <f t="shared" si="10"/>
        <v>383</v>
      </c>
    </row>
    <row r="370" spans="1:18" x14ac:dyDescent="0.2">
      <c r="A370" s="1"/>
      <c r="B370" s="24">
        <v>119583003</v>
      </c>
      <c r="C370" s="25" t="s">
        <v>508</v>
      </c>
      <c r="D370" s="26" t="s">
        <v>506</v>
      </c>
      <c r="E370" s="160">
        <f>'Table 2.1'!J370-'Table 2.1'!K370</f>
        <v>19.259999999999991</v>
      </c>
      <c r="F370" s="161">
        <f>'Table 2.1'!K370-'Table 2.1'!L370</f>
        <v>4.6209999999999809</v>
      </c>
      <c r="G370" s="161">
        <f>'Table 2.1'!L370-'Table 2.1'!M370</f>
        <v>-26.815000000000055</v>
      </c>
      <c r="H370" s="161">
        <f>'Table 2.1'!M370-'Table 2.1'!N370</f>
        <v>-16.659999999999968</v>
      </c>
      <c r="I370" s="161">
        <f>'Table 2.1'!N370-'Table 2.1'!O370</f>
        <v>11.452999999999975</v>
      </c>
      <c r="J370" s="124">
        <f>'Table 2.1'!J370-'Table 2.1'!O370</f>
        <v>-8.1410000000000764</v>
      </c>
      <c r="K370" s="41">
        <f>E370/'Table 2.1'!K370</f>
        <v>2.5471608282107969E-2</v>
      </c>
      <c r="L370" s="105">
        <f>F370/'Table 2.1'!L370</f>
        <v>6.1489125300226623E-3</v>
      </c>
      <c r="M370" s="105">
        <f>G370/'Table 2.1'!M370</f>
        <v>-3.445196767437983E-2</v>
      </c>
      <c r="N370" s="105">
        <f>H370/'Table 2.1'!N370</f>
        <v>-2.0956238443250817E-2</v>
      </c>
      <c r="O370" s="131">
        <f>I370/'Table 2.1'!O370</f>
        <v>1.4617050630665781E-2</v>
      </c>
      <c r="P370" s="129">
        <f>J370/'Table 2.1'!O370</f>
        <v>-1.0390064540666332E-2</v>
      </c>
      <c r="Q370" s="151">
        <f t="shared" si="11"/>
        <v>156</v>
      </c>
      <c r="R370" s="152">
        <f t="shared" si="10"/>
        <v>178</v>
      </c>
    </row>
    <row r="371" spans="1:18" x14ac:dyDescent="0.2">
      <c r="A371" s="1"/>
      <c r="B371" s="24">
        <v>119584503</v>
      </c>
      <c r="C371" s="25" t="s">
        <v>509</v>
      </c>
      <c r="D371" s="26" t="s">
        <v>506</v>
      </c>
      <c r="E371" s="160">
        <f>'Table 2.1'!J371-'Table 2.1'!K371</f>
        <v>-35.841999999999871</v>
      </c>
      <c r="F371" s="161">
        <f>'Table 2.1'!K371-'Table 2.1'!L371</f>
        <v>-54.891000000000076</v>
      </c>
      <c r="G371" s="161">
        <f>'Table 2.1'!L371-'Table 2.1'!M371</f>
        <v>-50.259000000000015</v>
      </c>
      <c r="H371" s="161">
        <f>'Table 2.1'!M371-'Table 2.1'!N371</f>
        <v>-8.7839999999998781</v>
      </c>
      <c r="I371" s="161">
        <f>'Table 2.1'!N371-'Table 2.1'!O371</f>
        <v>-105.45400000000018</v>
      </c>
      <c r="J371" s="124">
        <f>'Table 2.1'!J371-'Table 2.1'!O371</f>
        <v>-255.23000000000002</v>
      </c>
      <c r="K371" s="41">
        <f>E371/'Table 2.1'!K371</f>
        <v>-2.5592434658677003E-2</v>
      </c>
      <c r="L371" s="105">
        <f>F371/'Table 2.1'!L371</f>
        <v>-3.7715845244859998E-2</v>
      </c>
      <c r="M371" s="105">
        <f>G371/'Table 2.1'!M371</f>
        <v>-3.3380445019466784E-2</v>
      </c>
      <c r="N371" s="105">
        <f>H371/'Table 2.1'!N371</f>
        <v>-5.8002173760882863E-3</v>
      </c>
      <c r="O371" s="131">
        <f>I371/'Table 2.1'!O371</f>
        <v>-6.5099883942020501E-2</v>
      </c>
      <c r="P371" s="129">
        <f>J371/'Table 2.1'!O371</f>
        <v>-0.15756105390522754</v>
      </c>
      <c r="Q371" s="151">
        <f t="shared" si="11"/>
        <v>457</v>
      </c>
      <c r="R371" s="152">
        <f t="shared" si="10"/>
        <v>488</v>
      </c>
    </row>
    <row r="372" spans="1:18" x14ac:dyDescent="0.2">
      <c r="A372" s="1"/>
      <c r="B372" s="24">
        <v>119584603</v>
      </c>
      <c r="C372" s="25" t="s">
        <v>510</v>
      </c>
      <c r="D372" s="26" t="s">
        <v>506</v>
      </c>
      <c r="E372" s="160">
        <f>'Table 2.1'!J372-'Table 2.1'!K372</f>
        <v>-33.993000000000052</v>
      </c>
      <c r="F372" s="161">
        <f>'Table 2.1'!K372-'Table 2.1'!L372</f>
        <v>-16.798000000000002</v>
      </c>
      <c r="G372" s="161">
        <f>'Table 2.1'!L372-'Table 2.1'!M372</f>
        <v>-45.767000000000053</v>
      </c>
      <c r="H372" s="161">
        <f>'Table 2.1'!M372-'Table 2.1'!N372</f>
        <v>-29.077999999999975</v>
      </c>
      <c r="I372" s="161">
        <f>'Table 2.1'!N372-'Table 2.1'!O372</f>
        <v>-65.694999999999936</v>
      </c>
      <c r="J372" s="124">
        <f>'Table 2.1'!J372-'Table 2.1'!O372</f>
        <v>-191.33100000000002</v>
      </c>
      <c r="K372" s="41">
        <f>E372/'Table 2.1'!K372</f>
        <v>-3.3974721599779371E-2</v>
      </c>
      <c r="L372" s="105">
        <f>F372/'Table 2.1'!L372</f>
        <v>-1.6511752262772576E-2</v>
      </c>
      <c r="M372" s="105">
        <f>G372/'Table 2.1'!M372</f>
        <v>-4.3050391166236997E-2</v>
      </c>
      <c r="N372" s="105">
        <f>H372/'Table 2.1'!N372</f>
        <v>-2.6623792210265489E-2</v>
      </c>
      <c r="O372" s="131">
        <f>I372/'Table 2.1'!O372</f>
        <v>-5.6737509025145988E-2</v>
      </c>
      <c r="P372" s="129">
        <f>J372/'Table 2.1'!O372</f>
        <v>-0.16524308302443441</v>
      </c>
      <c r="Q372" s="151">
        <f t="shared" si="11"/>
        <v>417</v>
      </c>
      <c r="R372" s="152">
        <f t="shared" si="10"/>
        <v>493</v>
      </c>
    </row>
    <row r="373" spans="1:18" x14ac:dyDescent="0.2">
      <c r="A373" s="1"/>
      <c r="B373" s="24">
        <v>119586503</v>
      </c>
      <c r="C373" s="25" t="s">
        <v>511</v>
      </c>
      <c r="D373" s="26" t="s">
        <v>506</v>
      </c>
      <c r="E373" s="160">
        <f>'Table 2.1'!J373-'Table 2.1'!K373</f>
        <v>16.52800000000002</v>
      </c>
      <c r="F373" s="161">
        <f>'Table 2.1'!K373-'Table 2.1'!L373</f>
        <v>19.892999999999915</v>
      </c>
      <c r="G373" s="161">
        <f>'Table 2.1'!L373-'Table 2.1'!M373</f>
        <v>-47.678999999999974</v>
      </c>
      <c r="H373" s="161">
        <f>'Table 2.1'!M373-'Table 2.1'!N373</f>
        <v>20.625999999999976</v>
      </c>
      <c r="I373" s="161">
        <f>'Table 2.1'!N373-'Table 2.1'!O373</f>
        <v>-20.338999999999942</v>
      </c>
      <c r="J373" s="124">
        <f>'Table 2.1'!J373-'Table 2.1'!O373</f>
        <v>-10.971000000000004</v>
      </c>
      <c r="K373" s="41">
        <f>E373/'Table 2.1'!K373</f>
        <v>2.0437158334806877E-2</v>
      </c>
      <c r="L373" s="105">
        <f>F373/'Table 2.1'!L373</f>
        <v>2.5218361370637418E-2</v>
      </c>
      <c r="M373" s="105">
        <f>G373/'Table 2.1'!M373</f>
        <v>-5.6997593570421806E-2</v>
      </c>
      <c r="N373" s="105">
        <f>H373/'Table 2.1'!N373</f>
        <v>2.528058557415705E-2</v>
      </c>
      <c r="O373" s="131">
        <f>I373/'Table 2.1'!O373</f>
        <v>-2.4322488525774188E-2</v>
      </c>
      <c r="P373" s="129">
        <f>J373/'Table 2.1'!O373</f>
        <v>-1.3119721796365084E-2</v>
      </c>
      <c r="Q373" s="151">
        <f t="shared" si="11"/>
        <v>161</v>
      </c>
      <c r="R373" s="152">
        <f t="shared" si="10"/>
        <v>185</v>
      </c>
    </row>
    <row r="374" spans="1:18" x14ac:dyDescent="0.2">
      <c r="A374" s="1"/>
      <c r="B374" s="24">
        <v>119648303</v>
      </c>
      <c r="C374" s="25" t="s">
        <v>466</v>
      </c>
      <c r="D374" s="26" t="s">
        <v>467</v>
      </c>
      <c r="E374" s="160">
        <f>'Table 2.1'!J374-'Table 2.1'!K374</f>
        <v>-49.878999999999905</v>
      </c>
      <c r="F374" s="161">
        <f>'Table 2.1'!K374-'Table 2.1'!L374</f>
        <v>-120.24299999999994</v>
      </c>
      <c r="G374" s="161">
        <f>'Table 2.1'!L374-'Table 2.1'!M374</f>
        <v>119.46499999999969</v>
      </c>
      <c r="H374" s="161">
        <f>'Table 2.1'!M374-'Table 2.1'!N374</f>
        <v>-257.221</v>
      </c>
      <c r="I374" s="161">
        <f>'Table 2.1'!N374-'Table 2.1'!O374</f>
        <v>-68.487999999999829</v>
      </c>
      <c r="J374" s="124">
        <f>'Table 2.1'!J374-'Table 2.1'!O374</f>
        <v>-376.36599999999999</v>
      </c>
      <c r="K374" s="41">
        <f>E374/'Table 2.1'!K374</f>
        <v>-1.6366912317464059E-2</v>
      </c>
      <c r="L374" s="105">
        <f>F374/'Table 2.1'!L374</f>
        <v>-3.795796065021903E-2</v>
      </c>
      <c r="M374" s="105">
        <f>G374/'Table 2.1'!M374</f>
        <v>3.9190323616643638E-2</v>
      </c>
      <c r="N374" s="105">
        <f>H374/'Table 2.1'!N374</f>
        <v>-7.7814887083843834E-2</v>
      </c>
      <c r="O374" s="131">
        <f>I374/'Table 2.1'!O374</f>
        <v>-2.0298526572611164E-2</v>
      </c>
      <c r="P374" s="129">
        <f>J374/'Table 2.1'!O374</f>
        <v>-0.11154764706265904</v>
      </c>
      <c r="Q374" s="151">
        <f t="shared" si="11"/>
        <v>481</v>
      </c>
      <c r="R374" s="152">
        <f t="shared" si="10"/>
        <v>443</v>
      </c>
    </row>
    <row r="375" spans="1:18" x14ac:dyDescent="0.2">
      <c r="A375" s="1"/>
      <c r="B375" s="24">
        <v>119648703</v>
      </c>
      <c r="C375" s="25" t="s">
        <v>542</v>
      </c>
      <c r="D375" s="26" t="s">
        <v>543</v>
      </c>
      <c r="E375" s="160">
        <f>'Table 2.1'!J375-'Table 2.1'!K375</f>
        <v>-48.603000000000065</v>
      </c>
      <c r="F375" s="161">
        <f>'Table 2.1'!K375-'Table 2.1'!L375</f>
        <v>36.867999999999938</v>
      </c>
      <c r="G375" s="161">
        <f>'Table 2.1'!L375-'Table 2.1'!M375</f>
        <v>-101.4699999999998</v>
      </c>
      <c r="H375" s="161">
        <f>'Table 2.1'!M375-'Table 2.1'!N375</f>
        <v>-83.320000000000164</v>
      </c>
      <c r="I375" s="161">
        <f>'Table 2.1'!N375-'Table 2.1'!O375</f>
        <v>-56.42699999999968</v>
      </c>
      <c r="J375" s="124">
        <f>'Table 2.1'!J375-'Table 2.1'!O375</f>
        <v>-252.95199999999977</v>
      </c>
      <c r="K375" s="41">
        <f>E375/'Table 2.1'!K375</f>
        <v>-1.8019056756896058E-2</v>
      </c>
      <c r="L375" s="105">
        <f>F375/'Table 2.1'!L375</f>
        <v>1.3857842472099547E-2</v>
      </c>
      <c r="M375" s="105">
        <f>G375/'Table 2.1'!M375</f>
        <v>-3.6739028347380888E-2</v>
      </c>
      <c r="N375" s="105">
        <f>H375/'Table 2.1'!N375</f>
        <v>-2.928406917816578E-2</v>
      </c>
      <c r="O375" s="131">
        <f>I375/'Table 2.1'!O375</f>
        <v>-1.9446454787948857E-2</v>
      </c>
      <c r="P375" s="129">
        <f>J375/'Table 2.1'!O375</f>
        <v>-8.7174927455318602E-2</v>
      </c>
      <c r="Q375" s="151">
        <f t="shared" si="11"/>
        <v>456</v>
      </c>
      <c r="R375" s="152">
        <f t="shared" si="10"/>
        <v>397</v>
      </c>
    </row>
    <row r="376" spans="1:18" x14ac:dyDescent="0.2">
      <c r="A376" s="1"/>
      <c r="B376" s="24">
        <v>119648903</v>
      </c>
      <c r="C376" s="25" t="s">
        <v>544</v>
      </c>
      <c r="D376" s="26" t="s">
        <v>543</v>
      </c>
      <c r="E376" s="160">
        <f>'Table 2.1'!J376-'Table 2.1'!K376</f>
        <v>-9.76299999999992</v>
      </c>
      <c r="F376" s="161">
        <f>'Table 2.1'!K376-'Table 2.1'!L376</f>
        <v>-37.22400000000016</v>
      </c>
      <c r="G376" s="161">
        <f>'Table 2.1'!L376-'Table 2.1'!M376</f>
        <v>-78.445999999999913</v>
      </c>
      <c r="H376" s="161">
        <f>'Table 2.1'!M376-'Table 2.1'!N376</f>
        <v>-90.5</v>
      </c>
      <c r="I376" s="161">
        <f>'Table 2.1'!N376-'Table 2.1'!O376</f>
        <v>-95.791999999999916</v>
      </c>
      <c r="J376" s="124">
        <f>'Table 2.1'!J376-'Table 2.1'!O376</f>
        <v>-311.72499999999991</v>
      </c>
      <c r="K376" s="41">
        <f>E376/'Table 2.1'!K376</f>
        <v>-5.1225169854225852E-3</v>
      </c>
      <c r="L376" s="105">
        <f>F376/'Table 2.1'!L376</f>
        <v>-1.9156790383316011E-2</v>
      </c>
      <c r="M376" s="105">
        <f>G376/'Table 2.1'!M376</f>
        <v>-3.8804512732436992E-2</v>
      </c>
      <c r="N376" s="105">
        <f>H376/'Table 2.1'!N376</f>
        <v>-4.2848978892261573E-2</v>
      </c>
      <c r="O376" s="131">
        <f>I376/'Table 2.1'!O376</f>
        <v>-4.3386789295159399E-2</v>
      </c>
      <c r="P376" s="129">
        <f>J376/'Table 2.1'!O376</f>
        <v>-0.14118868896185038</v>
      </c>
      <c r="Q376" s="151">
        <f t="shared" si="11"/>
        <v>474</v>
      </c>
      <c r="R376" s="152">
        <f t="shared" si="10"/>
        <v>480</v>
      </c>
    </row>
    <row r="377" spans="1:18" x14ac:dyDescent="0.2">
      <c r="A377" s="1"/>
      <c r="B377" s="24">
        <v>119665003</v>
      </c>
      <c r="C377" s="25" t="s">
        <v>565</v>
      </c>
      <c r="D377" s="26" t="s">
        <v>564</v>
      </c>
      <c r="E377" s="160">
        <f>'Table 2.1'!J377-'Table 2.1'!K377</f>
        <v>-10.994000000000142</v>
      </c>
      <c r="F377" s="161">
        <f>'Table 2.1'!K377-'Table 2.1'!L377</f>
        <v>-52.24799999999982</v>
      </c>
      <c r="G377" s="161">
        <f>'Table 2.1'!L377-'Table 2.1'!M377</f>
        <v>-3.1600000000000819</v>
      </c>
      <c r="H377" s="161">
        <f>'Table 2.1'!M377-'Table 2.1'!N377</f>
        <v>-44.654999999999973</v>
      </c>
      <c r="I377" s="161">
        <f>'Table 2.1'!N377-'Table 2.1'!O377</f>
        <v>-25.712999999999965</v>
      </c>
      <c r="J377" s="124">
        <f>'Table 2.1'!J377-'Table 2.1'!O377</f>
        <v>-136.76999999999998</v>
      </c>
      <c r="K377" s="41">
        <f>E377/'Table 2.1'!K377</f>
        <v>-1.0653844066640444E-2</v>
      </c>
      <c r="L377" s="105">
        <f>F377/'Table 2.1'!L377</f>
        <v>-4.8191437552574323E-2</v>
      </c>
      <c r="M377" s="105">
        <f>G377/'Table 2.1'!M377</f>
        <v>-2.9061853925558263E-3</v>
      </c>
      <c r="N377" s="105">
        <f>H377/'Table 2.1'!N377</f>
        <v>-3.9448193492704425E-2</v>
      </c>
      <c r="O377" s="131">
        <f>I377/'Table 2.1'!O377</f>
        <v>-2.2210340466993262E-2</v>
      </c>
      <c r="P377" s="129">
        <f>J377/'Table 2.1'!O377</f>
        <v>-0.11813900617083467</v>
      </c>
      <c r="Q377" s="151">
        <f t="shared" si="11"/>
        <v>367</v>
      </c>
      <c r="R377" s="152">
        <f t="shared" si="10"/>
        <v>455</v>
      </c>
    </row>
    <row r="378" spans="1:18" x14ac:dyDescent="0.2">
      <c r="A378" s="1"/>
      <c r="B378" s="24">
        <v>120452003</v>
      </c>
      <c r="C378" s="25" t="s">
        <v>413</v>
      </c>
      <c r="D378" s="26" t="s">
        <v>414</v>
      </c>
      <c r="E378" s="160">
        <f>'Table 2.1'!J378-'Table 2.1'!K378</f>
        <v>-27.041000000000167</v>
      </c>
      <c r="F378" s="161">
        <f>'Table 2.1'!K378-'Table 2.1'!L378</f>
        <v>-125.94200000000001</v>
      </c>
      <c r="G378" s="161">
        <f>'Table 2.1'!L378-'Table 2.1'!M378</f>
        <v>-48.036000000000058</v>
      </c>
      <c r="H378" s="161">
        <f>'Table 2.1'!M378-'Table 2.1'!N378</f>
        <v>-158.35699999999997</v>
      </c>
      <c r="I378" s="161">
        <f>'Table 2.1'!N378-'Table 2.1'!O378</f>
        <v>-170.94200000000001</v>
      </c>
      <c r="J378" s="124">
        <f>'Table 2.1'!J378-'Table 2.1'!O378</f>
        <v>-530.31800000000021</v>
      </c>
      <c r="K378" s="41">
        <f>E378/'Table 2.1'!K378</f>
        <v>-3.8003191644104513E-3</v>
      </c>
      <c r="L378" s="105">
        <f>F378/'Table 2.1'!L378</f>
        <v>-1.7391947990146102E-2</v>
      </c>
      <c r="M378" s="105">
        <f>G378/'Table 2.1'!M378</f>
        <v>-6.5898129525300605E-3</v>
      </c>
      <c r="N378" s="105">
        <f>H378/'Table 2.1'!N378</f>
        <v>-2.126228048857446E-2</v>
      </c>
      <c r="O378" s="131">
        <f>I378/'Table 2.1'!O378</f>
        <v>-2.2437066955498634E-2</v>
      </c>
      <c r="P378" s="129">
        <f>J378/'Table 2.1'!O378</f>
        <v>-6.9607120974986419E-2</v>
      </c>
      <c r="Q378" s="151">
        <f t="shared" si="11"/>
        <v>491</v>
      </c>
      <c r="R378" s="152">
        <f t="shared" si="10"/>
        <v>345</v>
      </c>
    </row>
    <row r="379" spans="1:18" x14ac:dyDescent="0.2">
      <c r="A379" s="1"/>
      <c r="B379" s="24">
        <v>120455203</v>
      </c>
      <c r="C379" s="25" t="s">
        <v>415</v>
      </c>
      <c r="D379" s="26" t="s">
        <v>414</v>
      </c>
      <c r="E379" s="160">
        <f>'Table 2.1'!J379-'Table 2.1'!K379</f>
        <v>-50.005999999999403</v>
      </c>
      <c r="F379" s="161">
        <f>'Table 2.1'!K379-'Table 2.1'!L379</f>
        <v>-119.12700000000041</v>
      </c>
      <c r="G379" s="161">
        <f>'Table 2.1'!L379-'Table 2.1'!M379</f>
        <v>-277.58100000000013</v>
      </c>
      <c r="H379" s="161">
        <f>'Table 2.1'!M379-'Table 2.1'!N379</f>
        <v>-239.6880000000001</v>
      </c>
      <c r="I379" s="161">
        <f>'Table 2.1'!N379-'Table 2.1'!O379</f>
        <v>-157.62899999999991</v>
      </c>
      <c r="J379" s="124">
        <f>'Table 2.1'!J379-'Table 2.1'!O379</f>
        <v>-844.03099999999995</v>
      </c>
      <c r="K379" s="41">
        <f>E379/'Table 2.1'!K379</f>
        <v>-1.0650340375984193E-2</v>
      </c>
      <c r="L379" s="105">
        <f>F379/'Table 2.1'!L379</f>
        <v>-2.4744016670073216E-2</v>
      </c>
      <c r="M379" s="105">
        <f>G379/'Table 2.1'!M379</f>
        <v>-5.4513618241473778E-2</v>
      </c>
      <c r="N379" s="105">
        <f>H379/'Table 2.1'!N379</f>
        <v>-4.495573129868926E-2</v>
      </c>
      <c r="O379" s="131">
        <f>I379/'Table 2.1'!O379</f>
        <v>-2.8715819250414516E-2</v>
      </c>
      <c r="P379" s="129">
        <f>J379/'Table 2.1'!O379</f>
        <v>-0.15376004185617259</v>
      </c>
      <c r="Q379" s="151">
        <f t="shared" si="11"/>
        <v>496</v>
      </c>
      <c r="R379" s="152">
        <f t="shared" si="10"/>
        <v>487</v>
      </c>
    </row>
    <row r="380" spans="1:18" x14ac:dyDescent="0.2">
      <c r="A380" s="1"/>
      <c r="B380" s="24">
        <v>120455403</v>
      </c>
      <c r="C380" s="25" t="s">
        <v>416</v>
      </c>
      <c r="D380" s="26" t="s">
        <v>414</v>
      </c>
      <c r="E380" s="160">
        <f>'Table 2.1'!J380-'Table 2.1'!K380</f>
        <v>-90.489999999999782</v>
      </c>
      <c r="F380" s="161">
        <f>'Table 2.1'!K380-'Table 2.1'!L380</f>
        <v>-65.908999999999651</v>
      </c>
      <c r="G380" s="161">
        <f>'Table 2.1'!L380-'Table 2.1'!M380</f>
        <v>-182.75900000000001</v>
      </c>
      <c r="H380" s="161">
        <f>'Table 2.1'!M380-'Table 2.1'!N380</f>
        <v>-411.36800000000039</v>
      </c>
      <c r="I380" s="161">
        <f>'Table 2.1'!N380-'Table 2.1'!O380</f>
        <v>-347.77899999999863</v>
      </c>
      <c r="J380" s="124">
        <f>'Table 2.1'!J380-'Table 2.1'!O380</f>
        <v>-1098.3049999999985</v>
      </c>
      <c r="K380" s="41">
        <f>E380/'Table 2.1'!K380</f>
        <v>-9.4196520027247949E-3</v>
      </c>
      <c r="L380" s="105">
        <f>F380/'Table 2.1'!L380</f>
        <v>-6.8141161349366047E-3</v>
      </c>
      <c r="M380" s="105">
        <f>G380/'Table 2.1'!M380</f>
        <v>-1.854446088250037E-2</v>
      </c>
      <c r="N380" s="105">
        <f>H380/'Table 2.1'!N380</f>
        <v>-4.0068774820903812E-2</v>
      </c>
      <c r="O380" s="131">
        <f>I380/'Table 2.1'!O380</f>
        <v>-3.2765054251673108E-2</v>
      </c>
      <c r="P380" s="129">
        <f>J380/'Table 2.1'!O380</f>
        <v>-0.10347382363479084</v>
      </c>
      <c r="Q380" s="151">
        <f t="shared" si="11"/>
        <v>498</v>
      </c>
      <c r="R380" s="152">
        <f t="shared" si="10"/>
        <v>425</v>
      </c>
    </row>
    <row r="381" spans="1:18" x14ac:dyDescent="0.2">
      <c r="A381" s="1"/>
      <c r="B381" s="24">
        <v>120456003</v>
      </c>
      <c r="C381" s="25" t="s">
        <v>417</v>
      </c>
      <c r="D381" s="26" t="s">
        <v>414</v>
      </c>
      <c r="E381" s="160">
        <f>'Table 2.1'!J381-'Table 2.1'!K381</f>
        <v>16.458999999999833</v>
      </c>
      <c r="F381" s="161">
        <f>'Table 2.1'!K381-'Table 2.1'!L381</f>
        <v>65.246000000000095</v>
      </c>
      <c r="G381" s="161">
        <f>'Table 2.1'!L381-'Table 2.1'!M381</f>
        <v>-64.572000000000116</v>
      </c>
      <c r="H381" s="161">
        <f>'Table 2.1'!M381-'Table 2.1'!N381</f>
        <v>-123.66899999999987</v>
      </c>
      <c r="I381" s="161">
        <f>'Table 2.1'!N381-'Table 2.1'!O381</f>
        <v>-71.496000000000095</v>
      </c>
      <c r="J381" s="124">
        <f>'Table 2.1'!J381-'Table 2.1'!O381</f>
        <v>-178.03200000000015</v>
      </c>
      <c r="K381" s="41">
        <f>E381/'Table 2.1'!K381</f>
        <v>3.1794816318724407E-3</v>
      </c>
      <c r="L381" s="105">
        <f>F381/'Table 2.1'!L381</f>
        <v>1.2764840207661974E-2</v>
      </c>
      <c r="M381" s="105">
        <f>G381/'Table 2.1'!M381</f>
        <v>-1.247537652947593E-2</v>
      </c>
      <c r="N381" s="105">
        <f>H381/'Table 2.1'!N381</f>
        <v>-2.3335424676274238E-2</v>
      </c>
      <c r="O381" s="131">
        <f>I381/'Table 2.1'!O381</f>
        <v>-1.331118773902135E-2</v>
      </c>
      <c r="P381" s="129">
        <f>J381/'Table 2.1'!O381</f>
        <v>-3.3146153289043412E-2</v>
      </c>
      <c r="Q381" s="151">
        <f t="shared" si="11"/>
        <v>406</v>
      </c>
      <c r="R381" s="152">
        <f t="shared" si="10"/>
        <v>241</v>
      </c>
    </row>
    <row r="382" spans="1:18" x14ac:dyDescent="0.2">
      <c r="A382" s="1"/>
      <c r="B382" s="24">
        <v>120480803</v>
      </c>
      <c r="C382" s="25" t="s">
        <v>443</v>
      </c>
      <c r="D382" s="26" t="s">
        <v>444</v>
      </c>
      <c r="E382" s="160">
        <f>'Table 2.1'!J382-'Table 2.1'!K382</f>
        <v>-6.1389999999996689</v>
      </c>
      <c r="F382" s="161">
        <f>'Table 2.1'!K382-'Table 2.1'!L382</f>
        <v>-19.101000000000113</v>
      </c>
      <c r="G382" s="161">
        <f>'Table 2.1'!L382-'Table 2.1'!M382</f>
        <v>23.085999999999785</v>
      </c>
      <c r="H382" s="161">
        <f>'Table 2.1'!M382-'Table 2.1'!N382</f>
        <v>-61.312999999999647</v>
      </c>
      <c r="I382" s="161">
        <f>'Table 2.1'!N382-'Table 2.1'!O382</f>
        <v>-86.938000000000102</v>
      </c>
      <c r="J382" s="124">
        <f>'Table 2.1'!J382-'Table 2.1'!O382</f>
        <v>-150.40499999999975</v>
      </c>
      <c r="K382" s="41">
        <f>E382/'Table 2.1'!K382</f>
        <v>-1.9914561050828582E-3</v>
      </c>
      <c r="L382" s="105">
        <f>F382/'Table 2.1'!L382</f>
        <v>-6.1580968285850054E-3</v>
      </c>
      <c r="M382" s="105">
        <f>G382/'Table 2.1'!M382</f>
        <v>7.4986585177302329E-3</v>
      </c>
      <c r="N382" s="105">
        <f>H382/'Table 2.1'!N382</f>
        <v>-1.9526451776864642E-2</v>
      </c>
      <c r="O382" s="131">
        <f>I382/'Table 2.1'!O382</f>
        <v>-2.6941354567104732E-2</v>
      </c>
      <c r="P382" s="129">
        <f>J382/'Table 2.1'!O382</f>
        <v>-4.6609243756071859E-2</v>
      </c>
      <c r="Q382" s="151">
        <f t="shared" si="11"/>
        <v>381</v>
      </c>
      <c r="R382" s="152">
        <f t="shared" si="10"/>
        <v>279</v>
      </c>
    </row>
    <row r="383" spans="1:18" x14ac:dyDescent="0.2">
      <c r="A383" s="1"/>
      <c r="B383" s="24">
        <v>120481002</v>
      </c>
      <c r="C383" s="25" t="s">
        <v>445</v>
      </c>
      <c r="D383" s="26" t="s">
        <v>444</v>
      </c>
      <c r="E383" s="160">
        <f>'Table 2.1'!J383-'Table 2.1'!K383</f>
        <v>144.04200000000128</v>
      </c>
      <c r="F383" s="161">
        <f>'Table 2.1'!K383-'Table 2.1'!L383</f>
        <v>-19.506000000001222</v>
      </c>
      <c r="G383" s="161">
        <f>'Table 2.1'!L383-'Table 2.1'!M383</f>
        <v>562.36200000000099</v>
      </c>
      <c r="H383" s="161">
        <f>'Table 2.1'!M383-'Table 2.1'!N383</f>
        <v>-18.860000000000582</v>
      </c>
      <c r="I383" s="161">
        <f>'Table 2.1'!N383-'Table 2.1'!O383</f>
        <v>-179.27800000000025</v>
      </c>
      <c r="J383" s="124">
        <f>'Table 2.1'!J383-'Table 2.1'!O383</f>
        <v>488.76000000000022</v>
      </c>
      <c r="K383" s="41">
        <f>E383/'Table 2.1'!K383</f>
        <v>9.1600134969055998E-3</v>
      </c>
      <c r="L383" s="105">
        <f>F383/'Table 2.1'!L383</f>
        <v>-1.2389015860176766E-3</v>
      </c>
      <c r="M383" s="105">
        <f>G383/'Table 2.1'!M383</f>
        <v>3.7040803623710157E-2</v>
      </c>
      <c r="N383" s="105">
        <f>H383/'Table 2.1'!N383</f>
        <v>-1.2407005023982215E-3</v>
      </c>
      <c r="O383" s="131">
        <f>I383/'Table 2.1'!O383</f>
        <v>-1.1656288068009831E-2</v>
      </c>
      <c r="P383" s="129">
        <f>J383/'Table 2.1'!O383</f>
        <v>3.1778173318089672E-2</v>
      </c>
      <c r="Q383" s="151">
        <f t="shared" si="11"/>
        <v>16</v>
      </c>
      <c r="R383" s="152">
        <f t="shared" si="10"/>
        <v>83</v>
      </c>
    </row>
    <row r="384" spans="1:18" x14ac:dyDescent="0.2">
      <c r="A384" s="1"/>
      <c r="B384" s="24">
        <v>120483302</v>
      </c>
      <c r="C384" s="25" t="s">
        <v>446</v>
      </c>
      <c r="D384" s="26" t="s">
        <v>444</v>
      </c>
      <c r="E384" s="160">
        <f>'Table 2.1'!J384-'Table 2.1'!K384</f>
        <v>287.87099999999919</v>
      </c>
      <c r="F384" s="161">
        <f>'Table 2.1'!K384-'Table 2.1'!L384</f>
        <v>69.686999999999898</v>
      </c>
      <c r="G384" s="161">
        <f>'Table 2.1'!L384-'Table 2.1'!M384</f>
        <v>-4.6059999999997672</v>
      </c>
      <c r="H384" s="161">
        <f>'Table 2.1'!M384-'Table 2.1'!N384</f>
        <v>-44.942999999999302</v>
      </c>
      <c r="I384" s="161">
        <f>'Table 2.1'!N384-'Table 2.1'!O384</f>
        <v>0.65599999999903957</v>
      </c>
      <c r="J384" s="124">
        <f>'Table 2.1'!J384-'Table 2.1'!O384</f>
        <v>308.66499999999905</v>
      </c>
      <c r="K384" s="41">
        <f>E384/'Table 2.1'!K384</f>
        <v>3.168609575536345E-2</v>
      </c>
      <c r="L384" s="105">
        <f>F384/'Table 2.1'!L384</f>
        <v>7.7297717838871634E-3</v>
      </c>
      <c r="M384" s="105">
        <f>G384/'Table 2.1'!M384</f>
        <v>-5.1064256262297854E-4</v>
      </c>
      <c r="N384" s="105">
        <f>H384/'Table 2.1'!N384</f>
        <v>-4.957886700104535E-3</v>
      </c>
      <c r="O384" s="131">
        <f>I384/'Table 2.1'!O384</f>
        <v>7.2371872274571775E-5</v>
      </c>
      <c r="P384" s="129">
        <f>J384/'Table 2.1'!O384</f>
        <v>3.4052841395828252E-2</v>
      </c>
      <c r="Q384" s="151">
        <f t="shared" si="11"/>
        <v>31</v>
      </c>
      <c r="R384" s="152">
        <f t="shared" si="10"/>
        <v>82</v>
      </c>
    </row>
    <row r="385" spans="1:18" x14ac:dyDescent="0.2">
      <c r="A385" s="1"/>
      <c r="B385" s="24">
        <v>120484803</v>
      </c>
      <c r="C385" s="25" t="s">
        <v>447</v>
      </c>
      <c r="D385" s="26" t="s">
        <v>444</v>
      </c>
      <c r="E385" s="160">
        <f>'Table 2.1'!J385-'Table 2.1'!K385</f>
        <v>67.693000000000211</v>
      </c>
      <c r="F385" s="161">
        <f>'Table 2.1'!K385-'Table 2.1'!L385</f>
        <v>61.257000000000517</v>
      </c>
      <c r="G385" s="161">
        <f>'Table 2.1'!L385-'Table 2.1'!M385</f>
        <v>1.4039999999995416</v>
      </c>
      <c r="H385" s="161">
        <f>'Table 2.1'!M385-'Table 2.1'!N385</f>
        <v>36.565999999999804</v>
      </c>
      <c r="I385" s="161">
        <f>'Table 2.1'!N385-'Table 2.1'!O385</f>
        <v>31.911000000000058</v>
      </c>
      <c r="J385" s="124">
        <f>'Table 2.1'!J385-'Table 2.1'!O385</f>
        <v>198.83100000000013</v>
      </c>
      <c r="K385" s="41">
        <f>E385/'Table 2.1'!K385</f>
        <v>1.3988671517400898E-2</v>
      </c>
      <c r="L385" s="105">
        <f>F385/'Table 2.1'!L385</f>
        <v>1.2820977033085752E-2</v>
      </c>
      <c r="M385" s="105">
        <f>G385/'Table 2.1'!M385</f>
        <v>2.9394098443840869E-4</v>
      </c>
      <c r="N385" s="105">
        <f>H385/'Table 2.1'!N385</f>
        <v>7.7145038622097968E-3</v>
      </c>
      <c r="O385" s="131">
        <f>I385/'Table 2.1'!O385</f>
        <v>6.7780489006778379E-3</v>
      </c>
      <c r="P385" s="129">
        <f>J385/'Table 2.1'!O385</f>
        <v>4.2232654600942422E-2</v>
      </c>
      <c r="Q385" s="151">
        <f t="shared" si="11"/>
        <v>44</v>
      </c>
      <c r="R385" s="152">
        <f t="shared" si="10"/>
        <v>62</v>
      </c>
    </row>
    <row r="386" spans="1:18" x14ac:dyDescent="0.2">
      <c r="A386" s="1"/>
      <c r="B386" s="24">
        <v>120484903</v>
      </c>
      <c r="C386" s="25" t="s">
        <v>448</v>
      </c>
      <c r="D386" s="26" t="s">
        <v>444</v>
      </c>
      <c r="E386" s="160">
        <f>'Table 2.1'!J386-'Table 2.1'!K386</f>
        <v>30.382999999999811</v>
      </c>
      <c r="F386" s="161">
        <f>'Table 2.1'!K386-'Table 2.1'!L386</f>
        <v>19.682999999999993</v>
      </c>
      <c r="G386" s="161">
        <f>'Table 2.1'!L386-'Table 2.1'!M386</f>
        <v>-1.819999999999709</v>
      </c>
      <c r="H386" s="161">
        <f>'Table 2.1'!M386-'Table 2.1'!N386</f>
        <v>15.924999999999272</v>
      </c>
      <c r="I386" s="161">
        <f>'Table 2.1'!N386-'Table 2.1'!O386</f>
        <v>49.361000000000786</v>
      </c>
      <c r="J386" s="124">
        <f>'Table 2.1'!J386-'Table 2.1'!O386</f>
        <v>113.53200000000015</v>
      </c>
      <c r="K386" s="41">
        <f>E386/'Table 2.1'!K386</f>
        <v>5.2445563755718618E-3</v>
      </c>
      <c r="L386" s="105">
        <f>F386/'Table 2.1'!L386</f>
        <v>3.4091605840553879E-3</v>
      </c>
      <c r="M386" s="105">
        <f>G386/'Table 2.1'!M386</f>
        <v>-3.1513067014436605E-4</v>
      </c>
      <c r="N386" s="105">
        <f>H386/'Table 2.1'!N386</f>
        <v>2.7650176049581186E-3</v>
      </c>
      <c r="O386" s="131">
        <f>I386/'Table 2.1'!O386</f>
        <v>8.6445131570468854E-3</v>
      </c>
      <c r="P386" s="129">
        <f>J386/'Table 2.1'!O386</f>
        <v>1.9882677979494594E-2</v>
      </c>
      <c r="Q386" s="151">
        <f t="shared" si="11"/>
        <v>77</v>
      </c>
      <c r="R386" s="152">
        <f t="shared" si="10"/>
        <v>104</v>
      </c>
    </row>
    <row r="387" spans="1:18" x14ac:dyDescent="0.2">
      <c r="A387" s="1"/>
      <c r="B387" s="24">
        <v>120485603</v>
      </c>
      <c r="C387" s="25" t="s">
        <v>449</v>
      </c>
      <c r="D387" s="26" t="s">
        <v>444</v>
      </c>
      <c r="E387" s="160">
        <f>'Table 2.1'!J387-'Table 2.1'!K387</f>
        <v>-41.174999999999955</v>
      </c>
      <c r="F387" s="161">
        <f>'Table 2.1'!K387-'Table 2.1'!L387</f>
        <v>39.067000000000007</v>
      </c>
      <c r="G387" s="161">
        <f>'Table 2.1'!L387-'Table 2.1'!M387</f>
        <v>-19.712999999999965</v>
      </c>
      <c r="H387" s="161">
        <f>'Table 2.1'!M387-'Table 2.1'!N387</f>
        <v>-37.714999999999918</v>
      </c>
      <c r="I387" s="161">
        <f>'Table 2.1'!N387-'Table 2.1'!O387</f>
        <v>-33.854000000000042</v>
      </c>
      <c r="J387" s="124">
        <f>'Table 2.1'!J387-'Table 2.1'!O387</f>
        <v>-93.389999999999873</v>
      </c>
      <c r="K387" s="41">
        <f>E387/'Table 2.1'!K387</f>
        <v>-2.3672323302707327E-2</v>
      </c>
      <c r="L387" s="105">
        <f>F387/'Table 2.1'!L387</f>
        <v>2.297645247384883E-2</v>
      </c>
      <c r="M387" s="105">
        <f>G387/'Table 2.1'!M387</f>
        <v>-1.1460919908442852E-2</v>
      </c>
      <c r="N387" s="105">
        <f>H387/'Table 2.1'!N387</f>
        <v>-2.1456602648637347E-2</v>
      </c>
      <c r="O387" s="131">
        <f>I387/'Table 2.1'!O387</f>
        <v>-1.8896085483939413E-2</v>
      </c>
      <c r="P387" s="129">
        <f>J387/'Table 2.1'!O387</f>
        <v>-5.2126939899128526E-2</v>
      </c>
      <c r="Q387" s="151">
        <f t="shared" si="11"/>
        <v>298</v>
      </c>
      <c r="R387" s="152">
        <f t="shared" si="10"/>
        <v>289</v>
      </c>
    </row>
    <row r="388" spans="1:18" x14ac:dyDescent="0.2">
      <c r="A388" s="1"/>
      <c r="B388" s="24">
        <v>120486003</v>
      </c>
      <c r="C388" s="25" t="s">
        <v>450</v>
      </c>
      <c r="D388" s="26" t="s">
        <v>444</v>
      </c>
      <c r="E388" s="160">
        <f>'Table 2.1'!J388-'Table 2.1'!K388</f>
        <v>-13.614999999999782</v>
      </c>
      <c r="F388" s="161">
        <f>'Table 2.1'!K388-'Table 2.1'!L388</f>
        <v>53.56899999999996</v>
      </c>
      <c r="G388" s="161">
        <f>'Table 2.1'!L388-'Table 2.1'!M388</f>
        <v>-19.673000000000229</v>
      </c>
      <c r="H388" s="161">
        <f>'Table 2.1'!M388-'Table 2.1'!N388</f>
        <v>-62.890999999999622</v>
      </c>
      <c r="I388" s="161">
        <f>'Table 2.1'!N388-'Table 2.1'!O388</f>
        <v>-8.1610000000000582</v>
      </c>
      <c r="J388" s="124">
        <f>'Table 2.1'!J388-'Table 2.1'!O388</f>
        <v>-50.770999999999731</v>
      </c>
      <c r="K388" s="41">
        <f>E388/'Table 2.1'!K388</f>
        <v>-5.9097986327811226E-3</v>
      </c>
      <c r="L388" s="105">
        <f>F388/'Table 2.1'!L388</f>
        <v>2.3805989782386867E-2</v>
      </c>
      <c r="M388" s="105">
        <f>G388/'Table 2.1'!M388</f>
        <v>-8.6668825347317301E-3</v>
      </c>
      <c r="N388" s="105">
        <f>H388/'Table 2.1'!N388</f>
        <v>-2.6959494100641301E-2</v>
      </c>
      <c r="O388" s="131">
        <f>I388/'Table 2.1'!O388</f>
        <v>-3.4861810789348366E-3</v>
      </c>
      <c r="P388" s="129">
        <f>J388/'Table 2.1'!O388</f>
        <v>-2.1688138654404901E-2</v>
      </c>
      <c r="Q388" s="151">
        <f t="shared" si="11"/>
        <v>226</v>
      </c>
      <c r="R388" s="152">
        <f t="shared" si="10"/>
        <v>210</v>
      </c>
    </row>
    <row r="389" spans="1:18" x14ac:dyDescent="0.2">
      <c r="A389" s="1"/>
      <c r="B389" s="24">
        <v>120488603</v>
      </c>
      <c r="C389" s="25" t="s">
        <v>451</v>
      </c>
      <c r="D389" s="26" t="s">
        <v>444</v>
      </c>
      <c r="E389" s="160">
        <f>'Table 2.1'!J389-'Table 2.1'!K389</f>
        <v>103.32899999999972</v>
      </c>
      <c r="F389" s="161">
        <f>'Table 2.1'!K389-'Table 2.1'!L389</f>
        <v>55.420000000000073</v>
      </c>
      <c r="G389" s="161">
        <f>'Table 2.1'!L389-'Table 2.1'!M389</f>
        <v>-12.4699999999998</v>
      </c>
      <c r="H389" s="161">
        <f>'Table 2.1'!M389-'Table 2.1'!N389</f>
        <v>8.25</v>
      </c>
      <c r="I389" s="161">
        <f>'Table 2.1'!N389-'Table 2.1'!O389</f>
        <v>-12.289999999999964</v>
      </c>
      <c r="J389" s="124">
        <f>'Table 2.1'!J389-'Table 2.1'!O389</f>
        <v>142.23900000000003</v>
      </c>
      <c r="K389" s="41">
        <f>E389/'Table 2.1'!K389</f>
        <v>4.5153599322492688E-2</v>
      </c>
      <c r="L389" s="105">
        <f>F389/'Table 2.1'!L389</f>
        <v>2.4818974199820987E-2</v>
      </c>
      <c r="M389" s="105">
        <f>G389/'Table 2.1'!M389</f>
        <v>-5.5534797427139199E-3</v>
      </c>
      <c r="N389" s="105">
        <f>H389/'Table 2.1'!N389</f>
        <v>3.6876634026003171E-3</v>
      </c>
      <c r="O389" s="131">
        <f>I389/'Table 2.1'!O389</f>
        <v>-5.4634873230645694E-3</v>
      </c>
      <c r="P389" s="129">
        <f>J389/'Table 2.1'!O389</f>
        <v>6.3231975048444578E-2</v>
      </c>
      <c r="Q389" s="151">
        <f t="shared" si="11"/>
        <v>64</v>
      </c>
      <c r="R389" s="152">
        <f t="shared" ref="R389:R452" si="12">_xlfn.RANK.EQ(P389, P$5:P$504)</f>
        <v>33</v>
      </c>
    </row>
    <row r="390" spans="1:18" x14ac:dyDescent="0.2">
      <c r="A390" s="1"/>
      <c r="B390" s="24">
        <v>120522003</v>
      </c>
      <c r="C390" s="25" t="s">
        <v>468</v>
      </c>
      <c r="D390" s="26" t="s">
        <v>467</v>
      </c>
      <c r="E390" s="160">
        <f>'Table 2.1'!J390-'Table 2.1'!K390</f>
        <v>-76.787000000000262</v>
      </c>
      <c r="F390" s="161">
        <f>'Table 2.1'!K390-'Table 2.1'!L390</f>
        <v>-83.498000000000502</v>
      </c>
      <c r="G390" s="161">
        <f>'Table 2.1'!L390-'Table 2.1'!M390</f>
        <v>-41.675999999999476</v>
      </c>
      <c r="H390" s="161">
        <f>'Table 2.1'!M390-'Table 2.1'!N390</f>
        <v>-105.40000000000055</v>
      </c>
      <c r="I390" s="161">
        <f>'Table 2.1'!N390-'Table 2.1'!O390</f>
        <v>-180.02899999999954</v>
      </c>
      <c r="J390" s="124">
        <f>'Table 2.1'!J390-'Table 2.1'!O390</f>
        <v>-487.39000000000033</v>
      </c>
      <c r="K390" s="41">
        <f>E390/'Table 2.1'!K390</f>
        <v>-1.6585610929003351E-2</v>
      </c>
      <c r="L390" s="105">
        <f>F390/'Table 2.1'!L390</f>
        <v>-1.7715649169975541E-2</v>
      </c>
      <c r="M390" s="105">
        <f>G390/'Table 2.1'!M390</f>
        <v>-8.7648346656402486E-3</v>
      </c>
      <c r="N390" s="105">
        <f>H390/'Table 2.1'!N390</f>
        <v>-2.1685859543938667E-2</v>
      </c>
      <c r="O390" s="131">
        <f>I390/'Table 2.1'!O390</f>
        <v>-3.5717637246224815E-2</v>
      </c>
      <c r="P390" s="129">
        <f>J390/'Table 2.1'!O390</f>
        <v>-9.669786099704808E-2</v>
      </c>
      <c r="Q390" s="151">
        <f t="shared" ref="Q390:Q453" si="13">_xlfn.RANK.EQ(J390, J$5:J$504)</f>
        <v>489</v>
      </c>
      <c r="R390" s="152">
        <f t="shared" si="12"/>
        <v>419</v>
      </c>
    </row>
    <row r="391" spans="1:18" x14ac:dyDescent="0.2">
      <c r="A391" s="1"/>
      <c r="B391" s="24">
        <v>121135003</v>
      </c>
      <c r="C391" s="25" t="s">
        <v>165</v>
      </c>
      <c r="D391" s="26" t="s">
        <v>166</v>
      </c>
      <c r="E391" s="160">
        <f>'Table 2.1'!J391-'Table 2.1'!K391</f>
        <v>43.226999999999862</v>
      </c>
      <c r="F391" s="161">
        <f>'Table 2.1'!K391-'Table 2.1'!L391</f>
        <v>31.280999999999949</v>
      </c>
      <c r="G391" s="161">
        <f>'Table 2.1'!L391-'Table 2.1'!M391</f>
        <v>6.9630000000001928</v>
      </c>
      <c r="H391" s="161">
        <f>'Table 2.1'!M391-'Table 2.1'!N391</f>
        <v>-106.24099999999999</v>
      </c>
      <c r="I391" s="161">
        <f>'Table 2.1'!N391-'Table 2.1'!O391</f>
        <v>3.3519999999998618</v>
      </c>
      <c r="J391" s="124">
        <f>'Table 2.1'!J391-'Table 2.1'!O391</f>
        <v>-21.41800000000012</v>
      </c>
      <c r="K391" s="41">
        <f>E391/'Table 2.1'!K391</f>
        <v>1.9610093616001939E-2</v>
      </c>
      <c r="L391" s="105">
        <f>F391/'Table 2.1'!L391</f>
        <v>1.4395021175374785E-2</v>
      </c>
      <c r="M391" s="105">
        <f>G391/'Table 2.1'!M391</f>
        <v>3.2145627123652833E-3</v>
      </c>
      <c r="N391" s="105">
        <f>H391/'Table 2.1'!N391</f>
        <v>-4.6754397816153613E-2</v>
      </c>
      <c r="O391" s="131">
        <f>I391/'Table 2.1'!O391</f>
        <v>1.477322960340076E-3</v>
      </c>
      <c r="P391" s="129">
        <f>J391/'Table 2.1'!O391</f>
        <v>-9.4395295837008432E-3</v>
      </c>
      <c r="Q391" s="151">
        <f t="shared" si="13"/>
        <v>178</v>
      </c>
      <c r="R391" s="152">
        <f t="shared" si="12"/>
        <v>172</v>
      </c>
    </row>
    <row r="392" spans="1:18" x14ac:dyDescent="0.2">
      <c r="A392" s="1"/>
      <c r="B392" s="24">
        <v>121135503</v>
      </c>
      <c r="C392" s="25" t="s">
        <v>167</v>
      </c>
      <c r="D392" s="26" t="s">
        <v>166</v>
      </c>
      <c r="E392" s="160">
        <f>'Table 2.1'!J392-'Table 2.1'!K392</f>
        <v>-32.193000000000211</v>
      </c>
      <c r="F392" s="161">
        <f>'Table 2.1'!K392-'Table 2.1'!L392</f>
        <v>-26.194999999999709</v>
      </c>
      <c r="G392" s="161">
        <f>'Table 2.1'!L392-'Table 2.1'!M392</f>
        <v>58.089999999999691</v>
      </c>
      <c r="H392" s="161">
        <f>'Table 2.1'!M392-'Table 2.1'!N392</f>
        <v>-30.243999999999687</v>
      </c>
      <c r="I392" s="161">
        <f>'Table 2.1'!N392-'Table 2.1'!O392</f>
        <v>28.199999999999818</v>
      </c>
      <c r="J392" s="124">
        <f>'Table 2.1'!J392-'Table 2.1'!O392</f>
        <v>-2.3420000000000982</v>
      </c>
      <c r="K392" s="41">
        <f>E392/'Table 2.1'!K392</f>
        <v>-1.2955471778295835E-2</v>
      </c>
      <c r="L392" s="105">
        <f>F392/'Table 2.1'!L392</f>
        <v>-1.0431720714223304E-2</v>
      </c>
      <c r="M392" s="105">
        <f>G392/'Table 2.1'!M392</f>
        <v>2.3681197031717349E-2</v>
      </c>
      <c r="N392" s="105">
        <f>H392/'Table 2.1'!N392</f>
        <v>-1.2179225167069575E-2</v>
      </c>
      <c r="O392" s="131">
        <f>I392/'Table 2.1'!O392</f>
        <v>1.1486551163013231E-2</v>
      </c>
      <c r="P392" s="129">
        <f>J392/'Table 2.1'!O392</f>
        <v>-9.5395400084320172E-4</v>
      </c>
      <c r="Q392" s="151">
        <f t="shared" si="13"/>
        <v>144</v>
      </c>
      <c r="R392" s="152">
        <f t="shared" si="12"/>
        <v>144</v>
      </c>
    </row>
    <row r="393" spans="1:18" x14ac:dyDescent="0.2">
      <c r="A393" s="1"/>
      <c r="B393" s="24">
        <v>121136503</v>
      </c>
      <c r="C393" s="25" t="s">
        <v>168</v>
      </c>
      <c r="D393" s="26" t="s">
        <v>166</v>
      </c>
      <c r="E393" s="160">
        <f>'Table 2.1'!J393-'Table 2.1'!K393</f>
        <v>30.705000000000155</v>
      </c>
      <c r="F393" s="161">
        <f>'Table 2.1'!K393-'Table 2.1'!L393</f>
        <v>-27.826000000000022</v>
      </c>
      <c r="G393" s="161">
        <f>'Table 2.1'!L393-'Table 2.1'!M393</f>
        <v>-57.706000000000131</v>
      </c>
      <c r="H393" s="161">
        <f>'Table 2.1'!M393-'Table 2.1'!N393</f>
        <v>-7.9239999999999782</v>
      </c>
      <c r="I393" s="161">
        <f>'Table 2.1'!N393-'Table 2.1'!O393</f>
        <v>11.736000000000104</v>
      </c>
      <c r="J393" s="124">
        <f>'Table 2.1'!J393-'Table 2.1'!O393</f>
        <v>-51.014999999999873</v>
      </c>
      <c r="K393" s="41">
        <f>E393/'Table 2.1'!K393</f>
        <v>1.6351067891678853E-2</v>
      </c>
      <c r="L393" s="105">
        <f>F393/'Table 2.1'!L393</f>
        <v>-1.460157371233967E-2</v>
      </c>
      <c r="M393" s="105">
        <f>G393/'Table 2.1'!M393</f>
        <v>-2.9390987327536963E-2</v>
      </c>
      <c r="N393" s="105">
        <f>H393/'Table 2.1'!N393</f>
        <v>-4.019651856755505E-3</v>
      </c>
      <c r="O393" s="131">
        <f>I393/'Table 2.1'!O393</f>
        <v>5.9890415237150961E-3</v>
      </c>
      <c r="P393" s="129">
        <f>J393/'Table 2.1'!O393</f>
        <v>-2.6033653146925882E-2</v>
      </c>
      <c r="Q393" s="151">
        <f t="shared" si="13"/>
        <v>227</v>
      </c>
      <c r="R393" s="152">
        <f t="shared" si="12"/>
        <v>226</v>
      </c>
    </row>
    <row r="394" spans="1:18" x14ac:dyDescent="0.2">
      <c r="A394" s="1"/>
      <c r="B394" s="24">
        <v>121136603</v>
      </c>
      <c r="C394" s="25" t="s">
        <v>169</v>
      </c>
      <c r="D394" s="26" t="s">
        <v>166</v>
      </c>
      <c r="E394" s="160">
        <f>'Table 2.1'!J394-'Table 2.1'!K394</f>
        <v>65.485000000000127</v>
      </c>
      <c r="F394" s="161">
        <f>'Table 2.1'!K394-'Table 2.1'!L394</f>
        <v>55.951000000000022</v>
      </c>
      <c r="G394" s="161">
        <f>'Table 2.1'!L394-'Table 2.1'!M394</f>
        <v>-38.549999999999955</v>
      </c>
      <c r="H394" s="161">
        <f>'Table 2.1'!M394-'Table 2.1'!N394</f>
        <v>80.939999999999827</v>
      </c>
      <c r="I394" s="161">
        <f>'Table 2.1'!N394-'Table 2.1'!O394</f>
        <v>34.476000000000113</v>
      </c>
      <c r="J394" s="124">
        <f>'Table 2.1'!J394-'Table 2.1'!O394</f>
        <v>198.30200000000013</v>
      </c>
      <c r="K394" s="41">
        <f>E394/'Table 2.1'!K394</f>
        <v>3.6415534699719969E-2</v>
      </c>
      <c r="L394" s="105">
        <f>F394/'Table 2.1'!L394</f>
        <v>3.211292988658801E-2</v>
      </c>
      <c r="M394" s="105">
        <f>G394/'Table 2.1'!M394</f>
        <v>-2.1646723230780436E-2</v>
      </c>
      <c r="N394" s="105">
        <f>H394/'Table 2.1'!N394</f>
        <v>4.761372527104047E-2</v>
      </c>
      <c r="O394" s="131">
        <f>I394/'Table 2.1'!O394</f>
        <v>2.0700661801526861E-2</v>
      </c>
      <c r="P394" s="129">
        <f>J394/'Table 2.1'!O394</f>
        <v>0.11906783375584083</v>
      </c>
      <c r="Q394" s="151">
        <f t="shared" si="13"/>
        <v>45</v>
      </c>
      <c r="R394" s="152">
        <f t="shared" si="12"/>
        <v>10</v>
      </c>
    </row>
    <row r="395" spans="1:18" x14ac:dyDescent="0.2">
      <c r="A395" s="1"/>
      <c r="B395" s="24">
        <v>121139004</v>
      </c>
      <c r="C395" s="25" t="s">
        <v>170</v>
      </c>
      <c r="D395" s="26" t="s">
        <v>166</v>
      </c>
      <c r="E395" s="160">
        <f>'Table 2.1'!J395-'Table 2.1'!K395</f>
        <v>-15.854000000000042</v>
      </c>
      <c r="F395" s="161">
        <f>'Table 2.1'!K395-'Table 2.1'!L395</f>
        <v>9.2759999999999536</v>
      </c>
      <c r="G395" s="161">
        <f>'Table 2.1'!L395-'Table 2.1'!M395</f>
        <v>-10.531999999999925</v>
      </c>
      <c r="H395" s="161">
        <f>'Table 2.1'!M395-'Table 2.1'!N395</f>
        <v>-22.790000000000077</v>
      </c>
      <c r="I395" s="161">
        <f>'Table 2.1'!N395-'Table 2.1'!O395</f>
        <v>6.5300000000000864</v>
      </c>
      <c r="J395" s="124">
        <f>'Table 2.1'!J395-'Table 2.1'!O395</f>
        <v>-33.370000000000005</v>
      </c>
      <c r="K395" s="41">
        <f>E395/'Table 2.1'!K395</f>
        <v>-2.4050473530674504E-2</v>
      </c>
      <c r="L395" s="105">
        <f>F395/'Table 2.1'!L395</f>
        <v>1.4272503888934121E-2</v>
      </c>
      <c r="M395" s="105">
        <f>G395/'Table 2.1'!M395</f>
        <v>-1.5946630570229714E-2</v>
      </c>
      <c r="N395" s="105">
        <f>H395/'Table 2.1'!N395</f>
        <v>-3.3355628963633838E-2</v>
      </c>
      <c r="O395" s="131">
        <f>I395/'Table 2.1'!O395</f>
        <v>9.6495855702492597E-3</v>
      </c>
      <c r="P395" s="129">
        <f>J395/'Table 2.1'!O395</f>
        <v>-4.9311894407230251E-2</v>
      </c>
      <c r="Q395" s="151">
        <f t="shared" si="13"/>
        <v>196</v>
      </c>
      <c r="R395" s="152">
        <f t="shared" si="12"/>
        <v>285</v>
      </c>
    </row>
    <row r="396" spans="1:18" x14ac:dyDescent="0.2">
      <c r="A396" s="1"/>
      <c r="B396" s="24">
        <v>121390302</v>
      </c>
      <c r="C396" s="25" t="s">
        <v>361</v>
      </c>
      <c r="D396" s="26" t="s">
        <v>362</v>
      </c>
      <c r="E396" s="160">
        <f>'Table 2.1'!J396-'Table 2.1'!K396</f>
        <v>340.58299999999872</v>
      </c>
      <c r="F396" s="161">
        <f>'Table 2.1'!K396-'Table 2.1'!L396</f>
        <v>538.08000000000175</v>
      </c>
      <c r="G396" s="161">
        <f>'Table 2.1'!L396-'Table 2.1'!M396</f>
        <v>271.96700000000055</v>
      </c>
      <c r="H396" s="161">
        <f>'Table 2.1'!M396-'Table 2.1'!N396</f>
        <v>503.92099999999846</v>
      </c>
      <c r="I396" s="161">
        <f>'Table 2.1'!N396-'Table 2.1'!O396</f>
        <v>406.86800000000221</v>
      </c>
      <c r="J396" s="124">
        <f>'Table 2.1'!J396-'Table 2.1'!O396</f>
        <v>2061.4190000000017</v>
      </c>
      <c r="K396" s="41">
        <f>E396/'Table 2.1'!K396</f>
        <v>1.6903709263923285E-2</v>
      </c>
      <c r="L396" s="105">
        <f>F396/'Table 2.1'!L396</f>
        <v>2.743858876884232E-2</v>
      </c>
      <c r="M396" s="105">
        <f>G396/'Table 2.1'!M396</f>
        <v>1.4063594084527625E-2</v>
      </c>
      <c r="N396" s="105">
        <f>H396/'Table 2.1'!N396</f>
        <v>2.6755280881575964E-2</v>
      </c>
      <c r="O396" s="131">
        <f>I396/'Table 2.1'!O396</f>
        <v>2.207929396271319E-2</v>
      </c>
      <c r="P396" s="129">
        <f>J396/'Table 2.1'!O396</f>
        <v>0.11186595181071515</v>
      </c>
      <c r="Q396" s="151">
        <f t="shared" si="13"/>
        <v>1</v>
      </c>
      <c r="R396" s="152">
        <f t="shared" si="12"/>
        <v>12</v>
      </c>
    </row>
    <row r="397" spans="1:18" x14ac:dyDescent="0.2">
      <c r="A397" s="1"/>
      <c r="B397" s="24">
        <v>121391303</v>
      </c>
      <c r="C397" s="25" t="s">
        <v>363</v>
      </c>
      <c r="D397" s="26" t="s">
        <v>362</v>
      </c>
      <c r="E397" s="160">
        <f>'Table 2.1'!J397-'Table 2.1'!K397</f>
        <v>-13.113000000000056</v>
      </c>
      <c r="F397" s="161">
        <f>'Table 2.1'!K397-'Table 2.1'!L397</f>
        <v>38.483000000000175</v>
      </c>
      <c r="G397" s="161">
        <f>'Table 2.1'!L397-'Table 2.1'!M397</f>
        <v>7.1839999999999691</v>
      </c>
      <c r="H397" s="161">
        <f>'Table 2.1'!M397-'Table 2.1'!N397</f>
        <v>-5.0640000000000782</v>
      </c>
      <c r="I397" s="161">
        <f>'Table 2.1'!N397-'Table 2.1'!O397</f>
        <v>18.675999999999931</v>
      </c>
      <c r="J397" s="124">
        <f>'Table 2.1'!J397-'Table 2.1'!O397</f>
        <v>46.16599999999994</v>
      </c>
      <c r="K397" s="41">
        <f>E397/'Table 2.1'!K397</f>
        <v>-8.2187608116849279E-3</v>
      </c>
      <c r="L397" s="105">
        <f>F397/'Table 2.1'!L397</f>
        <v>2.471591438221786E-2</v>
      </c>
      <c r="M397" s="105">
        <f>G397/'Table 2.1'!M397</f>
        <v>4.6353500934619039E-3</v>
      </c>
      <c r="N397" s="105">
        <f>H397/'Table 2.1'!N397</f>
        <v>-3.2568157423051476E-3</v>
      </c>
      <c r="O397" s="131">
        <f>I397/'Table 2.1'!O397</f>
        <v>1.2157136654522069E-2</v>
      </c>
      <c r="P397" s="129">
        <f>J397/'Table 2.1'!O397</f>
        <v>3.0051743991896938E-2</v>
      </c>
      <c r="Q397" s="151">
        <f t="shared" si="13"/>
        <v>106</v>
      </c>
      <c r="R397" s="152">
        <f t="shared" si="12"/>
        <v>86</v>
      </c>
    </row>
    <row r="398" spans="1:18" x14ac:dyDescent="0.2">
      <c r="A398" s="1"/>
      <c r="B398" s="24">
        <v>121392303</v>
      </c>
      <c r="C398" s="25" t="s">
        <v>364</v>
      </c>
      <c r="D398" s="26" t="s">
        <v>362</v>
      </c>
      <c r="E398" s="160">
        <f>'Table 2.1'!J398-'Table 2.1'!K398</f>
        <v>71.983000000000175</v>
      </c>
      <c r="F398" s="161">
        <f>'Table 2.1'!K398-'Table 2.1'!L398</f>
        <v>24.393000000000029</v>
      </c>
      <c r="G398" s="161">
        <f>'Table 2.1'!L398-'Table 2.1'!M398</f>
        <v>58.280000000000655</v>
      </c>
      <c r="H398" s="161">
        <f>'Table 2.1'!M398-'Table 2.1'!N398</f>
        <v>17.888999999999214</v>
      </c>
      <c r="I398" s="161">
        <f>'Table 2.1'!N398-'Table 2.1'!O398</f>
        <v>-19.893000000000029</v>
      </c>
      <c r="J398" s="124">
        <f>'Table 2.1'!J398-'Table 2.1'!O398</f>
        <v>152.65200000000004</v>
      </c>
      <c r="K398" s="41">
        <f>E398/'Table 2.1'!K398</f>
        <v>8.6973416217631053E-3</v>
      </c>
      <c r="L398" s="105">
        <f>F398/'Table 2.1'!L398</f>
        <v>2.9559949025962573E-3</v>
      </c>
      <c r="M398" s="105">
        <f>G398/'Table 2.1'!M398</f>
        <v>7.1127262147165403E-3</v>
      </c>
      <c r="N398" s="105">
        <f>H398/'Table 2.1'!N398</f>
        <v>2.1880226887029479E-3</v>
      </c>
      <c r="O398" s="131">
        <f>I398/'Table 2.1'!O398</f>
        <v>-2.4272282963597835E-3</v>
      </c>
      <c r="P398" s="129">
        <f>J398/'Table 2.1'!O398</f>
        <v>1.8625710244604295E-2</v>
      </c>
      <c r="Q398" s="151">
        <f t="shared" si="13"/>
        <v>59</v>
      </c>
      <c r="R398" s="152">
        <f t="shared" si="12"/>
        <v>108</v>
      </c>
    </row>
    <row r="399" spans="1:18" x14ac:dyDescent="0.2">
      <c r="A399" s="1"/>
      <c r="B399" s="24">
        <v>121394503</v>
      </c>
      <c r="C399" s="25" t="s">
        <v>365</v>
      </c>
      <c r="D399" s="26" t="s">
        <v>362</v>
      </c>
      <c r="E399" s="160">
        <f>'Table 2.1'!J399-'Table 2.1'!K399</f>
        <v>-27.8599999999999</v>
      </c>
      <c r="F399" s="161">
        <f>'Table 2.1'!K399-'Table 2.1'!L399</f>
        <v>-29.05600000000004</v>
      </c>
      <c r="G399" s="161">
        <f>'Table 2.1'!L399-'Table 2.1'!M399</f>
        <v>-42.535000000000082</v>
      </c>
      <c r="H399" s="161">
        <f>'Table 2.1'!M399-'Table 2.1'!N399</f>
        <v>-44.850999999999885</v>
      </c>
      <c r="I399" s="161">
        <f>'Table 2.1'!N399-'Table 2.1'!O399</f>
        <v>-20.086000000000013</v>
      </c>
      <c r="J399" s="124">
        <f>'Table 2.1'!J399-'Table 2.1'!O399</f>
        <v>-164.38799999999992</v>
      </c>
      <c r="K399" s="41">
        <f>E399/'Table 2.1'!K399</f>
        <v>-1.7018105407188348E-2</v>
      </c>
      <c r="L399" s="105">
        <f>F399/'Table 2.1'!L399</f>
        <v>-1.7439152626196205E-2</v>
      </c>
      <c r="M399" s="105">
        <f>G399/'Table 2.1'!M399</f>
        <v>-2.4893616149627446E-2</v>
      </c>
      <c r="N399" s="105">
        <f>H399/'Table 2.1'!N399</f>
        <v>-2.557766597738716E-2</v>
      </c>
      <c r="O399" s="131">
        <f>I399/'Table 2.1'!O399</f>
        <v>-1.132493764123753E-2</v>
      </c>
      <c r="P399" s="129">
        <f>J399/'Table 2.1'!O399</f>
        <v>-9.2685644178420443E-2</v>
      </c>
      <c r="Q399" s="151">
        <f t="shared" si="13"/>
        <v>391</v>
      </c>
      <c r="R399" s="152">
        <f t="shared" si="12"/>
        <v>415</v>
      </c>
    </row>
    <row r="400" spans="1:18" x14ac:dyDescent="0.2">
      <c r="A400" s="1"/>
      <c r="B400" s="24">
        <v>121394603</v>
      </c>
      <c r="C400" s="25" t="s">
        <v>366</v>
      </c>
      <c r="D400" s="26" t="s">
        <v>362</v>
      </c>
      <c r="E400" s="160">
        <f>'Table 2.1'!J400-'Table 2.1'!K400</f>
        <v>0.87100000000009459</v>
      </c>
      <c r="F400" s="161">
        <f>'Table 2.1'!K400-'Table 2.1'!L400</f>
        <v>-54.449000000000069</v>
      </c>
      <c r="G400" s="161">
        <f>'Table 2.1'!L400-'Table 2.1'!M400</f>
        <v>-11.782000000000153</v>
      </c>
      <c r="H400" s="161">
        <f>'Table 2.1'!M400-'Table 2.1'!N400</f>
        <v>-14.548999999999978</v>
      </c>
      <c r="I400" s="161">
        <f>'Table 2.1'!N400-'Table 2.1'!O400</f>
        <v>-10.641999999999825</v>
      </c>
      <c r="J400" s="124">
        <f>'Table 2.1'!J400-'Table 2.1'!O400</f>
        <v>-90.550999999999931</v>
      </c>
      <c r="K400" s="41">
        <f>E400/'Table 2.1'!K400</f>
        <v>4.0245688143513748E-4</v>
      </c>
      <c r="L400" s="105">
        <f>F400/'Table 2.1'!L400</f>
        <v>-2.4541434093433172E-2</v>
      </c>
      <c r="M400" s="105">
        <f>G400/'Table 2.1'!M400</f>
        <v>-5.2823705478476212E-3</v>
      </c>
      <c r="N400" s="105">
        <f>H400/'Table 2.1'!N400</f>
        <v>-6.4806611352315078E-3</v>
      </c>
      <c r="O400" s="131">
        <f>I400/'Table 2.1'!O400</f>
        <v>-4.717974454132229E-3</v>
      </c>
      <c r="P400" s="129">
        <f>J400/'Table 2.1'!O400</f>
        <v>-4.0144456380016368E-2</v>
      </c>
      <c r="Q400" s="151">
        <f t="shared" si="13"/>
        <v>291</v>
      </c>
      <c r="R400" s="152">
        <f t="shared" si="12"/>
        <v>258</v>
      </c>
    </row>
    <row r="401" spans="1:18" x14ac:dyDescent="0.2">
      <c r="A401" s="1"/>
      <c r="B401" s="24">
        <v>121395103</v>
      </c>
      <c r="C401" s="25" t="s">
        <v>367</v>
      </c>
      <c r="D401" s="26" t="s">
        <v>362</v>
      </c>
      <c r="E401" s="160">
        <f>'Table 2.1'!J401-'Table 2.1'!K401</f>
        <v>168.15399999999863</v>
      </c>
      <c r="F401" s="161">
        <f>'Table 2.1'!K401-'Table 2.1'!L401</f>
        <v>403.41700000000128</v>
      </c>
      <c r="G401" s="161">
        <f>'Table 2.1'!L401-'Table 2.1'!M401</f>
        <v>29.027999999998428</v>
      </c>
      <c r="H401" s="161">
        <f>'Table 2.1'!M401-'Table 2.1'!N401</f>
        <v>-46.421999999998661</v>
      </c>
      <c r="I401" s="161">
        <f>'Table 2.1'!N401-'Table 2.1'!O401</f>
        <v>-25.643000000000029</v>
      </c>
      <c r="J401" s="124">
        <f>'Table 2.1'!J401-'Table 2.1'!O401</f>
        <v>528.53399999999965</v>
      </c>
      <c r="K401" s="41">
        <f>E401/'Table 2.1'!K401</f>
        <v>1.7553307704617337E-2</v>
      </c>
      <c r="L401" s="105">
        <f>F401/'Table 2.1'!L401</f>
        <v>4.3963395749134701E-2</v>
      </c>
      <c r="M401" s="105">
        <f>G401/'Table 2.1'!M401</f>
        <v>3.173439140875469E-3</v>
      </c>
      <c r="N401" s="105">
        <f>H401/'Table 2.1'!N401</f>
        <v>-5.0493843758197187E-3</v>
      </c>
      <c r="O401" s="131">
        <f>I401/'Table 2.1'!O401</f>
        <v>-2.7814660190499489E-3</v>
      </c>
      <c r="P401" s="129">
        <f>J401/'Table 2.1'!O401</f>
        <v>5.7329460707114727E-2</v>
      </c>
      <c r="Q401" s="151">
        <f t="shared" si="13"/>
        <v>12</v>
      </c>
      <c r="R401" s="152">
        <f t="shared" si="12"/>
        <v>41</v>
      </c>
    </row>
    <row r="402" spans="1:18" x14ac:dyDescent="0.2">
      <c r="A402" s="1"/>
      <c r="B402" s="24">
        <v>121395603</v>
      </c>
      <c r="C402" s="25" t="s">
        <v>368</v>
      </c>
      <c r="D402" s="26" t="s">
        <v>362</v>
      </c>
      <c r="E402" s="160">
        <f>'Table 2.1'!J402-'Table 2.1'!K402</f>
        <v>-16.36200000000008</v>
      </c>
      <c r="F402" s="161">
        <f>'Table 2.1'!K402-'Table 2.1'!L402</f>
        <v>17.070000000000164</v>
      </c>
      <c r="G402" s="161">
        <f>'Table 2.1'!L402-'Table 2.1'!M402</f>
        <v>75.353999999999814</v>
      </c>
      <c r="H402" s="161">
        <f>'Table 2.1'!M402-'Table 2.1'!N402</f>
        <v>-56.114000000000033</v>
      </c>
      <c r="I402" s="161">
        <f>'Table 2.1'!N402-'Table 2.1'!O402</f>
        <v>-16.432999999999993</v>
      </c>
      <c r="J402" s="124">
        <f>'Table 2.1'!J402-'Table 2.1'!O402</f>
        <v>3.5149999999998727</v>
      </c>
      <c r="K402" s="41">
        <f>E402/'Table 2.1'!K402</f>
        <v>-9.673580223848656E-3</v>
      </c>
      <c r="L402" s="105">
        <f>F402/'Table 2.1'!L402</f>
        <v>1.0195055845852287E-2</v>
      </c>
      <c r="M402" s="105">
        <f>G402/'Table 2.1'!M402</f>
        <v>4.7126086703644127E-2</v>
      </c>
      <c r="N402" s="105">
        <f>H402/'Table 2.1'!N402</f>
        <v>-3.3903671135477549E-2</v>
      </c>
      <c r="O402" s="131">
        <f>I402/'Table 2.1'!O402</f>
        <v>-9.8310892868466882E-3</v>
      </c>
      <c r="P402" s="129">
        <f>J402/'Table 2.1'!O402</f>
        <v>2.1028588111279057E-3</v>
      </c>
      <c r="Q402" s="151">
        <f t="shared" si="13"/>
        <v>141</v>
      </c>
      <c r="R402" s="152">
        <f t="shared" si="12"/>
        <v>143</v>
      </c>
    </row>
    <row r="403" spans="1:18" x14ac:dyDescent="0.2">
      <c r="A403" s="1"/>
      <c r="B403" s="24">
        <v>121395703</v>
      </c>
      <c r="C403" s="25" t="s">
        <v>369</v>
      </c>
      <c r="D403" s="26" t="s">
        <v>362</v>
      </c>
      <c r="E403" s="160">
        <f>'Table 2.1'!J403-'Table 2.1'!K403</f>
        <v>38.947000000000116</v>
      </c>
      <c r="F403" s="161">
        <f>'Table 2.1'!K403-'Table 2.1'!L403</f>
        <v>49.644000000000233</v>
      </c>
      <c r="G403" s="161">
        <f>'Table 2.1'!L403-'Table 2.1'!M403</f>
        <v>0.61799999999993815</v>
      </c>
      <c r="H403" s="161">
        <f>'Table 2.1'!M403-'Table 2.1'!N403</f>
        <v>94.415999999999713</v>
      </c>
      <c r="I403" s="161">
        <f>'Table 2.1'!N403-'Table 2.1'!O403</f>
        <v>-58.565000000000055</v>
      </c>
      <c r="J403" s="124">
        <f>'Table 2.1'!J403-'Table 2.1'!O403</f>
        <v>125.05999999999995</v>
      </c>
      <c r="K403" s="41">
        <f>E403/'Table 2.1'!K403</f>
        <v>1.2195454173969144E-2</v>
      </c>
      <c r="L403" s="105">
        <f>F403/'Table 2.1'!L403</f>
        <v>1.5790463061595414E-2</v>
      </c>
      <c r="M403" s="105">
        <f>G403/'Table 2.1'!M403</f>
        <v>1.9660834694690404E-4</v>
      </c>
      <c r="N403" s="105">
        <f>H403/'Table 2.1'!N403</f>
        <v>3.0967345810227826E-2</v>
      </c>
      <c r="O403" s="131">
        <f>I403/'Table 2.1'!O403</f>
        <v>-1.8846618485744294E-2</v>
      </c>
      <c r="P403" s="129">
        <f>J403/'Table 2.1'!O403</f>
        <v>4.0245165334708073E-2</v>
      </c>
      <c r="Q403" s="151">
        <f t="shared" si="13"/>
        <v>71</v>
      </c>
      <c r="R403" s="152">
        <f t="shared" si="12"/>
        <v>66</v>
      </c>
    </row>
    <row r="404" spans="1:18" x14ac:dyDescent="0.2">
      <c r="A404" s="1"/>
      <c r="B404" s="24">
        <v>121397803</v>
      </c>
      <c r="C404" s="25" t="s">
        <v>370</v>
      </c>
      <c r="D404" s="26" t="s">
        <v>362</v>
      </c>
      <c r="E404" s="160">
        <f>'Table 2.1'!J404-'Table 2.1'!K404</f>
        <v>48.595000000000255</v>
      </c>
      <c r="F404" s="161">
        <f>'Table 2.1'!K404-'Table 2.1'!L404</f>
        <v>-10.814000000000306</v>
      </c>
      <c r="G404" s="161">
        <f>'Table 2.1'!L404-'Table 2.1'!M404</f>
        <v>81.824000000000524</v>
      </c>
      <c r="H404" s="161">
        <f>'Table 2.1'!M404-'Table 2.1'!N404</f>
        <v>105.74299999999948</v>
      </c>
      <c r="I404" s="161">
        <f>'Table 2.1'!N404-'Table 2.1'!O404</f>
        <v>-10.344999999999345</v>
      </c>
      <c r="J404" s="124">
        <f>'Table 2.1'!J404-'Table 2.1'!O404</f>
        <v>215.00300000000061</v>
      </c>
      <c r="K404" s="41">
        <f>E404/'Table 2.1'!K404</f>
        <v>1.1046582731278152E-2</v>
      </c>
      <c r="L404" s="105">
        <f>F404/'Table 2.1'!L404</f>
        <v>-2.4522031278629381E-3</v>
      </c>
      <c r="M404" s="105">
        <f>G404/'Table 2.1'!M404</f>
        <v>1.8905345732341979E-2</v>
      </c>
      <c r="N404" s="105">
        <f>H404/'Table 2.1'!N404</f>
        <v>2.5043666493382109E-2</v>
      </c>
      <c r="O404" s="131">
        <f>I404/'Table 2.1'!O404</f>
        <v>-2.4440722093985968E-3</v>
      </c>
      <c r="P404" s="129">
        <f>J404/'Table 2.1'!O404</f>
        <v>5.0795829602451548E-2</v>
      </c>
      <c r="Q404" s="151">
        <f t="shared" si="13"/>
        <v>40</v>
      </c>
      <c r="R404" s="152">
        <f t="shared" si="12"/>
        <v>48</v>
      </c>
    </row>
    <row r="405" spans="1:18" x14ac:dyDescent="0.2">
      <c r="A405" s="1"/>
      <c r="B405" s="24">
        <v>122091002</v>
      </c>
      <c r="C405" s="25" t="s">
        <v>128</v>
      </c>
      <c r="D405" s="26" t="s">
        <v>129</v>
      </c>
      <c r="E405" s="160">
        <f>'Table 2.1'!J405-'Table 2.1'!K405</f>
        <v>117.20799999999963</v>
      </c>
      <c r="F405" s="161">
        <f>'Table 2.1'!K405-'Table 2.1'!L405</f>
        <v>57.529999999999745</v>
      </c>
      <c r="G405" s="161">
        <f>'Table 2.1'!L405-'Table 2.1'!M405</f>
        <v>54.248000000000502</v>
      </c>
      <c r="H405" s="161">
        <f>'Table 2.1'!M405-'Table 2.1'!N405</f>
        <v>142.07299999999941</v>
      </c>
      <c r="I405" s="161">
        <f>'Table 2.1'!N405-'Table 2.1'!O405</f>
        <v>88.90099999999984</v>
      </c>
      <c r="J405" s="124">
        <f>'Table 2.1'!J405-'Table 2.1'!O405</f>
        <v>459.95999999999913</v>
      </c>
      <c r="K405" s="41">
        <f>E405/'Table 2.1'!K405</f>
        <v>1.5271969743758482E-2</v>
      </c>
      <c r="L405" s="105">
        <f>F405/'Table 2.1'!L405</f>
        <v>7.5526598806067626E-3</v>
      </c>
      <c r="M405" s="105">
        <f>G405/'Table 2.1'!M405</f>
        <v>7.1728757191652165E-3</v>
      </c>
      <c r="N405" s="105">
        <f>H405/'Table 2.1'!N405</f>
        <v>1.9145077870323088E-2</v>
      </c>
      <c r="O405" s="131">
        <f>I405/'Table 2.1'!O405</f>
        <v>1.212513103586732E-2</v>
      </c>
      <c r="P405" s="129">
        <f>J405/'Table 2.1'!O405</f>
        <v>6.2733549355547549E-2</v>
      </c>
      <c r="Q405" s="151">
        <f t="shared" si="13"/>
        <v>18</v>
      </c>
      <c r="R405" s="152">
        <f t="shared" si="12"/>
        <v>34</v>
      </c>
    </row>
    <row r="406" spans="1:18" x14ac:dyDescent="0.2">
      <c r="A406" s="1"/>
      <c r="B406" s="24">
        <v>122091303</v>
      </c>
      <c r="C406" s="25" t="s">
        <v>130</v>
      </c>
      <c r="D406" s="26" t="s">
        <v>129</v>
      </c>
      <c r="E406" s="160">
        <f>'Table 2.1'!J406-'Table 2.1'!K406</f>
        <v>1.5590000000001965</v>
      </c>
      <c r="F406" s="161">
        <f>'Table 2.1'!K406-'Table 2.1'!L406</f>
        <v>11.7199999999998</v>
      </c>
      <c r="G406" s="161">
        <f>'Table 2.1'!L406-'Table 2.1'!M406</f>
        <v>45.300000000000182</v>
      </c>
      <c r="H406" s="161">
        <f>'Table 2.1'!M406-'Table 2.1'!N406</f>
        <v>41.274999999999864</v>
      </c>
      <c r="I406" s="161">
        <f>'Table 2.1'!N406-'Table 2.1'!O406</f>
        <v>24.270999999999958</v>
      </c>
      <c r="J406" s="124">
        <f>'Table 2.1'!J406-'Table 2.1'!O406</f>
        <v>124.125</v>
      </c>
      <c r="K406" s="41">
        <f>E406/'Table 2.1'!K406</f>
        <v>1.1146319212280516E-3</v>
      </c>
      <c r="L406" s="105">
        <f>F406/'Table 2.1'!L406</f>
        <v>8.4502086595891115E-3</v>
      </c>
      <c r="M406" s="105">
        <f>G406/'Table 2.1'!M406</f>
        <v>3.3764444921469849E-2</v>
      </c>
      <c r="N406" s="105">
        <f>H406/'Table 2.1'!N406</f>
        <v>3.1740892805371894E-2</v>
      </c>
      <c r="O406" s="131">
        <f>I406/'Table 2.1'!O406</f>
        <v>1.9019639495902331E-2</v>
      </c>
      <c r="P406" s="129">
        <f>J406/'Table 2.1'!O406</f>
        <v>9.7268870356758311E-2</v>
      </c>
      <c r="Q406" s="151">
        <f t="shared" si="13"/>
        <v>72</v>
      </c>
      <c r="R406" s="152">
        <f t="shared" si="12"/>
        <v>17</v>
      </c>
    </row>
    <row r="407" spans="1:18" x14ac:dyDescent="0.2">
      <c r="A407" s="1"/>
      <c r="B407" s="24">
        <v>122091352</v>
      </c>
      <c r="C407" s="25" t="s">
        <v>131</v>
      </c>
      <c r="D407" s="26" t="s">
        <v>129</v>
      </c>
      <c r="E407" s="160">
        <f>'Table 2.1'!J407-'Table 2.1'!K407</f>
        <v>87.907999999999447</v>
      </c>
      <c r="F407" s="161">
        <f>'Table 2.1'!K407-'Table 2.1'!L407</f>
        <v>51.324000000000524</v>
      </c>
      <c r="G407" s="161">
        <f>'Table 2.1'!L407-'Table 2.1'!M407</f>
        <v>-19.896999999999935</v>
      </c>
      <c r="H407" s="161">
        <f>'Table 2.1'!M407-'Table 2.1'!N407</f>
        <v>109.1899999999996</v>
      </c>
      <c r="I407" s="161">
        <f>'Table 2.1'!N407-'Table 2.1'!O407</f>
        <v>90.622999999999593</v>
      </c>
      <c r="J407" s="124">
        <f>'Table 2.1'!J407-'Table 2.1'!O407</f>
        <v>319.14799999999923</v>
      </c>
      <c r="K407" s="41">
        <f>E407/'Table 2.1'!K407</f>
        <v>1.2070506212106241E-2</v>
      </c>
      <c r="L407" s="105">
        <f>F407/'Table 2.1'!L407</f>
        <v>7.0972316869187318E-3</v>
      </c>
      <c r="M407" s="105">
        <f>G407/'Table 2.1'!M407</f>
        <v>-2.7438653984879348E-3</v>
      </c>
      <c r="N407" s="105">
        <f>H407/'Table 2.1'!N407</f>
        <v>1.5287880207088485E-2</v>
      </c>
      <c r="O407" s="131">
        <f>I407/'Table 2.1'!O407</f>
        <v>1.2851344000172384E-2</v>
      </c>
      <c r="P407" s="129">
        <f>J407/'Table 2.1'!O407</f>
        <v>4.5258717267879285E-2</v>
      </c>
      <c r="Q407" s="151">
        <f t="shared" si="13"/>
        <v>29</v>
      </c>
      <c r="R407" s="152">
        <f t="shared" si="12"/>
        <v>56</v>
      </c>
    </row>
    <row r="408" spans="1:18" x14ac:dyDescent="0.2">
      <c r="A408" s="1"/>
      <c r="B408" s="24">
        <v>122092002</v>
      </c>
      <c r="C408" s="25" t="s">
        <v>132</v>
      </c>
      <c r="D408" s="26" t="s">
        <v>129</v>
      </c>
      <c r="E408" s="160">
        <f>'Table 2.1'!J408-'Table 2.1'!K408</f>
        <v>133.01199999999972</v>
      </c>
      <c r="F408" s="161">
        <f>'Table 2.1'!K408-'Table 2.1'!L408</f>
        <v>-22.813000000000102</v>
      </c>
      <c r="G408" s="161">
        <f>'Table 2.1'!L408-'Table 2.1'!M408</f>
        <v>-33.980999999999767</v>
      </c>
      <c r="H408" s="161">
        <f>'Table 2.1'!M408-'Table 2.1'!N408</f>
        <v>-7.1880000000001019</v>
      </c>
      <c r="I408" s="161">
        <f>'Table 2.1'!N408-'Table 2.1'!O408</f>
        <v>-110.40799999999945</v>
      </c>
      <c r="J408" s="124">
        <f>'Table 2.1'!J408-'Table 2.1'!O408</f>
        <v>-41.377999999999702</v>
      </c>
      <c r="K408" s="41">
        <f>E408/'Table 2.1'!K408</f>
        <v>2.4344924376478356E-2</v>
      </c>
      <c r="L408" s="105">
        <f>F408/'Table 2.1'!L408</f>
        <v>-4.1580568297537191E-3</v>
      </c>
      <c r="M408" s="105">
        <f>G408/'Table 2.1'!M408</f>
        <v>-6.1554898361325253E-3</v>
      </c>
      <c r="N408" s="105">
        <f>H408/'Table 2.1'!N408</f>
        <v>-1.300377413377841E-3</v>
      </c>
      <c r="O408" s="131">
        <f>I408/'Table 2.1'!O408</f>
        <v>-1.9582712697369234E-2</v>
      </c>
      <c r="P408" s="129">
        <f>J408/'Table 2.1'!O408</f>
        <v>-7.3390830917301501E-3</v>
      </c>
      <c r="Q408" s="151">
        <f t="shared" si="13"/>
        <v>207</v>
      </c>
      <c r="R408" s="152">
        <f t="shared" si="12"/>
        <v>160</v>
      </c>
    </row>
    <row r="409" spans="1:18" x14ac:dyDescent="0.2">
      <c r="A409" s="1"/>
      <c r="B409" s="24">
        <v>122092102</v>
      </c>
      <c r="C409" s="25" t="s">
        <v>133</v>
      </c>
      <c r="D409" s="26" t="s">
        <v>129</v>
      </c>
      <c r="E409" s="160">
        <f>'Table 2.1'!J409-'Table 2.1'!K409</f>
        <v>-179.07800000000134</v>
      </c>
      <c r="F409" s="161">
        <f>'Table 2.1'!K409-'Table 2.1'!L409</f>
        <v>-318.23400000000038</v>
      </c>
      <c r="G409" s="161">
        <f>'Table 2.1'!L409-'Table 2.1'!M409</f>
        <v>-336.65399999999863</v>
      </c>
      <c r="H409" s="161">
        <f>'Table 2.1'!M409-'Table 2.1'!N409</f>
        <v>-460.34799999999814</v>
      </c>
      <c r="I409" s="161">
        <f>'Table 2.1'!N409-'Table 2.1'!O409</f>
        <v>-264.09500000000116</v>
      </c>
      <c r="J409" s="124">
        <f>'Table 2.1'!J409-'Table 2.1'!O409</f>
        <v>-1558.4089999999997</v>
      </c>
      <c r="K409" s="41">
        <f>E409/'Table 2.1'!K409</f>
        <v>-9.8762308268800243E-3</v>
      </c>
      <c r="L409" s="105">
        <f>F409/'Table 2.1'!L409</f>
        <v>-1.7248029926633265E-2</v>
      </c>
      <c r="M409" s="105">
        <f>G409/'Table 2.1'!M409</f>
        <v>-1.7919414849831266E-2</v>
      </c>
      <c r="N409" s="105">
        <f>H409/'Table 2.1'!N409</f>
        <v>-2.3917341392164074E-2</v>
      </c>
      <c r="O409" s="131">
        <f>I409/'Table 2.1'!O409</f>
        <v>-1.3535314873978306E-2</v>
      </c>
      <c r="P409" s="129">
        <f>J409/'Table 2.1'!O409</f>
        <v>-7.9871093801251666E-2</v>
      </c>
      <c r="Q409" s="151">
        <f t="shared" si="13"/>
        <v>499</v>
      </c>
      <c r="R409" s="152">
        <f t="shared" si="12"/>
        <v>370</v>
      </c>
    </row>
    <row r="410" spans="1:18" x14ac:dyDescent="0.2">
      <c r="A410" s="1"/>
      <c r="B410" s="24">
        <v>122092353</v>
      </c>
      <c r="C410" s="25" t="s">
        <v>134</v>
      </c>
      <c r="D410" s="26" t="s">
        <v>129</v>
      </c>
      <c r="E410" s="160">
        <f>'Table 2.1'!J410-'Table 2.1'!K410</f>
        <v>-26.700000000000728</v>
      </c>
      <c r="F410" s="161">
        <f>'Table 2.1'!K410-'Table 2.1'!L410</f>
        <v>-6.7179999999989377</v>
      </c>
      <c r="G410" s="161">
        <f>'Table 2.1'!L410-'Table 2.1'!M410</f>
        <v>-98.421000000000276</v>
      </c>
      <c r="H410" s="161">
        <f>'Table 2.1'!M410-'Table 2.1'!N410</f>
        <v>-152.57500000000073</v>
      </c>
      <c r="I410" s="161">
        <f>'Table 2.1'!N410-'Table 2.1'!O410</f>
        <v>-197.57200000000012</v>
      </c>
      <c r="J410" s="124">
        <f>'Table 2.1'!J410-'Table 2.1'!O410</f>
        <v>-481.98600000000079</v>
      </c>
      <c r="K410" s="41">
        <f>E410/'Table 2.1'!K410</f>
        <v>-2.4744471626293538E-3</v>
      </c>
      <c r="L410" s="105">
        <f>F410/'Table 2.1'!L410</f>
        <v>-6.2220946971683333E-4</v>
      </c>
      <c r="M410" s="105">
        <f>G410/'Table 2.1'!M410</f>
        <v>-9.0332385290417486E-3</v>
      </c>
      <c r="N410" s="105">
        <f>H410/'Table 2.1'!N410</f>
        <v>-1.3810188139883807E-2</v>
      </c>
      <c r="O410" s="131">
        <f>I410/'Table 2.1'!O410</f>
        <v>-1.7568865976172861E-2</v>
      </c>
      <c r="P410" s="129">
        <f>J410/'Table 2.1'!O410</f>
        <v>-4.2860058289593973E-2</v>
      </c>
      <c r="Q410" s="151">
        <f t="shared" si="13"/>
        <v>488</v>
      </c>
      <c r="R410" s="152">
        <f t="shared" si="12"/>
        <v>270</v>
      </c>
    </row>
    <row r="411" spans="1:18" x14ac:dyDescent="0.2">
      <c r="A411" s="1"/>
      <c r="B411" s="24">
        <v>122097203</v>
      </c>
      <c r="C411" s="25" t="s">
        <v>135</v>
      </c>
      <c r="D411" s="26" t="s">
        <v>129</v>
      </c>
      <c r="E411" s="160">
        <f>'Table 2.1'!J411-'Table 2.1'!K411</f>
        <v>24.783999999999992</v>
      </c>
      <c r="F411" s="161">
        <f>'Table 2.1'!K411-'Table 2.1'!L411</f>
        <v>-0.17700000000002092</v>
      </c>
      <c r="G411" s="161">
        <f>'Table 2.1'!L411-'Table 2.1'!M411</f>
        <v>-24.842999999999961</v>
      </c>
      <c r="H411" s="161">
        <f>'Table 2.1'!M411-'Table 2.1'!N411</f>
        <v>26.442999999999984</v>
      </c>
      <c r="I411" s="161">
        <f>'Table 2.1'!N411-'Table 2.1'!O411</f>
        <v>-61.880999999999972</v>
      </c>
      <c r="J411" s="124">
        <f>'Table 2.1'!J411-'Table 2.1'!O411</f>
        <v>-35.673999999999978</v>
      </c>
      <c r="K411" s="41">
        <f>E411/'Table 2.1'!K411</f>
        <v>2.6416373376422653E-2</v>
      </c>
      <c r="L411" s="105">
        <f>F411/'Table 2.1'!L411</f>
        <v>-1.8862234290265372E-4</v>
      </c>
      <c r="M411" s="105">
        <f>G411/'Table 2.1'!M411</f>
        <v>-2.5791454964878398E-2</v>
      </c>
      <c r="N411" s="105">
        <f>H411/'Table 2.1'!N411</f>
        <v>2.822745502426921E-2</v>
      </c>
      <c r="O411" s="131">
        <f>I411/'Table 2.1'!O411</f>
        <v>-6.1963783614909493E-2</v>
      </c>
      <c r="P411" s="129">
        <f>J411/'Table 2.1'!O411</f>
        <v>-3.5721724223562658E-2</v>
      </c>
      <c r="Q411" s="151">
        <f t="shared" si="13"/>
        <v>200</v>
      </c>
      <c r="R411" s="152">
        <f t="shared" si="12"/>
        <v>250</v>
      </c>
    </row>
    <row r="412" spans="1:18" x14ac:dyDescent="0.2">
      <c r="A412" s="1"/>
      <c r="B412" s="24">
        <v>122097502</v>
      </c>
      <c r="C412" s="25" t="s">
        <v>136</v>
      </c>
      <c r="D412" s="26" t="s">
        <v>129</v>
      </c>
      <c r="E412" s="160">
        <f>'Table 2.1'!J412-'Table 2.1'!K412</f>
        <v>44.644000000000233</v>
      </c>
      <c r="F412" s="161">
        <f>'Table 2.1'!K412-'Table 2.1'!L412</f>
        <v>219.60599999999977</v>
      </c>
      <c r="G412" s="161">
        <f>'Table 2.1'!L412-'Table 2.1'!M412</f>
        <v>-35.02599999999984</v>
      </c>
      <c r="H412" s="161">
        <f>'Table 2.1'!M412-'Table 2.1'!N412</f>
        <v>341.89999999999964</v>
      </c>
      <c r="I412" s="161">
        <f>'Table 2.1'!N412-'Table 2.1'!O412</f>
        <v>-314.54900000000089</v>
      </c>
      <c r="J412" s="124">
        <f>'Table 2.1'!J412-'Table 2.1'!O412</f>
        <v>256.57499999999891</v>
      </c>
      <c r="K412" s="41">
        <f>E412/'Table 2.1'!K412</f>
        <v>4.8031203713994469E-3</v>
      </c>
      <c r="L412" s="105">
        <f>F412/'Table 2.1'!L412</f>
        <v>2.4198514961402965E-2</v>
      </c>
      <c r="M412" s="105">
        <f>G412/'Table 2.1'!M412</f>
        <v>-3.844696901092614E-3</v>
      </c>
      <c r="N412" s="105">
        <f>H412/'Table 2.1'!N412</f>
        <v>3.8992686276752689E-2</v>
      </c>
      <c r="O412" s="131">
        <f>I412/'Table 2.1'!O412</f>
        <v>-3.4631052333736388E-2</v>
      </c>
      <c r="P412" s="129">
        <f>J412/'Table 2.1'!O412</f>
        <v>2.8248261010298398E-2</v>
      </c>
      <c r="Q412" s="151">
        <f t="shared" si="13"/>
        <v>36</v>
      </c>
      <c r="R412" s="152">
        <f t="shared" si="12"/>
        <v>90</v>
      </c>
    </row>
    <row r="413" spans="1:18" x14ac:dyDescent="0.2">
      <c r="A413" s="1"/>
      <c r="B413" s="24">
        <v>122097604</v>
      </c>
      <c r="C413" s="25" t="s">
        <v>137</v>
      </c>
      <c r="D413" s="26" t="s">
        <v>129</v>
      </c>
      <c r="E413" s="160">
        <f>'Table 2.1'!J413-'Table 2.1'!K413</f>
        <v>-65.229999999999791</v>
      </c>
      <c r="F413" s="161">
        <f>'Table 2.1'!K413-'Table 2.1'!L413</f>
        <v>1.0839999999998327</v>
      </c>
      <c r="G413" s="161">
        <f>'Table 2.1'!L413-'Table 2.1'!M413</f>
        <v>-31.643000000000029</v>
      </c>
      <c r="H413" s="161">
        <f>'Table 2.1'!M413-'Table 2.1'!N413</f>
        <v>-22.363999999999805</v>
      </c>
      <c r="I413" s="161">
        <f>'Table 2.1'!N413-'Table 2.1'!O413</f>
        <v>-49.649000000000115</v>
      </c>
      <c r="J413" s="124">
        <f>'Table 2.1'!J413-'Table 2.1'!O413</f>
        <v>-167.80199999999991</v>
      </c>
      <c r="K413" s="41">
        <f>E413/'Table 2.1'!K413</f>
        <v>-4.3835244531178465E-2</v>
      </c>
      <c r="L413" s="105">
        <f>F413/'Table 2.1'!L413</f>
        <v>7.2899041552442433E-4</v>
      </c>
      <c r="M413" s="105">
        <f>G413/'Table 2.1'!M413</f>
        <v>-2.0836529742906621E-2</v>
      </c>
      <c r="N413" s="105">
        <f>H413/'Table 2.1'!N413</f>
        <v>-1.4512701209283487E-2</v>
      </c>
      <c r="O413" s="131">
        <f>I413/'Table 2.1'!O413</f>
        <v>-3.1213143858713901E-2</v>
      </c>
      <c r="P413" s="129">
        <f>J413/'Table 2.1'!O413</f>
        <v>-0.10549312102519477</v>
      </c>
      <c r="Q413" s="151">
        <f t="shared" si="13"/>
        <v>395</v>
      </c>
      <c r="R413" s="152">
        <f t="shared" si="12"/>
        <v>431</v>
      </c>
    </row>
    <row r="414" spans="1:18" x14ac:dyDescent="0.2">
      <c r="A414" s="1"/>
      <c r="B414" s="24">
        <v>122098003</v>
      </c>
      <c r="C414" s="25" t="s">
        <v>138</v>
      </c>
      <c r="D414" s="26" t="s">
        <v>129</v>
      </c>
      <c r="E414" s="160">
        <f>'Table 2.1'!J414-'Table 2.1'!K414</f>
        <v>-33.685999999999922</v>
      </c>
      <c r="F414" s="161">
        <f>'Table 2.1'!K414-'Table 2.1'!L414</f>
        <v>8.9660000000001219</v>
      </c>
      <c r="G414" s="161">
        <f>'Table 2.1'!L414-'Table 2.1'!M414</f>
        <v>-72.005000000000109</v>
      </c>
      <c r="H414" s="161">
        <f>'Table 2.1'!M414-'Table 2.1'!N414</f>
        <v>-42.868999999999915</v>
      </c>
      <c r="I414" s="161">
        <f>'Table 2.1'!N414-'Table 2.1'!O414</f>
        <v>-19.142000000000053</v>
      </c>
      <c r="J414" s="124">
        <f>'Table 2.1'!J414-'Table 2.1'!O414</f>
        <v>-158.73599999999988</v>
      </c>
      <c r="K414" s="41">
        <f>E414/'Table 2.1'!K414</f>
        <v>-2.0438041234048469E-2</v>
      </c>
      <c r="L414" s="105">
        <f>F414/'Table 2.1'!L414</f>
        <v>5.4696245504763643E-3</v>
      </c>
      <c r="M414" s="105">
        <f>G414/'Table 2.1'!M414</f>
        <v>-4.2077674668661386E-2</v>
      </c>
      <c r="N414" s="105">
        <f>H414/'Table 2.1'!N414</f>
        <v>-2.4439188214643397E-2</v>
      </c>
      <c r="O414" s="131">
        <f>I414/'Table 2.1'!O414</f>
        <v>-1.0794862092281383E-2</v>
      </c>
      <c r="P414" s="129">
        <f>J414/'Table 2.1'!O414</f>
        <v>-8.9516938098441717E-2</v>
      </c>
      <c r="Q414" s="151">
        <f t="shared" si="13"/>
        <v>384</v>
      </c>
      <c r="R414" s="152">
        <f t="shared" si="12"/>
        <v>405</v>
      </c>
    </row>
    <row r="415" spans="1:18" x14ac:dyDescent="0.2">
      <c r="A415" s="1"/>
      <c r="B415" s="24">
        <v>122098103</v>
      </c>
      <c r="C415" s="25" t="s">
        <v>139</v>
      </c>
      <c r="D415" s="26" t="s">
        <v>129</v>
      </c>
      <c r="E415" s="160">
        <f>'Table 2.1'!J415-'Table 2.1'!K415</f>
        <v>-83.944999999999709</v>
      </c>
      <c r="F415" s="161">
        <f>'Table 2.1'!K415-'Table 2.1'!L415</f>
        <v>4.3519999999998618</v>
      </c>
      <c r="G415" s="161">
        <f>'Table 2.1'!L415-'Table 2.1'!M415</f>
        <v>-82.667000000000371</v>
      </c>
      <c r="H415" s="161">
        <f>'Table 2.1'!M415-'Table 2.1'!N415</f>
        <v>43.809000000000196</v>
      </c>
      <c r="I415" s="161">
        <f>'Table 2.1'!N415-'Table 2.1'!O415</f>
        <v>-26.139000000000124</v>
      </c>
      <c r="J415" s="124">
        <f>'Table 2.1'!J415-'Table 2.1'!O415</f>
        <v>-144.59000000000015</v>
      </c>
      <c r="K415" s="41">
        <f>E415/'Table 2.1'!K415</f>
        <v>-1.1469557067006931E-2</v>
      </c>
      <c r="L415" s="105">
        <f>F415/'Table 2.1'!L415</f>
        <v>5.9497541078183235E-4</v>
      </c>
      <c r="M415" s="105">
        <f>G415/'Table 2.1'!M415</f>
        <v>-1.1175361671322723E-2</v>
      </c>
      <c r="N415" s="105">
        <f>H415/'Table 2.1'!N415</f>
        <v>5.9576149739863724E-3</v>
      </c>
      <c r="O415" s="131">
        <f>I415/'Table 2.1'!O415</f>
        <v>-3.5420691000916885E-3</v>
      </c>
      <c r="P415" s="129">
        <f>J415/'Table 2.1'!O415</f>
        <v>-1.9593242709447772E-2</v>
      </c>
      <c r="Q415" s="151">
        <f t="shared" si="13"/>
        <v>376</v>
      </c>
      <c r="R415" s="152">
        <f t="shared" si="12"/>
        <v>207</v>
      </c>
    </row>
    <row r="416" spans="1:18" x14ac:dyDescent="0.2">
      <c r="A416" s="1"/>
      <c r="B416" s="24">
        <v>122098202</v>
      </c>
      <c r="C416" s="25" t="s">
        <v>140</v>
      </c>
      <c r="D416" s="26" t="s">
        <v>129</v>
      </c>
      <c r="E416" s="160">
        <f>'Table 2.1'!J416-'Table 2.1'!K416</f>
        <v>-120.9989999999998</v>
      </c>
      <c r="F416" s="161">
        <f>'Table 2.1'!K416-'Table 2.1'!L416</f>
        <v>-269.38199999999961</v>
      </c>
      <c r="G416" s="161">
        <f>'Table 2.1'!L416-'Table 2.1'!M416</f>
        <v>266.12900000000081</v>
      </c>
      <c r="H416" s="161">
        <f>'Table 2.1'!M416-'Table 2.1'!N416</f>
        <v>248.66100000000006</v>
      </c>
      <c r="I416" s="161">
        <f>'Table 2.1'!N416-'Table 2.1'!O416</f>
        <v>-220.01300000000083</v>
      </c>
      <c r="J416" s="124">
        <f>'Table 2.1'!J416-'Table 2.1'!O416</f>
        <v>-95.60399999999936</v>
      </c>
      <c r="K416" s="41">
        <f>E416/'Table 2.1'!K416</f>
        <v>-1.1188687680921862E-2</v>
      </c>
      <c r="L416" s="105">
        <f>F416/'Table 2.1'!L416</f>
        <v>-2.4304148031715118E-2</v>
      </c>
      <c r="M416" s="105">
        <f>G416/'Table 2.1'!M416</f>
        <v>2.4601350865409207E-2</v>
      </c>
      <c r="N416" s="105">
        <f>H416/'Table 2.1'!N416</f>
        <v>2.3527398105988685E-2</v>
      </c>
      <c r="O416" s="131">
        <f>I416/'Table 2.1'!O416</f>
        <v>-2.0392325153095681E-2</v>
      </c>
      <c r="P416" s="129">
        <f>J416/'Table 2.1'!O416</f>
        <v>-8.8612393537497291E-3</v>
      </c>
      <c r="Q416" s="151">
        <f t="shared" si="13"/>
        <v>305</v>
      </c>
      <c r="R416" s="152">
        <f t="shared" si="12"/>
        <v>168</v>
      </c>
    </row>
    <row r="417" spans="1:18" x14ac:dyDescent="0.2">
      <c r="A417" s="1"/>
      <c r="B417" s="24">
        <v>122098403</v>
      </c>
      <c r="C417" s="25" t="s">
        <v>141</v>
      </c>
      <c r="D417" s="26" t="s">
        <v>129</v>
      </c>
      <c r="E417" s="160">
        <f>'Table 2.1'!J417-'Table 2.1'!K417</f>
        <v>-64.505000000000109</v>
      </c>
      <c r="F417" s="161">
        <f>'Table 2.1'!K417-'Table 2.1'!L417</f>
        <v>-2.9349999999994907</v>
      </c>
      <c r="G417" s="161">
        <f>'Table 2.1'!L417-'Table 2.1'!M417</f>
        <v>-32.975999999999658</v>
      </c>
      <c r="H417" s="161">
        <f>'Table 2.1'!M417-'Table 2.1'!N417</f>
        <v>29.02599999999984</v>
      </c>
      <c r="I417" s="161">
        <f>'Table 2.1'!N417-'Table 2.1'!O417</f>
        <v>-63.604000000000269</v>
      </c>
      <c r="J417" s="124">
        <f>'Table 2.1'!J417-'Table 2.1'!O417</f>
        <v>-134.99399999999969</v>
      </c>
      <c r="K417" s="41">
        <f>E417/'Table 2.1'!K417</f>
        <v>-1.2082674301076174E-2</v>
      </c>
      <c r="L417" s="105">
        <f>F417/'Table 2.1'!L417</f>
        <v>-5.4946381879029428E-4</v>
      </c>
      <c r="M417" s="105">
        <f>G417/'Table 2.1'!M417</f>
        <v>-6.1355868689955935E-3</v>
      </c>
      <c r="N417" s="105">
        <f>H417/'Table 2.1'!N417</f>
        <v>5.4299665084095346E-3</v>
      </c>
      <c r="O417" s="131">
        <f>I417/'Table 2.1'!O417</f>
        <v>-1.1758648579945975E-2</v>
      </c>
      <c r="P417" s="129">
        <f>J417/'Table 2.1'!O417</f>
        <v>-2.4956716659348729E-2</v>
      </c>
      <c r="Q417" s="151">
        <f t="shared" si="13"/>
        <v>364</v>
      </c>
      <c r="R417" s="152">
        <f t="shared" si="12"/>
        <v>221</v>
      </c>
    </row>
    <row r="418" spans="1:18" x14ac:dyDescent="0.2">
      <c r="A418" s="1"/>
      <c r="B418" s="24">
        <v>123460302</v>
      </c>
      <c r="C418" s="25" t="s">
        <v>418</v>
      </c>
      <c r="D418" s="26" t="s">
        <v>419</v>
      </c>
      <c r="E418" s="160">
        <f>'Table 2.1'!J418-'Table 2.1'!K418</f>
        <v>162.56800000000021</v>
      </c>
      <c r="F418" s="161">
        <f>'Table 2.1'!K418-'Table 2.1'!L418</f>
        <v>181.04500000000007</v>
      </c>
      <c r="G418" s="161">
        <f>'Table 2.1'!L418-'Table 2.1'!M418</f>
        <v>112.42900000000009</v>
      </c>
      <c r="H418" s="161">
        <f>'Table 2.1'!M418-'Table 2.1'!N418</f>
        <v>27.640000000000327</v>
      </c>
      <c r="I418" s="161">
        <f>'Table 2.1'!N418-'Table 2.1'!O418</f>
        <v>76.255999999999403</v>
      </c>
      <c r="J418" s="124">
        <f>'Table 2.1'!J418-'Table 2.1'!O418</f>
        <v>559.9380000000001</v>
      </c>
      <c r="K418" s="41">
        <f>E418/'Table 2.1'!K418</f>
        <v>2.0188904001120694E-2</v>
      </c>
      <c r="L418" s="105">
        <f>F418/'Table 2.1'!L418</f>
        <v>2.3000650845559301E-2</v>
      </c>
      <c r="M418" s="105">
        <f>G418/'Table 2.1'!M418</f>
        <v>1.4490383264573333E-2</v>
      </c>
      <c r="N418" s="105">
        <f>H418/'Table 2.1'!N418</f>
        <v>3.5751102993961284E-3</v>
      </c>
      <c r="O418" s="131">
        <f>I418/'Table 2.1'!O418</f>
        <v>9.9616275639864225E-3</v>
      </c>
      <c r="P418" s="129">
        <f>J418/'Table 2.1'!O418</f>
        <v>7.3146949943918835E-2</v>
      </c>
      <c r="Q418" s="151">
        <f t="shared" si="13"/>
        <v>10</v>
      </c>
      <c r="R418" s="152">
        <f t="shared" si="12"/>
        <v>25</v>
      </c>
    </row>
    <row r="419" spans="1:18" x14ac:dyDescent="0.2">
      <c r="A419" s="1"/>
      <c r="B419" s="24">
        <v>123460504</v>
      </c>
      <c r="C419" s="25" t="s">
        <v>420</v>
      </c>
      <c r="D419" s="26" t="s">
        <v>419</v>
      </c>
      <c r="E419" s="160">
        <f>'Table 2.1'!J419-'Table 2.1'!K419</f>
        <v>-0.9139999999999997</v>
      </c>
      <c r="F419" s="161">
        <f>'Table 2.1'!K419-'Table 2.1'!L419</f>
        <v>3.7249999999999996</v>
      </c>
      <c r="G419" s="161">
        <f>'Table 2.1'!L419-'Table 2.1'!M419</f>
        <v>-7.9349999999999996</v>
      </c>
      <c r="H419" s="161">
        <f>'Table 2.1'!M419-'Table 2.1'!N419</f>
        <v>-2.1560000000000006</v>
      </c>
      <c r="I419" s="161">
        <f>'Table 2.1'!N419-'Table 2.1'!O419</f>
        <v>0.14900000000000091</v>
      </c>
      <c r="J419" s="124">
        <f>'Table 2.1'!J419-'Table 2.1'!O419</f>
        <v>-7.1309999999999993</v>
      </c>
      <c r="K419" s="41">
        <f>E419/'Table 2.1'!K419</f>
        <v>-0.1661214103962195</v>
      </c>
      <c r="L419" s="105">
        <f>F419/'Table 2.1'!L419</f>
        <v>2.0962296004501968</v>
      </c>
      <c r="M419" s="105">
        <f>G419/'Table 2.1'!M419</f>
        <v>-0.8170304777594728</v>
      </c>
      <c r="N419" s="105">
        <f>H419/'Table 2.1'!N419</f>
        <v>-0.18166498146275703</v>
      </c>
      <c r="O419" s="131">
        <f>I419/'Table 2.1'!O419</f>
        <v>1.2714395426230986E-2</v>
      </c>
      <c r="P419" s="129">
        <f>J419/'Table 2.1'!O419</f>
        <v>-0.60849901868760126</v>
      </c>
      <c r="Q419" s="151">
        <f t="shared" si="13"/>
        <v>152</v>
      </c>
      <c r="R419" s="152">
        <f t="shared" si="12"/>
        <v>500</v>
      </c>
    </row>
    <row r="420" spans="1:18" x14ac:dyDescent="0.2">
      <c r="A420" s="1"/>
      <c r="B420" s="24">
        <v>123461302</v>
      </c>
      <c r="C420" s="25" t="s">
        <v>421</v>
      </c>
      <c r="D420" s="26" t="s">
        <v>419</v>
      </c>
      <c r="E420" s="160">
        <f>'Table 2.1'!J420-'Table 2.1'!K420</f>
        <v>-92.717999999999847</v>
      </c>
      <c r="F420" s="161">
        <f>'Table 2.1'!K420-'Table 2.1'!L420</f>
        <v>46.719000000000051</v>
      </c>
      <c r="G420" s="161">
        <f>'Table 2.1'!L420-'Table 2.1'!M420</f>
        <v>127.88799999999992</v>
      </c>
      <c r="H420" s="161">
        <f>'Table 2.1'!M420-'Table 2.1'!N420</f>
        <v>-126.69900000000052</v>
      </c>
      <c r="I420" s="161">
        <f>'Table 2.1'!N420-'Table 2.1'!O420</f>
        <v>58.66399999999976</v>
      </c>
      <c r="J420" s="124">
        <f>'Table 2.1'!J420-'Table 2.1'!O420</f>
        <v>13.85399999999936</v>
      </c>
      <c r="K420" s="41">
        <f>E420/'Table 2.1'!K420</f>
        <v>-1.977109221434609E-2</v>
      </c>
      <c r="L420" s="105">
        <f>F420/'Table 2.1'!L420</f>
        <v>1.0062558490411624E-2</v>
      </c>
      <c r="M420" s="105">
        <f>G420/'Table 2.1'!M420</f>
        <v>2.8325345456566998E-2</v>
      </c>
      <c r="N420" s="105">
        <f>H420/'Table 2.1'!N420</f>
        <v>-2.7296018283090709E-2</v>
      </c>
      <c r="O420" s="131">
        <f>I420/'Table 2.1'!O420</f>
        <v>1.2800343530288609E-2</v>
      </c>
      <c r="P420" s="129">
        <f>J420/'Table 2.1'!O420</f>
        <v>3.0229094379621391E-3</v>
      </c>
      <c r="Q420" s="151">
        <f t="shared" si="13"/>
        <v>133</v>
      </c>
      <c r="R420" s="152">
        <f t="shared" si="12"/>
        <v>140</v>
      </c>
    </row>
    <row r="421" spans="1:18" x14ac:dyDescent="0.2">
      <c r="A421" s="1"/>
      <c r="B421" s="24">
        <v>123461602</v>
      </c>
      <c r="C421" s="25" t="s">
        <v>422</v>
      </c>
      <c r="D421" s="26" t="s">
        <v>419</v>
      </c>
      <c r="E421" s="160">
        <f>'Table 2.1'!J421-'Table 2.1'!K421</f>
        <v>57.957999999999629</v>
      </c>
      <c r="F421" s="161">
        <f>'Table 2.1'!K421-'Table 2.1'!L421</f>
        <v>100.80400000000009</v>
      </c>
      <c r="G421" s="161">
        <f>'Table 2.1'!L421-'Table 2.1'!M421</f>
        <v>64.840000000000146</v>
      </c>
      <c r="H421" s="161">
        <f>'Table 2.1'!M421-'Table 2.1'!N421</f>
        <v>-2.125</v>
      </c>
      <c r="I421" s="161">
        <f>'Table 2.1'!N421-'Table 2.1'!O421</f>
        <v>51.86200000000008</v>
      </c>
      <c r="J421" s="124">
        <f>'Table 2.1'!J421-'Table 2.1'!O421</f>
        <v>273.33899999999994</v>
      </c>
      <c r="K421" s="41">
        <f>E421/'Table 2.1'!K421</f>
        <v>1.1688884245800876E-2</v>
      </c>
      <c r="L421" s="105">
        <f>F421/'Table 2.1'!L421</f>
        <v>2.0751888491022916E-2</v>
      </c>
      <c r="M421" s="105">
        <f>G421/'Table 2.1'!M421</f>
        <v>1.3528789991199223E-2</v>
      </c>
      <c r="N421" s="105">
        <f>H421/'Table 2.1'!N421</f>
        <v>-4.4318226136407955E-4</v>
      </c>
      <c r="O421" s="131">
        <f>I421/'Table 2.1'!O421</f>
        <v>1.0934418158951988E-2</v>
      </c>
      <c r="P421" s="129">
        <f>J421/'Table 2.1'!O421</f>
        <v>5.7629920272063796E-2</v>
      </c>
      <c r="Q421" s="151">
        <f t="shared" si="13"/>
        <v>33</v>
      </c>
      <c r="R421" s="152">
        <f t="shared" si="12"/>
        <v>40</v>
      </c>
    </row>
    <row r="422" spans="1:18" x14ac:dyDescent="0.2">
      <c r="A422" s="1"/>
      <c r="B422" s="24">
        <v>123463603</v>
      </c>
      <c r="C422" s="25" t="s">
        <v>423</v>
      </c>
      <c r="D422" s="26" t="s">
        <v>419</v>
      </c>
      <c r="E422" s="160">
        <f>'Table 2.1'!J422-'Table 2.1'!K422</f>
        <v>120.91600000000017</v>
      </c>
      <c r="F422" s="161">
        <f>'Table 2.1'!K422-'Table 2.1'!L422</f>
        <v>19.658000000000357</v>
      </c>
      <c r="G422" s="161">
        <f>'Table 2.1'!L422-'Table 2.1'!M422</f>
        <v>2.1559999999999491</v>
      </c>
      <c r="H422" s="161">
        <f>'Table 2.1'!M422-'Table 2.1'!N422</f>
        <v>-42.270000000000437</v>
      </c>
      <c r="I422" s="161">
        <f>'Table 2.1'!N422-'Table 2.1'!O422</f>
        <v>-70.997999999999593</v>
      </c>
      <c r="J422" s="124">
        <f>'Table 2.1'!J422-'Table 2.1'!O422</f>
        <v>29.462000000000444</v>
      </c>
      <c r="K422" s="41">
        <f>E422/'Table 2.1'!K422</f>
        <v>2.5696366517283388E-2</v>
      </c>
      <c r="L422" s="105">
        <f>F422/'Table 2.1'!L422</f>
        <v>4.1951296546455987E-3</v>
      </c>
      <c r="M422" s="105">
        <f>G422/'Table 2.1'!M422</f>
        <v>4.6031452548531566E-4</v>
      </c>
      <c r="N422" s="105">
        <f>H422/'Table 2.1'!N422</f>
        <v>-8.9440933858991045E-3</v>
      </c>
      <c r="O422" s="131">
        <f>I422/'Table 2.1'!O422</f>
        <v>-1.4800432434956436E-2</v>
      </c>
      <c r="P422" s="129">
        <f>J422/'Table 2.1'!O422</f>
        <v>6.1417270965195584E-3</v>
      </c>
      <c r="Q422" s="151">
        <f t="shared" si="13"/>
        <v>119</v>
      </c>
      <c r="R422" s="152">
        <f t="shared" si="12"/>
        <v>135</v>
      </c>
    </row>
    <row r="423" spans="1:18" x14ac:dyDescent="0.2">
      <c r="A423" s="1"/>
      <c r="B423" s="24">
        <v>123463803</v>
      </c>
      <c r="C423" s="25" t="s">
        <v>424</v>
      </c>
      <c r="D423" s="26" t="s">
        <v>419</v>
      </c>
      <c r="E423" s="160">
        <f>'Table 2.1'!J423-'Table 2.1'!K423</f>
        <v>19.238999999999919</v>
      </c>
      <c r="F423" s="161">
        <f>'Table 2.1'!K423-'Table 2.1'!L423</f>
        <v>12.057999999999993</v>
      </c>
      <c r="G423" s="161">
        <f>'Table 2.1'!L423-'Table 2.1'!M423</f>
        <v>47.479000000000042</v>
      </c>
      <c r="H423" s="161">
        <f>'Table 2.1'!M423-'Table 2.1'!N423</f>
        <v>-18.428999999999974</v>
      </c>
      <c r="I423" s="161">
        <f>'Table 2.1'!N423-'Table 2.1'!O423</f>
        <v>15.004000000000019</v>
      </c>
      <c r="J423" s="124">
        <f>'Table 2.1'!J423-'Table 2.1'!O423</f>
        <v>75.350999999999999</v>
      </c>
      <c r="K423" s="41">
        <f>E423/'Table 2.1'!K423</f>
        <v>2.8225859693753925E-2</v>
      </c>
      <c r="L423" s="105">
        <f>F423/'Table 2.1'!L423</f>
        <v>1.8009083699374644E-2</v>
      </c>
      <c r="M423" s="105">
        <f>G423/'Table 2.1'!M423</f>
        <v>7.6323962499517811E-2</v>
      </c>
      <c r="N423" s="105">
        <f>H423/'Table 2.1'!N423</f>
        <v>-2.8772788801266467E-2</v>
      </c>
      <c r="O423" s="131">
        <f>I423/'Table 2.1'!O423</f>
        <v>2.398732527893822E-2</v>
      </c>
      <c r="P423" s="129">
        <f>J423/'Table 2.1'!O423</f>
        <v>0.12046580559139373</v>
      </c>
      <c r="Q423" s="151">
        <f t="shared" si="13"/>
        <v>94</v>
      </c>
      <c r="R423" s="152">
        <f t="shared" si="12"/>
        <v>9</v>
      </c>
    </row>
    <row r="424" spans="1:18" x14ac:dyDescent="0.2">
      <c r="A424" s="1"/>
      <c r="B424" s="24">
        <v>123464502</v>
      </c>
      <c r="C424" s="25" t="s">
        <v>425</v>
      </c>
      <c r="D424" s="26" t="s">
        <v>419</v>
      </c>
      <c r="E424" s="160">
        <f>'Table 2.1'!J424-'Table 2.1'!K424</f>
        <v>179.13799999999901</v>
      </c>
      <c r="F424" s="161">
        <f>'Table 2.1'!K424-'Table 2.1'!L424</f>
        <v>66.617000000000189</v>
      </c>
      <c r="G424" s="161">
        <f>'Table 2.1'!L424-'Table 2.1'!M424</f>
        <v>314.14300000000003</v>
      </c>
      <c r="H424" s="161">
        <f>'Table 2.1'!M424-'Table 2.1'!N424</f>
        <v>197.0610000000006</v>
      </c>
      <c r="I424" s="161">
        <f>'Table 2.1'!N424-'Table 2.1'!O424</f>
        <v>183.73799999999937</v>
      </c>
      <c r="J424" s="124">
        <f>'Table 2.1'!J424-'Table 2.1'!O424</f>
        <v>940.69699999999921</v>
      </c>
      <c r="K424" s="41">
        <f>E424/'Table 2.1'!K424</f>
        <v>2.1685902214543324E-2</v>
      </c>
      <c r="L424" s="105">
        <f>F424/'Table 2.1'!L424</f>
        <v>8.1300158153136733E-3</v>
      </c>
      <c r="M424" s="105">
        <f>G424/'Table 2.1'!M424</f>
        <v>3.9866803962631606E-2</v>
      </c>
      <c r="N424" s="105">
        <f>H424/'Table 2.1'!N424</f>
        <v>2.5649789860483684E-2</v>
      </c>
      <c r="O424" s="131">
        <f>I424/'Table 2.1'!O424</f>
        <v>2.4501617879148042E-2</v>
      </c>
      <c r="P424" s="129">
        <f>J424/'Table 2.1'!O424</f>
        <v>0.12544274148004761</v>
      </c>
      <c r="Q424" s="151">
        <f t="shared" si="13"/>
        <v>4</v>
      </c>
      <c r="R424" s="152">
        <f t="shared" si="12"/>
        <v>7</v>
      </c>
    </row>
    <row r="425" spans="1:18" x14ac:dyDescent="0.2">
      <c r="A425" s="1"/>
      <c r="B425" s="24">
        <v>123464603</v>
      </c>
      <c r="C425" s="25" t="s">
        <v>426</v>
      </c>
      <c r="D425" s="26" t="s">
        <v>419</v>
      </c>
      <c r="E425" s="160">
        <f>'Table 2.1'!J425-'Table 2.1'!K425</f>
        <v>23.467000000000098</v>
      </c>
      <c r="F425" s="161">
        <f>'Table 2.1'!K425-'Table 2.1'!L425</f>
        <v>60.873000000000047</v>
      </c>
      <c r="G425" s="161">
        <f>'Table 2.1'!L425-'Table 2.1'!M425</f>
        <v>39.923000000000229</v>
      </c>
      <c r="H425" s="161">
        <f>'Table 2.1'!M425-'Table 2.1'!N425</f>
        <v>10.52599999999984</v>
      </c>
      <c r="I425" s="161">
        <f>'Table 2.1'!N425-'Table 2.1'!O425</f>
        <v>-15.023000000000138</v>
      </c>
      <c r="J425" s="124">
        <f>'Table 2.1'!J425-'Table 2.1'!O425</f>
        <v>119.76600000000008</v>
      </c>
      <c r="K425" s="41">
        <f>E425/'Table 2.1'!K425</f>
        <v>1.0318108330684269E-2</v>
      </c>
      <c r="L425" s="105">
        <f>F425/'Table 2.1'!L425</f>
        <v>2.7501063936483688E-2</v>
      </c>
      <c r="M425" s="105">
        <f>G425/'Table 2.1'!M425</f>
        <v>1.8367605144567416E-2</v>
      </c>
      <c r="N425" s="105">
        <f>H425/'Table 2.1'!N425</f>
        <v>4.8663240298673022E-3</v>
      </c>
      <c r="O425" s="131">
        <f>I425/'Table 2.1'!O425</f>
        <v>-6.8974478111634326E-3</v>
      </c>
      <c r="P425" s="129">
        <f>J425/'Table 2.1'!O425</f>
        <v>5.4987667879371142E-2</v>
      </c>
      <c r="Q425" s="151">
        <f t="shared" si="13"/>
        <v>75</v>
      </c>
      <c r="R425" s="152">
        <f t="shared" si="12"/>
        <v>42</v>
      </c>
    </row>
    <row r="426" spans="1:18" x14ac:dyDescent="0.2">
      <c r="A426" s="1"/>
      <c r="B426" s="24">
        <v>123465303</v>
      </c>
      <c r="C426" s="25" t="s">
        <v>427</v>
      </c>
      <c r="D426" s="26" t="s">
        <v>419</v>
      </c>
      <c r="E426" s="160">
        <f>'Table 2.1'!J426-'Table 2.1'!K426</f>
        <v>-54.16399999999976</v>
      </c>
      <c r="F426" s="161">
        <f>'Table 2.1'!K426-'Table 2.1'!L426</f>
        <v>-63.292999999999665</v>
      </c>
      <c r="G426" s="161">
        <f>'Table 2.1'!L426-'Table 2.1'!M426</f>
        <v>-39.032000000000153</v>
      </c>
      <c r="H426" s="161">
        <f>'Table 2.1'!M426-'Table 2.1'!N426</f>
        <v>-78.0600000000004</v>
      </c>
      <c r="I426" s="161">
        <f>'Table 2.1'!N426-'Table 2.1'!O426</f>
        <v>-75.948999999999614</v>
      </c>
      <c r="J426" s="124">
        <f>'Table 2.1'!J426-'Table 2.1'!O426</f>
        <v>-310.49799999999959</v>
      </c>
      <c r="K426" s="41">
        <f>E426/'Table 2.1'!K426</f>
        <v>-1.1349547151727537E-2</v>
      </c>
      <c r="L426" s="105">
        <f>F426/'Table 2.1'!L426</f>
        <v>-1.3088851490660323E-2</v>
      </c>
      <c r="M426" s="105">
        <f>G426/'Table 2.1'!M426</f>
        <v>-8.0070995516828714E-3</v>
      </c>
      <c r="N426" s="105">
        <f>H426/'Table 2.1'!N426</f>
        <v>-1.5760991807757169E-2</v>
      </c>
      <c r="O426" s="131">
        <f>I426/'Table 2.1'!O426</f>
        <v>-1.5103159216836618E-2</v>
      </c>
      <c r="P426" s="129">
        <f>J426/'Table 2.1'!O426</f>
        <v>-6.1745391387764866E-2</v>
      </c>
      <c r="Q426" s="151">
        <f t="shared" si="13"/>
        <v>473</v>
      </c>
      <c r="R426" s="152">
        <f t="shared" si="12"/>
        <v>324</v>
      </c>
    </row>
    <row r="427" spans="1:18" x14ac:dyDescent="0.2">
      <c r="A427" s="1"/>
      <c r="B427" s="24">
        <v>123465602</v>
      </c>
      <c r="C427" s="25" t="s">
        <v>428</v>
      </c>
      <c r="D427" s="26" t="s">
        <v>419</v>
      </c>
      <c r="E427" s="160">
        <f>'Table 2.1'!J427-'Table 2.1'!K427</f>
        <v>31.014999999999418</v>
      </c>
      <c r="F427" s="161">
        <f>'Table 2.1'!K427-'Table 2.1'!L427</f>
        <v>156.49600000000009</v>
      </c>
      <c r="G427" s="161">
        <f>'Table 2.1'!L427-'Table 2.1'!M427</f>
        <v>263.41300000000047</v>
      </c>
      <c r="H427" s="161">
        <f>'Table 2.1'!M427-'Table 2.1'!N427</f>
        <v>-116.61599999999999</v>
      </c>
      <c r="I427" s="161">
        <f>'Table 2.1'!N427-'Table 2.1'!O427</f>
        <v>111.4399999999996</v>
      </c>
      <c r="J427" s="124">
        <f>'Table 2.1'!J427-'Table 2.1'!O427</f>
        <v>445.74799999999959</v>
      </c>
      <c r="K427" s="41">
        <f>E427/'Table 2.1'!K427</f>
        <v>3.8943244944785621E-3</v>
      </c>
      <c r="L427" s="105">
        <f>F427/'Table 2.1'!L427</f>
        <v>2.0043910734819596E-2</v>
      </c>
      <c r="M427" s="105">
        <f>G427/'Table 2.1'!M427</f>
        <v>3.4915753663885579E-2</v>
      </c>
      <c r="N427" s="105">
        <f>H427/'Table 2.1'!N427</f>
        <v>-1.5222309868303313E-2</v>
      </c>
      <c r="O427" s="131">
        <f>I427/'Table 2.1'!O427</f>
        <v>1.4761396933619095E-2</v>
      </c>
      <c r="P427" s="129">
        <f>J427/'Table 2.1'!O427</f>
        <v>5.9043998208604287E-2</v>
      </c>
      <c r="Q427" s="151">
        <f t="shared" si="13"/>
        <v>20</v>
      </c>
      <c r="R427" s="152">
        <f t="shared" si="12"/>
        <v>37</v>
      </c>
    </row>
    <row r="428" spans="1:18" x14ac:dyDescent="0.2">
      <c r="A428" s="1"/>
      <c r="B428" s="24">
        <v>123465702</v>
      </c>
      <c r="C428" s="25" t="s">
        <v>429</v>
      </c>
      <c r="D428" s="26" t="s">
        <v>419</v>
      </c>
      <c r="E428" s="160">
        <f>'Table 2.1'!J428-'Table 2.1'!K428</f>
        <v>-147.05099999999948</v>
      </c>
      <c r="F428" s="161">
        <f>'Table 2.1'!K428-'Table 2.1'!L428</f>
        <v>100.40099999999984</v>
      </c>
      <c r="G428" s="161">
        <f>'Table 2.1'!L428-'Table 2.1'!M428</f>
        <v>38.381999999999607</v>
      </c>
      <c r="H428" s="161">
        <f>'Table 2.1'!M428-'Table 2.1'!N428</f>
        <v>47.408000000001266</v>
      </c>
      <c r="I428" s="161">
        <f>'Table 2.1'!N428-'Table 2.1'!O428</f>
        <v>86.611999999999171</v>
      </c>
      <c r="J428" s="124">
        <f>'Table 2.1'!J428-'Table 2.1'!O428</f>
        <v>125.75200000000041</v>
      </c>
      <c r="K428" s="41">
        <f>E428/'Table 2.1'!K428</f>
        <v>-1.1649382048253977E-2</v>
      </c>
      <c r="L428" s="105">
        <f>F428/'Table 2.1'!L428</f>
        <v>8.0175381100774535E-3</v>
      </c>
      <c r="M428" s="105">
        <f>G428/'Table 2.1'!M428</f>
        <v>3.0744239360027364E-3</v>
      </c>
      <c r="N428" s="105">
        <f>H428/'Table 2.1'!N428</f>
        <v>3.8118878992340097E-3</v>
      </c>
      <c r="O428" s="131">
        <f>I428/'Table 2.1'!O428</f>
        <v>7.0129640890441401E-3</v>
      </c>
      <c r="P428" s="129">
        <f>J428/'Table 2.1'!O428</f>
        <v>1.0182125572963215E-2</v>
      </c>
      <c r="Q428" s="151">
        <f t="shared" si="13"/>
        <v>70</v>
      </c>
      <c r="R428" s="152">
        <f t="shared" si="12"/>
        <v>124</v>
      </c>
    </row>
    <row r="429" spans="1:18" x14ac:dyDescent="0.2">
      <c r="A429" s="1"/>
      <c r="B429" s="24">
        <v>123466103</v>
      </c>
      <c r="C429" s="25" t="s">
        <v>430</v>
      </c>
      <c r="D429" s="26" t="s">
        <v>419</v>
      </c>
      <c r="E429" s="160">
        <f>'Table 2.1'!J429-'Table 2.1'!K429</f>
        <v>81.723999999999251</v>
      </c>
      <c r="F429" s="161">
        <f>'Table 2.1'!K429-'Table 2.1'!L429</f>
        <v>-226.03499999999985</v>
      </c>
      <c r="G429" s="161">
        <f>'Table 2.1'!L429-'Table 2.1'!M429</f>
        <v>-40.469999999999345</v>
      </c>
      <c r="H429" s="161">
        <f>'Table 2.1'!M429-'Table 2.1'!N429</f>
        <v>-97.715000000000146</v>
      </c>
      <c r="I429" s="161">
        <f>'Table 2.1'!N429-'Table 2.1'!O429</f>
        <v>-95.184000000000196</v>
      </c>
      <c r="J429" s="124">
        <f>'Table 2.1'!J429-'Table 2.1'!O429</f>
        <v>-377.68000000000029</v>
      </c>
      <c r="K429" s="41">
        <f>E429/'Table 2.1'!K429</f>
        <v>1.5184469641651282E-2</v>
      </c>
      <c r="L429" s="105">
        <f>F429/'Table 2.1'!L429</f>
        <v>-4.0305000986962963E-2</v>
      </c>
      <c r="M429" s="105">
        <f>G429/'Table 2.1'!M429</f>
        <v>-7.1646287219289066E-3</v>
      </c>
      <c r="N429" s="105">
        <f>H429/'Table 2.1'!N429</f>
        <v>-1.7004861216734696E-2</v>
      </c>
      <c r="O429" s="131">
        <f>I429/'Table 2.1'!O429</f>
        <v>-1.6294495129831811E-2</v>
      </c>
      <c r="P429" s="129">
        <f>J429/'Table 2.1'!O429</f>
        <v>-6.4654825607611266E-2</v>
      </c>
      <c r="Q429" s="151">
        <f t="shared" si="13"/>
        <v>482</v>
      </c>
      <c r="R429" s="152">
        <f t="shared" si="12"/>
        <v>336</v>
      </c>
    </row>
    <row r="430" spans="1:18" x14ac:dyDescent="0.2">
      <c r="A430" s="1"/>
      <c r="B430" s="24">
        <v>123466303</v>
      </c>
      <c r="C430" s="25" t="s">
        <v>431</v>
      </c>
      <c r="D430" s="26" t="s">
        <v>419</v>
      </c>
      <c r="E430" s="160">
        <f>'Table 2.1'!J430-'Table 2.1'!K430</f>
        <v>-94.166999999999916</v>
      </c>
      <c r="F430" s="161">
        <f>'Table 2.1'!K430-'Table 2.1'!L430</f>
        <v>-24.092000000000098</v>
      </c>
      <c r="G430" s="161">
        <f>'Table 2.1'!L430-'Table 2.1'!M430</f>
        <v>41.224999999999909</v>
      </c>
      <c r="H430" s="161">
        <f>'Table 2.1'!M430-'Table 2.1'!N430</f>
        <v>40.258000000000266</v>
      </c>
      <c r="I430" s="161">
        <f>'Table 2.1'!N430-'Table 2.1'!O430</f>
        <v>-0.11599999999998545</v>
      </c>
      <c r="J430" s="124">
        <f>'Table 2.1'!J430-'Table 2.1'!O430</f>
        <v>-36.891999999999825</v>
      </c>
      <c r="K430" s="41">
        <f>E430/'Table 2.1'!K430</f>
        <v>-2.7820616451468782E-2</v>
      </c>
      <c r="L430" s="105">
        <f>F430/'Table 2.1'!L430</f>
        <v>-7.0674156116782199E-3</v>
      </c>
      <c r="M430" s="105">
        <f>G430/'Table 2.1'!M430</f>
        <v>1.2241441309823799E-2</v>
      </c>
      <c r="N430" s="105">
        <f>H430/'Table 2.1'!N430</f>
        <v>1.2098932470117148E-2</v>
      </c>
      <c r="O430" s="131">
        <f>I430/'Table 2.1'!O430</f>
        <v>-3.4860828659924338E-5</v>
      </c>
      <c r="P430" s="129">
        <f>J430/'Table 2.1'!O430</f>
        <v>-1.1086945611397276E-2</v>
      </c>
      <c r="Q430" s="151">
        <f t="shared" si="13"/>
        <v>202</v>
      </c>
      <c r="R430" s="152">
        <f t="shared" si="12"/>
        <v>181</v>
      </c>
    </row>
    <row r="431" spans="1:18" x14ac:dyDescent="0.2">
      <c r="A431" s="1"/>
      <c r="B431" s="24">
        <v>123466403</v>
      </c>
      <c r="C431" s="25" t="s">
        <v>432</v>
      </c>
      <c r="D431" s="26" t="s">
        <v>419</v>
      </c>
      <c r="E431" s="160">
        <f>'Table 2.1'!J431-'Table 2.1'!K431</f>
        <v>53.172999999999774</v>
      </c>
      <c r="F431" s="161">
        <f>'Table 2.1'!K431-'Table 2.1'!L431</f>
        <v>46.564000000000306</v>
      </c>
      <c r="G431" s="161">
        <f>'Table 2.1'!L431-'Table 2.1'!M431</f>
        <v>-5.3079999999999927</v>
      </c>
      <c r="H431" s="161">
        <f>'Table 2.1'!M431-'Table 2.1'!N431</f>
        <v>9.0670000000000073</v>
      </c>
      <c r="I431" s="161">
        <f>'Table 2.1'!N431-'Table 2.1'!O431</f>
        <v>46.531999999999698</v>
      </c>
      <c r="J431" s="124">
        <f>'Table 2.1'!J431-'Table 2.1'!O431</f>
        <v>150.02799999999979</v>
      </c>
      <c r="K431" s="41">
        <f>E431/'Table 2.1'!K431</f>
        <v>1.597605739638901E-2</v>
      </c>
      <c r="L431" s="105">
        <f>F431/'Table 2.1'!L431</f>
        <v>1.4188862029741124E-2</v>
      </c>
      <c r="M431" s="105">
        <f>G431/'Table 2.1'!M431</f>
        <v>-1.6148281872093296E-3</v>
      </c>
      <c r="N431" s="105">
        <f>H431/'Table 2.1'!N431</f>
        <v>2.7660411779241445E-3</v>
      </c>
      <c r="O431" s="131">
        <f>I431/'Table 2.1'!O431</f>
        <v>1.4399781150063748E-2</v>
      </c>
      <c r="P431" s="129">
        <f>J431/'Table 2.1'!O431</f>
        <v>4.6427627576329726E-2</v>
      </c>
      <c r="Q431" s="151">
        <f t="shared" si="13"/>
        <v>61</v>
      </c>
      <c r="R431" s="152">
        <f t="shared" si="12"/>
        <v>51</v>
      </c>
    </row>
    <row r="432" spans="1:18" x14ac:dyDescent="0.2">
      <c r="A432" s="1"/>
      <c r="B432" s="24">
        <v>123467103</v>
      </c>
      <c r="C432" s="25" t="s">
        <v>433</v>
      </c>
      <c r="D432" s="26" t="s">
        <v>419</v>
      </c>
      <c r="E432" s="160">
        <f>'Table 2.1'!J432-'Table 2.1'!K432</f>
        <v>-63.269000000000233</v>
      </c>
      <c r="F432" s="161">
        <f>'Table 2.1'!K432-'Table 2.1'!L432</f>
        <v>39.005000000000109</v>
      </c>
      <c r="G432" s="161">
        <f>'Table 2.1'!L432-'Table 2.1'!M432</f>
        <v>43.876000000000204</v>
      </c>
      <c r="H432" s="161">
        <f>'Table 2.1'!M432-'Table 2.1'!N432</f>
        <v>-69.144000000000233</v>
      </c>
      <c r="I432" s="161">
        <f>'Table 2.1'!N432-'Table 2.1'!O432</f>
        <v>-14.340000000000146</v>
      </c>
      <c r="J432" s="124">
        <f>'Table 2.1'!J432-'Table 2.1'!O432</f>
        <v>-63.872000000000298</v>
      </c>
      <c r="K432" s="41">
        <f>E432/'Table 2.1'!K432</f>
        <v>-9.4824766995963601E-3</v>
      </c>
      <c r="L432" s="105">
        <f>F432/'Table 2.1'!L432</f>
        <v>5.8802716096024452E-3</v>
      </c>
      <c r="M432" s="105">
        <f>G432/'Table 2.1'!M432</f>
        <v>6.6586526897081206E-3</v>
      </c>
      <c r="N432" s="105">
        <f>H432/'Table 2.1'!N432</f>
        <v>-1.0384375377808584E-2</v>
      </c>
      <c r="O432" s="131">
        <f>I432/'Table 2.1'!O432</f>
        <v>-2.1490212886484984E-3</v>
      </c>
      <c r="P432" s="129">
        <f>J432/'Table 2.1'!O432</f>
        <v>-9.5719865933442221E-3</v>
      </c>
      <c r="Q432" s="151">
        <f t="shared" si="13"/>
        <v>253</v>
      </c>
      <c r="R432" s="152">
        <f t="shared" si="12"/>
        <v>175</v>
      </c>
    </row>
    <row r="433" spans="1:18" x14ac:dyDescent="0.2">
      <c r="A433" s="1"/>
      <c r="B433" s="24">
        <v>123467203</v>
      </c>
      <c r="C433" s="25" t="s">
        <v>434</v>
      </c>
      <c r="D433" s="26" t="s">
        <v>419</v>
      </c>
      <c r="E433" s="160">
        <f>'Table 2.1'!J433-'Table 2.1'!K433</f>
        <v>48.903999999999996</v>
      </c>
      <c r="F433" s="161">
        <f>'Table 2.1'!K433-'Table 2.1'!L433</f>
        <v>97.186999999999898</v>
      </c>
      <c r="G433" s="161">
        <f>'Table 2.1'!L433-'Table 2.1'!M433</f>
        <v>30.799999999999727</v>
      </c>
      <c r="H433" s="161">
        <f>'Table 2.1'!M433-'Table 2.1'!N433</f>
        <v>84.852000000000317</v>
      </c>
      <c r="I433" s="161">
        <f>'Table 2.1'!N433-'Table 2.1'!O433</f>
        <v>19.576000000000022</v>
      </c>
      <c r="J433" s="124">
        <f>'Table 2.1'!J433-'Table 2.1'!O433</f>
        <v>281.31899999999996</v>
      </c>
      <c r="K433" s="41">
        <f>E433/'Table 2.1'!K433</f>
        <v>1.9830791090579968E-2</v>
      </c>
      <c r="L433" s="105">
        <f>F433/'Table 2.1'!L433</f>
        <v>4.1026613032251108E-2</v>
      </c>
      <c r="M433" s="105">
        <f>G433/'Table 2.1'!M433</f>
        <v>1.3173218846085789E-2</v>
      </c>
      <c r="N433" s="105">
        <f>H433/'Table 2.1'!N433</f>
        <v>3.7658023499650646E-2</v>
      </c>
      <c r="O433" s="131">
        <f>I433/'Table 2.1'!O433</f>
        <v>8.7641343827969485E-3</v>
      </c>
      <c r="P433" s="129">
        <f>J433/'Table 2.1'!O433</f>
        <v>0.12594592973202146</v>
      </c>
      <c r="Q433" s="151">
        <f t="shared" si="13"/>
        <v>32</v>
      </c>
      <c r="R433" s="152">
        <f t="shared" si="12"/>
        <v>6</v>
      </c>
    </row>
    <row r="434" spans="1:18" x14ac:dyDescent="0.2">
      <c r="A434" s="1"/>
      <c r="B434" s="24">
        <v>123467303</v>
      </c>
      <c r="C434" s="25" t="s">
        <v>435</v>
      </c>
      <c r="D434" s="26" t="s">
        <v>419</v>
      </c>
      <c r="E434" s="160">
        <f>'Table 2.1'!J434-'Table 2.1'!K434</f>
        <v>81.600000000000364</v>
      </c>
      <c r="F434" s="161">
        <f>'Table 2.1'!K434-'Table 2.1'!L434</f>
        <v>58.304999999999382</v>
      </c>
      <c r="G434" s="161">
        <f>'Table 2.1'!L434-'Table 2.1'!M434</f>
        <v>-2.9799999999995634</v>
      </c>
      <c r="H434" s="161">
        <f>'Table 2.1'!M434-'Table 2.1'!N434</f>
        <v>35.373999999999796</v>
      </c>
      <c r="I434" s="161">
        <f>'Table 2.1'!N434-'Table 2.1'!O434</f>
        <v>10.056999999999789</v>
      </c>
      <c r="J434" s="124">
        <f>'Table 2.1'!J434-'Table 2.1'!O434</f>
        <v>182.35599999999977</v>
      </c>
      <c r="K434" s="41">
        <f>E434/'Table 2.1'!K434</f>
        <v>1.0298319342048501E-2</v>
      </c>
      <c r="L434" s="105">
        <f>F434/'Table 2.1'!L434</f>
        <v>7.4129234189894647E-3</v>
      </c>
      <c r="M434" s="105">
        <f>G434/'Table 2.1'!M434</f>
        <v>-3.7873501994962105E-4</v>
      </c>
      <c r="N434" s="105">
        <f>H434/'Table 2.1'!N434</f>
        <v>4.5160657756924232E-3</v>
      </c>
      <c r="O434" s="131">
        <f>I434/'Table 2.1'!O434</f>
        <v>1.2855900528539969E-3</v>
      </c>
      <c r="P434" s="129">
        <f>J434/'Table 2.1'!O434</f>
        <v>2.3310635346350611E-2</v>
      </c>
      <c r="Q434" s="151">
        <f t="shared" si="13"/>
        <v>46</v>
      </c>
      <c r="R434" s="152">
        <f t="shared" si="12"/>
        <v>97</v>
      </c>
    </row>
    <row r="435" spans="1:18" x14ac:dyDescent="0.2">
      <c r="A435" s="1"/>
      <c r="B435" s="24">
        <v>123468303</v>
      </c>
      <c r="C435" s="25" t="s">
        <v>436</v>
      </c>
      <c r="D435" s="26" t="s">
        <v>419</v>
      </c>
      <c r="E435" s="160">
        <f>'Table 2.1'!J435-'Table 2.1'!K435</f>
        <v>10.805000000000291</v>
      </c>
      <c r="F435" s="161">
        <f>'Table 2.1'!K435-'Table 2.1'!L435</f>
        <v>-69.094000000000051</v>
      </c>
      <c r="G435" s="161">
        <f>'Table 2.1'!L435-'Table 2.1'!M435</f>
        <v>-26.478000000000065</v>
      </c>
      <c r="H435" s="161">
        <f>'Table 2.1'!M435-'Table 2.1'!N435</f>
        <v>-67.269000000000233</v>
      </c>
      <c r="I435" s="161">
        <f>'Table 2.1'!N435-'Table 2.1'!O435</f>
        <v>7.1340000000000146</v>
      </c>
      <c r="J435" s="124">
        <f>'Table 2.1'!J435-'Table 2.1'!O435</f>
        <v>-144.90200000000004</v>
      </c>
      <c r="K435" s="41">
        <f>E435/'Table 2.1'!K435</f>
        <v>2.619949686297164E-3</v>
      </c>
      <c r="L435" s="105">
        <f>F435/'Table 2.1'!L435</f>
        <v>-1.6477555787093413E-2</v>
      </c>
      <c r="M435" s="105">
        <f>G435/'Table 2.1'!M435</f>
        <v>-6.2748581236994182E-3</v>
      </c>
      <c r="N435" s="105">
        <f>H435/'Table 2.1'!N435</f>
        <v>-1.5691517030925889E-2</v>
      </c>
      <c r="O435" s="131">
        <f>I435/'Table 2.1'!O435</f>
        <v>1.6668878591496147E-3</v>
      </c>
      <c r="P435" s="129">
        <f>J435/'Table 2.1'!O435</f>
        <v>-3.3856936440495804E-2</v>
      </c>
      <c r="Q435" s="151">
        <f t="shared" si="13"/>
        <v>377</v>
      </c>
      <c r="R435" s="152">
        <f t="shared" si="12"/>
        <v>245</v>
      </c>
    </row>
    <row r="436" spans="1:18" x14ac:dyDescent="0.2">
      <c r="A436" s="1"/>
      <c r="B436" s="24">
        <v>123468402</v>
      </c>
      <c r="C436" s="25" t="s">
        <v>437</v>
      </c>
      <c r="D436" s="26" t="s">
        <v>419</v>
      </c>
      <c r="E436" s="160">
        <f>'Table 2.1'!J436-'Table 2.1'!K436</f>
        <v>102.78900000000021</v>
      </c>
      <c r="F436" s="161">
        <f>'Table 2.1'!K436-'Table 2.1'!L436</f>
        <v>-29.849999999999909</v>
      </c>
      <c r="G436" s="161">
        <f>'Table 2.1'!L436-'Table 2.1'!M436</f>
        <v>-22.005000000000109</v>
      </c>
      <c r="H436" s="161">
        <f>'Table 2.1'!M436-'Table 2.1'!N436</f>
        <v>16.108999999999924</v>
      </c>
      <c r="I436" s="161">
        <f>'Table 2.1'!N436-'Table 2.1'!O436</f>
        <v>-42.976000000000113</v>
      </c>
      <c r="J436" s="124">
        <f>'Table 2.1'!J436-'Table 2.1'!O436</f>
        <v>24.067000000000007</v>
      </c>
      <c r="K436" s="41">
        <f>E436/'Table 2.1'!K436</f>
        <v>2.6849552233191954E-2</v>
      </c>
      <c r="L436" s="105">
        <f>F436/'Table 2.1'!L436</f>
        <v>-7.7368045364370865E-3</v>
      </c>
      <c r="M436" s="105">
        <f>G436/'Table 2.1'!M436</f>
        <v>-5.6711184280551713E-3</v>
      </c>
      <c r="N436" s="105">
        <f>H436/'Table 2.1'!N436</f>
        <v>4.1689117041633023E-3</v>
      </c>
      <c r="O436" s="131">
        <f>I436/'Table 2.1'!O436</f>
        <v>-1.099959201997211E-2</v>
      </c>
      <c r="P436" s="129">
        <f>J436/'Table 2.1'!O436</f>
        <v>6.1598841480051229E-3</v>
      </c>
      <c r="Q436" s="151">
        <f t="shared" si="13"/>
        <v>126</v>
      </c>
      <c r="R436" s="152">
        <f t="shared" si="12"/>
        <v>134</v>
      </c>
    </row>
    <row r="437" spans="1:18" x14ac:dyDescent="0.2">
      <c r="A437" s="1"/>
      <c r="B437" s="24">
        <v>123468503</v>
      </c>
      <c r="C437" s="25" t="s">
        <v>438</v>
      </c>
      <c r="D437" s="26" t="s">
        <v>419</v>
      </c>
      <c r="E437" s="160">
        <f>'Table 2.1'!J437-'Table 2.1'!K437</f>
        <v>42.586999999999989</v>
      </c>
      <c r="F437" s="161">
        <f>'Table 2.1'!K437-'Table 2.1'!L437</f>
        <v>-8.7110000000002401</v>
      </c>
      <c r="G437" s="161">
        <f>'Table 2.1'!L437-'Table 2.1'!M437</f>
        <v>-1.1989999999996144</v>
      </c>
      <c r="H437" s="161">
        <f>'Table 2.1'!M437-'Table 2.1'!N437</f>
        <v>10.130999999999858</v>
      </c>
      <c r="I437" s="161">
        <f>'Table 2.1'!N437-'Table 2.1'!O437</f>
        <v>21.465999999999894</v>
      </c>
      <c r="J437" s="124">
        <f>'Table 2.1'!J437-'Table 2.1'!O437</f>
        <v>64.273999999999887</v>
      </c>
      <c r="K437" s="41">
        <f>E437/'Table 2.1'!K437</f>
        <v>1.3616228080692782E-2</v>
      </c>
      <c r="L437" s="105">
        <f>F437/'Table 2.1'!L437</f>
        <v>-2.7774093412270212E-3</v>
      </c>
      <c r="M437" s="105">
        <f>G437/'Table 2.1'!M437</f>
        <v>-3.8214225954745766E-4</v>
      </c>
      <c r="N437" s="105">
        <f>H437/'Table 2.1'!N437</f>
        <v>3.2393865405743022E-3</v>
      </c>
      <c r="O437" s="131">
        <f>I437/'Table 2.1'!O437</f>
        <v>6.9111886819545705E-3</v>
      </c>
      <c r="P437" s="129">
        <f>J437/'Table 2.1'!O437</f>
        <v>2.0693643032886868E-2</v>
      </c>
      <c r="Q437" s="151">
        <f t="shared" si="13"/>
        <v>100</v>
      </c>
      <c r="R437" s="152">
        <f t="shared" si="12"/>
        <v>102</v>
      </c>
    </row>
    <row r="438" spans="1:18" x14ac:dyDescent="0.2">
      <c r="A438" s="1"/>
      <c r="B438" s="24">
        <v>123468603</v>
      </c>
      <c r="C438" s="25" t="s">
        <v>439</v>
      </c>
      <c r="D438" s="26" t="s">
        <v>419</v>
      </c>
      <c r="E438" s="160">
        <f>'Table 2.1'!J438-'Table 2.1'!K438</f>
        <v>28.192999999999756</v>
      </c>
      <c r="F438" s="161">
        <f>'Table 2.1'!K438-'Table 2.1'!L438</f>
        <v>45.760999999999967</v>
      </c>
      <c r="G438" s="161">
        <f>'Table 2.1'!L438-'Table 2.1'!M438</f>
        <v>55.192000000000007</v>
      </c>
      <c r="H438" s="161">
        <f>'Table 2.1'!M438-'Table 2.1'!N438</f>
        <v>-30.753999999999905</v>
      </c>
      <c r="I438" s="161">
        <f>'Table 2.1'!N438-'Table 2.1'!O438</f>
        <v>25.233999999999924</v>
      </c>
      <c r="J438" s="124">
        <f>'Table 2.1'!J438-'Table 2.1'!O438</f>
        <v>123.62599999999975</v>
      </c>
      <c r="K438" s="41">
        <f>E438/'Table 2.1'!K438</f>
        <v>8.4179014992361561E-3</v>
      </c>
      <c r="L438" s="105">
        <f>F438/'Table 2.1'!L438</f>
        <v>1.3852651093067126E-2</v>
      </c>
      <c r="M438" s="105">
        <f>G438/'Table 2.1'!M438</f>
        <v>1.6991465169066498E-2</v>
      </c>
      <c r="N438" s="105">
        <f>H438/'Table 2.1'!N438</f>
        <v>-9.379156217510759E-3</v>
      </c>
      <c r="O438" s="131">
        <f>I438/'Table 2.1'!O438</f>
        <v>7.7553854196663972E-3</v>
      </c>
      <c r="P438" s="129">
        <f>J438/'Table 2.1'!O438</f>
        <v>3.7995057378603432E-2</v>
      </c>
      <c r="Q438" s="151">
        <f t="shared" si="13"/>
        <v>73</v>
      </c>
      <c r="R438" s="152">
        <f t="shared" si="12"/>
        <v>73</v>
      </c>
    </row>
    <row r="439" spans="1:18" x14ac:dyDescent="0.2">
      <c r="A439" s="1"/>
      <c r="B439" s="24">
        <v>123469303</v>
      </c>
      <c r="C439" s="25" t="s">
        <v>440</v>
      </c>
      <c r="D439" s="26" t="s">
        <v>419</v>
      </c>
      <c r="E439" s="160">
        <f>'Table 2.1'!J439-'Table 2.1'!K439</f>
        <v>90.279999999999745</v>
      </c>
      <c r="F439" s="161">
        <f>'Table 2.1'!K439-'Table 2.1'!L439</f>
        <v>57.684999999999491</v>
      </c>
      <c r="G439" s="161">
        <f>'Table 2.1'!L439-'Table 2.1'!M439</f>
        <v>-5.599999999958527E-2</v>
      </c>
      <c r="H439" s="161">
        <f>'Table 2.1'!M439-'Table 2.1'!N439</f>
        <v>-13.439000000000306</v>
      </c>
      <c r="I439" s="161">
        <f>'Table 2.1'!N439-'Table 2.1'!O439</f>
        <v>38.006000000000313</v>
      </c>
      <c r="J439" s="124">
        <f>'Table 2.1'!J439-'Table 2.1'!O439</f>
        <v>172.47599999999966</v>
      </c>
      <c r="K439" s="41">
        <f>E439/'Table 2.1'!K439</f>
        <v>1.9834055653551633E-2</v>
      </c>
      <c r="L439" s="105">
        <f>F439/'Table 2.1'!L439</f>
        <v>1.2835769351782964E-2</v>
      </c>
      <c r="M439" s="105">
        <f>G439/'Table 2.1'!M439</f>
        <v>-1.2460676552341132E-5</v>
      </c>
      <c r="N439" s="105">
        <f>H439/'Table 2.1'!N439</f>
        <v>-2.9814243883133453E-3</v>
      </c>
      <c r="O439" s="131">
        <f>I439/'Table 2.1'!O439</f>
        <v>8.5032769364219319E-3</v>
      </c>
      <c r="P439" s="129">
        <f>J439/'Table 2.1'!O439</f>
        <v>3.8588938401470672E-2</v>
      </c>
      <c r="Q439" s="151">
        <f t="shared" si="13"/>
        <v>51</v>
      </c>
      <c r="R439" s="152">
        <f t="shared" si="12"/>
        <v>72</v>
      </c>
    </row>
    <row r="440" spans="1:18" x14ac:dyDescent="0.2">
      <c r="A440" s="1"/>
      <c r="B440" s="24">
        <v>124150503</v>
      </c>
      <c r="C440" s="25" t="s">
        <v>176</v>
      </c>
      <c r="D440" s="26" t="s">
        <v>177</v>
      </c>
      <c r="E440" s="160">
        <f>'Table 2.1'!J440-'Table 2.1'!K440</f>
        <v>129.66200000000026</v>
      </c>
      <c r="F440" s="161">
        <f>'Table 2.1'!K440-'Table 2.1'!L440</f>
        <v>71.447999999999411</v>
      </c>
      <c r="G440" s="161">
        <f>'Table 2.1'!L440-'Table 2.1'!M440</f>
        <v>-44.485999999999876</v>
      </c>
      <c r="H440" s="161">
        <f>'Table 2.1'!M440-'Table 2.1'!N440</f>
        <v>-121.56099999999969</v>
      </c>
      <c r="I440" s="161">
        <f>'Table 2.1'!N440-'Table 2.1'!O440</f>
        <v>8.7079999999996289</v>
      </c>
      <c r="J440" s="124">
        <f>'Table 2.1'!J440-'Table 2.1'!O440</f>
        <v>43.770999999999731</v>
      </c>
      <c r="K440" s="41">
        <f>E440/'Table 2.1'!K440</f>
        <v>2.2418730330314177E-2</v>
      </c>
      <c r="L440" s="105">
        <f>F440/'Table 2.1'!L440</f>
        <v>1.250796978676149E-2</v>
      </c>
      <c r="M440" s="105">
        <f>G440/'Table 2.1'!M440</f>
        <v>-7.727712690152851E-3</v>
      </c>
      <c r="N440" s="105">
        <f>H440/'Table 2.1'!N440</f>
        <v>-2.067981174653314E-2</v>
      </c>
      <c r="O440" s="131">
        <f>I440/'Table 2.1'!O440</f>
        <v>1.4835923174178183E-3</v>
      </c>
      <c r="P440" s="129">
        <f>J440/'Table 2.1'!O440</f>
        <v>7.4573173318440156E-3</v>
      </c>
      <c r="Q440" s="151">
        <f t="shared" si="13"/>
        <v>108</v>
      </c>
      <c r="R440" s="152">
        <f t="shared" si="12"/>
        <v>129</v>
      </c>
    </row>
    <row r="441" spans="1:18" x14ac:dyDescent="0.2">
      <c r="A441" s="1"/>
      <c r="B441" s="24">
        <v>124151902</v>
      </c>
      <c r="C441" s="25" t="s">
        <v>178</v>
      </c>
      <c r="D441" s="26" t="s">
        <v>177</v>
      </c>
      <c r="E441" s="160">
        <f>'Table 2.1'!J441-'Table 2.1'!K441</f>
        <v>-66.252000000000407</v>
      </c>
      <c r="F441" s="161">
        <f>'Table 2.1'!K441-'Table 2.1'!L441</f>
        <v>-21.047999999998865</v>
      </c>
      <c r="G441" s="161">
        <f>'Table 2.1'!L441-'Table 2.1'!M441</f>
        <v>-129.50799999999981</v>
      </c>
      <c r="H441" s="161">
        <f>'Table 2.1'!M441-'Table 2.1'!N441</f>
        <v>-7.7340000000003783</v>
      </c>
      <c r="I441" s="161">
        <f>'Table 2.1'!N441-'Table 2.1'!O441</f>
        <v>15.807000000000698</v>
      </c>
      <c r="J441" s="124">
        <f>'Table 2.1'!J441-'Table 2.1'!O441</f>
        <v>-208.73499999999876</v>
      </c>
      <c r="K441" s="41">
        <f>E441/'Table 2.1'!K441</f>
        <v>-7.5456363393254398E-3</v>
      </c>
      <c r="L441" s="105">
        <f>F441/'Table 2.1'!L441</f>
        <v>-2.3914860913630933E-3</v>
      </c>
      <c r="M441" s="105">
        <f>G441/'Table 2.1'!M441</f>
        <v>-1.4501390143918786E-2</v>
      </c>
      <c r="N441" s="105">
        <f>H441/'Table 2.1'!N441</f>
        <v>-8.6524933142879783E-4</v>
      </c>
      <c r="O441" s="131">
        <f>I441/'Table 2.1'!O441</f>
        <v>1.771557508038323E-3</v>
      </c>
      <c r="P441" s="129">
        <f>J441/'Table 2.1'!O441</f>
        <v>-2.3393816438309664E-2</v>
      </c>
      <c r="Q441" s="151">
        <f t="shared" si="13"/>
        <v>431</v>
      </c>
      <c r="R441" s="152">
        <f t="shared" si="12"/>
        <v>214</v>
      </c>
    </row>
    <row r="442" spans="1:18" x14ac:dyDescent="0.2">
      <c r="A442" s="1"/>
      <c r="B442" s="24">
        <v>124152003</v>
      </c>
      <c r="C442" s="25" t="s">
        <v>179</v>
      </c>
      <c r="D442" s="26" t="s">
        <v>177</v>
      </c>
      <c r="E442" s="160">
        <f>'Table 2.1'!J442-'Table 2.1'!K442</f>
        <v>109.47299999999996</v>
      </c>
      <c r="F442" s="161">
        <f>'Table 2.1'!K442-'Table 2.1'!L442</f>
        <v>249.16899999999987</v>
      </c>
      <c r="G442" s="161">
        <f>'Table 2.1'!L442-'Table 2.1'!M442</f>
        <v>259.65599999999904</v>
      </c>
      <c r="H442" s="161">
        <f>'Table 2.1'!M442-'Table 2.1'!N442</f>
        <v>47.582000000000335</v>
      </c>
      <c r="I442" s="161">
        <f>'Table 2.1'!N442-'Table 2.1'!O442</f>
        <v>180.32300000000032</v>
      </c>
      <c r="J442" s="124">
        <f>'Table 2.1'!J442-'Table 2.1'!O442</f>
        <v>846.20299999999952</v>
      </c>
      <c r="K442" s="41">
        <f>E442/'Table 2.1'!K442</f>
        <v>8.3533723823268919E-3</v>
      </c>
      <c r="L442" s="105">
        <f>F442/'Table 2.1'!L442</f>
        <v>1.9381417830649263E-2</v>
      </c>
      <c r="M442" s="105">
        <f>G442/'Table 2.1'!M442</f>
        <v>2.0613474255901661E-2</v>
      </c>
      <c r="N442" s="105">
        <f>H442/'Table 2.1'!N442</f>
        <v>3.7917451965078469E-3</v>
      </c>
      <c r="O442" s="131">
        <f>I442/'Table 2.1'!O442</f>
        <v>1.4579194464396563E-2</v>
      </c>
      <c r="P442" s="129">
        <f>J442/'Table 2.1'!O442</f>
        <v>6.8415887564846067E-2</v>
      </c>
      <c r="Q442" s="151">
        <f t="shared" si="13"/>
        <v>7</v>
      </c>
      <c r="R442" s="152">
        <f t="shared" si="12"/>
        <v>29</v>
      </c>
    </row>
    <row r="443" spans="1:18" x14ac:dyDescent="0.2">
      <c r="A443" s="1"/>
      <c r="B443" s="24">
        <v>124153503</v>
      </c>
      <c r="C443" s="25" t="s">
        <v>180</v>
      </c>
      <c r="D443" s="26" t="s">
        <v>177</v>
      </c>
      <c r="E443" s="160">
        <f>'Table 2.1'!J443-'Table 2.1'!K443</f>
        <v>130.13000000000011</v>
      </c>
      <c r="F443" s="161">
        <f>'Table 2.1'!K443-'Table 2.1'!L443</f>
        <v>58.485000000000127</v>
      </c>
      <c r="G443" s="161">
        <f>'Table 2.1'!L443-'Table 2.1'!M443</f>
        <v>30.554999999999836</v>
      </c>
      <c r="H443" s="161">
        <f>'Table 2.1'!M443-'Table 2.1'!N443</f>
        <v>-2.6749999999997272</v>
      </c>
      <c r="I443" s="161">
        <f>'Table 2.1'!N443-'Table 2.1'!O443</f>
        <v>-50.349999999999909</v>
      </c>
      <c r="J443" s="124">
        <f>'Table 2.1'!J443-'Table 2.1'!O443</f>
        <v>166.14500000000044</v>
      </c>
      <c r="K443" s="41">
        <f>E443/'Table 2.1'!K443</f>
        <v>3.2053658410421342E-2</v>
      </c>
      <c r="L443" s="105">
        <f>F443/'Table 2.1'!L443</f>
        <v>1.4616609226570597E-2</v>
      </c>
      <c r="M443" s="105">
        <f>G443/'Table 2.1'!M443</f>
        <v>7.6950876605346484E-3</v>
      </c>
      <c r="N443" s="105">
        <f>H443/'Table 2.1'!N443</f>
        <v>-6.7322865361812642E-4</v>
      </c>
      <c r="O443" s="131">
        <f>I443/'Table 2.1'!O443</f>
        <v>-1.2513233956468339E-2</v>
      </c>
      <c r="P443" s="129">
        <f>J443/'Table 2.1'!O443</f>
        <v>4.129118680630469E-2</v>
      </c>
      <c r="Q443" s="151">
        <f t="shared" si="13"/>
        <v>54</v>
      </c>
      <c r="R443" s="152">
        <f t="shared" si="12"/>
        <v>65</v>
      </c>
    </row>
    <row r="444" spans="1:18" x14ac:dyDescent="0.2">
      <c r="A444" s="1"/>
      <c r="B444" s="24">
        <v>124154003</v>
      </c>
      <c r="C444" s="25" t="s">
        <v>181</v>
      </c>
      <c r="D444" s="26" t="s">
        <v>177</v>
      </c>
      <c r="E444" s="160">
        <f>'Table 2.1'!J444-'Table 2.1'!K444</f>
        <v>-19.713999999999942</v>
      </c>
      <c r="F444" s="161">
        <f>'Table 2.1'!K444-'Table 2.1'!L444</f>
        <v>-11.854999999999563</v>
      </c>
      <c r="G444" s="161">
        <f>'Table 2.1'!L444-'Table 2.1'!M444</f>
        <v>-42.457000000000335</v>
      </c>
      <c r="H444" s="161">
        <f>'Table 2.1'!M444-'Table 2.1'!N444</f>
        <v>-20.328999999999724</v>
      </c>
      <c r="I444" s="161">
        <f>'Table 2.1'!N444-'Table 2.1'!O444</f>
        <v>-16.291000000000167</v>
      </c>
      <c r="J444" s="124">
        <f>'Table 2.1'!J444-'Table 2.1'!O444</f>
        <v>-110.64599999999973</v>
      </c>
      <c r="K444" s="41">
        <f>E444/'Table 2.1'!K444</f>
        <v>-4.4684071105562297E-3</v>
      </c>
      <c r="L444" s="105">
        <f>F444/'Table 2.1'!L444</f>
        <v>-2.6798724511823682E-3</v>
      </c>
      <c r="M444" s="105">
        <f>G444/'Table 2.1'!M444</f>
        <v>-9.506344914832118E-3</v>
      </c>
      <c r="N444" s="105">
        <f>H444/'Table 2.1'!N444</f>
        <v>-4.5311449627593609E-3</v>
      </c>
      <c r="O444" s="131">
        <f>I444/'Table 2.1'!O444</f>
        <v>-3.61797505771419E-3</v>
      </c>
      <c r="P444" s="129">
        <f>J444/'Table 2.1'!O444</f>
        <v>-2.4572737599646382E-2</v>
      </c>
      <c r="Q444" s="151">
        <f t="shared" si="13"/>
        <v>326</v>
      </c>
      <c r="R444" s="152">
        <f t="shared" si="12"/>
        <v>219</v>
      </c>
    </row>
    <row r="445" spans="1:18" x14ac:dyDescent="0.2">
      <c r="A445" s="1"/>
      <c r="B445" s="24">
        <v>124156503</v>
      </c>
      <c r="C445" s="25" t="s">
        <v>182</v>
      </c>
      <c r="D445" s="26" t="s">
        <v>177</v>
      </c>
      <c r="E445" s="160">
        <f>'Table 2.1'!J445-'Table 2.1'!K445</f>
        <v>-21.375999999999749</v>
      </c>
      <c r="F445" s="161">
        <f>'Table 2.1'!K445-'Table 2.1'!L445</f>
        <v>-41.088999999999942</v>
      </c>
      <c r="G445" s="161">
        <f>'Table 2.1'!L445-'Table 2.1'!M445</f>
        <v>-57.337000000000444</v>
      </c>
      <c r="H445" s="161">
        <f>'Table 2.1'!M445-'Table 2.1'!N445</f>
        <v>-19.553999999999633</v>
      </c>
      <c r="I445" s="161">
        <f>'Table 2.1'!N445-'Table 2.1'!O445</f>
        <v>-31.947000000000116</v>
      </c>
      <c r="J445" s="124">
        <f>'Table 2.1'!J445-'Table 2.1'!O445</f>
        <v>-171.30299999999988</v>
      </c>
      <c r="K445" s="41">
        <f>E445/'Table 2.1'!K445</f>
        <v>-8.2996638356591049E-3</v>
      </c>
      <c r="L445" s="105">
        <f>F445/'Table 2.1'!L445</f>
        <v>-1.5703112609229842E-2</v>
      </c>
      <c r="M445" s="105">
        <f>G445/'Table 2.1'!M445</f>
        <v>-2.1442793288735339E-2</v>
      </c>
      <c r="N445" s="105">
        <f>H445/'Table 2.1'!N445</f>
        <v>-7.2596831044741067E-3</v>
      </c>
      <c r="O445" s="131">
        <f>I445/'Table 2.1'!O445</f>
        <v>-1.1721721123057385E-2</v>
      </c>
      <c r="P445" s="129">
        <f>J445/'Table 2.1'!O445</f>
        <v>-6.2853037641815837E-2</v>
      </c>
      <c r="Q445" s="151">
        <f t="shared" si="13"/>
        <v>399</v>
      </c>
      <c r="R445" s="152">
        <f t="shared" si="12"/>
        <v>328</v>
      </c>
    </row>
    <row r="446" spans="1:18" x14ac:dyDescent="0.2">
      <c r="A446" s="1"/>
      <c r="B446" s="24">
        <v>124156603</v>
      </c>
      <c r="C446" s="25" t="s">
        <v>183</v>
      </c>
      <c r="D446" s="26" t="s">
        <v>177</v>
      </c>
      <c r="E446" s="160">
        <f>'Table 2.1'!J446-'Table 2.1'!K446</f>
        <v>118.85799999999927</v>
      </c>
      <c r="F446" s="161">
        <f>'Table 2.1'!K446-'Table 2.1'!L446</f>
        <v>49.132000000000517</v>
      </c>
      <c r="G446" s="161">
        <f>'Table 2.1'!L446-'Table 2.1'!M446</f>
        <v>89.682999999999993</v>
      </c>
      <c r="H446" s="161">
        <f>'Table 2.1'!M446-'Table 2.1'!N446</f>
        <v>21.831000000000131</v>
      </c>
      <c r="I446" s="161">
        <f>'Table 2.1'!N446-'Table 2.1'!O446</f>
        <v>56.668999999999869</v>
      </c>
      <c r="J446" s="124">
        <f>'Table 2.1'!J446-'Table 2.1'!O446</f>
        <v>336.17299999999977</v>
      </c>
      <c r="K446" s="41">
        <f>E446/'Table 2.1'!K446</f>
        <v>2.2068367787810218E-2</v>
      </c>
      <c r="L446" s="105">
        <f>F446/'Table 2.1'!L446</f>
        <v>9.2063228542674843E-3</v>
      </c>
      <c r="M446" s="105">
        <f>G446/'Table 2.1'!M446</f>
        <v>1.7091969558711086E-2</v>
      </c>
      <c r="N446" s="105">
        <f>H446/'Table 2.1'!N446</f>
        <v>4.1779795160158048E-3</v>
      </c>
      <c r="O446" s="131">
        <f>I446/'Table 2.1'!O446</f>
        <v>1.0964124797043034E-2</v>
      </c>
      <c r="P446" s="129">
        <f>J446/'Table 2.1'!O446</f>
        <v>6.5041605205603661E-2</v>
      </c>
      <c r="Q446" s="151">
        <f t="shared" si="13"/>
        <v>27</v>
      </c>
      <c r="R446" s="152">
        <f t="shared" si="12"/>
        <v>31</v>
      </c>
    </row>
    <row r="447" spans="1:18" x14ac:dyDescent="0.2">
      <c r="A447" s="1"/>
      <c r="B447" s="24">
        <v>124156703</v>
      </c>
      <c r="C447" s="25" t="s">
        <v>184</v>
      </c>
      <c r="D447" s="26" t="s">
        <v>177</v>
      </c>
      <c r="E447" s="160">
        <f>'Table 2.1'!J447-'Table 2.1'!K447</f>
        <v>-62.463999999999942</v>
      </c>
      <c r="F447" s="161">
        <f>'Table 2.1'!K447-'Table 2.1'!L447</f>
        <v>-36.73700000000008</v>
      </c>
      <c r="G447" s="161">
        <f>'Table 2.1'!L447-'Table 2.1'!M447</f>
        <v>-19.90099999999984</v>
      </c>
      <c r="H447" s="161">
        <f>'Table 2.1'!M447-'Table 2.1'!N447</f>
        <v>-22.032999999999447</v>
      </c>
      <c r="I447" s="161">
        <f>'Table 2.1'!N447-'Table 2.1'!O447</f>
        <v>113.99399999999969</v>
      </c>
      <c r="J447" s="124">
        <f>'Table 2.1'!J447-'Table 2.1'!O447</f>
        <v>-27.140999999999622</v>
      </c>
      <c r="K447" s="41">
        <f>E447/'Table 2.1'!K447</f>
        <v>-1.445101014097044E-2</v>
      </c>
      <c r="L447" s="105">
        <f>F447/'Table 2.1'!L447</f>
        <v>-8.4274579550436338E-3</v>
      </c>
      <c r="M447" s="105">
        <f>G447/'Table 2.1'!M447</f>
        <v>-4.5445369646393051E-3</v>
      </c>
      <c r="N447" s="105">
        <f>H447/'Table 2.1'!N447</f>
        <v>-5.0062063507678696E-3</v>
      </c>
      <c r="O447" s="131">
        <f>I447/'Table 2.1'!O447</f>
        <v>2.6589735868385936E-2</v>
      </c>
      <c r="P447" s="129">
        <f>J447/'Table 2.1'!O447</f>
        <v>-6.3307895257983283E-3</v>
      </c>
      <c r="Q447" s="151">
        <f t="shared" si="13"/>
        <v>188</v>
      </c>
      <c r="R447" s="152">
        <f t="shared" si="12"/>
        <v>157</v>
      </c>
    </row>
    <row r="448" spans="1:18" x14ac:dyDescent="0.2">
      <c r="A448" s="1"/>
      <c r="B448" s="24">
        <v>124157203</v>
      </c>
      <c r="C448" s="25" t="s">
        <v>185</v>
      </c>
      <c r="D448" s="26" t="s">
        <v>177</v>
      </c>
      <c r="E448" s="160">
        <f>'Table 2.1'!J448-'Table 2.1'!K448</f>
        <v>85.220999999999549</v>
      </c>
      <c r="F448" s="161">
        <f>'Table 2.1'!K448-'Table 2.1'!L448</f>
        <v>100.28600000000006</v>
      </c>
      <c r="G448" s="161">
        <f>'Table 2.1'!L448-'Table 2.1'!M448</f>
        <v>-39.212999999999738</v>
      </c>
      <c r="H448" s="161">
        <f>'Table 2.1'!M448-'Table 2.1'!N448</f>
        <v>62.195999999999913</v>
      </c>
      <c r="I448" s="161">
        <f>'Table 2.1'!N448-'Table 2.1'!O448</f>
        <v>284.73700000000008</v>
      </c>
      <c r="J448" s="124">
        <f>'Table 2.1'!J448-'Table 2.1'!O448</f>
        <v>493.22699999999986</v>
      </c>
      <c r="K448" s="41">
        <f>E448/'Table 2.1'!K448</f>
        <v>2.0064114003890243E-2</v>
      </c>
      <c r="L448" s="105">
        <f>F448/'Table 2.1'!L448</f>
        <v>2.4181919719286616E-2</v>
      </c>
      <c r="M448" s="105">
        <f>G448/'Table 2.1'!M448</f>
        <v>-9.3668462896534105E-3</v>
      </c>
      <c r="N448" s="105">
        <f>H448/'Table 2.1'!N448</f>
        <v>1.5080870915688367E-2</v>
      </c>
      <c r="O448" s="131">
        <f>I448/'Table 2.1'!O448</f>
        <v>7.4161307361409065E-2</v>
      </c>
      <c r="P448" s="129">
        <f>J448/'Table 2.1'!O448</f>
        <v>0.12846366698372774</v>
      </c>
      <c r="Q448" s="151">
        <f t="shared" si="13"/>
        <v>15</v>
      </c>
      <c r="R448" s="152">
        <f t="shared" si="12"/>
        <v>5</v>
      </c>
    </row>
    <row r="449" spans="1:18" x14ac:dyDescent="0.2">
      <c r="A449" s="1"/>
      <c r="B449" s="24">
        <v>124157802</v>
      </c>
      <c r="C449" s="25" t="s">
        <v>186</v>
      </c>
      <c r="D449" s="26" t="s">
        <v>177</v>
      </c>
      <c r="E449" s="160">
        <f>'Table 2.1'!J449-'Table 2.1'!K449</f>
        <v>152.80799999999999</v>
      </c>
      <c r="F449" s="161">
        <f>'Table 2.1'!K449-'Table 2.1'!L449</f>
        <v>148.10099999999966</v>
      </c>
      <c r="G449" s="161">
        <f>'Table 2.1'!L449-'Table 2.1'!M449</f>
        <v>45.769000000000233</v>
      </c>
      <c r="H449" s="161">
        <f>'Table 2.1'!M449-'Table 2.1'!N449</f>
        <v>21.801000000000386</v>
      </c>
      <c r="I449" s="161">
        <f>'Table 2.1'!N449-'Table 2.1'!O449</f>
        <v>18.828999999999724</v>
      </c>
      <c r="J449" s="124">
        <f>'Table 2.1'!J449-'Table 2.1'!O449</f>
        <v>387.30799999999999</v>
      </c>
      <c r="K449" s="41">
        <f>E449/'Table 2.1'!K449</f>
        <v>2.2887334755129572E-2</v>
      </c>
      <c r="L449" s="105">
        <f>F449/'Table 2.1'!L449</f>
        <v>2.268554614202797E-2</v>
      </c>
      <c r="M449" s="105">
        <f>G449/'Table 2.1'!M449</f>
        <v>7.060218018495836E-3</v>
      </c>
      <c r="N449" s="105">
        <f>H449/'Table 2.1'!N449</f>
        <v>3.3743185891662079E-3</v>
      </c>
      <c r="O449" s="131">
        <f>I449/'Table 2.1'!O449</f>
        <v>2.9228359813853306E-3</v>
      </c>
      <c r="P449" s="129">
        <f>J449/'Table 2.1'!O449</f>
        <v>6.0122032942716355E-2</v>
      </c>
      <c r="Q449" s="151">
        <f t="shared" si="13"/>
        <v>23</v>
      </c>
      <c r="R449" s="152">
        <f t="shared" si="12"/>
        <v>35</v>
      </c>
    </row>
    <row r="450" spans="1:18" x14ac:dyDescent="0.2">
      <c r="A450" s="1"/>
      <c r="B450" s="24">
        <v>124158503</v>
      </c>
      <c r="C450" s="25" t="s">
        <v>187</v>
      </c>
      <c r="D450" s="26" t="s">
        <v>177</v>
      </c>
      <c r="E450" s="160">
        <f>'Table 2.1'!J450-'Table 2.1'!K450</f>
        <v>-94.965000000000146</v>
      </c>
      <c r="F450" s="161">
        <f>'Table 2.1'!K450-'Table 2.1'!L450</f>
        <v>-20.442000000000007</v>
      </c>
      <c r="G450" s="161">
        <f>'Table 2.1'!L450-'Table 2.1'!M450</f>
        <v>-18.382000000000062</v>
      </c>
      <c r="H450" s="161">
        <f>'Table 2.1'!M450-'Table 2.1'!N450</f>
        <v>-118.78400000000011</v>
      </c>
      <c r="I450" s="161">
        <f>'Table 2.1'!N450-'Table 2.1'!O450</f>
        <v>72.032000000000153</v>
      </c>
      <c r="J450" s="124">
        <f>'Table 2.1'!J450-'Table 2.1'!O450</f>
        <v>-180.54100000000017</v>
      </c>
      <c r="K450" s="41">
        <f>E450/'Table 2.1'!K450</f>
        <v>-2.4061350172013416E-2</v>
      </c>
      <c r="L450" s="105">
        <f>F450/'Table 2.1'!L450</f>
        <v>-5.1527162038582123E-3</v>
      </c>
      <c r="M450" s="105">
        <f>G450/'Table 2.1'!M450</f>
        <v>-4.6120920009735172E-3</v>
      </c>
      <c r="N450" s="105">
        <f>H450/'Table 2.1'!N450</f>
        <v>-2.8940691366374695E-2</v>
      </c>
      <c r="O450" s="131">
        <f>I450/'Table 2.1'!O450</f>
        <v>1.7863475551054234E-2</v>
      </c>
      <c r="P450" s="129">
        <f>J450/'Table 2.1'!O450</f>
        <v>-4.4773013930792964E-2</v>
      </c>
      <c r="Q450" s="151">
        <f t="shared" si="13"/>
        <v>410</v>
      </c>
      <c r="R450" s="152">
        <f t="shared" si="12"/>
        <v>273</v>
      </c>
    </row>
    <row r="451" spans="1:18" x14ac:dyDescent="0.2">
      <c r="A451" s="1"/>
      <c r="B451" s="24">
        <v>124159002</v>
      </c>
      <c r="C451" s="25" t="s">
        <v>188</v>
      </c>
      <c r="D451" s="26" t="s">
        <v>177</v>
      </c>
      <c r="E451" s="160">
        <f>'Table 2.1'!J451-'Table 2.1'!K451</f>
        <v>515.34000000000015</v>
      </c>
      <c r="F451" s="161">
        <f>'Table 2.1'!K451-'Table 2.1'!L451</f>
        <v>108.003999999999</v>
      </c>
      <c r="G451" s="161">
        <f>'Table 2.1'!L451-'Table 2.1'!M451</f>
        <v>-80.828999999999724</v>
      </c>
      <c r="H451" s="161">
        <f>'Table 2.1'!M451-'Table 2.1'!N451</f>
        <v>-97.112999999999374</v>
      </c>
      <c r="I451" s="161">
        <f>'Table 2.1'!N451-'Table 2.1'!O451</f>
        <v>35.199999999998909</v>
      </c>
      <c r="J451" s="124">
        <f>'Table 2.1'!J451-'Table 2.1'!O451</f>
        <v>480.60199999999895</v>
      </c>
      <c r="K451" s="41">
        <f>E451/'Table 2.1'!K451</f>
        <v>4.2461162134339571E-2</v>
      </c>
      <c r="L451" s="105">
        <f>F451/'Table 2.1'!L451</f>
        <v>8.9788335164780429E-3</v>
      </c>
      <c r="M451" s="105">
        <f>G451/'Table 2.1'!M451</f>
        <v>-6.674807340281373E-3</v>
      </c>
      <c r="N451" s="105">
        <f>H451/'Table 2.1'!N451</f>
        <v>-7.9557284882468722E-3</v>
      </c>
      <c r="O451" s="131">
        <f>I451/'Table 2.1'!O451</f>
        <v>2.892007510017594E-3</v>
      </c>
      <c r="P451" s="129">
        <f>J451/'Table 2.1'!O451</f>
        <v>3.9485925946861247E-2</v>
      </c>
      <c r="Q451" s="151">
        <f t="shared" si="13"/>
        <v>17</v>
      </c>
      <c r="R451" s="152">
        <f t="shared" si="12"/>
        <v>69</v>
      </c>
    </row>
    <row r="452" spans="1:18" x14ac:dyDescent="0.2">
      <c r="A452" s="1"/>
      <c r="B452" s="24">
        <v>125231232</v>
      </c>
      <c r="C452" s="25" t="s">
        <v>239</v>
      </c>
      <c r="D452" s="26" t="s">
        <v>240</v>
      </c>
      <c r="E452" s="160">
        <f>'Table 2.1'!J452-'Table 2.1'!K452</f>
        <v>-292.20700000000033</v>
      </c>
      <c r="F452" s="161">
        <f>'Table 2.1'!K452-'Table 2.1'!L452</f>
        <v>117.67000000000007</v>
      </c>
      <c r="G452" s="161">
        <f>'Table 2.1'!L452-'Table 2.1'!M452</f>
        <v>-106.66600000000017</v>
      </c>
      <c r="H452" s="161">
        <f>'Table 2.1'!M452-'Table 2.1'!N452</f>
        <v>176.76199999999972</v>
      </c>
      <c r="I452" s="161">
        <f>'Table 2.1'!N452-'Table 2.1'!O452</f>
        <v>-13.251999999999498</v>
      </c>
      <c r="J452" s="124">
        <f>'Table 2.1'!J452-'Table 2.1'!O452</f>
        <v>-117.69300000000021</v>
      </c>
      <c r="K452" s="41">
        <f>E452/'Table 2.1'!K452</f>
        <v>-4.0679875011920413E-2</v>
      </c>
      <c r="L452" s="105">
        <f>F452/'Table 2.1'!L452</f>
        <v>1.6654364959453914E-2</v>
      </c>
      <c r="M452" s="105">
        <f>G452/'Table 2.1'!M452</f>
        <v>-1.4872391987764801E-2</v>
      </c>
      <c r="N452" s="105">
        <f>H452/'Table 2.1'!N452</f>
        <v>2.5268611767383261E-2</v>
      </c>
      <c r="O452" s="131">
        <f>I452/'Table 2.1'!O452</f>
        <v>-1.8908276737154405E-3</v>
      </c>
      <c r="P452" s="129">
        <f>J452/'Table 2.1'!O452</f>
        <v>-1.6792724222955038E-2</v>
      </c>
      <c r="Q452" s="151">
        <f t="shared" si="13"/>
        <v>335</v>
      </c>
      <c r="R452" s="152">
        <f t="shared" si="12"/>
        <v>192</v>
      </c>
    </row>
    <row r="453" spans="1:18" x14ac:dyDescent="0.2">
      <c r="A453" s="1"/>
      <c r="B453" s="24">
        <v>125231303</v>
      </c>
      <c r="C453" s="25" t="s">
        <v>241</v>
      </c>
      <c r="D453" s="26" t="s">
        <v>240</v>
      </c>
      <c r="E453" s="160">
        <f>'Table 2.1'!J453-'Table 2.1'!K453</f>
        <v>10.485999999999876</v>
      </c>
      <c r="F453" s="161">
        <f>'Table 2.1'!K453-'Table 2.1'!L453</f>
        <v>-92.365999999999985</v>
      </c>
      <c r="G453" s="161">
        <f>'Table 2.1'!L453-'Table 2.1'!M453</f>
        <v>-78.998000000000047</v>
      </c>
      <c r="H453" s="161">
        <f>'Table 2.1'!M453-'Table 2.1'!N453</f>
        <v>56.035000000000309</v>
      </c>
      <c r="I453" s="161">
        <f>'Table 2.1'!N453-'Table 2.1'!O453</f>
        <v>-22.039000000000215</v>
      </c>
      <c r="J453" s="124">
        <f>'Table 2.1'!J453-'Table 2.1'!O453</f>
        <v>-126.88200000000006</v>
      </c>
      <c r="K453" s="41">
        <f>E453/'Table 2.1'!K453</f>
        <v>3.1318516722074526E-3</v>
      </c>
      <c r="L453" s="105">
        <f>F453/'Table 2.1'!L453</f>
        <v>-2.6846328125340602E-2</v>
      </c>
      <c r="M453" s="105">
        <f>G453/'Table 2.1'!M453</f>
        <v>-2.2445527729026197E-2</v>
      </c>
      <c r="N453" s="105">
        <f>H453/'Table 2.1'!N453</f>
        <v>1.6178683577459708E-2</v>
      </c>
      <c r="O453" s="131">
        <f>I453/'Table 2.1'!O453</f>
        <v>-6.3229673850331708E-3</v>
      </c>
      <c r="P453" s="129">
        <f>J453/'Table 2.1'!O453</f>
        <v>-3.6402320783509752E-2</v>
      </c>
      <c r="Q453" s="151">
        <f t="shared" si="13"/>
        <v>352</v>
      </c>
      <c r="R453" s="152">
        <f t="shared" ref="R453:R504" si="14">_xlfn.RANK.EQ(P453, P$5:P$504)</f>
        <v>251</v>
      </c>
    </row>
    <row r="454" spans="1:18" x14ac:dyDescent="0.2">
      <c r="A454" s="1"/>
      <c r="B454" s="24">
        <v>125234103</v>
      </c>
      <c r="C454" s="25" t="s">
        <v>242</v>
      </c>
      <c r="D454" s="26" t="s">
        <v>240</v>
      </c>
      <c r="E454" s="160">
        <f>'Table 2.1'!J454-'Table 2.1'!K454</f>
        <v>1.4650000000001455</v>
      </c>
      <c r="F454" s="161">
        <f>'Table 2.1'!K454-'Table 2.1'!L454</f>
        <v>28.59099999999944</v>
      </c>
      <c r="G454" s="161">
        <f>'Table 2.1'!L454-'Table 2.1'!M454</f>
        <v>22.485000000000582</v>
      </c>
      <c r="H454" s="161">
        <f>'Table 2.1'!M454-'Table 2.1'!N454</f>
        <v>-27.119000000000597</v>
      </c>
      <c r="I454" s="161">
        <f>'Table 2.1'!N454-'Table 2.1'!O454</f>
        <v>-0.78499999999985448</v>
      </c>
      <c r="J454" s="124">
        <f>'Table 2.1'!J454-'Table 2.1'!O454</f>
        <v>24.636999999999716</v>
      </c>
      <c r="K454" s="41">
        <f>E454/'Table 2.1'!K454</f>
        <v>3.1056032289797207E-4</v>
      </c>
      <c r="L454" s="105">
        <f>F454/'Table 2.1'!L454</f>
        <v>6.0978665891466546E-3</v>
      </c>
      <c r="M454" s="105">
        <f>G454/'Table 2.1'!M454</f>
        <v>4.8186920246094224E-3</v>
      </c>
      <c r="N454" s="105">
        <f>H454/'Table 2.1'!N454</f>
        <v>-5.7782087446358573E-3</v>
      </c>
      <c r="O454" s="131">
        <f>I454/'Table 2.1'!O454</f>
        <v>-1.6723092012366447E-4</v>
      </c>
      <c r="P454" s="129">
        <f>J454/'Table 2.1'!O454</f>
        <v>5.2484944956527873E-3</v>
      </c>
      <c r="Q454" s="151">
        <f t="shared" ref="Q454:Q504" si="15">_xlfn.RANK.EQ(J454, J$5:J$504)</f>
        <v>123</v>
      </c>
      <c r="R454" s="152">
        <f t="shared" si="14"/>
        <v>136</v>
      </c>
    </row>
    <row r="455" spans="1:18" x14ac:dyDescent="0.2">
      <c r="A455" s="1"/>
      <c r="B455" s="24">
        <v>125234502</v>
      </c>
      <c r="C455" s="25" t="s">
        <v>243</v>
      </c>
      <c r="D455" s="26" t="s">
        <v>240</v>
      </c>
      <c r="E455" s="160">
        <f>'Table 2.1'!J455-'Table 2.1'!K455</f>
        <v>184.57499999999982</v>
      </c>
      <c r="F455" s="161">
        <f>'Table 2.1'!K455-'Table 2.1'!L455</f>
        <v>105.625</v>
      </c>
      <c r="G455" s="161">
        <f>'Table 2.1'!L455-'Table 2.1'!M455</f>
        <v>48.988999999999578</v>
      </c>
      <c r="H455" s="161">
        <f>'Table 2.1'!M455-'Table 2.1'!N455</f>
        <v>25.264000000000124</v>
      </c>
      <c r="I455" s="161">
        <f>'Table 2.1'!N455-'Table 2.1'!O455</f>
        <v>129.2529999999997</v>
      </c>
      <c r="J455" s="124">
        <f>'Table 2.1'!J455-'Table 2.1'!O455</f>
        <v>493.70599999999922</v>
      </c>
      <c r="K455" s="41">
        <f>E455/'Table 2.1'!K455</f>
        <v>3.1390455600808956E-2</v>
      </c>
      <c r="L455" s="105">
        <f>F455/'Table 2.1'!L455</f>
        <v>1.8292111644831875E-2</v>
      </c>
      <c r="M455" s="105">
        <f>G455/'Table 2.1'!M455</f>
        <v>8.5564955064817913E-3</v>
      </c>
      <c r="N455" s="105">
        <f>H455/'Table 2.1'!N455</f>
        <v>4.4322076092078696E-3</v>
      </c>
      <c r="O455" s="131">
        <f>I455/'Table 2.1'!O455</f>
        <v>2.3201703297581047E-2</v>
      </c>
      <c r="P455" s="129">
        <f>J455/'Table 2.1'!O455</f>
        <v>8.8623243779529737E-2</v>
      </c>
      <c r="Q455" s="151">
        <f t="shared" si="15"/>
        <v>14</v>
      </c>
      <c r="R455" s="152">
        <f t="shared" si="14"/>
        <v>21</v>
      </c>
    </row>
    <row r="456" spans="1:18" x14ac:dyDescent="0.2">
      <c r="A456" s="1"/>
      <c r="B456" s="24">
        <v>125235103</v>
      </c>
      <c r="C456" s="25" t="s">
        <v>244</v>
      </c>
      <c r="D456" s="26" t="s">
        <v>240</v>
      </c>
      <c r="E456" s="160">
        <f>'Table 2.1'!J456-'Table 2.1'!K456</f>
        <v>15.338000000000193</v>
      </c>
      <c r="F456" s="161">
        <f>'Table 2.1'!K456-'Table 2.1'!L456</f>
        <v>-54.715000000000146</v>
      </c>
      <c r="G456" s="161">
        <f>'Table 2.1'!L456-'Table 2.1'!M456</f>
        <v>-71.614000000000033</v>
      </c>
      <c r="H456" s="161">
        <f>'Table 2.1'!M456-'Table 2.1'!N456</f>
        <v>-17.70699999999988</v>
      </c>
      <c r="I456" s="161">
        <f>'Table 2.1'!N456-'Table 2.1'!O456</f>
        <v>-17.947000000000116</v>
      </c>
      <c r="J456" s="124">
        <f>'Table 2.1'!J456-'Table 2.1'!O456</f>
        <v>-146.64499999999998</v>
      </c>
      <c r="K456" s="41">
        <f>E456/'Table 2.1'!K456</f>
        <v>4.5242729099942225E-3</v>
      </c>
      <c r="L456" s="105">
        <f>F456/'Table 2.1'!L456</f>
        <v>-1.5883023844420432E-2</v>
      </c>
      <c r="M456" s="105">
        <f>G456/'Table 2.1'!M456</f>
        <v>-2.0365211075712788E-2</v>
      </c>
      <c r="N456" s="105">
        <f>H456/'Table 2.1'!N456</f>
        <v>-5.0101946865395283E-3</v>
      </c>
      <c r="O456" s="131">
        <f>I456/'Table 2.1'!O456</f>
        <v>-5.0524458347796768E-3</v>
      </c>
      <c r="P456" s="129">
        <f>J456/'Table 2.1'!O456</f>
        <v>-4.1283552651766912E-2</v>
      </c>
      <c r="Q456" s="151">
        <f t="shared" si="15"/>
        <v>378</v>
      </c>
      <c r="R456" s="152">
        <f t="shared" si="14"/>
        <v>264</v>
      </c>
    </row>
    <row r="457" spans="1:18" x14ac:dyDescent="0.2">
      <c r="A457" s="1"/>
      <c r="B457" s="24">
        <v>125235502</v>
      </c>
      <c r="C457" s="25" t="s">
        <v>245</v>
      </c>
      <c r="D457" s="26" t="s">
        <v>240</v>
      </c>
      <c r="E457" s="160">
        <f>'Table 2.1'!J457-'Table 2.1'!K457</f>
        <v>14.117999999999938</v>
      </c>
      <c r="F457" s="161">
        <f>'Table 2.1'!K457-'Table 2.1'!L457</f>
        <v>20.382999999999811</v>
      </c>
      <c r="G457" s="161">
        <f>'Table 2.1'!L457-'Table 2.1'!M457</f>
        <v>-25.808999999999742</v>
      </c>
      <c r="H457" s="161">
        <f>'Table 2.1'!M457-'Table 2.1'!N457</f>
        <v>-57.229000000000269</v>
      </c>
      <c r="I457" s="161">
        <f>'Table 2.1'!N457-'Table 2.1'!O457</f>
        <v>19.688000000000102</v>
      </c>
      <c r="J457" s="124">
        <f>'Table 2.1'!J457-'Table 2.1'!O457</f>
        <v>-28.84900000000016</v>
      </c>
      <c r="K457" s="41">
        <f>E457/'Table 2.1'!K457</f>
        <v>4.3374164690947363E-3</v>
      </c>
      <c r="L457" s="105">
        <f>F457/'Table 2.1'!L457</f>
        <v>6.3016493793571935E-3</v>
      </c>
      <c r="M457" s="105">
        <f>G457/'Table 2.1'!M457</f>
        <v>-7.9159994344180327E-3</v>
      </c>
      <c r="N457" s="105">
        <f>H457/'Table 2.1'!N457</f>
        <v>-1.7250182964250012E-2</v>
      </c>
      <c r="O457" s="131">
        <f>I457/'Table 2.1'!O457</f>
        <v>5.9698596076291277E-3</v>
      </c>
      <c r="P457" s="129">
        <f>J457/'Table 2.1'!O457</f>
        <v>-8.7476879226174708E-3</v>
      </c>
      <c r="Q457" s="151">
        <f t="shared" si="15"/>
        <v>189</v>
      </c>
      <c r="R457" s="152">
        <f t="shared" si="14"/>
        <v>167</v>
      </c>
    </row>
    <row r="458" spans="1:18" x14ac:dyDescent="0.2">
      <c r="A458" s="1"/>
      <c r="B458" s="24">
        <v>125236903</v>
      </c>
      <c r="C458" s="25" t="s">
        <v>246</v>
      </c>
      <c r="D458" s="26" t="s">
        <v>240</v>
      </c>
      <c r="E458" s="160">
        <f>'Table 2.1'!J458-'Table 2.1'!K458</f>
        <v>61.280999999999949</v>
      </c>
      <c r="F458" s="161">
        <f>'Table 2.1'!K458-'Table 2.1'!L458</f>
        <v>-26.945999999999913</v>
      </c>
      <c r="G458" s="161">
        <f>'Table 2.1'!L458-'Table 2.1'!M458</f>
        <v>-10.775000000000091</v>
      </c>
      <c r="H458" s="161">
        <f>'Table 2.1'!M458-'Table 2.1'!N458</f>
        <v>-46.621999999999844</v>
      </c>
      <c r="I458" s="161">
        <f>'Table 2.1'!N458-'Table 2.1'!O458</f>
        <v>51.819999999999709</v>
      </c>
      <c r="J458" s="124">
        <f>'Table 2.1'!J458-'Table 2.1'!O458</f>
        <v>28.757999999999811</v>
      </c>
      <c r="K458" s="41">
        <f>E458/'Table 2.1'!K458</f>
        <v>1.8374126246297411E-2</v>
      </c>
      <c r="L458" s="105">
        <f>F458/'Table 2.1'!L458</f>
        <v>-8.0145741160723982E-3</v>
      </c>
      <c r="M458" s="105">
        <f>G458/'Table 2.1'!M458</f>
        <v>-3.1945803314655315E-3</v>
      </c>
      <c r="N458" s="105">
        <f>H458/'Table 2.1'!N458</f>
        <v>-1.3634069323139271E-2</v>
      </c>
      <c r="O458" s="131">
        <f>I458/'Table 2.1'!O458</f>
        <v>1.5387347217776307E-2</v>
      </c>
      <c r="P458" s="129">
        <f>J458/'Table 2.1'!O458</f>
        <v>8.5393541352530022E-3</v>
      </c>
      <c r="Q458" s="151">
        <f t="shared" si="15"/>
        <v>121</v>
      </c>
      <c r="R458" s="152">
        <f t="shared" si="14"/>
        <v>126</v>
      </c>
    </row>
    <row r="459" spans="1:18" x14ac:dyDescent="0.2">
      <c r="A459" s="1"/>
      <c r="B459" s="24">
        <v>125237603</v>
      </c>
      <c r="C459" s="25" t="s">
        <v>247</v>
      </c>
      <c r="D459" s="26" t="s">
        <v>240</v>
      </c>
      <c r="E459" s="160">
        <f>'Table 2.1'!J459-'Table 2.1'!K459</f>
        <v>-31.924999999999727</v>
      </c>
      <c r="F459" s="161">
        <f>'Table 2.1'!K459-'Table 2.1'!L459</f>
        <v>-10.755000000000109</v>
      </c>
      <c r="G459" s="161">
        <f>'Table 2.1'!L459-'Table 2.1'!M459</f>
        <v>60.050000000000182</v>
      </c>
      <c r="H459" s="161">
        <f>'Table 2.1'!M459-'Table 2.1'!N459</f>
        <v>141.63200000000006</v>
      </c>
      <c r="I459" s="161">
        <f>'Table 2.1'!N459-'Table 2.1'!O459</f>
        <v>-26.079000000000178</v>
      </c>
      <c r="J459" s="124">
        <f>'Table 2.1'!J459-'Table 2.1'!O459</f>
        <v>132.92300000000023</v>
      </c>
      <c r="K459" s="41">
        <f>E459/'Table 2.1'!K459</f>
        <v>-8.5108164012295366E-3</v>
      </c>
      <c r="L459" s="105">
        <f>F459/'Table 2.1'!L459</f>
        <v>-2.8589550286773017E-3</v>
      </c>
      <c r="M459" s="105">
        <f>G459/'Table 2.1'!M459</f>
        <v>1.6221776674895116E-2</v>
      </c>
      <c r="N459" s="105">
        <f>H459/'Table 2.1'!N459</f>
        <v>3.9782235851987362E-2</v>
      </c>
      <c r="O459" s="131">
        <f>I459/'Table 2.1'!O459</f>
        <v>-7.2719191380661305E-3</v>
      </c>
      <c r="P459" s="129">
        <f>J459/'Table 2.1'!O459</f>
        <v>3.7064508132564872E-2</v>
      </c>
      <c r="Q459" s="151">
        <f t="shared" si="15"/>
        <v>65</v>
      </c>
      <c r="R459" s="152">
        <f t="shared" si="14"/>
        <v>75</v>
      </c>
    </row>
    <row r="460" spans="1:18" x14ac:dyDescent="0.2">
      <c r="A460" s="1"/>
      <c r="B460" s="24">
        <v>125237702</v>
      </c>
      <c r="C460" s="25" t="s">
        <v>248</v>
      </c>
      <c r="D460" s="26" t="s">
        <v>240</v>
      </c>
      <c r="E460" s="160">
        <f>'Table 2.1'!J460-'Table 2.1'!K460</f>
        <v>-59.931999999999789</v>
      </c>
      <c r="F460" s="161">
        <f>'Table 2.1'!K460-'Table 2.1'!L460</f>
        <v>42.211999999999534</v>
      </c>
      <c r="G460" s="161">
        <f>'Table 2.1'!L460-'Table 2.1'!M460</f>
        <v>25.901000000000749</v>
      </c>
      <c r="H460" s="161">
        <f>'Table 2.1'!M460-'Table 2.1'!N460</f>
        <v>-97.268000000000029</v>
      </c>
      <c r="I460" s="161">
        <f>'Table 2.1'!N460-'Table 2.1'!O460</f>
        <v>-76.923000000000684</v>
      </c>
      <c r="J460" s="124">
        <f>'Table 2.1'!J460-'Table 2.1'!O460</f>
        <v>-166.01000000000022</v>
      </c>
      <c r="K460" s="41">
        <f>E460/'Table 2.1'!K460</f>
        <v>-1.0905659999690618E-2</v>
      </c>
      <c r="L460" s="105">
        <f>F460/'Table 2.1'!L460</f>
        <v>7.7406582420166958E-3</v>
      </c>
      <c r="M460" s="105">
        <f>G460/'Table 2.1'!M460</f>
        <v>4.7722824743128001E-3</v>
      </c>
      <c r="N460" s="105">
        <f>H460/'Table 2.1'!N460</f>
        <v>-1.7606183197125615E-2</v>
      </c>
      <c r="O460" s="131">
        <f>I460/'Table 2.1'!O460</f>
        <v>-1.3732392668987922E-2</v>
      </c>
      <c r="P460" s="129">
        <f>J460/'Table 2.1'!O460</f>
        <v>-2.9636318227040905E-2</v>
      </c>
      <c r="Q460" s="151">
        <f t="shared" si="15"/>
        <v>393</v>
      </c>
      <c r="R460" s="152">
        <f t="shared" si="14"/>
        <v>232</v>
      </c>
    </row>
    <row r="461" spans="1:18" x14ac:dyDescent="0.2">
      <c r="A461" s="1"/>
      <c r="B461" s="24">
        <v>125237903</v>
      </c>
      <c r="C461" s="25" t="s">
        <v>249</v>
      </c>
      <c r="D461" s="26" t="s">
        <v>240</v>
      </c>
      <c r="E461" s="160">
        <f>'Table 2.1'!J461-'Table 2.1'!K461</f>
        <v>26.384999999999764</v>
      </c>
      <c r="F461" s="161">
        <f>'Table 2.1'!K461-'Table 2.1'!L461</f>
        <v>36.671000000000276</v>
      </c>
      <c r="G461" s="161">
        <f>'Table 2.1'!L461-'Table 2.1'!M461</f>
        <v>20.839999999999691</v>
      </c>
      <c r="H461" s="161">
        <f>'Table 2.1'!M461-'Table 2.1'!N461</f>
        <v>18.19399999999996</v>
      </c>
      <c r="I461" s="161">
        <f>'Table 2.1'!N461-'Table 2.1'!O461</f>
        <v>-21.376999999999953</v>
      </c>
      <c r="J461" s="124">
        <f>'Table 2.1'!J461-'Table 2.1'!O461</f>
        <v>80.712999999999738</v>
      </c>
      <c r="K461" s="41">
        <f>E461/'Table 2.1'!K461</f>
        <v>6.9986069098543786E-3</v>
      </c>
      <c r="L461" s="105">
        <f>F461/'Table 2.1'!L461</f>
        <v>9.8225059698155096E-3</v>
      </c>
      <c r="M461" s="105">
        <f>G461/'Table 2.1'!M461</f>
        <v>5.6134302125910775E-3</v>
      </c>
      <c r="N461" s="105">
        <f>H461/'Table 2.1'!N461</f>
        <v>4.9248429553280307E-3</v>
      </c>
      <c r="O461" s="131">
        <f>I461/'Table 2.1'!O461</f>
        <v>-5.7531431425720085E-3</v>
      </c>
      <c r="P461" s="129">
        <f>J461/'Table 2.1'!O461</f>
        <v>2.1722105181569633E-2</v>
      </c>
      <c r="Q461" s="151">
        <f t="shared" si="15"/>
        <v>92</v>
      </c>
      <c r="R461" s="152">
        <f t="shared" si="14"/>
        <v>99</v>
      </c>
    </row>
    <row r="462" spans="1:18" x14ac:dyDescent="0.2">
      <c r="A462" s="1"/>
      <c r="B462" s="24">
        <v>125238402</v>
      </c>
      <c r="C462" s="25" t="s">
        <v>250</v>
      </c>
      <c r="D462" s="26" t="s">
        <v>240</v>
      </c>
      <c r="E462" s="160">
        <f>'Table 2.1'!J462-'Table 2.1'!K462</f>
        <v>83.786000000000058</v>
      </c>
      <c r="F462" s="161">
        <f>'Table 2.1'!K462-'Table 2.1'!L462</f>
        <v>82.792000000000371</v>
      </c>
      <c r="G462" s="161">
        <f>'Table 2.1'!L462-'Table 2.1'!M462</f>
        <v>41.071999999999207</v>
      </c>
      <c r="H462" s="161">
        <f>'Table 2.1'!M462-'Table 2.1'!N462</f>
        <v>117.66000000000076</v>
      </c>
      <c r="I462" s="161">
        <f>'Table 2.1'!N462-'Table 2.1'!O462</f>
        <v>96.853000000000065</v>
      </c>
      <c r="J462" s="124">
        <f>'Table 2.1'!J462-'Table 2.1'!O462</f>
        <v>422.16300000000047</v>
      </c>
      <c r="K462" s="41">
        <f>E462/'Table 2.1'!K462</f>
        <v>1.8181510437236412E-2</v>
      </c>
      <c r="L462" s="105">
        <f>F462/'Table 2.1'!L462</f>
        <v>1.8294488407509857E-2</v>
      </c>
      <c r="M462" s="105">
        <f>G462/'Table 2.1'!M462</f>
        <v>9.1587719681635454E-3</v>
      </c>
      <c r="N462" s="105">
        <f>H462/'Table 2.1'!N462</f>
        <v>2.6944314168046959E-2</v>
      </c>
      <c r="O462" s="131">
        <f>I462/'Table 2.1'!O462</f>
        <v>2.268256793845148E-2</v>
      </c>
      <c r="P462" s="129">
        <f>J462/'Table 2.1'!O462</f>
        <v>9.8868810760642384E-2</v>
      </c>
      <c r="Q462" s="151">
        <f t="shared" si="15"/>
        <v>21</v>
      </c>
      <c r="R462" s="152">
        <f t="shared" si="14"/>
        <v>16</v>
      </c>
    </row>
    <row r="463" spans="1:18" x14ac:dyDescent="0.2">
      <c r="A463" s="1"/>
      <c r="B463" s="24">
        <v>125238502</v>
      </c>
      <c r="C463" s="25" t="s">
        <v>251</v>
      </c>
      <c r="D463" s="26" t="s">
        <v>240</v>
      </c>
      <c r="E463" s="160">
        <f>'Table 2.1'!J463-'Table 2.1'!K463</f>
        <v>32.923999999999978</v>
      </c>
      <c r="F463" s="161">
        <f>'Table 2.1'!K463-'Table 2.1'!L463</f>
        <v>35.398999999999887</v>
      </c>
      <c r="G463" s="161">
        <f>'Table 2.1'!L463-'Table 2.1'!M463</f>
        <v>43.852000000000317</v>
      </c>
      <c r="H463" s="161">
        <f>'Table 2.1'!M463-'Table 2.1'!N463</f>
        <v>42.744999999999891</v>
      </c>
      <c r="I463" s="161">
        <f>'Table 2.1'!N463-'Table 2.1'!O463</f>
        <v>64.045999999999822</v>
      </c>
      <c r="J463" s="124">
        <f>'Table 2.1'!J463-'Table 2.1'!O463</f>
        <v>218.96599999999989</v>
      </c>
      <c r="K463" s="41">
        <f>E463/'Table 2.1'!K463</f>
        <v>8.3488248783012402E-3</v>
      </c>
      <c r="L463" s="105">
        <f>F463/'Table 2.1'!L463</f>
        <v>9.0577383160830287E-3</v>
      </c>
      <c r="M463" s="105">
        <f>G463/'Table 2.1'!M463</f>
        <v>1.1347986102521161E-2</v>
      </c>
      <c r="N463" s="105">
        <f>H463/'Table 2.1'!N463</f>
        <v>1.1185243276751597E-2</v>
      </c>
      <c r="O463" s="131">
        <f>I463/'Table 2.1'!O463</f>
        <v>1.7044811892565955E-2</v>
      </c>
      <c r="P463" s="129">
        <f>J463/'Table 2.1'!O463</f>
        <v>5.8274276002679405E-2</v>
      </c>
      <c r="Q463" s="151">
        <f t="shared" si="15"/>
        <v>38</v>
      </c>
      <c r="R463" s="152">
        <f t="shared" si="14"/>
        <v>39</v>
      </c>
    </row>
    <row r="464" spans="1:18" x14ac:dyDescent="0.2">
      <c r="A464" s="1"/>
      <c r="B464" s="24">
        <v>125239452</v>
      </c>
      <c r="C464" s="25" t="s">
        <v>252</v>
      </c>
      <c r="D464" s="26" t="s">
        <v>240</v>
      </c>
      <c r="E464" s="160">
        <f>'Table 2.1'!J464-'Table 2.1'!K464</f>
        <v>91.389999999999418</v>
      </c>
      <c r="F464" s="161">
        <f>'Table 2.1'!K464-'Table 2.1'!L464</f>
        <v>158.05900000000111</v>
      </c>
      <c r="G464" s="161">
        <f>'Table 2.1'!L464-'Table 2.1'!M464</f>
        <v>310.76399999999921</v>
      </c>
      <c r="H464" s="161">
        <f>'Table 2.1'!M464-'Table 2.1'!N464</f>
        <v>148.59799999999996</v>
      </c>
      <c r="I464" s="161">
        <f>'Table 2.1'!N464-'Table 2.1'!O464</f>
        <v>-44.44800000000032</v>
      </c>
      <c r="J464" s="124">
        <f>'Table 2.1'!J464-'Table 2.1'!O464</f>
        <v>664.36299999999937</v>
      </c>
      <c r="K464" s="41">
        <f>E464/'Table 2.1'!K464</f>
        <v>7.1762446905486461E-3</v>
      </c>
      <c r="L464" s="105">
        <f>F464/'Table 2.1'!L464</f>
        <v>1.2567291409550877E-2</v>
      </c>
      <c r="M464" s="105">
        <f>G464/'Table 2.1'!M464</f>
        <v>2.5334882298991071E-2</v>
      </c>
      <c r="N464" s="105">
        <f>H464/'Table 2.1'!N464</f>
        <v>1.2262936747152002E-2</v>
      </c>
      <c r="O464" s="131">
        <f>I464/'Table 2.1'!O464</f>
        <v>-3.654632012563646E-3</v>
      </c>
      <c r="P464" s="129">
        <f>J464/'Table 2.1'!O464</f>
        <v>5.4625681420149425E-2</v>
      </c>
      <c r="Q464" s="151">
        <f t="shared" si="15"/>
        <v>9</v>
      </c>
      <c r="R464" s="152">
        <f t="shared" si="14"/>
        <v>43</v>
      </c>
    </row>
    <row r="465" spans="1:18" x14ac:dyDescent="0.2">
      <c r="A465" s="1"/>
      <c r="B465" s="24">
        <v>125239603</v>
      </c>
      <c r="C465" s="25" t="s">
        <v>253</v>
      </c>
      <c r="D465" s="26" t="s">
        <v>240</v>
      </c>
      <c r="E465" s="160">
        <f>'Table 2.1'!J465-'Table 2.1'!K465</f>
        <v>67.94800000000032</v>
      </c>
      <c r="F465" s="161">
        <f>'Table 2.1'!K465-'Table 2.1'!L465</f>
        <v>56.836999999999989</v>
      </c>
      <c r="G465" s="161">
        <f>'Table 2.1'!L465-'Table 2.1'!M465</f>
        <v>29.031999999999698</v>
      </c>
      <c r="H465" s="161">
        <f>'Table 2.1'!M465-'Table 2.1'!N465</f>
        <v>-7.625</v>
      </c>
      <c r="I465" s="161">
        <f>'Table 2.1'!N465-'Table 2.1'!O465</f>
        <v>3.1840000000001965</v>
      </c>
      <c r="J465" s="124">
        <f>'Table 2.1'!J465-'Table 2.1'!O465</f>
        <v>149.3760000000002</v>
      </c>
      <c r="K465" s="41">
        <f>E465/'Table 2.1'!K465</f>
        <v>1.9295082604978229E-2</v>
      </c>
      <c r="L465" s="105">
        <f>F465/'Table 2.1'!L465</f>
        <v>1.6404680140919135E-2</v>
      </c>
      <c r="M465" s="105">
        <f>G465/'Table 2.1'!M465</f>
        <v>8.4502204822958383E-3</v>
      </c>
      <c r="N465" s="105">
        <f>H465/'Table 2.1'!N465</f>
        <v>-2.2144615228234747E-3</v>
      </c>
      <c r="O465" s="131">
        <f>I465/'Table 2.1'!O465</f>
        <v>9.2555691113990778E-4</v>
      </c>
      <c r="P465" s="129">
        <f>J465/'Table 2.1'!O465</f>
        <v>4.3422107147747024E-2</v>
      </c>
      <c r="Q465" s="151">
        <f t="shared" si="15"/>
        <v>62</v>
      </c>
      <c r="R465" s="152">
        <f t="shared" si="14"/>
        <v>59</v>
      </c>
    </row>
    <row r="466" spans="1:18" x14ac:dyDescent="0.2">
      <c r="A466" s="1"/>
      <c r="B466" s="24">
        <v>125239652</v>
      </c>
      <c r="C466" s="25" t="s">
        <v>254</v>
      </c>
      <c r="D466" s="26" t="s">
        <v>240</v>
      </c>
      <c r="E466" s="160">
        <f>'Table 2.1'!J466-'Table 2.1'!K466</f>
        <v>279.85499999999956</v>
      </c>
      <c r="F466" s="161">
        <f>'Table 2.1'!K466-'Table 2.1'!L466</f>
        <v>-146.35699999999997</v>
      </c>
      <c r="G466" s="161">
        <f>'Table 2.1'!L466-'Table 2.1'!M466</f>
        <v>36.596999999999753</v>
      </c>
      <c r="H466" s="161">
        <f>'Table 2.1'!M466-'Table 2.1'!N466</f>
        <v>48.333000000000538</v>
      </c>
      <c r="I466" s="161">
        <f>'Table 2.1'!N466-'Table 2.1'!O466</f>
        <v>-54.108000000000175</v>
      </c>
      <c r="J466" s="124">
        <f>'Table 2.1'!J466-'Table 2.1'!O466</f>
        <v>164.31999999999971</v>
      </c>
      <c r="K466" s="41">
        <f>E466/'Table 2.1'!K466</f>
        <v>5.0980795785347005E-2</v>
      </c>
      <c r="L466" s="105">
        <f>F466/'Table 2.1'!L466</f>
        <v>-2.5969267414235865E-2</v>
      </c>
      <c r="M466" s="105">
        <f>G466/'Table 2.1'!M466</f>
        <v>6.5361356484341902E-3</v>
      </c>
      <c r="N466" s="105">
        <f>H466/'Table 2.1'!N466</f>
        <v>8.7073198018249361E-3</v>
      </c>
      <c r="O466" s="131">
        <f>I466/'Table 2.1'!O466</f>
        <v>-9.6536011439878056E-3</v>
      </c>
      <c r="P466" s="129">
        <f>J466/'Table 2.1'!O466</f>
        <v>2.9316916906558521E-2</v>
      </c>
      <c r="Q466" s="151">
        <f t="shared" si="15"/>
        <v>56</v>
      </c>
      <c r="R466" s="152">
        <f t="shared" si="14"/>
        <v>87</v>
      </c>
    </row>
    <row r="467" spans="1:18" x14ac:dyDescent="0.2">
      <c r="A467" s="1"/>
      <c r="B467" s="24">
        <v>126515001</v>
      </c>
      <c r="C467" s="25" t="s">
        <v>464</v>
      </c>
      <c r="D467" s="26" t="s">
        <v>465</v>
      </c>
      <c r="E467" s="160">
        <f>'Table 2.1'!J467-'Table 2.1'!K467</f>
        <v>-670.30999999999767</v>
      </c>
      <c r="F467" s="161">
        <f>'Table 2.1'!K467-'Table 2.1'!L467</f>
        <v>-377.51199999998789</v>
      </c>
      <c r="G467" s="161">
        <f>'Table 2.1'!L467-'Table 2.1'!M467</f>
        <v>607.76399999999558</v>
      </c>
      <c r="H467" s="161">
        <f>'Table 2.1'!M467-'Table 2.1'!N467</f>
        <v>166.38099999999395</v>
      </c>
      <c r="I467" s="161">
        <f>'Table 2.1'!N467-'Table 2.1'!O467</f>
        <v>1014.9789999999921</v>
      </c>
      <c r="J467" s="124">
        <f>'Table 2.1'!J467-'Table 2.1'!O467</f>
        <v>741.30199999999604</v>
      </c>
      <c r="K467" s="41">
        <f>E467/'Table 2.1'!K467</f>
        <v>-3.2909036156284163E-3</v>
      </c>
      <c r="L467" s="105">
        <f>F467/'Table 2.1'!L467</f>
        <v>-1.8499757991653073E-3</v>
      </c>
      <c r="M467" s="105">
        <f>G467/'Table 2.1'!M467</f>
        <v>2.9872092979019867E-3</v>
      </c>
      <c r="N467" s="105">
        <f>H467/'Table 2.1'!N467</f>
        <v>8.1844539941188649E-4</v>
      </c>
      <c r="O467" s="131">
        <f>I467/'Table 2.1'!O467</f>
        <v>5.017840001511573E-3</v>
      </c>
      <c r="P467" s="129">
        <f>J467/'Table 2.1'!O467</f>
        <v>3.6648392023879719E-3</v>
      </c>
      <c r="Q467" s="151">
        <f t="shared" si="15"/>
        <v>8</v>
      </c>
      <c r="R467" s="152">
        <f t="shared" si="14"/>
        <v>139</v>
      </c>
    </row>
    <row r="468" spans="1:18" x14ac:dyDescent="0.2">
      <c r="A468" s="1"/>
      <c r="B468" s="24">
        <v>127040503</v>
      </c>
      <c r="C468" s="25" t="s">
        <v>72</v>
      </c>
      <c r="D468" s="26" t="s">
        <v>73</v>
      </c>
      <c r="E468" s="160">
        <f>'Table 2.1'!J468-'Table 2.1'!K468</f>
        <v>-53.192000000000007</v>
      </c>
      <c r="F468" s="161">
        <f>'Table 2.1'!K468-'Table 2.1'!L468</f>
        <v>-3.4940000000001419</v>
      </c>
      <c r="G468" s="161">
        <f>'Table 2.1'!L468-'Table 2.1'!M468</f>
        <v>-38.133000000000038</v>
      </c>
      <c r="H468" s="161">
        <f>'Table 2.1'!M468-'Table 2.1'!N468</f>
        <v>-5.3409999999998945</v>
      </c>
      <c r="I468" s="161">
        <f>'Table 2.1'!N468-'Table 2.1'!O468</f>
        <v>46.438000000000102</v>
      </c>
      <c r="J468" s="124">
        <f>'Table 2.1'!J468-'Table 2.1'!O468</f>
        <v>-53.72199999999998</v>
      </c>
      <c r="K468" s="41">
        <f>E468/'Table 2.1'!K468</f>
        <v>-4.2306159732953909E-2</v>
      </c>
      <c r="L468" s="105">
        <f>F468/'Table 2.1'!L468</f>
        <v>-2.7712453551501951E-3</v>
      </c>
      <c r="M468" s="105">
        <f>G468/'Table 2.1'!M468</f>
        <v>-2.9357059382356998E-2</v>
      </c>
      <c r="N468" s="105">
        <f>H468/'Table 2.1'!N468</f>
        <v>-4.0949827452561108E-3</v>
      </c>
      <c r="O468" s="131">
        <f>I468/'Table 2.1'!O468</f>
        <v>3.6918815653170872E-2</v>
      </c>
      <c r="P468" s="129">
        <f>J468/'Table 2.1'!O468</f>
        <v>-4.2709690652475145E-2</v>
      </c>
      <c r="Q468" s="151">
        <f t="shared" si="15"/>
        <v>234</v>
      </c>
      <c r="R468" s="152">
        <f t="shared" si="14"/>
        <v>269</v>
      </c>
    </row>
    <row r="469" spans="1:18" x14ac:dyDescent="0.2">
      <c r="A469" s="1"/>
      <c r="B469" s="24">
        <v>127040703</v>
      </c>
      <c r="C469" s="25" t="s">
        <v>74</v>
      </c>
      <c r="D469" s="26" t="s">
        <v>73</v>
      </c>
      <c r="E469" s="160">
        <f>'Table 2.1'!J469-'Table 2.1'!K469</f>
        <v>-115.65700000000015</v>
      </c>
      <c r="F469" s="161">
        <f>'Table 2.1'!K469-'Table 2.1'!L469</f>
        <v>-39.986999999999625</v>
      </c>
      <c r="G469" s="161">
        <f>'Table 2.1'!L469-'Table 2.1'!M469</f>
        <v>-26.074000000000069</v>
      </c>
      <c r="H469" s="161">
        <f>'Table 2.1'!M469-'Table 2.1'!N469</f>
        <v>30.324999999999818</v>
      </c>
      <c r="I469" s="161">
        <f>'Table 2.1'!N469-'Table 2.1'!O469</f>
        <v>28.447999999999865</v>
      </c>
      <c r="J469" s="124">
        <f>'Table 2.1'!J469-'Table 2.1'!O469</f>
        <v>-122.94500000000016</v>
      </c>
      <c r="K469" s="41">
        <f>E469/'Table 2.1'!K469</f>
        <v>-4.0192746699546436E-2</v>
      </c>
      <c r="L469" s="105">
        <f>F469/'Table 2.1'!L469</f>
        <v>-1.370569649972944E-2</v>
      </c>
      <c r="M469" s="105">
        <f>G469/'Table 2.1'!M469</f>
        <v>-8.8578009389799189E-3</v>
      </c>
      <c r="N469" s="105">
        <f>H469/'Table 2.1'!N469</f>
        <v>1.0409175864442089E-2</v>
      </c>
      <c r="O469" s="131">
        <f>I469/'Table 2.1'!O469</f>
        <v>9.8611815461963365E-3</v>
      </c>
      <c r="P469" s="129">
        <f>J469/'Table 2.1'!O469</f>
        <v>-4.2617511431282201E-2</v>
      </c>
      <c r="Q469" s="151">
        <f t="shared" si="15"/>
        <v>343</v>
      </c>
      <c r="R469" s="152">
        <f t="shared" si="14"/>
        <v>268</v>
      </c>
    </row>
    <row r="470" spans="1:18" x14ac:dyDescent="0.2">
      <c r="A470" s="1"/>
      <c r="B470" s="24">
        <v>127041203</v>
      </c>
      <c r="C470" s="25" t="s">
        <v>75</v>
      </c>
      <c r="D470" s="26" t="s">
        <v>73</v>
      </c>
      <c r="E470" s="160">
        <f>'Table 2.1'!J470-'Table 2.1'!K470</f>
        <v>11.689000000000078</v>
      </c>
      <c r="F470" s="161">
        <f>'Table 2.1'!K470-'Table 2.1'!L470</f>
        <v>-10.682000000000016</v>
      </c>
      <c r="G470" s="161">
        <f>'Table 2.1'!L470-'Table 2.1'!M470</f>
        <v>25.676999999999907</v>
      </c>
      <c r="H470" s="161">
        <f>'Table 2.1'!M470-'Table 2.1'!N470</f>
        <v>-12.738000000000056</v>
      </c>
      <c r="I470" s="161">
        <f>'Table 2.1'!N470-'Table 2.1'!O470</f>
        <v>-19.269999999999982</v>
      </c>
      <c r="J470" s="124">
        <f>'Table 2.1'!J470-'Table 2.1'!O470</f>
        <v>-5.3240000000000691</v>
      </c>
      <c r="K470" s="41">
        <f>E470/'Table 2.1'!K470</f>
        <v>5.7757341096900698E-3</v>
      </c>
      <c r="L470" s="105">
        <f>F470/'Table 2.1'!L470</f>
        <v>-5.2504455653346813E-3</v>
      </c>
      <c r="M470" s="105">
        <f>G470/'Table 2.1'!M470</f>
        <v>1.2782149892200188E-2</v>
      </c>
      <c r="N470" s="105">
        <f>H470/'Table 2.1'!N470</f>
        <v>-6.3010900024981047E-3</v>
      </c>
      <c r="O470" s="131">
        <f>I470/'Table 2.1'!O470</f>
        <v>-9.4422598703955418E-3</v>
      </c>
      <c r="P470" s="129">
        <f>J470/'Table 2.1'!O470</f>
        <v>-2.6087489128171545E-3</v>
      </c>
      <c r="Q470" s="151">
        <f t="shared" si="15"/>
        <v>149</v>
      </c>
      <c r="R470" s="152">
        <f t="shared" si="14"/>
        <v>146</v>
      </c>
    </row>
    <row r="471" spans="1:18" x14ac:dyDescent="0.2">
      <c r="A471" s="1"/>
      <c r="B471" s="24">
        <v>127041503</v>
      </c>
      <c r="C471" s="25" t="s">
        <v>76</v>
      </c>
      <c r="D471" s="26" t="s">
        <v>73</v>
      </c>
      <c r="E471" s="160">
        <f>'Table 2.1'!J471-'Table 2.1'!K471</f>
        <v>-26.284999999999854</v>
      </c>
      <c r="F471" s="161">
        <f>'Table 2.1'!K471-'Table 2.1'!L471</f>
        <v>43.521999999999935</v>
      </c>
      <c r="G471" s="161">
        <f>'Table 2.1'!L471-'Table 2.1'!M471</f>
        <v>16.774000000000115</v>
      </c>
      <c r="H471" s="161">
        <f>'Table 2.1'!M471-'Table 2.1'!N471</f>
        <v>-5.428000000000111</v>
      </c>
      <c r="I471" s="161">
        <f>'Table 2.1'!N471-'Table 2.1'!O471</f>
        <v>23.717000000000098</v>
      </c>
      <c r="J471" s="124">
        <f>'Table 2.1'!J471-'Table 2.1'!O471</f>
        <v>52.300000000000182</v>
      </c>
      <c r="K471" s="41">
        <f>E471/'Table 2.1'!K471</f>
        <v>-1.4478472051618963E-2</v>
      </c>
      <c r="L471" s="105">
        <f>F471/'Table 2.1'!L471</f>
        <v>2.4561890636886706E-2</v>
      </c>
      <c r="M471" s="105">
        <f>G471/'Table 2.1'!M471</f>
        <v>9.5569743578641439E-3</v>
      </c>
      <c r="N471" s="105">
        <f>H471/'Table 2.1'!N471</f>
        <v>-3.0830643887887958E-3</v>
      </c>
      <c r="O471" s="131">
        <f>I471/'Table 2.1'!O471</f>
        <v>1.365503097815673E-2</v>
      </c>
      <c r="P471" s="129">
        <f>J471/'Table 2.1'!O471</f>
        <v>3.011165493770698E-2</v>
      </c>
      <c r="Q471" s="151">
        <f t="shared" si="15"/>
        <v>104</v>
      </c>
      <c r="R471" s="152">
        <f t="shared" si="14"/>
        <v>85</v>
      </c>
    </row>
    <row r="472" spans="1:18" x14ac:dyDescent="0.2">
      <c r="A472" s="1"/>
      <c r="B472" s="24">
        <v>127041603</v>
      </c>
      <c r="C472" s="25" t="s">
        <v>77</v>
      </c>
      <c r="D472" s="26" t="s">
        <v>73</v>
      </c>
      <c r="E472" s="160">
        <f>'Table 2.1'!J472-'Table 2.1'!K472</f>
        <v>-95.9699999999998</v>
      </c>
      <c r="F472" s="161">
        <f>'Table 2.1'!K472-'Table 2.1'!L472</f>
        <v>-22.315000000000055</v>
      </c>
      <c r="G472" s="161">
        <f>'Table 2.1'!L472-'Table 2.1'!M472</f>
        <v>4.9540000000001783</v>
      </c>
      <c r="H472" s="161">
        <f>'Table 2.1'!M472-'Table 2.1'!N472</f>
        <v>-64.733000000000175</v>
      </c>
      <c r="I472" s="161">
        <f>'Table 2.1'!N472-'Table 2.1'!O472</f>
        <v>-19.590000000000146</v>
      </c>
      <c r="J472" s="124">
        <f>'Table 2.1'!J472-'Table 2.1'!O472</f>
        <v>-197.654</v>
      </c>
      <c r="K472" s="41">
        <f>E472/'Table 2.1'!K472</f>
        <v>-3.8475400720276103E-2</v>
      </c>
      <c r="L472" s="105">
        <f>F472/'Table 2.1'!L472</f>
        <v>-8.8669954653752287E-3</v>
      </c>
      <c r="M472" s="105">
        <f>G472/'Table 2.1'!M472</f>
        <v>1.9723834466306559E-3</v>
      </c>
      <c r="N472" s="105">
        <f>H472/'Table 2.1'!N472</f>
        <v>-2.512522245057577E-2</v>
      </c>
      <c r="O472" s="131">
        <f>I472/'Table 2.1'!O472</f>
        <v>-7.5462104271756579E-3</v>
      </c>
      <c r="P472" s="129">
        <f>J472/'Table 2.1'!O472</f>
        <v>-7.6137757824041169E-2</v>
      </c>
      <c r="Q472" s="151">
        <f t="shared" si="15"/>
        <v>421</v>
      </c>
      <c r="R472" s="152">
        <f t="shared" si="14"/>
        <v>362</v>
      </c>
    </row>
    <row r="473" spans="1:18" x14ac:dyDescent="0.2">
      <c r="A473" s="1"/>
      <c r="B473" s="42">
        <v>127042003</v>
      </c>
      <c r="C473" s="43" t="s">
        <v>78</v>
      </c>
      <c r="D473" s="44" t="s">
        <v>73</v>
      </c>
      <c r="E473" s="163">
        <f>'Table 2.1'!J473-'Table 2.1'!K473</f>
        <v>-16.101999999999862</v>
      </c>
      <c r="F473" s="161">
        <f>'Table 2.1'!K473-'Table 2.1'!L473</f>
        <v>-7.51299999999992</v>
      </c>
      <c r="G473" s="161">
        <f>'Table 2.1'!L473-'Table 2.1'!M473</f>
        <v>0.66799999999966531</v>
      </c>
      <c r="H473" s="161">
        <f>'Table 2.1'!M473-'Table 2.1'!N473</f>
        <v>-14.913000000000011</v>
      </c>
      <c r="I473" s="161">
        <f>'Table 2.1'!N473-'Table 2.1'!O473</f>
        <v>-7.5380000000000109</v>
      </c>
      <c r="J473" s="124">
        <f>'Table 2.1'!J473-'Table 2.1'!O473</f>
        <v>-45.398000000000138</v>
      </c>
      <c r="K473" s="41">
        <f>E473/'Table 2.1'!K473</f>
        <v>-6.78810955238183E-3</v>
      </c>
      <c r="L473" s="105">
        <f>F473/'Table 2.1'!L473</f>
        <v>-3.1572506662878586E-3</v>
      </c>
      <c r="M473" s="105">
        <f>G473/'Table 2.1'!M473</f>
        <v>2.8079803811272832E-4</v>
      </c>
      <c r="N473" s="105">
        <f>H473/'Table 2.1'!N473</f>
        <v>-6.2297214483632455E-3</v>
      </c>
      <c r="O473" s="131">
        <f>I473/'Table 2.1'!O473</f>
        <v>-3.1390218561371916E-3</v>
      </c>
      <c r="P473" s="129">
        <f>J473/'Table 2.1'!O473</f>
        <v>-1.890492361699608E-2</v>
      </c>
      <c r="Q473" s="151">
        <f t="shared" si="15"/>
        <v>218</v>
      </c>
      <c r="R473" s="152">
        <f t="shared" si="14"/>
        <v>202</v>
      </c>
    </row>
    <row r="474" spans="1:18" x14ac:dyDescent="0.2">
      <c r="A474" s="1"/>
      <c r="B474" s="24">
        <v>127042853</v>
      </c>
      <c r="C474" s="25" t="s">
        <v>79</v>
      </c>
      <c r="D474" s="26" t="s">
        <v>73</v>
      </c>
      <c r="E474" s="160">
        <f>'Table 2.1'!J474-'Table 2.1'!K474</f>
        <v>-29.480999999999995</v>
      </c>
      <c r="F474" s="161">
        <f>'Table 2.1'!K474-'Table 2.1'!L474</f>
        <v>-20.124000000000024</v>
      </c>
      <c r="G474" s="161">
        <f>'Table 2.1'!L474-'Table 2.1'!M474</f>
        <v>-44.374000000000024</v>
      </c>
      <c r="H474" s="161">
        <f>'Table 2.1'!M474-'Table 2.1'!N474</f>
        <v>-35.978999999999814</v>
      </c>
      <c r="I474" s="161">
        <f>'Table 2.1'!N474-'Table 2.1'!O474</f>
        <v>-6.2100000000000364</v>
      </c>
      <c r="J474" s="124">
        <f>'Table 2.1'!J474-'Table 2.1'!O474</f>
        <v>-136.16799999999989</v>
      </c>
      <c r="K474" s="41">
        <f>E474/'Table 2.1'!K474</f>
        <v>-2.0050396335553895E-2</v>
      </c>
      <c r="L474" s="105">
        <f>F474/'Table 2.1'!L474</f>
        <v>-1.3501790376049434E-2</v>
      </c>
      <c r="M474" s="105">
        <f>G474/'Table 2.1'!M474</f>
        <v>-2.8911100353586669E-2</v>
      </c>
      <c r="N474" s="105">
        <f>H474/'Table 2.1'!N474</f>
        <v>-2.2904568436143507E-2</v>
      </c>
      <c r="O474" s="131">
        <f>I474/'Table 2.1'!O474</f>
        <v>-3.937776785759602E-3</v>
      </c>
      <c r="P474" s="129">
        <f>J474/'Table 2.1'!O474</f>
        <v>-8.6344474937731064E-2</v>
      </c>
      <c r="Q474" s="151">
        <f t="shared" si="15"/>
        <v>365</v>
      </c>
      <c r="R474" s="152">
        <f t="shared" si="14"/>
        <v>390</v>
      </c>
    </row>
    <row r="475" spans="1:18" x14ac:dyDescent="0.2">
      <c r="A475" s="1"/>
      <c r="B475" s="24">
        <v>127044103</v>
      </c>
      <c r="C475" s="25" t="s">
        <v>80</v>
      </c>
      <c r="D475" s="26" t="s">
        <v>73</v>
      </c>
      <c r="E475" s="160">
        <f>'Table 2.1'!J475-'Table 2.1'!K475</f>
        <v>49.710000000000036</v>
      </c>
      <c r="F475" s="161">
        <f>'Table 2.1'!K475-'Table 2.1'!L475</f>
        <v>-84.128000000000156</v>
      </c>
      <c r="G475" s="161">
        <f>'Table 2.1'!L475-'Table 2.1'!M475</f>
        <v>-100.46299999999974</v>
      </c>
      <c r="H475" s="161">
        <f>'Table 2.1'!M475-'Table 2.1'!N475</f>
        <v>-60.208000000000084</v>
      </c>
      <c r="I475" s="161">
        <f>'Table 2.1'!N475-'Table 2.1'!O475</f>
        <v>-13.380000000000109</v>
      </c>
      <c r="J475" s="124">
        <f>'Table 2.1'!J475-'Table 2.1'!O475</f>
        <v>-208.46900000000005</v>
      </c>
      <c r="K475" s="41">
        <f>E475/'Table 2.1'!K475</f>
        <v>2.355968833532391E-2</v>
      </c>
      <c r="L475" s="105">
        <f>F475/'Table 2.1'!L475</f>
        <v>-3.8343038200837953E-2</v>
      </c>
      <c r="M475" s="105">
        <f>G475/'Table 2.1'!M475</f>
        <v>-4.3783293550677123E-2</v>
      </c>
      <c r="N475" s="105">
        <f>H475/'Table 2.1'!N475</f>
        <v>-2.5568646303082431E-2</v>
      </c>
      <c r="O475" s="131">
        <f>I475/'Table 2.1'!O475</f>
        <v>-5.6500061862923201E-3</v>
      </c>
      <c r="P475" s="129">
        <f>J475/'Table 2.1'!O475</f>
        <v>-8.8030727926021249E-2</v>
      </c>
      <c r="Q475" s="151">
        <f t="shared" si="15"/>
        <v>430</v>
      </c>
      <c r="R475" s="152">
        <f t="shared" si="14"/>
        <v>399</v>
      </c>
    </row>
    <row r="476" spans="1:18" x14ac:dyDescent="0.2">
      <c r="A476" s="1"/>
      <c r="B476" s="24">
        <v>127045303</v>
      </c>
      <c r="C476" s="25" t="s">
        <v>81</v>
      </c>
      <c r="D476" s="26" t="s">
        <v>73</v>
      </c>
      <c r="E476" s="160">
        <f>'Table 2.1'!J476-'Table 2.1'!K476</f>
        <v>-6.6579999999999586</v>
      </c>
      <c r="F476" s="161">
        <f>'Table 2.1'!K476-'Table 2.1'!L476</f>
        <v>-25.076000000000022</v>
      </c>
      <c r="G476" s="161">
        <f>'Table 2.1'!L476-'Table 2.1'!M476</f>
        <v>3.2699999999999818</v>
      </c>
      <c r="H476" s="161">
        <f>'Table 2.1'!M476-'Table 2.1'!N476</f>
        <v>-19.075999999999965</v>
      </c>
      <c r="I476" s="161">
        <f>'Table 2.1'!N476-'Table 2.1'!O476</f>
        <v>-13.468000000000018</v>
      </c>
      <c r="J476" s="124">
        <f>'Table 2.1'!J476-'Table 2.1'!O476</f>
        <v>-61.007999999999981</v>
      </c>
      <c r="K476" s="41">
        <f>E476/'Table 2.1'!K476</f>
        <v>-1.6847251251271411E-2</v>
      </c>
      <c r="L476" s="105">
        <f>F476/'Table 2.1'!L476</f>
        <v>-5.9665837049163215E-2</v>
      </c>
      <c r="M476" s="105">
        <f>G476/'Table 2.1'!M476</f>
        <v>7.8416513990273041E-3</v>
      </c>
      <c r="N476" s="105">
        <f>H476/'Table 2.1'!N476</f>
        <v>-4.3744267106952776E-2</v>
      </c>
      <c r="O476" s="131">
        <f>I476/'Table 2.1'!O476</f>
        <v>-2.9958981020936623E-2</v>
      </c>
      <c r="P476" s="129">
        <f>J476/'Table 2.1'!O476</f>
        <v>-0.13570964613344955</v>
      </c>
      <c r="Q476" s="151">
        <f t="shared" si="15"/>
        <v>246</v>
      </c>
      <c r="R476" s="152">
        <f t="shared" si="14"/>
        <v>472</v>
      </c>
    </row>
    <row r="477" spans="1:18" x14ac:dyDescent="0.2">
      <c r="A477" s="1"/>
      <c r="B477" s="24">
        <v>127045653</v>
      </c>
      <c r="C477" s="25" t="s">
        <v>82</v>
      </c>
      <c r="D477" s="26" t="s">
        <v>73</v>
      </c>
      <c r="E477" s="160">
        <f>'Table 2.1'!J477-'Table 2.1'!K477</f>
        <v>-26.942999999999984</v>
      </c>
      <c r="F477" s="161">
        <f>'Table 2.1'!K477-'Table 2.1'!L477</f>
        <v>-33.604000000000042</v>
      </c>
      <c r="G477" s="161">
        <f>'Table 2.1'!L477-'Table 2.1'!M477</f>
        <v>13.365999999999985</v>
      </c>
      <c r="H477" s="161">
        <f>'Table 2.1'!M477-'Table 2.1'!N477</f>
        <v>-69.80600000000004</v>
      </c>
      <c r="I477" s="161">
        <f>'Table 2.1'!N477-'Table 2.1'!O477</f>
        <v>-59.018000000000029</v>
      </c>
      <c r="J477" s="124">
        <f>'Table 2.1'!J477-'Table 2.1'!O477</f>
        <v>-176.00500000000011</v>
      </c>
      <c r="K477" s="41">
        <f>E477/'Table 2.1'!K477</f>
        <v>-1.8226034486257574E-2</v>
      </c>
      <c r="L477" s="105">
        <f>F477/'Table 2.1'!L477</f>
        <v>-2.2226719951530381E-2</v>
      </c>
      <c r="M477" s="105">
        <f>G477/'Table 2.1'!M477</f>
        <v>8.9195386344283686E-3</v>
      </c>
      <c r="N477" s="105">
        <f>H477/'Table 2.1'!N477</f>
        <v>-4.4510219254562569E-2</v>
      </c>
      <c r="O477" s="131">
        <f>I477/'Table 2.1'!O477</f>
        <v>-3.6266723692522498E-2</v>
      </c>
      <c r="P477" s="129">
        <f>J477/'Table 2.1'!O477</f>
        <v>-0.10815555768583184</v>
      </c>
      <c r="Q477" s="151">
        <f t="shared" si="15"/>
        <v>404</v>
      </c>
      <c r="R477" s="152">
        <f t="shared" si="14"/>
        <v>436</v>
      </c>
    </row>
    <row r="478" spans="1:18" x14ac:dyDescent="0.2">
      <c r="A478" s="1"/>
      <c r="B478" s="24">
        <v>127045853</v>
      </c>
      <c r="C478" s="25" t="s">
        <v>83</v>
      </c>
      <c r="D478" s="26" t="s">
        <v>73</v>
      </c>
      <c r="E478" s="160">
        <f>'Table 2.1'!J478-'Table 2.1'!K478</f>
        <v>-40.477000000000089</v>
      </c>
      <c r="F478" s="161">
        <f>'Table 2.1'!K478-'Table 2.1'!L478</f>
        <v>4.6560000000001764</v>
      </c>
      <c r="G478" s="161">
        <f>'Table 2.1'!L478-'Table 2.1'!M478</f>
        <v>-26.455000000000155</v>
      </c>
      <c r="H478" s="161">
        <f>'Table 2.1'!M478-'Table 2.1'!N478</f>
        <v>-18.713999999999942</v>
      </c>
      <c r="I478" s="161">
        <f>'Table 2.1'!N478-'Table 2.1'!O478</f>
        <v>-45.29300000000012</v>
      </c>
      <c r="J478" s="124">
        <f>'Table 2.1'!J478-'Table 2.1'!O478</f>
        <v>-126.28300000000013</v>
      </c>
      <c r="K478" s="41">
        <f>E478/'Table 2.1'!K478</f>
        <v>-2.6536987684430385E-2</v>
      </c>
      <c r="L478" s="105">
        <f>F478/'Table 2.1'!L478</f>
        <v>3.0618505651206669E-3</v>
      </c>
      <c r="M478" s="105">
        <f>G478/'Table 2.1'!M478</f>
        <v>-1.7099690777090715E-2</v>
      </c>
      <c r="N478" s="105">
        <f>H478/'Table 2.1'!N478</f>
        <v>-1.1951580579607555E-2</v>
      </c>
      <c r="O478" s="131">
        <f>I478/'Table 2.1'!O478</f>
        <v>-2.8112898490544797E-2</v>
      </c>
      <c r="P478" s="129">
        <f>J478/'Table 2.1'!O478</f>
        <v>-7.8382557129831595E-2</v>
      </c>
      <c r="Q478" s="151">
        <f t="shared" si="15"/>
        <v>350</v>
      </c>
      <c r="R478" s="152">
        <f t="shared" si="14"/>
        <v>367</v>
      </c>
    </row>
    <row r="479" spans="1:18" x14ac:dyDescent="0.2">
      <c r="A479" s="1"/>
      <c r="B479" s="24">
        <v>127046903</v>
      </c>
      <c r="C479" s="25" t="s">
        <v>84</v>
      </c>
      <c r="D479" s="26" t="s">
        <v>73</v>
      </c>
      <c r="E479" s="160">
        <f>'Table 2.1'!J479-'Table 2.1'!K479</f>
        <v>-6.3339999999999463</v>
      </c>
      <c r="F479" s="161">
        <f>'Table 2.1'!K479-'Table 2.1'!L479</f>
        <v>-12.734000000000037</v>
      </c>
      <c r="G479" s="161">
        <f>'Table 2.1'!L479-'Table 2.1'!M479</f>
        <v>-15.475999999999999</v>
      </c>
      <c r="H479" s="161">
        <f>'Table 2.1'!M479-'Table 2.1'!N479</f>
        <v>-44.153999999999996</v>
      </c>
      <c r="I479" s="161">
        <f>'Table 2.1'!N479-'Table 2.1'!O479</f>
        <v>-12.870000000000005</v>
      </c>
      <c r="J479" s="124">
        <f>'Table 2.1'!J479-'Table 2.1'!O479</f>
        <v>-91.567999999999984</v>
      </c>
      <c r="K479" s="41">
        <f>E479/'Table 2.1'!K479</f>
        <v>-8.0447886687106066E-3</v>
      </c>
      <c r="L479" s="105">
        <f>F479/'Table 2.1'!L479</f>
        <v>-1.5915987981141837E-2</v>
      </c>
      <c r="M479" s="105">
        <f>G479/'Table 2.1'!M479</f>
        <v>-1.8976104527976143E-2</v>
      </c>
      <c r="N479" s="105">
        <f>H479/'Table 2.1'!N479</f>
        <v>-5.1359418219716971E-2</v>
      </c>
      <c r="O479" s="131">
        <f>I479/'Table 2.1'!O479</f>
        <v>-1.4749431568138483E-2</v>
      </c>
      <c r="P479" s="129">
        <f>J479/'Table 2.1'!O479</f>
        <v>-0.10493985624174855</v>
      </c>
      <c r="Q479" s="151">
        <f t="shared" si="15"/>
        <v>294</v>
      </c>
      <c r="R479" s="152">
        <f t="shared" si="14"/>
        <v>430</v>
      </c>
    </row>
    <row r="480" spans="1:18" x14ac:dyDescent="0.2">
      <c r="A480" s="1"/>
      <c r="B480" s="24">
        <v>127047404</v>
      </c>
      <c r="C480" s="25" t="s">
        <v>85</v>
      </c>
      <c r="D480" s="26" t="s">
        <v>73</v>
      </c>
      <c r="E480" s="160">
        <f>'Table 2.1'!J480-'Table 2.1'!K480</f>
        <v>-36.017000000000053</v>
      </c>
      <c r="F480" s="161">
        <f>'Table 2.1'!K480-'Table 2.1'!L480</f>
        <v>-33.767000000000053</v>
      </c>
      <c r="G480" s="161">
        <f>'Table 2.1'!L480-'Table 2.1'!M480</f>
        <v>-49.929999999999836</v>
      </c>
      <c r="H480" s="161">
        <f>'Table 2.1'!M480-'Table 2.1'!N480</f>
        <v>-16.143000000000029</v>
      </c>
      <c r="I480" s="161">
        <f>'Table 2.1'!N480-'Table 2.1'!O480</f>
        <v>-26.892000000000053</v>
      </c>
      <c r="J480" s="124">
        <f>'Table 2.1'!J480-'Table 2.1'!O480</f>
        <v>-162.74900000000002</v>
      </c>
      <c r="K480" s="41">
        <f>E480/'Table 2.1'!K480</f>
        <v>-3.3520431762742733E-2</v>
      </c>
      <c r="L480" s="105">
        <f>F480/'Table 2.1'!L480</f>
        <v>-3.0468867020499103E-2</v>
      </c>
      <c r="M480" s="105">
        <f>G480/'Table 2.1'!M480</f>
        <v>-4.3110891608874505E-2</v>
      </c>
      <c r="N480" s="105">
        <f>H480/'Table 2.1'!N480</f>
        <v>-1.3746690635168153E-2</v>
      </c>
      <c r="O480" s="131">
        <f>I480/'Table 2.1'!O480</f>
        <v>-2.2387407374724385E-2</v>
      </c>
      <c r="P480" s="129">
        <f>J480/'Table 2.1'!O480</f>
        <v>-0.13548743726123055</v>
      </c>
      <c r="Q480" s="151">
        <f t="shared" si="15"/>
        <v>388</v>
      </c>
      <c r="R480" s="152">
        <f t="shared" si="14"/>
        <v>470</v>
      </c>
    </row>
    <row r="481" spans="1:18" x14ac:dyDescent="0.2">
      <c r="A481" s="1"/>
      <c r="B481" s="24">
        <v>127049303</v>
      </c>
      <c r="C481" s="25" t="s">
        <v>86</v>
      </c>
      <c r="D481" s="26" t="s">
        <v>73</v>
      </c>
      <c r="E481" s="160">
        <f>'Table 2.1'!J481-'Table 2.1'!K481</f>
        <v>-11.134999999999991</v>
      </c>
      <c r="F481" s="161">
        <f>'Table 2.1'!K481-'Table 2.1'!L481</f>
        <v>9.4220000000000255</v>
      </c>
      <c r="G481" s="161">
        <f>'Table 2.1'!L481-'Table 2.1'!M481</f>
        <v>8.65199999999993</v>
      </c>
      <c r="H481" s="161">
        <f>'Table 2.1'!M481-'Table 2.1'!N481</f>
        <v>12.323000000000093</v>
      </c>
      <c r="I481" s="161">
        <f>'Table 2.1'!N481-'Table 2.1'!O481</f>
        <v>-38.980000000000018</v>
      </c>
      <c r="J481" s="124">
        <f>'Table 2.1'!J481-'Table 2.1'!O481</f>
        <v>-19.717999999999961</v>
      </c>
      <c r="K481" s="41">
        <f>E481/'Table 2.1'!K481</f>
        <v>-1.4288409001376861E-2</v>
      </c>
      <c r="L481" s="105">
        <f>F481/'Table 2.1'!L481</f>
        <v>1.2238255003045959E-2</v>
      </c>
      <c r="M481" s="105">
        <f>G481/'Table 2.1'!M481</f>
        <v>1.1365830781538709E-2</v>
      </c>
      <c r="N481" s="105">
        <f>H481/'Table 2.1'!N481</f>
        <v>1.6454668543181779E-2</v>
      </c>
      <c r="O481" s="131">
        <f>I481/'Table 2.1'!O481</f>
        <v>-4.9474162505743241E-2</v>
      </c>
      <c r="P481" s="129">
        <f>J481/'Table 2.1'!O481</f>
        <v>-2.5026463219298176E-2</v>
      </c>
      <c r="Q481" s="151">
        <f t="shared" si="15"/>
        <v>177</v>
      </c>
      <c r="R481" s="152">
        <f t="shared" si="14"/>
        <v>222</v>
      </c>
    </row>
    <row r="482" spans="1:18" x14ac:dyDescent="0.2">
      <c r="A482" s="1"/>
      <c r="B482" s="24">
        <v>128030603</v>
      </c>
      <c r="C482" s="25" t="s">
        <v>67</v>
      </c>
      <c r="D482" s="26" t="s">
        <v>68</v>
      </c>
      <c r="E482" s="160">
        <f>'Table 2.1'!J482-'Table 2.1'!K482</f>
        <v>-33.598999999999933</v>
      </c>
      <c r="F482" s="161">
        <f>'Table 2.1'!K482-'Table 2.1'!L482</f>
        <v>-58.634000000000015</v>
      </c>
      <c r="G482" s="161">
        <f>'Table 2.1'!L482-'Table 2.1'!M482</f>
        <v>11.125</v>
      </c>
      <c r="H482" s="161">
        <f>'Table 2.1'!M482-'Table 2.1'!N482</f>
        <v>-17.554000000000087</v>
      </c>
      <c r="I482" s="161">
        <f>'Table 2.1'!N482-'Table 2.1'!O482</f>
        <v>-44.230999999999995</v>
      </c>
      <c r="J482" s="124">
        <f>'Table 2.1'!J482-'Table 2.1'!O482</f>
        <v>-142.89300000000003</v>
      </c>
      <c r="K482" s="41">
        <f>E482/'Table 2.1'!K482</f>
        <v>-2.5721151453862407E-2</v>
      </c>
      <c r="L482" s="105">
        <f>F482/'Table 2.1'!L482</f>
        <v>-4.2958049340873751E-2</v>
      </c>
      <c r="M482" s="105">
        <f>G482/'Table 2.1'!M482</f>
        <v>8.2176825322724089E-3</v>
      </c>
      <c r="N482" s="105">
        <f>H482/'Table 2.1'!N482</f>
        <v>-1.2800599704523078E-2</v>
      </c>
      <c r="O482" s="131">
        <f>I482/'Table 2.1'!O482</f>
        <v>-3.124600426823625E-2</v>
      </c>
      <c r="P482" s="129">
        <f>J482/'Table 2.1'!O482</f>
        <v>-0.10094357549910886</v>
      </c>
      <c r="Q482" s="151">
        <f t="shared" si="15"/>
        <v>373</v>
      </c>
      <c r="R482" s="152">
        <f t="shared" si="14"/>
        <v>420</v>
      </c>
    </row>
    <row r="483" spans="1:18" x14ac:dyDescent="0.2">
      <c r="A483" s="1"/>
      <c r="B483" s="24">
        <v>128030852</v>
      </c>
      <c r="C483" s="25" t="s">
        <v>69</v>
      </c>
      <c r="D483" s="26" t="s">
        <v>68</v>
      </c>
      <c r="E483" s="160">
        <f>'Table 2.1'!J483-'Table 2.1'!K483</f>
        <v>-42.974999999999454</v>
      </c>
      <c r="F483" s="161">
        <f>'Table 2.1'!K483-'Table 2.1'!L483</f>
        <v>181.30099999999948</v>
      </c>
      <c r="G483" s="161">
        <f>'Table 2.1'!L483-'Table 2.1'!M483</f>
        <v>-130.40499999999975</v>
      </c>
      <c r="H483" s="161">
        <f>'Table 2.1'!M483-'Table 2.1'!N483</f>
        <v>-202.44700000000012</v>
      </c>
      <c r="I483" s="161">
        <f>'Table 2.1'!N483-'Table 2.1'!O483</f>
        <v>23.305999999999585</v>
      </c>
      <c r="J483" s="124">
        <f>'Table 2.1'!J483-'Table 2.1'!O483</f>
        <v>-171.22000000000025</v>
      </c>
      <c r="K483" s="41">
        <f>E483/'Table 2.1'!K483</f>
        <v>-7.7887618904352654E-3</v>
      </c>
      <c r="L483" s="105">
        <f>F483/'Table 2.1'!L483</f>
        <v>3.3975268090184342E-2</v>
      </c>
      <c r="M483" s="105">
        <f>G483/'Table 2.1'!M483</f>
        <v>-2.3854562988905995E-2</v>
      </c>
      <c r="N483" s="105">
        <f>H483/'Table 2.1'!N483</f>
        <v>-3.5710505835477718E-2</v>
      </c>
      <c r="O483" s="131">
        <f>I483/'Table 2.1'!O483</f>
        <v>4.1280170604394376E-3</v>
      </c>
      <c r="P483" s="129">
        <f>J483/'Table 2.1'!O483</f>
        <v>-3.0326915004224415E-2</v>
      </c>
      <c r="Q483" s="151">
        <f t="shared" si="15"/>
        <v>398</v>
      </c>
      <c r="R483" s="152">
        <f t="shared" si="14"/>
        <v>234</v>
      </c>
    </row>
    <row r="484" spans="1:18" x14ac:dyDescent="0.2">
      <c r="A484" s="1"/>
      <c r="B484" s="24">
        <v>128033053</v>
      </c>
      <c r="C484" s="25" t="s">
        <v>70</v>
      </c>
      <c r="D484" s="26" t="s">
        <v>68</v>
      </c>
      <c r="E484" s="160">
        <f>'Table 2.1'!J484-'Table 2.1'!K484</f>
        <v>1.4170000000001437</v>
      </c>
      <c r="F484" s="161">
        <f>'Table 2.1'!K484-'Table 2.1'!L484</f>
        <v>30.407999999999902</v>
      </c>
      <c r="G484" s="161">
        <f>'Table 2.1'!L484-'Table 2.1'!M484</f>
        <v>-1.13799999999992</v>
      </c>
      <c r="H484" s="161">
        <f>'Table 2.1'!M484-'Table 2.1'!N484</f>
        <v>-33.503000000000156</v>
      </c>
      <c r="I484" s="161">
        <f>'Table 2.1'!N484-'Table 2.1'!O484</f>
        <v>-37.617999999999938</v>
      </c>
      <c r="J484" s="124">
        <f>'Table 2.1'!J484-'Table 2.1'!O484</f>
        <v>-40.433999999999969</v>
      </c>
      <c r="K484" s="41">
        <f>E484/'Table 2.1'!K484</f>
        <v>7.3765776740101552E-4</v>
      </c>
      <c r="L484" s="105">
        <f>F484/'Table 2.1'!L484</f>
        <v>1.608431889986808E-2</v>
      </c>
      <c r="M484" s="105">
        <f>G484/'Table 2.1'!M484</f>
        <v>-6.0158325293716941E-4</v>
      </c>
      <c r="N484" s="105">
        <f>H484/'Table 2.1'!N484</f>
        <v>-1.7402546673606367E-2</v>
      </c>
      <c r="O484" s="131">
        <f>I484/'Table 2.1'!O484</f>
        <v>-1.9165516946233811E-2</v>
      </c>
      <c r="P484" s="129">
        <f>J484/'Table 2.1'!O484</f>
        <v>-2.0600205013664163E-2</v>
      </c>
      <c r="Q484" s="151">
        <f t="shared" si="15"/>
        <v>205</v>
      </c>
      <c r="R484" s="152">
        <f t="shared" si="14"/>
        <v>209</v>
      </c>
    </row>
    <row r="485" spans="1:18" x14ac:dyDescent="0.2">
      <c r="A485" s="1"/>
      <c r="B485" s="24">
        <v>128034503</v>
      </c>
      <c r="C485" s="25" t="s">
        <v>71</v>
      </c>
      <c r="D485" s="26" t="s">
        <v>68</v>
      </c>
      <c r="E485" s="160">
        <f>'Table 2.1'!J485-'Table 2.1'!K485</f>
        <v>0.59799999999995634</v>
      </c>
      <c r="F485" s="161">
        <f>'Table 2.1'!K485-'Table 2.1'!L485</f>
        <v>-27.879999999999995</v>
      </c>
      <c r="G485" s="161">
        <f>'Table 2.1'!L485-'Table 2.1'!M485</f>
        <v>-46.65199999999993</v>
      </c>
      <c r="H485" s="161">
        <f>'Table 2.1'!M485-'Table 2.1'!N485</f>
        <v>2.0449999999999591</v>
      </c>
      <c r="I485" s="161">
        <f>'Table 2.1'!N485-'Table 2.1'!O485</f>
        <v>-3.8840000000000146</v>
      </c>
      <c r="J485" s="124">
        <f>'Table 2.1'!J485-'Table 2.1'!O485</f>
        <v>-75.773000000000025</v>
      </c>
      <c r="K485" s="41">
        <f>E485/'Table 2.1'!K485</f>
        <v>8.0617111858258988E-4</v>
      </c>
      <c r="L485" s="105">
        <f>F485/'Table 2.1'!L485</f>
        <v>-3.6223881256350218E-2</v>
      </c>
      <c r="M485" s="105">
        <f>G485/'Table 2.1'!M485</f>
        <v>-5.7149857284609931E-2</v>
      </c>
      <c r="N485" s="105">
        <f>H485/'Table 2.1'!N485</f>
        <v>2.5114673969775922E-3</v>
      </c>
      <c r="O485" s="131">
        <f>I485/'Table 2.1'!O485</f>
        <v>-4.747301530650303E-3</v>
      </c>
      <c r="P485" s="129">
        <f>J485/'Table 2.1'!O485</f>
        <v>-9.261515934139139E-2</v>
      </c>
      <c r="Q485" s="151">
        <f t="shared" si="15"/>
        <v>274</v>
      </c>
      <c r="R485" s="152">
        <f t="shared" si="14"/>
        <v>414</v>
      </c>
    </row>
    <row r="486" spans="1:18" x14ac:dyDescent="0.2">
      <c r="A486" s="1"/>
      <c r="B486" s="24">
        <v>128321103</v>
      </c>
      <c r="C486" s="25" t="s">
        <v>303</v>
      </c>
      <c r="D486" s="26" t="s">
        <v>304</v>
      </c>
      <c r="E486" s="160">
        <f>'Table 2.1'!J486-'Table 2.1'!K486</f>
        <v>3.334999999999809</v>
      </c>
      <c r="F486" s="161">
        <f>'Table 2.1'!K486-'Table 2.1'!L486</f>
        <v>-53.502999999999929</v>
      </c>
      <c r="G486" s="161">
        <f>'Table 2.1'!L486-'Table 2.1'!M486</f>
        <v>-44.330999999999904</v>
      </c>
      <c r="H486" s="161">
        <f>'Table 2.1'!M486-'Table 2.1'!N486</f>
        <v>-29.200000000000045</v>
      </c>
      <c r="I486" s="161">
        <f>'Table 2.1'!N486-'Table 2.1'!O486</f>
        <v>-82.144000000000005</v>
      </c>
      <c r="J486" s="124">
        <f>'Table 2.1'!J486-'Table 2.1'!O486</f>
        <v>-205.84300000000007</v>
      </c>
      <c r="K486" s="41">
        <f>E486/'Table 2.1'!K486</f>
        <v>2.1309305041901754E-3</v>
      </c>
      <c r="L486" s="105">
        <f>F486/'Table 2.1'!L486</f>
        <v>-3.3056191757174752E-2</v>
      </c>
      <c r="M486" s="105">
        <f>G486/'Table 2.1'!M486</f>
        <v>-2.665920169729824E-2</v>
      </c>
      <c r="N486" s="105">
        <f>H486/'Table 2.1'!N486</f>
        <v>-1.7256887684846706E-2</v>
      </c>
      <c r="O486" s="131">
        <f>I486/'Table 2.1'!O486</f>
        <v>-4.6298602993312003E-2</v>
      </c>
      <c r="P486" s="129">
        <f>J486/'Table 2.1'!O486</f>
        <v>-0.11601873948130509</v>
      </c>
      <c r="Q486" s="151">
        <f t="shared" si="15"/>
        <v>429</v>
      </c>
      <c r="R486" s="152">
        <f t="shared" si="14"/>
        <v>454</v>
      </c>
    </row>
    <row r="487" spans="1:18" x14ac:dyDescent="0.2">
      <c r="A487" s="1"/>
      <c r="B487" s="24">
        <v>128323303</v>
      </c>
      <c r="C487" s="25" t="s">
        <v>305</v>
      </c>
      <c r="D487" s="26" t="s">
        <v>304</v>
      </c>
      <c r="E487" s="160">
        <f>'Table 2.1'!J487-'Table 2.1'!K487</f>
        <v>-4.3909999999999627</v>
      </c>
      <c r="F487" s="161">
        <f>'Table 2.1'!K487-'Table 2.1'!L487</f>
        <v>13.000999999999976</v>
      </c>
      <c r="G487" s="161">
        <f>'Table 2.1'!L487-'Table 2.1'!M487</f>
        <v>23.577999999999975</v>
      </c>
      <c r="H487" s="161">
        <f>'Table 2.1'!M487-'Table 2.1'!N487</f>
        <v>-7.2269999999999754</v>
      </c>
      <c r="I487" s="161">
        <f>'Table 2.1'!N487-'Table 2.1'!O487</f>
        <v>-2.7659999999999627</v>
      </c>
      <c r="J487" s="124">
        <f>'Table 2.1'!J487-'Table 2.1'!O487</f>
        <v>22.19500000000005</v>
      </c>
      <c r="K487" s="41">
        <f>E487/'Table 2.1'!K487</f>
        <v>-4.9189510121321013E-3</v>
      </c>
      <c r="L487" s="105">
        <f>F487/'Table 2.1'!L487</f>
        <v>1.4779422714680154E-2</v>
      </c>
      <c r="M487" s="105">
        <f>G487/'Table 2.1'!M487</f>
        <v>2.7541464634016681E-2</v>
      </c>
      <c r="N487" s="105">
        <f>H487/'Table 2.1'!N487</f>
        <v>-8.3711911485686331E-3</v>
      </c>
      <c r="O487" s="131">
        <f>I487/'Table 2.1'!O487</f>
        <v>-3.1936856009347394E-3</v>
      </c>
      <c r="P487" s="129">
        <f>J487/'Table 2.1'!O487</f>
        <v>2.5626844509308626E-2</v>
      </c>
      <c r="Q487" s="151">
        <f t="shared" si="15"/>
        <v>128</v>
      </c>
      <c r="R487" s="152">
        <f t="shared" si="14"/>
        <v>94</v>
      </c>
    </row>
    <row r="488" spans="1:18" x14ac:dyDescent="0.2">
      <c r="A488" s="1"/>
      <c r="B488" s="24">
        <v>128323703</v>
      </c>
      <c r="C488" s="25" t="s">
        <v>306</v>
      </c>
      <c r="D488" s="26" t="s">
        <v>304</v>
      </c>
      <c r="E488" s="160">
        <f>'Table 2.1'!J488-'Table 2.1'!K488</f>
        <v>-0.71899999999959618</v>
      </c>
      <c r="F488" s="161">
        <f>'Table 2.1'!K488-'Table 2.1'!L488</f>
        <v>51.307999999999993</v>
      </c>
      <c r="G488" s="161">
        <f>'Table 2.1'!L488-'Table 2.1'!M488</f>
        <v>18.688999999999851</v>
      </c>
      <c r="H488" s="161">
        <f>'Table 2.1'!M488-'Table 2.1'!N488</f>
        <v>-21.851999999999862</v>
      </c>
      <c r="I488" s="161">
        <f>'Table 2.1'!N488-'Table 2.1'!O488</f>
        <v>-3.4590000000002874</v>
      </c>
      <c r="J488" s="124">
        <f>'Table 2.1'!J488-'Table 2.1'!O488</f>
        <v>43.967000000000098</v>
      </c>
      <c r="K488" s="41">
        <f>E488/'Table 2.1'!K488</f>
        <v>-2.5073861528103518E-4</v>
      </c>
      <c r="L488" s="105">
        <f>F488/'Table 2.1'!L488</f>
        <v>1.82187471149271E-2</v>
      </c>
      <c r="M488" s="105">
        <f>G488/'Table 2.1'!M488</f>
        <v>6.6805336562847208E-3</v>
      </c>
      <c r="N488" s="105">
        <f>H488/'Table 2.1'!N488</f>
        <v>-7.7506319645113354E-3</v>
      </c>
      <c r="O488" s="131">
        <f>I488/'Table 2.1'!O488</f>
        <v>-1.2253608243041189E-3</v>
      </c>
      <c r="P488" s="129">
        <f>J488/'Table 2.1'!O488</f>
        <v>1.5575437803461935E-2</v>
      </c>
      <c r="Q488" s="151">
        <f t="shared" si="15"/>
        <v>107</v>
      </c>
      <c r="R488" s="152">
        <f t="shared" si="14"/>
        <v>110</v>
      </c>
    </row>
    <row r="489" spans="1:18" x14ac:dyDescent="0.2">
      <c r="A489" s="1"/>
      <c r="B489" s="24">
        <v>128325203</v>
      </c>
      <c r="C489" s="25" t="s">
        <v>307</v>
      </c>
      <c r="D489" s="26" t="s">
        <v>304</v>
      </c>
      <c r="E489" s="160">
        <f>'Table 2.1'!J489-'Table 2.1'!K489</f>
        <v>-40.957000000000107</v>
      </c>
      <c r="F489" s="161">
        <f>'Table 2.1'!K489-'Table 2.1'!L489</f>
        <v>3.5589999999999691</v>
      </c>
      <c r="G489" s="161">
        <f>'Table 2.1'!L489-'Table 2.1'!M489</f>
        <v>-26.793999999999869</v>
      </c>
      <c r="H489" s="161">
        <f>'Table 2.1'!M489-'Table 2.1'!N489</f>
        <v>13.186999999999898</v>
      </c>
      <c r="I489" s="161">
        <f>'Table 2.1'!N489-'Table 2.1'!O489</f>
        <v>4.1220000000000709</v>
      </c>
      <c r="J489" s="124">
        <f>'Table 2.1'!J489-'Table 2.1'!O489</f>
        <v>-46.883000000000038</v>
      </c>
      <c r="K489" s="41">
        <f>E489/'Table 2.1'!K489</f>
        <v>-3.0236029576782775E-2</v>
      </c>
      <c r="L489" s="105">
        <f>F489/'Table 2.1'!L489</f>
        <v>2.6343117814209361E-3</v>
      </c>
      <c r="M489" s="105">
        <f>G489/'Table 2.1'!M489</f>
        <v>-1.9446789145971307E-2</v>
      </c>
      <c r="N489" s="105">
        <f>H489/'Table 2.1'!N489</f>
        <v>9.6634677390987547E-3</v>
      </c>
      <c r="O489" s="131">
        <f>I489/'Table 2.1'!O489</f>
        <v>3.0297640135773934E-3</v>
      </c>
      <c r="P489" s="129">
        <f>J489/'Table 2.1'!O489</f>
        <v>-3.4460074296105439E-2</v>
      </c>
      <c r="Q489" s="151">
        <f t="shared" si="15"/>
        <v>223</v>
      </c>
      <c r="R489" s="152">
        <f t="shared" si="14"/>
        <v>248</v>
      </c>
    </row>
    <row r="490" spans="1:18" x14ac:dyDescent="0.2">
      <c r="A490" s="1"/>
      <c r="B490" s="24">
        <v>128326303</v>
      </c>
      <c r="C490" s="25" t="s">
        <v>308</v>
      </c>
      <c r="D490" s="26" t="s">
        <v>304</v>
      </c>
      <c r="E490" s="160">
        <f>'Table 2.1'!J490-'Table 2.1'!K490</f>
        <v>-15.912000000000035</v>
      </c>
      <c r="F490" s="161">
        <f>'Table 2.1'!K490-'Table 2.1'!L490</f>
        <v>-26.836000000000013</v>
      </c>
      <c r="G490" s="161">
        <f>'Table 2.1'!L490-'Table 2.1'!M490</f>
        <v>-4.0609999999999218</v>
      </c>
      <c r="H490" s="161">
        <f>'Table 2.1'!M490-'Table 2.1'!N490</f>
        <v>6.7369999999999663</v>
      </c>
      <c r="I490" s="161">
        <f>'Table 2.1'!N490-'Table 2.1'!O490</f>
        <v>-23.108000000000061</v>
      </c>
      <c r="J490" s="124">
        <f>'Table 2.1'!J490-'Table 2.1'!O490</f>
        <v>-63.180000000000064</v>
      </c>
      <c r="K490" s="41">
        <f>E490/'Table 2.1'!K490</f>
        <v>-1.8571688679113192E-2</v>
      </c>
      <c r="L490" s="105">
        <f>F490/'Table 2.1'!L490</f>
        <v>-3.0370383783147596E-2</v>
      </c>
      <c r="M490" s="105">
        <f>G490/'Table 2.1'!M490</f>
        <v>-4.5748210232232399E-3</v>
      </c>
      <c r="N490" s="105">
        <f>H490/'Table 2.1'!N490</f>
        <v>7.6474434359348866E-3</v>
      </c>
      <c r="O490" s="131">
        <f>I490/'Table 2.1'!O490</f>
        <v>-2.5560363517304303E-2</v>
      </c>
      <c r="P490" s="129">
        <f>J490/'Table 2.1'!O490</f>
        <v>-6.988505136849936E-2</v>
      </c>
      <c r="Q490" s="151">
        <f t="shared" si="15"/>
        <v>250</v>
      </c>
      <c r="R490" s="152">
        <f t="shared" si="14"/>
        <v>348</v>
      </c>
    </row>
    <row r="491" spans="1:18" x14ac:dyDescent="0.2">
      <c r="A491" s="1"/>
      <c r="B491" s="24">
        <v>128327303</v>
      </c>
      <c r="C491" s="25" t="s">
        <v>309</v>
      </c>
      <c r="D491" s="26" t="s">
        <v>304</v>
      </c>
      <c r="E491" s="160">
        <f>'Table 2.1'!J491-'Table 2.1'!K491</f>
        <v>-35.263000000000034</v>
      </c>
      <c r="F491" s="161">
        <f>'Table 2.1'!K491-'Table 2.1'!L491</f>
        <v>-7.2239999999999327</v>
      </c>
      <c r="G491" s="161">
        <f>'Table 2.1'!L491-'Table 2.1'!M491</f>
        <v>-39.774999999999977</v>
      </c>
      <c r="H491" s="161">
        <f>'Table 2.1'!M491-'Table 2.1'!N491</f>
        <v>-28.232000000000085</v>
      </c>
      <c r="I491" s="161">
        <f>'Table 2.1'!N491-'Table 2.1'!O491</f>
        <v>-9.5899999999999181</v>
      </c>
      <c r="J491" s="124">
        <f>'Table 2.1'!J491-'Table 2.1'!O491</f>
        <v>-120.08399999999995</v>
      </c>
      <c r="K491" s="41">
        <f>E491/'Table 2.1'!K491</f>
        <v>-3.8380368685763826E-2</v>
      </c>
      <c r="L491" s="105">
        <f>F491/'Table 2.1'!L491</f>
        <v>-7.8012874716117293E-3</v>
      </c>
      <c r="M491" s="105">
        <f>G491/'Table 2.1'!M491</f>
        <v>-4.1184498268749668E-2</v>
      </c>
      <c r="N491" s="105">
        <f>H491/'Table 2.1'!N491</f>
        <v>-2.8402185897900303E-2</v>
      </c>
      <c r="O491" s="131">
        <f>I491/'Table 2.1'!O491</f>
        <v>-9.5556188832579565E-3</v>
      </c>
      <c r="P491" s="129">
        <f>J491/'Table 2.1'!O491</f>
        <v>-0.1196534867546567</v>
      </c>
      <c r="Q491" s="151">
        <f t="shared" si="15"/>
        <v>337</v>
      </c>
      <c r="R491" s="152">
        <f t="shared" si="14"/>
        <v>456</v>
      </c>
    </row>
    <row r="492" spans="1:18" x14ac:dyDescent="0.2">
      <c r="A492" s="1"/>
      <c r="B492" s="24">
        <v>128328003</v>
      </c>
      <c r="C492" s="25" t="s">
        <v>310</v>
      </c>
      <c r="D492" s="26" t="s">
        <v>304</v>
      </c>
      <c r="E492" s="160">
        <f>'Table 2.1'!J492-'Table 2.1'!K492</f>
        <v>-44.221000000000004</v>
      </c>
      <c r="F492" s="161">
        <f>'Table 2.1'!K492-'Table 2.1'!L492</f>
        <v>-21.228999999999814</v>
      </c>
      <c r="G492" s="161">
        <f>'Table 2.1'!L492-'Table 2.1'!M492</f>
        <v>-0.68100000000004002</v>
      </c>
      <c r="H492" s="161">
        <f>'Table 2.1'!M492-'Table 2.1'!N492</f>
        <v>-16.738000000000056</v>
      </c>
      <c r="I492" s="161">
        <f>'Table 2.1'!N492-'Table 2.1'!O492</f>
        <v>-16.644000000000005</v>
      </c>
      <c r="J492" s="124">
        <f>'Table 2.1'!J492-'Table 2.1'!O492</f>
        <v>-99.51299999999992</v>
      </c>
      <c r="K492" s="41">
        <f>E492/'Table 2.1'!K492</f>
        <v>-4.0159654173440008E-2</v>
      </c>
      <c r="L492" s="105">
        <f>F492/'Table 2.1'!L492</f>
        <v>-1.8914625356057924E-2</v>
      </c>
      <c r="M492" s="105">
        <f>G492/'Table 2.1'!M492</f>
        <v>-6.0638979911671891E-4</v>
      </c>
      <c r="N492" s="105">
        <f>H492/'Table 2.1'!N492</f>
        <v>-1.4685315912397025E-2</v>
      </c>
      <c r="O492" s="131">
        <f>I492/'Table 2.1'!O492</f>
        <v>-1.4392669803929711E-2</v>
      </c>
      <c r="P492" s="129">
        <f>J492/'Table 2.1'!O492</f>
        <v>-8.6052496407020895E-2</v>
      </c>
      <c r="Q492" s="151">
        <f t="shared" si="15"/>
        <v>310</v>
      </c>
      <c r="R492" s="152">
        <f t="shared" si="14"/>
        <v>389</v>
      </c>
    </row>
    <row r="493" spans="1:18" x14ac:dyDescent="0.2">
      <c r="A493" s="1"/>
      <c r="B493" s="24">
        <v>129540803</v>
      </c>
      <c r="C493" s="25" t="s">
        <v>475</v>
      </c>
      <c r="D493" s="26" t="s">
        <v>476</v>
      </c>
      <c r="E493" s="160">
        <f>'Table 2.1'!J493-'Table 2.1'!K493</f>
        <v>-85.045999999999822</v>
      </c>
      <c r="F493" s="161">
        <f>'Table 2.1'!K493-'Table 2.1'!L493</f>
        <v>0.43100000000004002</v>
      </c>
      <c r="G493" s="161">
        <f>'Table 2.1'!L493-'Table 2.1'!M493</f>
        <v>-24.55600000000004</v>
      </c>
      <c r="H493" s="161">
        <f>'Table 2.1'!M493-'Table 2.1'!N493</f>
        <v>-50.541999999999916</v>
      </c>
      <c r="I493" s="161">
        <f>'Table 2.1'!N493-'Table 2.1'!O493</f>
        <v>-63.001000000000204</v>
      </c>
      <c r="J493" s="124">
        <f>'Table 2.1'!J493-'Table 2.1'!O493</f>
        <v>-222.71399999999994</v>
      </c>
      <c r="K493" s="41">
        <f>E493/'Table 2.1'!K493</f>
        <v>-3.0890692656023431E-2</v>
      </c>
      <c r="L493" s="105">
        <f>F493/'Table 2.1'!L493</f>
        <v>1.5657377349334616E-4</v>
      </c>
      <c r="M493" s="105">
        <f>G493/'Table 2.1'!M493</f>
        <v>-8.8418335822604641E-3</v>
      </c>
      <c r="N493" s="105">
        <f>H493/'Table 2.1'!N493</f>
        <v>-1.787329628678748E-2</v>
      </c>
      <c r="O493" s="131">
        <f>I493/'Table 2.1'!O493</f>
        <v>-2.1793658837793824E-2</v>
      </c>
      <c r="P493" s="129">
        <f>J493/'Table 2.1'!O493</f>
        <v>-7.7042474475014638E-2</v>
      </c>
      <c r="Q493" s="151">
        <f t="shared" si="15"/>
        <v>441</v>
      </c>
      <c r="R493" s="152">
        <f t="shared" si="14"/>
        <v>364</v>
      </c>
    </row>
    <row r="494" spans="1:18" x14ac:dyDescent="0.2">
      <c r="A494" s="1"/>
      <c r="B494" s="24">
        <v>129544503</v>
      </c>
      <c r="C494" s="25" t="s">
        <v>477</v>
      </c>
      <c r="D494" s="26" t="s">
        <v>476</v>
      </c>
      <c r="E494" s="160">
        <f>'Table 2.1'!J494-'Table 2.1'!K494</f>
        <v>14.27800000000002</v>
      </c>
      <c r="F494" s="161">
        <f>'Table 2.1'!K494-'Table 2.1'!L494</f>
        <v>-14.562000000000126</v>
      </c>
      <c r="G494" s="161">
        <f>'Table 2.1'!L494-'Table 2.1'!M494</f>
        <v>-19.098999999999933</v>
      </c>
      <c r="H494" s="161">
        <f>'Table 2.1'!M494-'Table 2.1'!N494</f>
        <v>-9.4659999999998945</v>
      </c>
      <c r="I494" s="161">
        <f>'Table 2.1'!N494-'Table 2.1'!O494</f>
        <v>18.965999999999894</v>
      </c>
      <c r="J494" s="124">
        <f>'Table 2.1'!J494-'Table 2.1'!O494</f>
        <v>-9.8830000000000382</v>
      </c>
      <c r="K494" s="41">
        <f>E494/'Table 2.1'!K494</f>
        <v>1.3396999890219308E-2</v>
      </c>
      <c r="L494" s="105">
        <f>F494/'Table 2.1'!L494</f>
        <v>-1.3479302023561587E-2</v>
      </c>
      <c r="M494" s="105">
        <f>G494/'Table 2.1'!M494</f>
        <v>-1.7371855393106497E-2</v>
      </c>
      <c r="N494" s="105">
        <f>H494/'Table 2.1'!N494</f>
        <v>-8.536479788761259E-3</v>
      </c>
      <c r="O494" s="131">
        <f>I494/'Table 2.1'!O494</f>
        <v>1.740124522672255E-2</v>
      </c>
      <c r="P494" s="129">
        <f>J494/'Table 2.1'!O494</f>
        <v>-9.0676213527206874E-3</v>
      </c>
      <c r="Q494" s="151">
        <f t="shared" si="15"/>
        <v>159</v>
      </c>
      <c r="R494" s="152">
        <f t="shared" si="14"/>
        <v>170</v>
      </c>
    </row>
    <row r="495" spans="1:18" x14ac:dyDescent="0.2">
      <c r="A495" s="1"/>
      <c r="B495" s="24">
        <v>129544703</v>
      </c>
      <c r="C495" s="25" t="s">
        <v>478</v>
      </c>
      <c r="D495" s="26" t="s">
        <v>476</v>
      </c>
      <c r="E495" s="160">
        <f>'Table 2.1'!J495-'Table 2.1'!K495</f>
        <v>-41.577999999999975</v>
      </c>
      <c r="F495" s="161">
        <f>'Table 2.1'!K495-'Table 2.1'!L495</f>
        <v>-31.281999999999925</v>
      </c>
      <c r="G495" s="161">
        <f>'Table 2.1'!L495-'Table 2.1'!M495</f>
        <v>-14.58400000000006</v>
      </c>
      <c r="H495" s="161">
        <f>'Table 2.1'!M495-'Table 2.1'!N495</f>
        <v>-11.685999999999922</v>
      </c>
      <c r="I495" s="161">
        <f>'Table 2.1'!N495-'Table 2.1'!O495</f>
        <v>-14.827999999999975</v>
      </c>
      <c r="J495" s="124">
        <f>'Table 2.1'!J495-'Table 2.1'!O495</f>
        <v>-113.95799999999986</v>
      </c>
      <c r="K495" s="41">
        <f>E495/'Table 2.1'!K495</f>
        <v>-3.3567948898049586E-2</v>
      </c>
      <c r="L495" s="105">
        <f>F495/'Table 2.1'!L495</f>
        <v>-2.4633358112109201E-2</v>
      </c>
      <c r="M495" s="105">
        <f>G495/'Table 2.1'!M495</f>
        <v>-1.135394024700897E-2</v>
      </c>
      <c r="N495" s="105">
        <f>H495/'Table 2.1'!N495</f>
        <v>-9.0157648587303255E-3</v>
      </c>
      <c r="O495" s="131">
        <f>I495/'Table 2.1'!O495</f>
        <v>-1.1310432783473996E-2</v>
      </c>
      <c r="P495" s="129">
        <f>J495/'Table 2.1'!O495</f>
        <v>-8.692435251815013E-2</v>
      </c>
      <c r="Q495" s="151">
        <f t="shared" si="15"/>
        <v>331</v>
      </c>
      <c r="R495" s="152">
        <f t="shared" si="14"/>
        <v>394</v>
      </c>
    </row>
    <row r="496" spans="1:18" x14ac:dyDescent="0.2">
      <c r="A496" s="1"/>
      <c r="B496" s="24">
        <v>129545003</v>
      </c>
      <c r="C496" s="25" t="s">
        <v>479</v>
      </c>
      <c r="D496" s="26" t="s">
        <v>476</v>
      </c>
      <c r="E496" s="160">
        <f>'Table 2.1'!J496-'Table 2.1'!K496</f>
        <v>30.291999999999916</v>
      </c>
      <c r="F496" s="161">
        <f>'Table 2.1'!K496-'Table 2.1'!L496</f>
        <v>-38.724999999999909</v>
      </c>
      <c r="G496" s="161">
        <f>'Table 2.1'!L496-'Table 2.1'!M496</f>
        <v>65.598999999999933</v>
      </c>
      <c r="H496" s="161">
        <f>'Table 2.1'!M496-'Table 2.1'!N496</f>
        <v>-134.06500000000005</v>
      </c>
      <c r="I496" s="161">
        <f>'Table 2.1'!N496-'Table 2.1'!O496</f>
        <v>-0.76200000000017099</v>
      </c>
      <c r="J496" s="124">
        <f>'Table 2.1'!J496-'Table 2.1'!O496</f>
        <v>-77.661000000000286</v>
      </c>
      <c r="K496" s="41">
        <f>E496/'Table 2.1'!K496</f>
        <v>1.5610095957875578E-2</v>
      </c>
      <c r="L496" s="105">
        <f>F496/'Table 2.1'!L496</f>
        <v>-1.9565353585979391E-2</v>
      </c>
      <c r="M496" s="105">
        <f>G496/'Table 2.1'!M496</f>
        <v>3.4279249502917143E-2</v>
      </c>
      <c r="N496" s="105">
        <f>H496/'Table 2.1'!N496</f>
        <v>-6.5470057087604352E-2</v>
      </c>
      <c r="O496" s="131">
        <f>I496/'Table 2.1'!O496</f>
        <v>-3.7198094988907495E-4</v>
      </c>
      <c r="P496" s="129">
        <f>J496/'Table 2.1'!O496</f>
        <v>-3.7911302558174639E-2</v>
      </c>
      <c r="Q496" s="151">
        <f t="shared" si="15"/>
        <v>278</v>
      </c>
      <c r="R496" s="152">
        <f t="shared" si="14"/>
        <v>255</v>
      </c>
    </row>
    <row r="497" spans="1:18" x14ac:dyDescent="0.2">
      <c r="A497" s="1"/>
      <c r="B497" s="24">
        <v>129546003</v>
      </c>
      <c r="C497" s="25" t="s">
        <v>480</v>
      </c>
      <c r="D497" s="26" t="s">
        <v>476</v>
      </c>
      <c r="E497" s="160">
        <f>'Table 2.1'!J497-'Table 2.1'!K497</f>
        <v>26.276000000000067</v>
      </c>
      <c r="F497" s="161">
        <f>'Table 2.1'!K497-'Table 2.1'!L497</f>
        <v>33.448999999999842</v>
      </c>
      <c r="G497" s="161">
        <f>'Table 2.1'!L497-'Table 2.1'!M497</f>
        <v>-12.49799999999982</v>
      </c>
      <c r="H497" s="161">
        <f>'Table 2.1'!M497-'Table 2.1'!N497</f>
        <v>14.945999999999913</v>
      </c>
      <c r="I497" s="161">
        <f>'Table 2.1'!N497-'Table 2.1'!O497</f>
        <v>10.88799999999992</v>
      </c>
      <c r="J497" s="124">
        <f>'Table 2.1'!J497-'Table 2.1'!O497</f>
        <v>73.060999999999922</v>
      </c>
      <c r="K497" s="41">
        <f>E497/'Table 2.1'!K497</f>
        <v>1.5632752866143552E-2</v>
      </c>
      <c r="L497" s="105">
        <f>F497/'Table 2.1'!L497</f>
        <v>2.0304349752728629E-2</v>
      </c>
      <c r="M497" s="105">
        <f>G497/'Table 2.1'!M497</f>
        <v>-7.5294644971108261E-3</v>
      </c>
      <c r="N497" s="105">
        <f>H497/'Table 2.1'!N497</f>
        <v>9.0860843572351663E-3</v>
      </c>
      <c r="O497" s="131">
        <f>I497/'Table 2.1'!O497</f>
        <v>6.6632191891899673E-3</v>
      </c>
      <c r="P497" s="129">
        <f>J497/'Table 2.1'!O497</f>
        <v>4.47117429446557E-2</v>
      </c>
      <c r="Q497" s="151">
        <f t="shared" si="15"/>
        <v>96</v>
      </c>
      <c r="R497" s="152">
        <f t="shared" si="14"/>
        <v>57</v>
      </c>
    </row>
    <row r="498" spans="1:18" x14ac:dyDescent="0.2">
      <c r="A498" s="1"/>
      <c r="B498" s="24">
        <v>129546103</v>
      </c>
      <c r="C498" s="25" t="s">
        <v>481</v>
      </c>
      <c r="D498" s="26" t="s">
        <v>476</v>
      </c>
      <c r="E498" s="160">
        <f>'Table 2.1'!J498-'Table 2.1'!K498</f>
        <v>-40.105999999999767</v>
      </c>
      <c r="F498" s="161">
        <f>'Table 2.1'!K498-'Table 2.1'!L498</f>
        <v>-78.971000000000004</v>
      </c>
      <c r="G498" s="161">
        <f>'Table 2.1'!L498-'Table 2.1'!M498</f>
        <v>-21.222999999999956</v>
      </c>
      <c r="H498" s="161">
        <f>'Table 2.1'!M498-'Table 2.1'!N498</f>
        <v>-41.990999999999985</v>
      </c>
      <c r="I498" s="161">
        <f>'Table 2.1'!N498-'Table 2.1'!O498</f>
        <v>-22.477000000000317</v>
      </c>
      <c r="J498" s="124">
        <f>'Table 2.1'!J498-'Table 2.1'!O498</f>
        <v>-204.76800000000003</v>
      </c>
      <c r="K498" s="41">
        <f>E498/'Table 2.1'!K498</f>
        <v>-1.515696639965162E-2</v>
      </c>
      <c r="L498" s="105">
        <f>F498/'Table 2.1'!L498</f>
        <v>-2.8980023963170849E-2</v>
      </c>
      <c r="M498" s="105">
        <f>G498/'Table 2.1'!M498</f>
        <v>-7.7280264856869497E-3</v>
      </c>
      <c r="N498" s="105">
        <f>H498/'Table 2.1'!N498</f>
        <v>-1.5060097287561384E-2</v>
      </c>
      <c r="O498" s="131">
        <f>I498/'Table 2.1'!O498</f>
        <v>-7.9969231929630184E-3</v>
      </c>
      <c r="P498" s="129">
        <f>J498/'Table 2.1'!O498</f>
        <v>-7.2852870417610391E-2</v>
      </c>
      <c r="Q498" s="151">
        <f t="shared" si="15"/>
        <v>428</v>
      </c>
      <c r="R498" s="152">
        <f t="shared" si="14"/>
        <v>354</v>
      </c>
    </row>
    <row r="499" spans="1:18" x14ac:dyDescent="0.2">
      <c r="A499" s="1"/>
      <c r="B499" s="24">
        <v>129546803</v>
      </c>
      <c r="C499" s="25" t="s">
        <v>482</v>
      </c>
      <c r="D499" s="26" t="s">
        <v>476</v>
      </c>
      <c r="E499" s="160">
        <f>'Table 2.1'!J499-'Table 2.1'!K499</f>
        <v>-10.677999999999997</v>
      </c>
      <c r="F499" s="161">
        <f>'Table 2.1'!K499-'Table 2.1'!L499</f>
        <v>49.562999999999988</v>
      </c>
      <c r="G499" s="161">
        <f>'Table 2.1'!L499-'Table 2.1'!M499</f>
        <v>-51.932000000000016</v>
      </c>
      <c r="H499" s="161">
        <f>'Table 2.1'!M499-'Table 2.1'!N499</f>
        <v>-74.866999999999962</v>
      </c>
      <c r="I499" s="161">
        <f>'Table 2.1'!N499-'Table 2.1'!O499</f>
        <v>9.1490000000000009</v>
      </c>
      <c r="J499" s="124">
        <f>'Table 2.1'!J499-'Table 2.1'!O499</f>
        <v>-78.764999999999986</v>
      </c>
      <c r="K499" s="41">
        <f>E499/'Table 2.1'!K499</f>
        <v>-1.3540348412261633E-2</v>
      </c>
      <c r="L499" s="105">
        <f>F499/'Table 2.1'!L499</f>
        <v>6.7063756777345815E-2</v>
      </c>
      <c r="M499" s="105">
        <f>G499/'Table 2.1'!M499</f>
        <v>-6.5655678118777483E-2</v>
      </c>
      <c r="N499" s="105">
        <f>H499/'Table 2.1'!N499</f>
        <v>-8.6467276939672558E-2</v>
      </c>
      <c r="O499" s="131">
        <f>I499/'Table 2.1'!O499</f>
        <v>1.0679438258512678E-2</v>
      </c>
      <c r="P499" s="129">
        <f>J499/'Table 2.1'!O499</f>
        <v>-9.1940753572166439E-2</v>
      </c>
      <c r="Q499" s="151">
        <f t="shared" si="15"/>
        <v>281</v>
      </c>
      <c r="R499" s="152">
        <f t="shared" si="14"/>
        <v>413</v>
      </c>
    </row>
    <row r="500" spans="1:18" x14ac:dyDescent="0.2">
      <c r="A500" s="1"/>
      <c r="B500" s="24">
        <v>129547203</v>
      </c>
      <c r="C500" s="25" t="s">
        <v>483</v>
      </c>
      <c r="D500" s="26" t="s">
        <v>476</v>
      </c>
      <c r="E500" s="160">
        <f>'Table 2.1'!J500-'Table 2.1'!K500</f>
        <v>23.773000000000138</v>
      </c>
      <c r="F500" s="161">
        <f>'Table 2.1'!K500-'Table 2.1'!L500</f>
        <v>60.380999999999858</v>
      </c>
      <c r="G500" s="161">
        <f>'Table 2.1'!L500-'Table 2.1'!M500</f>
        <v>-8.0499999999999545</v>
      </c>
      <c r="H500" s="161">
        <f>'Table 2.1'!M500-'Table 2.1'!N500</f>
        <v>-27.252999999999929</v>
      </c>
      <c r="I500" s="161">
        <f>'Table 2.1'!N500-'Table 2.1'!O500</f>
        <v>-20.51299999999992</v>
      </c>
      <c r="J500" s="124">
        <f>'Table 2.1'!J500-'Table 2.1'!O500</f>
        <v>28.338000000000193</v>
      </c>
      <c r="K500" s="41">
        <f>E500/'Table 2.1'!K500</f>
        <v>2.022783004981029E-2</v>
      </c>
      <c r="L500" s="105">
        <f>F500/'Table 2.1'!L500</f>
        <v>5.4159143442214779E-2</v>
      </c>
      <c r="M500" s="105">
        <f>G500/'Table 2.1'!M500</f>
        <v>-7.1687396643248377E-3</v>
      </c>
      <c r="N500" s="105">
        <f>H500/'Table 2.1'!N500</f>
        <v>-2.3694469754404451E-2</v>
      </c>
      <c r="O500" s="131">
        <f>I500/'Table 2.1'!O500</f>
        <v>-1.7522040288819329E-2</v>
      </c>
      <c r="P500" s="129">
        <f>J500/'Table 2.1'!O500</f>
        <v>2.4206092609787327E-2</v>
      </c>
      <c r="Q500" s="151">
        <f t="shared" si="15"/>
        <v>122</v>
      </c>
      <c r="R500" s="152">
        <f t="shared" si="14"/>
        <v>96</v>
      </c>
    </row>
    <row r="501" spans="1:18" x14ac:dyDescent="0.2">
      <c r="A501" s="1"/>
      <c r="B501" s="24">
        <v>129547303</v>
      </c>
      <c r="C501" s="25" t="s">
        <v>484</v>
      </c>
      <c r="D501" s="26" t="s">
        <v>476</v>
      </c>
      <c r="E501" s="160">
        <f>'Table 2.1'!J501-'Table 2.1'!K501</f>
        <v>-7.4130000000000109</v>
      </c>
      <c r="F501" s="161">
        <f>'Table 2.1'!K501-'Table 2.1'!L501</f>
        <v>-39.119000000000142</v>
      </c>
      <c r="G501" s="161">
        <f>'Table 2.1'!L501-'Table 2.1'!M501</f>
        <v>-36.332999999999856</v>
      </c>
      <c r="H501" s="161">
        <f>'Table 2.1'!M501-'Table 2.1'!N501</f>
        <v>11.733999999999924</v>
      </c>
      <c r="I501" s="161">
        <f>'Table 2.1'!N501-'Table 2.1'!O501</f>
        <v>-12.298999999999978</v>
      </c>
      <c r="J501" s="124">
        <f>'Table 2.1'!J501-'Table 2.1'!O501</f>
        <v>-83.430000000000064</v>
      </c>
      <c r="K501" s="41">
        <f>E501/'Table 2.1'!K501</f>
        <v>-6.0905673026994791E-3</v>
      </c>
      <c r="L501" s="105">
        <f>F501/'Table 2.1'!L501</f>
        <v>-3.1139576850730898E-2</v>
      </c>
      <c r="M501" s="105">
        <f>G501/'Table 2.1'!M501</f>
        <v>-2.8108898482105446E-2</v>
      </c>
      <c r="N501" s="105">
        <f>H501/'Table 2.1'!N501</f>
        <v>9.1611325639459566E-3</v>
      </c>
      <c r="O501" s="131">
        <f>I501/'Table 2.1'!O501</f>
        <v>-9.5109210490702725E-3</v>
      </c>
      <c r="P501" s="129">
        <f>J501/'Table 2.1'!O501</f>
        <v>-6.4517126849657283E-2</v>
      </c>
      <c r="Q501" s="151">
        <f t="shared" si="15"/>
        <v>285</v>
      </c>
      <c r="R501" s="152">
        <f t="shared" si="14"/>
        <v>335</v>
      </c>
    </row>
    <row r="502" spans="1:18" x14ac:dyDescent="0.2">
      <c r="A502" s="1"/>
      <c r="B502" s="24">
        <v>129547603</v>
      </c>
      <c r="C502" s="25" t="s">
        <v>485</v>
      </c>
      <c r="D502" s="26" t="s">
        <v>476</v>
      </c>
      <c r="E502" s="160">
        <f>'Table 2.1'!J502-'Table 2.1'!K502</f>
        <v>42.66399999999976</v>
      </c>
      <c r="F502" s="161">
        <f>'Table 2.1'!K502-'Table 2.1'!L502</f>
        <v>-5.4389999999998508</v>
      </c>
      <c r="G502" s="161">
        <f>'Table 2.1'!L502-'Table 2.1'!M502</f>
        <v>15.34900000000016</v>
      </c>
      <c r="H502" s="161">
        <f>'Table 2.1'!M502-'Table 2.1'!N502</f>
        <v>10.416999999999916</v>
      </c>
      <c r="I502" s="161">
        <f>'Table 2.1'!N502-'Table 2.1'!O502</f>
        <v>31.322000000000116</v>
      </c>
      <c r="J502" s="124">
        <f>'Table 2.1'!J502-'Table 2.1'!O502</f>
        <v>94.313000000000102</v>
      </c>
      <c r="K502" s="41">
        <f>E502/'Table 2.1'!K502</f>
        <v>2.0125154839726028E-2</v>
      </c>
      <c r="L502" s="105">
        <f>F502/'Table 2.1'!L502</f>
        <v>-2.5590802179193254E-3</v>
      </c>
      <c r="M502" s="105">
        <f>G502/'Table 2.1'!M502</f>
        <v>7.2743248418028232E-3</v>
      </c>
      <c r="N502" s="105">
        <f>H502/'Table 2.1'!N502</f>
        <v>4.9614046819237674E-3</v>
      </c>
      <c r="O502" s="131">
        <f>I502/'Table 2.1'!O502</f>
        <v>1.5143947763485264E-2</v>
      </c>
      <c r="P502" s="129">
        <f>J502/'Table 2.1'!O502</f>
        <v>4.5599615140079874E-2</v>
      </c>
      <c r="Q502" s="151">
        <f t="shared" si="15"/>
        <v>85</v>
      </c>
      <c r="R502" s="152">
        <f t="shared" si="14"/>
        <v>55</v>
      </c>
    </row>
    <row r="503" spans="1:18" x14ac:dyDescent="0.2">
      <c r="A503" s="1"/>
      <c r="B503" s="24">
        <v>129547803</v>
      </c>
      <c r="C503" s="25" t="s">
        <v>486</v>
      </c>
      <c r="D503" s="26" t="s">
        <v>476</v>
      </c>
      <c r="E503" s="160">
        <f>'Table 2.1'!J503-'Table 2.1'!K503</f>
        <v>2.1730000000000018</v>
      </c>
      <c r="F503" s="161">
        <f>'Table 2.1'!K503-'Table 2.1'!L503</f>
        <v>20.993000000000052</v>
      </c>
      <c r="G503" s="161">
        <f>'Table 2.1'!L503-'Table 2.1'!M503</f>
        <v>31.745999999999981</v>
      </c>
      <c r="H503" s="161">
        <f>'Table 2.1'!M503-'Table 2.1'!N503</f>
        <v>-1.41700000000003</v>
      </c>
      <c r="I503" s="161">
        <f>'Table 2.1'!N503-'Table 2.1'!O503</f>
        <v>-17.341000000000008</v>
      </c>
      <c r="J503" s="124">
        <f>'Table 2.1'!J503-'Table 2.1'!O503</f>
        <v>36.153999999999996</v>
      </c>
      <c r="K503" s="41">
        <f>E503/'Table 2.1'!K503</f>
        <v>2.3152562923722288E-3</v>
      </c>
      <c r="L503" s="105">
        <f>F503/'Table 2.1'!L503</f>
        <v>2.2879058027559986E-2</v>
      </c>
      <c r="M503" s="105">
        <f>G503/'Table 2.1'!M503</f>
        <v>3.5838061543116057E-2</v>
      </c>
      <c r="N503" s="105">
        <f>H503/'Table 2.1'!N503</f>
        <v>-1.5970965978574223E-3</v>
      </c>
      <c r="O503" s="131">
        <f>I503/'Table 2.1'!O503</f>
        <v>-1.9170307414744597E-2</v>
      </c>
      <c r="P503" s="129">
        <f>J503/'Table 2.1'!O503</f>
        <v>3.9967896561482946E-2</v>
      </c>
      <c r="Q503" s="151">
        <f t="shared" si="15"/>
        <v>115</v>
      </c>
      <c r="R503" s="152">
        <f t="shared" si="14"/>
        <v>68</v>
      </c>
    </row>
    <row r="504" spans="1:18" ht="12" thickBot="1" x14ac:dyDescent="0.25">
      <c r="A504" s="1"/>
      <c r="B504" s="47">
        <v>129548803</v>
      </c>
      <c r="C504" s="48" t="s">
        <v>487</v>
      </c>
      <c r="D504" s="49" t="s">
        <v>476</v>
      </c>
      <c r="E504" s="164">
        <f>'Table 2.1'!J504-'Table 2.1'!K504</f>
        <v>8.6279999999999291</v>
      </c>
      <c r="F504" s="165">
        <f>'Table 2.1'!K504-'Table 2.1'!L504</f>
        <v>0.74900000000002365</v>
      </c>
      <c r="G504" s="165">
        <f>'Table 2.1'!L504-'Table 2.1'!M504</f>
        <v>-12.355000000000018</v>
      </c>
      <c r="H504" s="165">
        <f>'Table 2.1'!M504-'Table 2.1'!N504</f>
        <v>4.4780000000000655</v>
      </c>
      <c r="I504" s="165">
        <f>'Table 2.1'!N504-'Table 2.1'!O504</f>
        <v>-19.440000000000055</v>
      </c>
      <c r="J504" s="125">
        <f>'Table 2.1'!J504-'Table 2.1'!O504</f>
        <v>-17.940000000000055</v>
      </c>
      <c r="K504" s="56">
        <f>E504/'Table 2.1'!K504</f>
        <v>8.0694413398938181E-3</v>
      </c>
      <c r="L504" s="58">
        <f>F504/'Table 2.1'!L504</f>
        <v>7.0100236787183883E-4</v>
      </c>
      <c r="M504" s="58">
        <f>G504/'Table 2.1'!M504</f>
        <v>-1.1431082737723515E-2</v>
      </c>
      <c r="N504" s="58">
        <f>H504/'Table 2.1'!N504</f>
        <v>4.160368357044769E-3</v>
      </c>
      <c r="O504" s="132">
        <f>I504/'Table 2.1'!O504</f>
        <v>-1.7740674054355504E-2</v>
      </c>
      <c r="P504" s="130">
        <f>J504/'Table 2.1'!O504</f>
        <v>-1.6371794883494745E-2</v>
      </c>
      <c r="Q504" s="153">
        <f t="shared" si="15"/>
        <v>173</v>
      </c>
      <c r="R504" s="154">
        <f t="shared" si="14"/>
        <v>191</v>
      </c>
    </row>
    <row r="505" spans="1:18" hidden="1" x14ac:dyDescent="0.2">
      <c r="A505" s="1"/>
      <c r="B505" s="2"/>
      <c r="C505" s="2"/>
      <c r="D505" s="3"/>
      <c r="E505" s="3"/>
      <c r="F505" s="4"/>
      <c r="G505" s="4"/>
      <c r="H505" s="4"/>
      <c r="I505" s="4"/>
      <c r="J505" s="4"/>
      <c r="K505" s="4"/>
      <c r="L505" s="5"/>
      <c r="M505" s="5"/>
      <c r="N505" s="5"/>
      <c r="O505" s="5"/>
      <c r="P505" s="5"/>
      <c r="Q505" s="1"/>
      <c r="R505" s="1"/>
    </row>
    <row r="506" spans="1:18" s="67" customFormat="1" ht="11.25" hidden="1" customHeight="1" x14ac:dyDescent="0.25">
      <c r="A506" s="60"/>
      <c r="B506" s="60"/>
      <c r="C506" s="60"/>
      <c r="D506" s="61" t="s">
        <v>583</v>
      </c>
      <c r="E506" s="126"/>
      <c r="F506" s="65">
        <f t="shared" ref="F506:L506" si="16">COUNTIF(F$5:F$504, "&lt;0")</f>
        <v>295</v>
      </c>
      <c r="G506" s="65">
        <f t="shared" si="16"/>
        <v>318</v>
      </c>
      <c r="H506" s="65">
        <f t="shared" si="16"/>
        <v>355</v>
      </c>
      <c r="I506" s="65">
        <f t="shared" si="16"/>
        <v>329</v>
      </c>
      <c r="J506" s="66">
        <f t="shared" si="16"/>
        <v>357</v>
      </c>
      <c r="K506" s="88"/>
      <c r="L506" s="65">
        <f t="shared" si="16"/>
        <v>295</v>
      </c>
      <c r="M506" s="65">
        <f>COUNTIF(M5:M504, "&lt;0")</f>
        <v>318</v>
      </c>
      <c r="N506" s="65">
        <f>COUNTIF(N5:N504, "&lt;0")</f>
        <v>355</v>
      </c>
      <c r="O506" s="65">
        <f>COUNTIF(O5:O504, "&lt;0")</f>
        <v>329</v>
      </c>
      <c r="P506" s="66">
        <f>COUNTIF(P5:P504, "&lt;0")</f>
        <v>357</v>
      </c>
      <c r="Q506" s="60"/>
      <c r="R506" s="60"/>
    </row>
    <row r="507" spans="1:18" s="74" customFormat="1" ht="12" hidden="1" thickBot="1" x14ac:dyDescent="0.3">
      <c r="A507" s="68"/>
      <c r="B507" s="68"/>
      <c r="C507" s="68"/>
      <c r="D507" s="69" t="s">
        <v>584</v>
      </c>
      <c r="E507" s="127"/>
      <c r="F507" s="72">
        <f t="shared" ref="F507:P507" si="17">COUNTIF(F$5:F$504, "&gt;0")</f>
        <v>205</v>
      </c>
      <c r="G507" s="72">
        <f t="shared" si="17"/>
        <v>182</v>
      </c>
      <c r="H507" s="72">
        <f t="shared" si="17"/>
        <v>145</v>
      </c>
      <c r="I507" s="72">
        <f t="shared" si="17"/>
        <v>171</v>
      </c>
      <c r="J507" s="73">
        <f t="shared" si="17"/>
        <v>143</v>
      </c>
      <c r="K507" s="89"/>
      <c r="L507" s="72">
        <f t="shared" si="17"/>
        <v>205</v>
      </c>
      <c r="M507" s="72">
        <f t="shared" si="17"/>
        <v>182</v>
      </c>
      <c r="N507" s="72">
        <f t="shared" si="17"/>
        <v>145</v>
      </c>
      <c r="O507" s="72">
        <f t="shared" si="17"/>
        <v>171</v>
      </c>
      <c r="P507" s="73">
        <f t="shared" si="17"/>
        <v>143</v>
      </c>
      <c r="Q507" s="68"/>
      <c r="R507" s="68"/>
    </row>
    <row r="508" spans="1:18" s="77" customFormat="1" ht="12" thickBot="1" x14ac:dyDescent="0.25">
      <c r="A508" s="2"/>
      <c r="B508" s="2"/>
      <c r="C508" s="2"/>
      <c r="D508" s="3"/>
      <c r="E508" s="3"/>
      <c r="F508" s="75"/>
      <c r="G508" s="75"/>
      <c r="H508" s="75"/>
      <c r="I508" s="75"/>
      <c r="J508" s="75"/>
      <c r="K508" s="75"/>
      <c r="L508" s="76"/>
      <c r="M508" s="76"/>
      <c r="N508" s="76"/>
      <c r="O508" s="76"/>
      <c r="P508" s="76"/>
      <c r="Q508" s="2"/>
      <c r="R508" s="2"/>
    </row>
    <row r="509" spans="1:18" s="77" customFormat="1" x14ac:dyDescent="0.2">
      <c r="A509" s="2"/>
      <c r="B509" s="2"/>
      <c r="C509" s="2"/>
      <c r="D509" s="178" t="s">
        <v>596</v>
      </c>
      <c r="E509" s="166">
        <f>SUM(E5:E504)</f>
        <v>705.83399999999369</v>
      </c>
      <c r="F509" s="137">
        <f>SUM(F5:F504)</f>
        <v>-3896.0919999999796</v>
      </c>
      <c r="G509" s="116">
        <f t="shared" ref="G509:J509" si="18">SUM(G5:G504)</f>
        <v>-2408.5679999999907</v>
      </c>
      <c r="H509" s="116">
        <f t="shared" si="18"/>
        <v>-10149.467000000004</v>
      </c>
      <c r="I509" s="138">
        <f t="shared" si="18"/>
        <v>-7678.3270000000084</v>
      </c>
      <c r="J509" s="133">
        <f t="shared" si="18"/>
        <v>-23426.620000000054</v>
      </c>
      <c r="K509" s="119">
        <f>E509/'Table 2.1'!E506</f>
        <v>4.1367724916422109E-4</v>
      </c>
      <c r="L509" s="119">
        <f>F509/'Table 2.1'!F506</f>
        <v>-2.2811027907849927E-3</v>
      </c>
      <c r="M509" s="119">
        <f>G509/'Table 2.1'!G506</f>
        <v>-1.4056661488869556E-3</v>
      </c>
      <c r="N509" s="119">
        <f>H509/'Table 2.1'!H506</f>
        <v>-5.9001108491205032E-3</v>
      </c>
      <c r="O509" s="119">
        <f>I509/'Table 2.1'!I506</f>
        <v>-4.4635822192234248E-3</v>
      </c>
      <c r="P509" s="108">
        <f>J509/'Table 2.1'!I506</f>
        <v>-1.3618415116796146E-2</v>
      </c>
      <c r="Q509" s="2"/>
      <c r="R509" s="2"/>
    </row>
    <row r="510" spans="1:18" s="77" customFormat="1" x14ac:dyDescent="0.2">
      <c r="A510" s="2"/>
      <c r="B510" s="2"/>
      <c r="C510" s="2"/>
      <c r="D510" s="179" t="s">
        <v>585</v>
      </c>
      <c r="E510" s="167">
        <f>MIN(E5:E504)</f>
        <v>-670.30999999999767</v>
      </c>
      <c r="F510" s="136">
        <f>MIN(F5:F504)</f>
        <v>-643.604000000003</v>
      </c>
      <c r="G510" s="106">
        <f t="shared" ref="G510:P510" si="19">MIN(G5:G504)</f>
        <v>-336.65399999999863</v>
      </c>
      <c r="H510" s="106">
        <f t="shared" si="19"/>
        <v>-1132.6129999999976</v>
      </c>
      <c r="I510" s="139">
        <f t="shared" si="19"/>
        <v>-685.67500000000291</v>
      </c>
      <c r="J510" s="134">
        <f t="shared" si="19"/>
        <v>-1779.6880000000019</v>
      </c>
      <c r="K510" s="111">
        <f t="shared" ref="K510" si="20">MIN(K5:K504)</f>
        <v>-0.1661214103962195</v>
      </c>
      <c r="L510" s="111">
        <f t="shared" si="19"/>
        <v>-9.0703820126510584E-2</v>
      </c>
      <c r="M510" s="111">
        <f t="shared" si="19"/>
        <v>-0.8170304777594728</v>
      </c>
      <c r="N510" s="111">
        <f t="shared" si="19"/>
        <v>-0.18166498146275703</v>
      </c>
      <c r="O510" s="111">
        <f t="shared" si="19"/>
        <v>-8.3641852576223613E-2</v>
      </c>
      <c r="P510" s="112">
        <f t="shared" si="19"/>
        <v>-0.60849901868760126</v>
      </c>
      <c r="Q510" s="2"/>
      <c r="R510" s="2"/>
    </row>
    <row r="511" spans="1:18" x14ac:dyDescent="0.2">
      <c r="A511" s="1"/>
      <c r="B511" s="2"/>
      <c r="C511" s="2"/>
      <c r="D511" s="179" t="s">
        <v>586</v>
      </c>
      <c r="E511" s="167">
        <f>MEDIAN(E5:E504)</f>
        <v>-6.2464999999999122</v>
      </c>
      <c r="F511" s="136">
        <f>MEDIAN(F5:F504)</f>
        <v>-8.4895000000000209</v>
      </c>
      <c r="G511" s="106">
        <f t="shared" ref="G511:P511" si="21">MEDIAN(G5:G504)</f>
        <v>-10.76950000000005</v>
      </c>
      <c r="H511" s="106">
        <f t="shared" si="21"/>
        <v>-19.730000000000018</v>
      </c>
      <c r="I511" s="139">
        <f t="shared" si="21"/>
        <v>-16.36200000000008</v>
      </c>
      <c r="J511" s="134">
        <f t="shared" si="21"/>
        <v>-63.451999999999998</v>
      </c>
      <c r="K511" s="111">
        <f t="shared" ref="K511" si="22">MEDIAN(K5:K504)</f>
        <v>-3.7388028922962458E-3</v>
      </c>
      <c r="L511" s="111">
        <f t="shared" si="21"/>
        <v>-4.3791041125720211E-3</v>
      </c>
      <c r="M511" s="111">
        <f t="shared" si="21"/>
        <v>-6.0402457520247026E-3</v>
      </c>
      <c r="N511" s="111">
        <f t="shared" si="21"/>
        <v>-9.6310655234681485E-3</v>
      </c>
      <c r="O511" s="111">
        <f t="shared" si="21"/>
        <v>-7.4020841549740767E-3</v>
      </c>
      <c r="P511" s="112">
        <f t="shared" si="21"/>
        <v>-3.6062022503536205E-2</v>
      </c>
      <c r="Q511" s="1"/>
      <c r="R511" s="1"/>
    </row>
    <row r="512" spans="1:18" x14ac:dyDescent="0.2">
      <c r="A512" s="1"/>
      <c r="B512" s="2"/>
      <c r="C512" s="2"/>
      <c r="D512" s="179" t="s">
        <v>587</v>
      </c>
      <c r="E512" s="167">
        <f>MAX(E5:E504)</f>
        <v>604.96399999999994</v>
      </c>
      <c r="F512" s="136">
        <f>MAX(F5:F504)</f>
        <v>538.08000000000175</v>
      </c>
      <c r="G512" s="106">
        <f t="shared" ref="G512:P512" si="23">MAX(G5:G504)</f>
        <v>827.62700000000041</v>
      </c>
      <c r="H512" s="106">
        <f t="shared" si="23"/>
        <v>538.55000000000018</v>
      </c>
      <c r="I512" s="139">
        <f t="shared" si="23"/>
        <v>1014.9789999999921</v>
      </c>
      <c r="J512" s="134">
        <f t="shared" si="23"/>
        <v>2061.4190000000017</v>
      </c>
      <c r="K512" s="111">
        <f t="shared" ref="K512" si="24">MAX(K5:K504)</f>
        <v>6.6571879661209199E-2</v>
      </c>
      <c r="L512" s="111">
        <f t="shared" si="23"/>
        <v>2.0962296004501968</v>
      </c>
      <c r="M512" s="111">
        <f t="shared" si="23"/>
        <v>7.6323962499517811E-2</v>
      </c>
      <c r="N512" s="111">
        <f t="shared" si="23"/>
        <v>7.7871912668938198E-2</v>
      </c>
      <c r="O512" s="111">
        <f t="shared" si="23"/>
        <v>7.4161307361409065E-2</v>
      </c>
      <c r="P512" s="112">
        <f t="shared" si="23"/>
        <v>0.17324310617060382</v>
      </c>
      <c r="Q512" s="1"/>
      <c r="R512" s="1"/>
    </row>
    <row r="513" spans="1:18" ht="12" thickBot="1" x14ac:dyDescent="0.25">
      <c r="A513" s="1"/>
      <c r="B513" s="2"/>
      <c r="C513" s="2"/>
      <c r="D513" s="180" t="s">
        <v>597</v>
      </c>
      <c r="E513" s="168">
        <f>AVERAGE(E5:E504)</f>
        <v>1.4116679999999875</v>
      </c>
      <c r="F513" s="118">
        <f>AVERAGE(F5:F504)</f>
        <v>-7.7921839999999589</v>
      </c>
      <c r="G513" s="118">
        <f t="shared" ref="G513:P513" si="25">AVERAGE(G5:G504)</f>
        <v>-4.817135999999981</v>
      </c>
      <c r="H513" s="118">
        <f t="shared" si="25"/>
        <v>-20.29893400000001</v>
      </c>
      <c r="I513" s="140">
        <f t="shared" si="25"/>
        <v>-15.356654000000017</v>
      </c>
      <c r="J513" s="135">
        <f t="shared" si="25"/>
        <v>-46.853240000000106</v>
      </c>
      <c r="K513" s="120">
        <f t="shared" ref="K513" si="26">AVERAGE(K5:K504)</f>
        <v>-4.2486209281814976E-3</v>
      </c>
      <c r="L513" s="120">
        <f t="shared" si="25"/>
        <v>-7.3460567043791335E-4</v>
      </c>
      <c r="M513" s="120">
        <f t="shared" si="25"/>
        <v>-8.201359763868583E-3</v>
      </c>
      <c r="N513" s="120">
        <f t="shared" si="25"/>
        <v>-1.2068915209652198E-2</v>
      </c>
      <c r="O513" s="120">
        <f t="shared" si="25"/>
        <v>-8.1548143927597759E-3</v>
      </c>
      <c r="P513" s="114">
        <f t="shared" si="25"/>
        <v>-3.506343324662041E-2</v>
      </c>
      <c r="Q513" s="1"/>
      <c r="R513" s="1"/>
    </row>
    <row r="514" spans="1:18" ht="12" thickBot="1" x14ac:dyDescent="0.25">
      <c r="A514" s="1"/>
      <c r="B514" s="2"/>
      <c r="C514" s="2"/>
      <c r="D514" s="3"/>
      <c r="E514" s="3"/>
      <c r="F514" s="4"/>
      <c r="G514" s="4"/>
      <c r="H514" s="4"/>
      <c r="I514" s="4"/>
      <c r="J514" s="75"/>
      <c r="K514" s="75"/>
      <c r="L514" s="4"/>
      <c r="M514" s="5"/>
      <c r="N514" s="5"/>
      <c r="O514" s="5"/>
      <c r="P514" s="76"/>
      <c r="Q514" s="1"/>
      <c r="R514" s="1"/>
    </row>
    <row r="515" spans="1:18" x14ac:dyDescent="0.2">
      <c r="A515" s="1"/>
      <c r="B515" s="2"/>
      <c r="C515" s="2"/>
      <c r="D515" s="178" t="s">
        <v>584</v>
      </c>
      <c r="E515" s="187">
        <f>COUNTIF(E5:E504, "&gt;0")</f>
        <v>214</v>
      </c>
      <c r="F515" s="182">
        <f>COUNTIF(F5:F504, "&gt;0")</f>
        <v>205</v>
      </c>
      <c r="G515" s="182">
        <f t="shared" ref="G515:J515" si="27">COUNTIF(G5:G504, "&gt;0")</f>
        <v>182</v>
      </c>
      <c r="H515" s="182">
        <f t="shared" si="27"/>
        <v>145</v>
      </c>
      <c r="I515" s="188">
        <f t="shared" si="27"/>
        <v>171</v>
      </c>
      <c r="J515" s="142">
        <f t="shared" si="27"/>
        <v>143</v>
      </c>
      <c r="K515" s="141"/>
      <c r="L515" s="4"/>
      <c r="M515" s="5"/>
      <c r="N515" s="5"/>
      <c r="O515" s="5"/>
      <c r="P515" s="76"/>
      <c r="Q515" s="1"/>
      <c r="R515" s="1"/>
    </row>
    <row r="516" spans="1:18" ht="12" thickBot="1" x14ac:dyDescent="0.25">
      <c r="D516" s="180" t="s">
        <v>583</v>
      </c>
      <c r="E516" s="189">
        <f>COUNTIF(E5:E504, "&lt;0")</f>
        <v>286</v>
      </c>
      <c r="F516" s="184">
        <f>COUNTIF(F5:F504, "&lt;0")</f>
        <v>295</v>
      </c>
      <c r="G516" s="184">
        <f t="shared" ref="G516:J516" si="28">COUNTIF(G5:G504, "&lt;0")</f>
        <v>318</v>
      </c>
      <c r="H516" s="184">
        <f t="shared" si="28"/>
        <v>355</v>
      </c>
      <c r="I516" s="190">
        <f t="shared" si="28"/>
        <v>329</v>
      </c>
      <c r="J516" s="143">
        <f t="shared" si="28"/>
        <v>357</v>
      </c>
      <c r="K516" s="141"/>
      <c r="L516" s="4"/>
      <c r="M516" s="5"/>
      <c r="N516" s="5"/>
      <c r="O516" s="5"/>
      <c r="P516" s="76"/>
    </row>
  </sheetData>
  <mergeCells count="3">
    <mergeCell ref="E2:P2"/>
    <mergeCell ref="E3:J3"/>
    <mergeCell ref="K3:P3"/>
  </mergeCells>
  <conditionalFormatting sqref="P5:P504">
    <cfRule type="cellIs" dxfId="3" priority="6" operator="lessThan">
      <formula>0</formula>
    </cfRule>
  </conditionalFormatting>
  <conditionalFormatting sqref="E5:P516">
    <cfRule type="cellIs" dxfId="2" priority="5" operator="lessThan">
      <formula>0</formula>
    </cfRule>
  </conditionalFormatting>
  <conditionalFormatting sqref="M510:P512">
    <cfRule type="cellIs" dxfId="1" priority="2" operator="lessThan">
      <formula>0</formula>
    </cfRule>
  </conditionalFormatting>
  <conditionalFormatting sqref="F509:P513">
    <cfRule type="cellIs" dxfId="0" priority="1" stopIfTrue="1" operator="lessThan">
      <formula>0</formula>
    </cfRule>
  </conditionalFormatting>
  <pageMargins left="0.7" right="0.7" top="0.75" bottom="0.75" header="0.3" footer="0.3"/>
  <pageSetup scale="76" fitToHeight="0" orientation="landscape" r:id="rId1"/>
  <headerFooter>
    <oddHeader>&amp;L&amp;"Arial,Bold"&amp;10PASBO BEF 5-Year Review&amp;C&amp;"Arial,Bold"&amp;10&amp;A&amp;R&amp;"Arial,Bold"&amp;10&amp;F</oddHeader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Table 2.1</vt:lpstr>
      <vt:lpstr>Table 2.2</vt:lpstr>
      <vt:lpstr>Table 2.3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Armagost</dc:creator>
  <cp:lastModifiedBy>Andrew Armagost</cp:lastModifiedBy>
  <cp:lastPrinted>2019-03-27T16:33:27Z</cp:lastPrinted>
  <dcterms:created xsi:type="dcterms:W3CDTF">2019-03-27T16:20:27Z</dcterms:created>
  <dcterms:modified xsi:type="dcterms:W3CDTF">2019-07-07T01:16:29Z</dcterms:modified>
</cp:coreProperties>
</file>